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diego 2021\TSS_LTE 700_ANT.Caucasia-1\"/>
    </mc:Choice>
  </mc:AlternateContent>
  <workbookProtection workbookAlgorithmName="SHA-512" workbookHashValue="iguFGq3GJU0btnhhFjvj4yoEnVpMgAV4fILx73/MZRVMuV66dGkp5FfiNoVkIATeWh2EnBsoGwJcnu/iZzEddA==" workbookSaltValue="9KUqaSyHgXHvlsCmn4Jlzg==" workbookSpinCount="100000" lockStructure="1"/>
  <bookViews>
    <workbookView xWindow="0" yWindow="0" windowWidth="20490" windowHeight="7755" tabRatio="812" firstSheet="1" activeTab="10"/>
  </bookViews>
  <sheets>
    <sheet name="TSS" sheetId="2" r:id="rId1"/>
    <sheet name="SERVICIOS" sheetId="3" r:id="rId2"/>
    <sheet name="Sheet4" sheetId="39" state="hidden" r:id="rId3"/>
    <sheet name="DATOS GENERALES GSM" sheetId="4" state="hidden" r:id="rId4"/>
    <sheet name="CONFIGURACION SOLUCION GSM" sheetId="5" state="hidden" r:id="rId5"/>
    <sheet name="DATOS GENERALES 3G" sheetId="6" state="hidden" r:id="rId6"/>
    <sheet name="DATOS GENERALES LTE 2600" sheetId="7" state="hidden" r:id="rId7"/>
    <sheet name="DATOS GENERALES 700" sheetId="8" state="hidden" r:id="rId8"/>
    <sheet name="DATOS GENERALES 5G (gNB)" sheetId="28" state="hidden" r:id="rId9"/>
    <sheet name="SOLUCIÓN LTE 1900" sheetId="10" state="hidden" r:id="rId10"/>
    <sheet name="DATOS RF" sheetId="30" r:id="rId11"/>
    <sheet name="Sheet2" sheetId="32" state="hidden" r:id="rId12"/>
    <sheet name="TILTS-NODOS" sheetId="35" r:id="rId13"/>
    <sheet name="DATOS POWER" sheetId="36" r:id="rId14"/>
    <sheet name="SOLICITUD CW SOLUCION" sheetId="12" r:id="rId15"/>
    <sheet name="PLANO  SOLICITUD CW" sheetId="13" r:id="rId16"/>
    <sheet name="DETALLE RF LTE 2600" sheetId="15" state="hidden" r:id="rId17"/>
    <sheet name="DETALLE RF LTE700" sheetId="17" r:id="rId18"/>
    <sheet name="DETALLE RF UMTS " sheetId="19" state="hidden" r:id="rId19"/>
    <sheet name="VISTA PANORAMICA " sheetId="20" r:id="rId20"/>
    <sheet name="REPORTE FOTOGRAFICO" sheetId="21" r:id="rId21"/>
    <sheet name="CARGA EN TORRE" sheetId="27" r:id="rId22"/>
    <sheet name="Sheet3" sheetId="38" state="hidden" r:id="rId23"/>
    <sheet name="TOMA DE INFORMACIÓN " sheetId="24" state="hidden" r:id="rId24"/>
    <sheet name="AFORO DE CARGA" sheetId="25" r:id="rId25"/>
    <sheet name="RIESGOS" sheetId="26"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s>
  <definedNames>
    <definedName name="_xlnm._FilterDatabase" localSheetId="10" hidden="1">'DATOS RF'!$A$6:$AY$60</definedName>
    <definedName name="_xlnm._FilterDatabase" localSheetId="11" hidden="1">Sheet2!$P$2:$P$207</definedName>
    <definedName name="_xlnm._FilterDatabase" localSheetId="22" hidden="1">Sheet3!$A$1:$H$206</definedName>
    <definedName name="Antenas">Sheet2!$P$3:$P$207</definedName>
    <definedName name="_xlnm.Print_Area" localSheetId="5">'DATOS GENERALES 3G'!$C$7:$Y$43</definedName>
    <definedName name="_xlnm.Print_Area" localSheetId="6">'DATOS GENERALES LTE 2600'!$C$7:$I$52</definedName>
    <definedName name="_xlnm.Print_Area" localSheetId="16">'DETALLE RF LTE 2600'!$C$3:$FF$367</definedName>
    <definedName name="_xlnm.Print_Area" localSheetId="18">'DETALLE RF UMTS '!$C$3:$FF$367</definedName>
    <definedName name="B" localSheetId="5">#REF!</definedName>
    <definedName name="B" localSheetId="8">#REF!</definedName>
    <definedName name="B" localSheetId="6">#REF!</definedName>
    <definedName name="B" localSheetId="13">#REF!</definedName>
    <definedName name="B" localSheetId="16">#REF!</definedName>
    <definedName name="B" localSheetId="25">#REF!</definedName>
    <definedName name="B" localSheetId="12">#REF!</definedName>
    <definedName name="B">#REF!</definedName>
    <definedName name="B_B">Sheet2!$X$3:$X$83</definedName>
    <definedName name="BALANCE" localSheetId="5">#REF!</definedName>
    <definedName name="BALANCE" localSheetId="8">#REF!</definedName>
    <definedName name="BALANCE" localSheetId="6">#REF!</definedName>
    <definedName name="BALANCE" localSheetId="13">#REF!</definedName>
    <definedName name="BALANCE" localSheetId="16">#REF!</definedName>
    <definedName name="BALANCE" localSheetId="15">#REF!</definedName>
    <definedName name="BALANCE" localSheetId="20">#REF!</definedName>
    <definedName name="BALANCE" localSheetId="25">#REF!</definedName>
    <definedName name="BALANCE" localSheetId="12">#REF!</definedName>
    <definedName name="BALANCE" localSheetId="19">#REF!</definedName>
    <definedName name="BALANCE">#REF!</definedName>
    <definedName name="BANDA_BASE">Sheet2!$M$3:$M$16</definedName>
    <definedName name="BB">Sheet2!#REF!</definedName>
    <definedName name="BB_AIRSCALE" localSheetId="13">'[1]SOLUCIÓN BANDA BASE-BB'!#REF!</definedName>
    <definedName name="BB_AIRSCALE" localSheetId="12">'[1]SOLUCIÓN BANDA BASE-BB'!#REF!</definedName>
    <definedName name="BB_AIRSCALE">#REF!</definedName>
    <definedName name="BB_CONCURRENTE" localSheetId="13">'[1]SOLUCIÓN BANDA BASE-BB'!#REF!</definedName>
    <definedName name="BB_CONCURRENTE" localSheetId="12">'[1]SOLUCIÓN BANDA BASE-BB'!#REF!</definedName>
    <definedName name="BB_CONCURRENTE">#REF!</definedName>
    <definedName name="BTSRxDiv">[2]Calculations!$B$27:$D$29</definedName>
    <definedName name="CANTIDAD_BB">Sheet2!$T$3:$T$12</definedName>
    <definedName name="ci">#REF!</definedName>
    <definedName name="CINCOG">Sheet2!$N$3:$N$8</definedName>
    <definedName name="ESTADO">Sheet2!$Q$3:$Q$6</definedName>
    <definedName name="ESTADO_">Sheet2!$R$3:$R$5</definedName>
    <definedName name="FOTO" localSheetId="8">INDIRECT('DATOS GENERALES 5G (gNB)'!MIFOTO)</definedName>
    <definedName name="FOTO" localSheetId="13">INDIRECT('DATOS POWER'!MIFOTO)</definedName>
    <definedName name="FOTO" localSheetId="25">INDIRECT(RIESGOS!MIFOTO)</definedName>
    <definedName name="FOTO" localSheetId="1">INDIRECT(SERVICIOS!MIFOTO)</definedName>
    <definedName name="FOTO" localSheetId="12">INDIRECT('TILTS-NODOS'!MIFOTO)</definedName>
    <definedName name="FOTO">INDIRECT(MIFOTO)</definedName>
    <definedName name="FOTO2" localSheetId="8">INDIRECT('DATOS GENERALES 5G (gNB)'!MIFOTO2)</definedName>
    <definedName name="FOTO2" localSheetId="13">INDIRECT('DATOS POWER'!MIFOTO2)</definedName>
    <definedName name="FOTO2" localSheetId="25">INDIRECT(RIESGOS!MIFOTO2)</definedName>
    <definedName name="FOTO2" localSheetId="1">INDIRECT(MIFOTO2)</definedName>
    <definedName name="FOTO2" localSheetId="12">INDIRECT('TILTS-NODOS'!MIFOTO2)</definedName>
    <definedName name="FOTO2">INDIRECT(MIFOTO2)</definedName>
    <definedName name="FSMF">#REF!</definedName>
    <definedName name="GRADOS">"431 CuadroTexto"</definedName>
    <definedName name="GSM_1900">Sheet2!$E$3:$E$7</definedName>
    <definedName name="GSM_850">Sheet2!$D$3:$D$7</definedName>
    <definedName name="ID">Sheet2!$O$3:$O$27</definedName>
    <definedName name="IMAG1" localSheetId="8">#REF!</definedName>
    <definedName name="IMAG1" localSheetId="13">#REF!</definedName>
    <definedName name="IMAG1" localSheetId="25">#REF!</definedName>
    <definedName name="IMAG1" localSheetId="12">#REF!</definedName>
    <definedName name="IMAG1">#REF!</definedName>
    <definedName name="IMAG2" localSheetId="8">#REF!</definedName>
    <definedName name="IMAG2" localSheetId="13">#REF!</definedName>
    <definedName name="IMAG2" localSheetId="25">#REF!</definedName>
    <definedName name="IMAG2" localSheetId="12">#REF!</definedName>
    <definedName name="IMAG2">#REF!</definedName>
    <definedName name="IMAG3" localSheetId="8">#REF!</definedName>
    <definedName name="IMAG3" localSheetId="13">#REF!</definedName>
    <definedName name="IMAG3" localSheetId="25">#REF!</definedName>
    <definedName name="IMAG3" localSheetId="12">#REF!</definedName>
    <definedName name="IMAG3">#REF!</definedName>
    <definedName name="IMAG4" localSheetId="8">#REF!</definedName>
    <definedName name="IMAG4" localSheetId="13">#REF!</definedName>
    <definedName name="IMAG4" localSheetId="25">#REF!</definedName>
    <definedName name="IMAG4" localSheetId="12">#REF!</definedName>
    <definedName name="IMAG4">#REF!</definedName>
    <definedName name="IMAG5" localSheetId="8">#REF!</definedName>
    <definedName name="IMAG5" localSheetId="13">#REF!</definedName>
    <definedName name="IMAG5" localSheetId="25">#REF!</definedName>
    <definedName name="IMAG5" localSheetId="12">#REF!</definedName>
    <definedName name="IMAG5">#REF!</definedName>
    <definedName name="IMAG6" localSheetId="8">#REF!</definedName>
    <definedName name="IMAG6" localSheetId="13">#REF!</definedName>
    <definedName name="IMAG6" localSheetId="25">#REF!</definedName>
    <definedName name="IMAG6" localSheetId="12">#REF!</definedName>
    <definedName name="IMAG6">#REF!</definedName>
    <definedName name="LISTA" localSheetId="5">'[3]CONFIGURACION RF GSM'!#REF!</definedName>
    <definedName name="LISTA" localSheetId="6">'[3]CONFIGURACION RF GSM'!#REF!</definedName>
    <definedName name="LISTA" localSheetId="13">'[4]CONFIGURACION RF GSM'!#REF!</definedName>
    <definedName name="LISTA" localSheetId="16">'[4]CONFIGURACION RF GSM'!#REF!</definedName>
    <definedName name="LISTA" localSheetId="25">'[5]CONFIGURACION RF GSM'!#REF!</definedName>
    <definedName name="LISTA" localSheetId="12">'[4]CONFIGURACION RF GSM'!#REF!</definedName>
    <definedName name="LISTA">'[4]CONFIGURACION RF GSM'!#REF!</definedName>
    <definedName name="LTE_1900">Sheet2!$H$3:$H$8</definedName>
    <definedName name="LTE_2600">Sheet2!$I$3:$I$20</definedName>
    <definedName name="LTE_700">Sheet2!$J$3:$J$8</definedName>
    <definedName name="MATDataSRC_SV" localSheetId="25">[6]DataSRC_SV!$D$1:$U$1282</definedName>
    <definedName name="MATDataSRC_SV">[7]DataSRC_SV!$D$1:$U$1282</definedName>
    <definedName name="MIFOTO" localSheetId="8">#REF!</definedName>
    <definedName name="MIFOTO" localSheetId="13">#REF!</definedName>
    <definedName name="MIFOTO" localSheetId="25">#REF!</definedName>
    <definedName name="MIFOTO" localSheetId="1">#REF!</definedName>
    <definedName name="MIFOTO" localSheetId="12">#REF!</definedName>
    <definedName name="MIFOTO">#REF!</definedName>
    <definedName name="MIFOTO2" localSheetId="8">#REF!</definedName>
    <definedName name="MIFOTO2" localSheetId="13">#REF!</definedName>
    <definedName name="MIFOTO2" localSheetId="25">#REF!</definedName>
    <definedName name="MIFOTO2" localSheetId="12">#REF!</definedName>
    <definedName name="MIFOTO2">#REF!</definedName>
    <definedName name="MIMO">Sheet2!$V$3:$V$7</definedName>
    <definedName name="MODULO">Sheet2!$L$3:$L$17</definedName>
    <definedName name="MSpower">[2]Calculations!$B$15:$E$16</definedName>
    <definedName name="MSRxDiv">[2]Calculations!$B$34:$C$35</definedName>
    <definedName name="NODO">Sheet2!$S$3:$S$12</definedName>
    <definedName name="NoiseFigure">[2]Calculations!$B$21:$D$22</definedName>
    <definedName name="OLE_LINK1" localSheetId="20">'REPORTE FOTOGRAFICO'!$C$10</definedName>
    <definedName name="POTENCIA">Sheet2!$W$3:$W$13</definedName>
    <definedName name="REGIONES" localSheetId="13">[8]Nemotecnia!$A$1:$BJ$1</definedName>
    <definedName name="REGIONES" localSheetId="15">[8]Nemotecnia!$A$1:$BJ$1</definedName>
    <definedName name="REGIONES" localSheetId="20">[8]Nemotecnia!$A$1:$BJ$1</definedName>
    <definedName name="REGIONES" localSheetId="25">[9]Nemotecnia!$A$1:$BJ$1</definedName>
    <definedName name="REGIONES" localSheetId="19">[8]Nemotecnia!$A$1:$BJ$1</definedName>
    <definedName name="REGIONES">[8]Nemotecnia!$A$1:$BJ$1</definedName>
    <definedName name="Sector" localSheetId="13">"Imagen 12"</definedName>
    <definedName name="Sector" localSheetId="12">"Imagen 12"</definedName>
    <definedName name="SECTOR">#REF!</definedName>
    <definedName name="Sitios" localSheetId="5">[10]Nemotecnia!$A$2:$A$3184</definedName>
    <definedName name="Sitios" localSheetId="6">[10]Nemotecnia!$A$2:$A$3184</definedName>
    <definedName name="Sitios" localSheetId="13">[11]Nemotecnia!$A$2:$A$3184</definedName>
    <definedName name="Sitios" localSheetId="25">[12]Nemotecnia!$A$2:$A$3184</definedName>
    <definedName name="Sitios">[11]Nemotecnia!$A$2:$A$3184</definedName>
    <definedName name="SlopeOH">3.38</definedName>
    <definedName name="SlopeWI">3.8</definedName>
    <definedName name="SR">#REF!</definedName>
    <definedName name="Tecnologia">Sheet2!$A$3:$A$10</definedName>
    <definedName name="Tipo_Configuracion">Sheet2!$U$3:$U$4</definedName>
    <definedName name="UMTS_1900">Sheet2!$G$3:$G$50</definedName>
    <definedName name="UMTS_850">Sheet2!$F$3:$F$20</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9" i="27" l="1"/>
  <c r="G8" i="27"/>
  <c r="F42" i="27" l="1"/>
  <c r="G42" i="27"/>
  <c r="H42" i="27"/>
  <c r="I42" i="27"/>
  <c r="F43" i="27"/>
  <c r="G43" i="27"/>
  <c r="H43" i="27"/>
  <c r="I43" i="27"/>
  <c r="F44" i="27"/>
  <c r="G44" i="27"/>
  <c r="H44" i="27"/>
  <c r="I44" i="27"/>
  <c r="F45" i="27"/>
  <c r="G45" i="27"/>
  <c r="H45" i="27"/>
  <c r="I45" i="27"/>
  <c r="F46" i="27"/>
  <c r="G46" i="27"/>
  <c r="H46" i="27"/>
  <c r="I46" i="27"/>
  <c r="V20" i="27"/>
  <c r="W20" i="27"/>
  <c r="V21" i="27"/>
  <c r="W21" i="27"/>
  <c r="V22" i="27"/>
  <c r="W22" i="27"/>
  <c r="H9" i="30" l="1"/>
  <c r="I9" i="30"/>
  <c r="I8" i="30"/>
  <c r="H8" i="30"/>
  <c r="I7" i="30"/>
  <c r="H7" i="30"/>
  <c r="I21" i="30"/>
  <c r="H21" i="30"/>
  <c r="I20" i="30"/>
  <c r="H20" i="30"/>
  <c r="I19" i="30"/>
  <c r="H19" i="30"/>
  <c r="I18" i="30"/>
  <c r="H18" i="30"/>
  <c r="I17" i="30"/>
  <c r="H17" i="30"/>
  <c r="I16" i="30"/>
  <c r="H16" i="30"/>
  <c r="I15" i="30"/>
  <c r="H15" i="30"/>
  <c r="I14" i="30"/>
  <c r="H14" i="30"/>
  <c r="I13" i="30"/>
  <c r="H13" i="30"/>
  <c r="H22" i="30"/>
  <c r="AA12" i="30" l="1"/>
  <c r="Z12" i="30"/>
  <c r="AA11" i="30"/>
  <c r="Z11" i="30"/>
  <c r="O8" i="27" l="1"/>
  <c r="I9" i="25" l="1"/>
  <c r="D9" i="25"/>
  <c r="O5" i="27"/>
  <c r="G7" i="27"/>
  <c r="G6" i="27"/>
  <c r="G5" i="27"/>
  <c r="H6" i="12"/>
  <c r="AP36" i="30"/>
  <c r="AL36" i="30"/>
  <c r="F17" i="36"/>
  <c r="F19" i="36"/>
  <c r="F21" i="36"/>
  <c r="F15" i="36"/>
  <c r="E28" i="27" l="1"/>
  <c r="I28" i="27" s="1"/>
  <c r="W33" i="27"/>
  <c r="W32" i="27"/>
  <c r="W31" i="27"/>
  <c r="W30" i="27"/>
  <c r="W29" i="27"/>
  <c r="W28" i="27"/>
  <c r="W27" i="27"/>
  <c r="W26" i="27"/>
  <c r="W25" i="27"/>
  <c r="W24" i="27"/>
  <c r="W23" i="27"/>
  <c r="W19" i="27"/>
  <c r="W18" i="27"/>
  <c r="W17" i="27"/>
  <c r="W16" i="27"/>
  <c r="W15" i="27"/>
  <c r="V33" i="27"/>
  <c r="V32" i="27"/>
  <c r="V31" i="27"/>
  <c r="V30" i="27"/>
  <c r="V29" i="27"/>
  <c r="V28" i="27"/>
  <c r="V27" i="27"/>
  <c r="V26" i="27"/>
  <c r="V25" i="27"/>
  <c r="V24" i="27"/>
  <c r="V23" i="27"/>
  <c r="V19" i="27"/>
  <c r="V18" i="27"/>
  <c r="V17" i="27"/>
  <c r="V16" i="27"/>
  <c r="V15" i="27"/>
  <c r="L15" i="27"/>
  <c r="L16" i="27"/>
  <c r="L17" i="27"/>
  <c r="L18" i="27"/>
  <c r="L19" i="27"/>
  <c r="L20" i="27"/>
  <c r="L21" i="27"/>
  <c r="L22" i="27"/>
  <c r="L23" i="27"/>
  <c r="L24" i="27"/>
  <c r="L25" i="27"/>
  <c r="L26" i="27"/>
  <c r="L27" i="27"/>
  <c r="L28" i="27"/>
  <c r="L29" i="27"/>
  <c r="L30" i="27"/>
  <c r="L31" i="27"/>
  <c r="L32" i="27"/>
  <c r="L33" i="27"/>
  <c r="K15" i="27"/>
  <c r="K16" i="27"/>
  <c r="K17" i="27"/>
  <c r="K18" i="27"/>
  <c r="K19" i="27"/>
  <c r="K20" i="27"/>
  <c r="K21" i="27"/>
  <c r="K22" i="27"/>
  <c r="K23" i="27"/>
  <c r="K24" i="27"/>
  <c r="K25" i="27"/>
  <c r="K26" i="27"/>
  <c r="K27" i="27"/>
  <c r="K28" i="27"/>
  <c r="K29" i="27"/>
  <c r="K30" i="27"/>
  <c r="K31" i="27"/>
  <c r="K32" i="27"/>
  <c r="K33" i="27"/>
  <c r="E33" i="27"/>
  <c r="F33" i="27" s="1"/>
  <c r="E32" i="27"/>
  <c r="H32" i="27" s="1"/>
  <c r="E31" i="27"/>
  <c r="F31" i="27" s="1"/>
  <c r="E30" i="27"/>
  <c r="G30" i="27" s="1"/>
  <c r="E29" i="27"/>
  <c r="G29" i="27" s="1"/>
  <c r="E27" i="27"/>
  <c r="F27" i="27" s="1"/>
  <c r="E26" i="27"/>
  <c r="H26" i="27" s="1"/>
  <c r="E25" i="27"/>
  <c r="I25" i="27" s="1"/>
  <c r="E24" i="27"/>
  <c r="G24" i="27" s="1"/>
  <c r="E23" i="27"/>
  <c r="H23" i="27" s="1"/>
  <c r="E22" i="27"/>
  <c r="I22" i="27" s="1"/>
  <c r="E21" i="27"/>
  <c r="G21" i="27" s="1"/>
  <c r="E20" i="27"/>
  <c r="I20" i="27" s="1"/>
  <c r="E19" i="27"/>
  <c r="G19" i="27" s="1"/>
  <c r="E18" i="27"/>
  <c r="G18" i="27" s="1"/>
  <c r="E17" i="27"/>
  <c r="G17" i="27" s="1"/>
  <c r="E16" i="27"/>
  <c r="H16" i="27" s="1"/>
  <c r="E15" i="27"/>
  <c r="H15" i="27" s="1"/>
  <c r="P33" i="27"/>
  <c r="Q33" i="27" s="1"/>
  <c r="P32" i="27"/>
  <c r="R32" i="27" s="1"/>
  <c r="P31" i="27"/>
  <c r="Q31" i="27" s="1"/>
  <c r="P30" i="27"/>
  <c r="R30" i="27" s="1"/>
  <c r="P29" i="27"/>
  <c r="T29" i="27" s="1"/>
  <c r="P28" i="27"/>
  <c r="Q28" i="27" s="1"/>
  <c r="P27" i="27"/>
  <c r="Q27" i="27" s="1"/>
  <c r="P26" i="27"/>
  <c r="Q26" i="27" s="1"/>
  <c r="P25" i="27"/>
  <c r="Q25" i="27" s="1"/>
  <c r="P24" i="27"/>
  <c r="Q24" i="27" s="1"/>
  <c r="P23" i="27"/>
  <c r="Q23" i="27" s="1"/>
  <c r="P15" i="27"/>
  <c r="S15" i="27" s="1"/>
  <c r="P16" i="27"/>
  <c r="R16" i="27" s="1"/>
  <c r="P17" i="27"/>
  <c r="Q17" i="27" s="1"/>
  <c r="P18" i="27"/>
  <c r="Q18" i="27" s="1"/>
  <c r="P19" i="27"/>
  <c r="T19" i="27" s="1"/>
  <c r="O15" i="27" a="1"/>
  <c r="O15" i="27" s="1"/>
  <c r="O16" i="27" a="1"/>
  <c r="O16" i="27" s="1"/>
  <c r="O17" i="27" a="1"/>
  <c r="O17" i="27" s="1"/>
  <c r="O18" i="27" a="1"/>
  <c r="O18" i="27" s="1"/>
  <c r="O19" i="27" a="1"/>
  <c r="O19" i="27" s="1"/>
  <c r="O23" i="27" a="1"/>
  <c r="O23" i="27" s="1"/>
  <c r="O24" i="27" a="1"/>
  <c r="O24" i="27" s="1"/>
  <c r="O25" i="27" a="1"/>
  <c r="O25" i="27" s="1"/>
  <c r="O26" i="27" a="1"/>
  <c r="O26" i="27" s="1"/>
  <c r="O27" i="27" a="1"/>
  <c r="O27" i="27" s="1"/>
  <c r="O28" i="27" a="1"/>
  <c r="O28" i="27" s="1"/>
  <c r="O29" i="27" a="1"/>
  <c r="O29" i="27" s="1"/>
  <c r="O30" i="27" a="1"/>
  <c r="O30" i="27" s="1"/>
  <c r="O31" i="27" a="1"/>
  <c r="O31" i="27" s="1"/>
  <c r="O32" i="27" a="1"/>
  <c r="O32" i="27" s="1"/>
  <c r="O33" i="27" a="1"/>
  <c r="O33" i="27" s="1"/>
  <c r="D15" i="27" a="1"/>
  <c r="D15" i="27" s="1"/>
  <c r="D16" i="27" a="1"/>
  <c r="D16" i="27" s="1"/>
  <c r="D17" i="27" a="1"/>
  <c r="D17" i="27" s="1"/>
  <c r="D18" i="27" a="1"/>
  <c r="D18" i="27" s="1"/>
  <c r="D19" i="27" a="1"/>
  <c r="D19" i="27" s="1"/>
  <c r="D20" i="27" a="1"/>
  <c r="D20" i="27" s="1"/>
  <c r="D21" i="27" a="1"/>
  <c r="D21" i="27" s="1"/>
  <c r="D22" i="27" a="1"/>
  <c r="D22" i="27" s="1"/>
  <c r="D23" i="27" a="1"/>
  <c r="D23" i="27" s="1"/>
  <c r="D24" i="27" a="1"/>
  <c r="D24" i="27" s="1"/>
  <c r="D25" i="27" a="1"/>
  <c r="D25" i="27" s="1"/>
  <c r="D26" i="27" a="1"/>
  <c r="D26" i="27" s="1"/>
  <c r="D27" i="27" a="1"/>
  <c r="D27" i="27" s="1"/>
  <c r="D28" i="27" a="1"/>
  <c r="D28" i="27" s="1"/>
  <c r="D29" i="27" a="1"/>
  <c r="D29" i="27" s="1"/>
  <c r="D30" i="27" a="1"/>
  <c r="D30" i="27" s="1"/>
  <c r="D31" i="27" a="1"/>
  <c r="D31" i="27" s="1"/>
  <c r="D32" i="27" a="1"/>
  <c r="D32" i="27" s="1"/>
  <c r="D33" i="27" a="1"/>
  <c r="D33" i="27" s="1"/>
  <c r="I27" i="30"/>
  <c r="I28" i="30"/>
  <c r="I29" i="30"/>
  <c r="I30" i="30"/>
  <c r="I31" i="30"/>
  <c r="I32" i="30"/>
  <c r="I33" i="30"/>
  <c r="I34" i="30"/>
  <c r="I35" i="30"/>
  <c r="I36" i="30"/>
  <c r="H27" i="30"/>
  <c r="H28" i="30"/>
  <c r="H29" i="30"/>
  <c r="H30" i="30"/>
  <c r="H31" i="30"/>
  <c r="H32" i="30"/>
  <c r="H33" i="30"/>
  <c r="H34" i="30"/>
  <c r="H35" i="30"/>
  <c r="H36" i="30"/>
  <c r="I37" i="27"/>
  <c r="I38" i="27"/>
  <c r="I39" i="27"/>
  <c r="I40" i="27"/>
  <c r="I41" i="27"/>
  <c r="I47" i="27"/>
  <c r="I48" i="27"/>
  <c r="I49" i="27"/>
  <c r="I50" i="27"/>
  <c r="I36" i="27"/>
  <c r="H37" i="27"/>
  <c r="H38" i="27"/>
  <c r="H39" i="27"/>
  <c r="H40" i="27"/>
  <c r="H41" i="27"/>
  <c r="H47" i="27"/>
  <c r="H48" i="27"/>
  <c r="H49" i="27"/>
  <c r="H50" i="27"/>
  <c r="H36" i="27"/>
  <c r="G37" i="27"/>
  <c r="G38" i="27"/>
  <c r="G39" i="27"/>
  <c r="G40" i="27"/>
  <c r="G41" i="27"/>
  <c r="G47" i="27"/>
  <c r="G48" i="27"/>
  <c r="G49" i="27"/>
  <c r="G50" i="27"/>
  <c r="G36" i="27"/>
  <c r="F37" i="27"/>
  <c r="F38" i="27"/>
  <c r="F39" i="27"/>
  <c r="F40" i="27"/>
  <c r="F41" i="27"/>
  <c r="F47" i="27"/>
  <c r="F48" i="27"/>
  <c r="F49" i="27"/>
  <c r="F50" i="27"/>
  <c r="F36" i="27"/>
  <c r="T37" i="27"/>
  <c r="T38" i="27"/>
  <c r="T39" i="27"/>
  <c r="T40" i="27"/>
  <c r="T41" i="27"/>
  <c r="T42" i="27"/>
  <c r="T43" i="27"/>
  <c r="T44" i="27"/>
  <c r="T45" i="27"/>
  <c r="T46" i="27"/>
  <c r="T47" i="27"/>
  <c r="T48" i="27"/>
  <c r="T49" i="27"/>
  <c r="T50" i="27"/>
  <c r="T36" i="27"/>
  <c r="S37" i="27"/>
  <c r="S38" i="27"/>
  <c r="S39" i="27"/>
  <c r="S40" i="27"/>
  <c r="S41" i="27"/>
  <c r="S42" i="27"/>
  <c r="S43" i="27"/>
  <c r="S44" i="27"/>
  <c r="S45" i="27"/>
  <c r="S46" i="27"/>
  <c r="S47" i="27"/>
  <c r="S48" i="27"/>
  <c r="S49" i="27"/>
  <c r="S50" i="27"/>
  <c r="S36" i="27"/>
  <c r="R37" i="27"/>
  <c r="R38" i="27"/>
  <c r="R39" i="27"/>
  <c r="R40" i="27"/>
  <c r="R41" i="27"/>
  <c r="R42" i="27"/>
  <c r="R43" i="27"/>
  <c r="R44" i="27"/>
  <c r="R45" i="27"/>
  <c r="R46" i="27"/>
  <c r="R47" i="27"/>
  <c r="R48" i="27"/>
  <c r="R49" i="27"/>
  <c r="R50" i="27"/>
  <c r="R36" i="27"/>
  <c r="Q37" i="27"/>
  <c r="Q38" i="27"/>
  <c r="Q39" i="27"/>
  <c r="Q40" i="27"/>
  <c r="Q41" i="27"/>
  <c r="Q42" i="27"/>
  <c r="Q43" i="27"/>
  <c r="Q44" i="27"/>
  <c r="Q45" i="27"/>
  <c r="Q46" i="27"/>
  <c r="Q47" i="27"/>
  <c r="Q48" i="27"/>
  <c r="Q49" i="27"/>
  <c r="Q50" i="27"/>
  <c r="Q36" i="27"/>
  <c r="W14" i="27"/>
  <c r="V14" i="27"/>
  <c r="P14" i="27"/>
  <c r="T14" i="27" s="1"/>
  <c r="O14" i="27" a="1"/>
  <c r="O14" i="27" s="1"/>
  <c r="L14" i="27"/>
  <c r="K14" i="27"/>
  <c r="D14" i="27" a="1"/>
  <c r="D14" i="27" s="1"/>
  <c r="E14" i="27"/>
  <c r="G14" i="27" s="1"/>
  <c r="I37" i="30"/>
  <c r="I38" i="30"/>
  <c r="I39" i="30"/>
  <c r="I40" i="30"/>
  <c r="I41" i="30"/>
  <c r="I42" i="30"/>
  <c r="I43" i="30"/>
  <c r="I44" i="30"/>
  <c r="I45" i="30"/>
  <c r="I46" i="30"/>
  <c r="I47" i="30"/>
  <c r="I48" i="30"/>
  <c r="I49" i="30"/>
  <c r="I50" i="30"/>
  <c r="I51" i="30"/>
  <c r="I52" i="30"/>
  <c r="I53" i="30"/>
  <c r="I54" i="30"/>
  <c r="I55" i="30"/>
  <c r="I56" i="30"/>
  <c r="I57" i="30"/>
  <c r="I58" i="30"/>
  <c r="I59" i="30"/>
  <c r="I60" i="30"/>
  <c r="G77" i="39"/>
  <c r="G76" i="39"/>
  <c r="G75" i="39"/>
  <c r="G74" i="39"/>
  <c r="G73" i="39"/>
  <c r="G72" i="39"/>
  <c r="G71" i="39"/>
  <c r="G70" i="39"/>
  <c r="G69" i="39"/>
  <c r="G68" i="39"/>
  <c r="G67" i="39"/>
  <c r="G66" i="39"/>
  <c r="G65" i="39"/>
  <c r="G64" i="39"/>
  <c r="G63" i="39"/>
  <c r="G62" i="39"/>
  <c r="G61" i="39"/>
  <c r="G60" i="39"/>
  <c r="G35" i="39"/>
  <c r="G41" i="39" s="1"/>
  <c r="G34" i="39"/>
  <c r="G40" i="39" s="1"/>
  <c r="G33" i="39"/>
  <c r="G39" i="39" s="1"/>
  <c r="G32" i="39"/>
  <c r="G31" i="39"/>
  <c r="G30" i="39"/>
  <c r="G29" i="39"/>
  <c r="G59" i="39" s="1"/>
  <c r="G28" i="39"/>
  <c r="G58" i="39" s="1"/>
  <c r="G27" i="39"/>
  <c r="G57" i="39" s="1"/>
  <c r="G26" i="39"/>
  <c r="G56" i="39" s="1"/>
  <c r="G25" i="39"/>
  <c r="G55" i="39" s="1"/>
  <c r="G24" i="39"/>
  <c r="G54" i="39" s="1"/>
  <c r="G23" i="39"/>
  <c r="G22" i="39"/>
  <c r="G52" i="39" s="1"/>
  <c r="G21" i="39"/>
  <c r="G51" i="39" s="1"/>
  <c r="G20" i="39"/>
  <c r="G19" i="39"/>
  <c r="G49" i="39" s="1"/>
  <c r="G18" i="39"/>
  <c r="G17" i="39"/>
  <c r="G47" i="39" s="1"/>
  <c r="G16" i="39"/>
  <c r="G46" i="39" s="1"/>
  <c r="G15" i="39"/>
  <c r="G45" i="39" s="1"/>
  <c r="G14" i="39"/>
  <c r="G44" i="39" s="1"/>
  <c r="G13" i="39"/>
  <c r="G43" i="39" s="1"/>
  <c r="G12" i="39"/>
  <c r="G11" i="39"/>
  <c r="G10" i="39"/>
  <c r="G9" i="39"/>
  <c r="G8" i="39"/>
  <c r="G7" i="39"/>
  <c r="G6" i="39"/>
  <c r="G5" i="39"/>
  <c r="G4" i="39"/>
  <c r="G3" i="39"/>
  <c r="G2" i="39"/>
  <c r="B77" i="39"/>
  <c r="B76" i="39"/>
  <c r="B75" i="39"/>
  <c r="B74" i="39"/>
  <c r="B73" i="39"/>
  <c r="B72" i="39"/>
  <c r="B71" i="39"/>
  <c r="B70" i="39"/>
  <c r="B69" i="39"/>
  <c r="B68" i="39"/>
  <c r="B67" i="39"/>
  <c r="B66" i="39"/>
  <c r="B65" i="39"/>
  <c r="B64" i="39"/>
  <c r="B63" i="39"/>
  <c r="B62" i="39"/>
  <c r="B61" i="39"/>
  <c r="B60" i="39"/>
  <c r="I26" i="30" l="1"/>
  <c r="G53" i="39"/>
  <c r="F24" i="27"/>
  <c r="I24" i="27"/>
  <c r="G28" i="27"/>
  <c r="G16" i="27"/>
  <c r="I16" i="27"/>
  <c r="F16" i="27"/>
  <c r="R15" i="27"/>
  <c r="T18" i="27"/>
  <c r="T16" i="27"/>
  <c r="Q16" i="27"/>
  <c r="R29" i="27"/>
  <c r="R18" i="27"/>
  <c r="Q15" i="27"/>
  <c r="R31" i="27"/>
  <c r="T17" i="27"/>
  <c r="S18" i="27"/>
  <c r="R19" i="27"/>
  <c r="S17" i="27"/>
  <c r="S19" i="27"/>
  <c r="Q19" i="27"/>
  <c r="S16" i="27"/>
  <c r="R17" i="27"/>
  <c r="R23" i="27"/>
  <c r="S33" i="27"/>
  <c r="S32" i="27"/>
  <c r="T15" i="27"/>
  <c r="S26" i="27"/>
  <c r="S25" i="27"/>
  <c r="T27" i="27"/>
  <c r="S24" i="27"/>
  <c r="F21" i="27"/>
  <c r="H33" i="27"/>
  <c r="I21" i="27"/>
  <c r="F19" i="27"/>
  <c r="H24" i="27"/>
  <c r="I19" i="27"/>
  <c r="H22" i="27"/>
  <c r="H21" i="27"/>
  <c r="H19" i="27"/>
  <c r="G22" i="27"/>
  <c r="F30" i="27"/>
  <c r="I27" i="27"/>
  <c r="F18" i="27"/>
  <c r="I18" i="27"/>
  <c r="F26" i="27"/>
  <c r="F17" i="27"/>
  <c r="G23" i="27"/>
  <c r="G15" i="27"/>
  <c r="H20" i="27"/>
  <c r="I26" i="27"/>
  <c r="I17" i="27"/>
  <c r="F23" i="27"/>
  <c r="F15" i="27"/>
  <c r="H31" i="27"/>
  <c r="H18" i="27"/>
  <c r="I23" i="27"/>
  <c r="I15" i="27"/>
  <c r="F22" i="27"/>
  <c r="G33" i="27"/>
  <c r="G20" i="27"/>
  <c r="H25" i="27"/>
  <c r="H17" i="27"/>
  <c r="G31" i="27"/>
  <c r="F20" i="27"/>
  <c r="G25" i="27"/>
  <c r="I33" i="27"/>
  <c r="Q29" i="27"/>
  <c r="R28" i="27"/>
  <c r="S31" i="27"/>
  <c r="S23" i="27"/>
  <c r="T26" i="27"/>
  <c r="R27" i="27"/>
  <c r="S30" i="27"/>
  <c r="T33" i="27"/>
  <c r="T25" i="27"/>
  <c r="R26" i="27"/>
  <c r="S29" i="27"/>
  <c r="T32" i="27"/>
  <c r="T24" i="27"/>
  <c r="R33" i="27"/>
  <c r="R25" i="27"/>
  <c r="S28" i="27"/>
  <c r="T31" i="27"/>
  <c r="T23" i="27"/>
  <c r="R24" i="27"/>
  <c r="S27" i="27"/>
  <c r="T30" i="27"/>
  <c r="T28" i="27"/>
  <c r="G27" i="27"/>
  <c r="H30" i="27"/>
  <c r="I32" i="27"/>
  <c r="G26" i="27"/>
  <c r="H29" i="27"/>
  <c r="I31" i="27"/>
  <c r="F32" i="27"/>
  <c r="H27" i="27"/>
  <c r="I30" i="27"/>
  <c r="G32" i="27"/>
  <c r="I29" i="27"/>
  <c r="F29" i="27"/>
  <c r="H28" i="27"/>
  <c r="F28" i="27"/>
  <c r="F25" i="27"/>
  <c r="Q32" i="27"/>
  <c r="Q30" i="27"/>
  <c r="G42" i="39"/>
  <c r="G37" i="39"/>
  <c r="G50" i="39"/>
  <c r="G36" i="39"/>
  <c r="G38" i="39"/>
  <c r="G48" i="39"/>
  <c r="S14" i="27"/>
  <c r="R14" i="27"/>
  <c r="Q14" i="27"/>
  <c r="F14" i="27"/>
  <c r="H14" i="27"/>
  <c r="I14" i="27"/>
  <c r="H37" i="30"/>
  <c r="H38" i="30"/>
  <c r="H39" i="30"/>
  <c r="H40" i="30"/>
  <c r="H41" i="30"/>
  <c r="H42" i="30"/>
  <c r="H43" i="30"/>
  <c r="H44" i="30"/>
  <c r="H45" i="30"/>
  <c r="H46" i="30"/>
  <c r="H47" i="30"/>
  <c r="H48" i="30"/>
  <c r="H49" i="30"/>
  <c r="H50" i="30"/>
  <c r="H51" i="30"/>
  <c r="H52" i="30"/>
  <c r="H53" i="30"/>
  <c r="H54" i="30"/>
  <c r="H55" i="30"/>
  <c r="H56" i="30"/>
  <c r="H57" i="30"/>
  <c r="H58" i="30"/>
  <c r="H59" i="30"/>
  <c r="H60" i="30"/>
  <c r="B41" i="39"/>
  <c r="B40" i="39"/>
  <c r="B39" i="39"/>
  <c r="B38" i="39"/>
  <c r="B37" i="39"/>
  <c r="B36" i="39"/>
  <c r="B35" i="39"/>
  <c r="B34" i="39"/>
  <c r="B33" i="39"/>
  <c r="B32" i="39"/>
  <c r="B31" i="39"/>
  <c r="B30" i="39"/>
  <c r="B29" i="39"/>
  <c r="B59" i="39" s="1"/>
  <c r="B28" i="39"/>
  <c r="B58" i="39" s="1"/>
  <c r="B27" i="39"/>
  <c r="B57" i="39" s="1"/>
  <c r="B26" i="39"/>
  <c r="B56" i="39" s="1"/>
  <c r="B25" i="39"/>
  <c r="B55" i="39" s="1"/>
  <c r="B24" i="39"/>
  <c r="B54" i="39" s="1"/>
  <c r="B23" i="39"/>
  <c r="B22" i="39"/>
  <c r="B52" i="39" s="1"/>
  <c r="B21" i="39"/>
  <c r="B51" i="39" s="1"/>
  <c r="B20" i="39"/>
  <c r="B19" i="39"/>
  <c r="B18" i="39"/>
  <c r="B17" i="39"/>
  <c r="B47" i="39" s="1"/>
  <c r="B16" i="39"/>
  <c r="B46" i="39" s="1"/>
  <c r="B15" i="39"/>
  <c r="B45" i="39" s="1"/>
  <c r="B14" i="39"/>
  <c r="B13" i="39"/>
  <c r="B12" i="39"/>
  <c r="B11" i="39"/>
  <c r="B10" i="39"/>
  <c r="B9" i="39"/>
  <c r="B8" i="39"/>
  <c r="B7" i="39"/>
  <c r="B6" i="39"/>
  <c r="B5" i="39"/>
  <c r="B4" i="39"/>
  <c r="B3" i="39"/>
  <c r="B2" i="39"/>
  <c r="H26" i="30" l="1"/>
  <c r="B53" i="39"/>
  <c r="B48" i="39"/>
  <c r="B49" i="39"/>
  <c r="B50" i="39"/>
  <c r="B43" i="39"/>
  <c r="B44" i="39"/>
  <c r="B42" i="39"/>
  <c r="O15" i="36"/>
  <c r="O21" i="36" l="1"/>
  <c r="O19" i="36"/>
  <c r="O17" i="36"/>
  <c r="K80" i="5"/>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<sst xmlns="http://schemas.openxmlformats.org/spreadsheetml/2006/main" count="4351" uniqueCount="1700">
  <si>
    <t>TSS SE-850</t>
  </si>
  <si>
    <t>TSS SE-1900</t>
  </si>
  <si>
    <t>TSS SE-850/1900</t>
  </si>
  <si>
    <t>TSS OV-850</t>
  </si>
  <si>
    <t>TSS OV-1900</t>
  </si>
  <si>
    <t>TSS OV-850/1900</t>
  </si>
  <si>
    <t xml:space="preserve">    </t>
  </si>
  <si>
    <t>Fecha de Visita</t>
  </si>
  <si>
    <t>Comentarios Generales</t>
  </si>
  <si>
    <t>TSS LTE-OV-MOD</t>
  </si>
  <si>
    <t>TSS SE-850-MOD</t>
  </si>
  <si>
    <t>TSS SE-1900-MOD</t>
  </si>
  <si>
    <t>DATOS GENERALES</t>
  </si>
  <si>
    <t>TSS SE-850/1900-MOD</t>
  </si>
  <si>
    <t>TSS OV-850-MOD</t>
  </si>
  <si>
    <t>Tipo de Sitio</t>
  </si>
  <si>
    <t>ISSUES ACCESO</t>
  </si>
  <si>
    <t>TSS OV-1900-MOD</t>
  </si>
  <si>
    <t>Acceso (Cosite)</t>
  </si>
  <si>
    <t>Nombre (Cosite)</t>
  </si>
  <si>
    <t>TSS SE-850-2P LTE</t>
  </si>
  <si>
    <t>Tecnologia Existente en Sitio</t>
  </si>
  <si>
    <t>TSS SE-1900-2P LTE</t>
  </si>
  <si>
    <t>TSS OV-850-2P LTE</t>
  </si>
  <si>
    <t>Operador</t>
  </si>
  <si>
    <t>CLARO</t>
  </si>
  <si>
    <t>TSS OV-1900-2P LTE</t>
  </si>
  <si>
    <t>Region</t>
  </si>
  <si>
    <t>NOR OCCIDENTE</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</si>
  <si>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</si>
  <si>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</si>
  <si>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</si>
  <si>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</si>
  <si>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</si>
  <si>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</si>
  <si>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</si>
  <si>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</si>
  <si>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</si>
  <si>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</si>
  <si>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</si>
  <si>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</si>
  <si>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</si>
  <si>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</si>
  <si>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</si>
  <si>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</si>
  <si>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</si>
  <si>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</si>
  <si>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</si>
  <si>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</si>
  <si>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</si>
  <si>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</si>
  <si>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</si>
  <si>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NA</t>
  </si>
  <si>
    <t>Observaciones:
Tramites Adicionales para Acceso (administrativo, carta, carta-llaves, radicar permiso, fax, email, cosite,etc)</t>
  </si>
  <si>
    <t>TSS MOD</t>
  </si>
  <si>
    <t>Animales</t>
  </si>
  <si>
    <t>TSS MOD-2P LTE</t>
  </si>
  <si>
    <t>Vehiculo 4x4</t>
  </si>
  <si>
    <t>TSS MOD-LTE-2P LTE</t>
  </si>
  <si>
    <t>Grua</t>
  </si>
  <si>
    <t>TSS MOD-2P LTE-MIMO</t>
  </si>
  <si>
    <t>Malacate</t>
  </si>
  <si>
    <t>Requiere solicitud permiso de acceso</t>
  </si>
  <si>
    <t>SI</t>
  </si>
  <si>
    <t>EMPRESA</t>
  </si>
  <si>
    <t>CINCO</t>
  </si>
  <si>
    <t>VISITA REALIZADA POR</t>
  </si>
  <si>
    <t>WILLIAM MORENO</t>
  </si>
  <si>
    <t>GRUPO RF</t>
  </si>
  <si>
    <t>NUMERO CELULAR</t>
  </si>
  <si>
    <t>REVISADOR POR</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</si>
  <si>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</si>
  <si>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</si>
  <si>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</si>
  <si>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</si>
  <si>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</si>
  <si>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</si>
  <si>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</si>
  <si>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</si>
  <si>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</si>
  <si>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</si>
  <si>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</si>
  <si>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</si>
  <si>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</si>
  <si>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</si>
  <si>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</si>
  <si>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</si>
  <si>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</si>
  <si>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</si>
  <si>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</si>
  <si>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</si>
  <si>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</si>
  <si>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</si>
  <si>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</si>
  <si>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</si>
  <si>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</si>
  <si>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</si>
  <si>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</si>
  <si>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</si>
  <si>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</si>
  <si>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</si>
  <si>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</si>
  <si>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</si>
  <si>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</si>
  <si>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</si>
  <si>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</si>
  <si>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</si>
  <si>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</si>
  <si>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</si>
  <si>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</si>
  <si>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</si>
  <si>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</si>
  <si>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</si>
  <si>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</si>
  <si>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</si>
  <si>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</si>
  <si>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</si>
  <si>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</si>
  <si>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</si>
  <si>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</si>
  <si>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</si>
  <si>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</si>
  <si>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</si>
  <si>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</si>
  <si>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</si>
  <si>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</si>
  <si>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</si>
  <si>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</si>
  <si>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</si>
  <si>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</si>
  <si>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</si>
  <si>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</si>
  <si>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</si>
  <si>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</si>
  <si>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</si>
  <si>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</si>
  <si>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</si>
  <si>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</si>
  <si>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</si>
  <si>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</si>
  <si>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</si>
  <si>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</si>
  <si>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</si>
  <si>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</si>
  <si>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</si>
  <si>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</si>
  <si>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</si>
  <si>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</si>
  <si>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</si>
  <si>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</si>
  <si>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</si>
  <si>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LTE 700</t>
  </si>
  <si>
    <t>Modernizacion Independizar RFMod 3G 1900</t>
  </si>
  <si>
    <r>
      <rPr>
        <b/>
        <sz val="10"/>
        <rFont val="Arial"/>
        <family val="2"/>
      </rPr>
      <t>3,3</t>
    </r>
    <r>
      <rPr>
        <sz val="10"/>
        <rFont val="Arial"/>
        <family val="2"/>
      </rPr>
      <t xml:space="preserve"> Desmonte hasta 12 Guias</t>
    </r>
  </si>
  <si>
    <t>Configuración Intermedia</t>
  </si>
  <si>
    <t>Modernizacion Independizar RFMod 3G 2doNodoB1900</t>
  </si>
  <si>
    <r>
      <rPr>
        <b/>
        <sz val="10"/>
        <rFont val="Arial"/>
        <family val="2"/>
      </rPr>
      <t>3,3,1</t>
    </r>
    <r>
      <rPr>
        <sz val="10"/>
        <rFont val="Arial"/>
        <family val="2"/>
      </rPr>
      <t xml:space="preserve"> Desmonte hasta 6 guías</t>
    </r>
  </si>
  <si>
    <t>Configuración Meta</t>
  </si>
  <si>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</si>
  <si>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</si>
  <si>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</si>
  <si>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</si>
  <si>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</si>
  <si>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</si>
  <si>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</si>
  <si>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</si>
  <si>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</si>
  <si>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</si>
  <si>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</si>
  <si>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</si>
  <si>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</si>
  <si>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</si>
  <si>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</si>
  <si>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</si>
  <si>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</si>
  <si>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</si>
  <si>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</si>
  <si>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</si>
  <si>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</si>
  <si>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</si>
  <si>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</si>
  <si>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</si>
  <si>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</si>
  <si>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</si>
  <si>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</si>
  <si>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PROYECCIÓN INTERMEDIA + PROYECCIÓN META</t>
  </si>
  <si>
    <t>PROYECCIÓN META</t>
  </si>
  <si>
    <t>Tilt Mecánico</t>
  </si>
  <si>
    <t>Valor</t>
  </si>
  <si>
    <t>Tilt Electrico</t>
  </si>
  <si>
    <t>A</t>
  </si>
  <si>
    <t>B</t>
  </si>
  <si>
    <t>C</t>
  </si>
  <si>
    <t>D</t>
  </si>
  <si>
    <t>E</t>
  </si>
  <si>
    <t>X/Y1</t>
  </si>
  <si>
    <t>Y/Y2</t>
  </si>
  <si>
    <t>Z/Y3</t>
  </si>
  <si>
    <t>U/Y4</t>
  </si>
  <si>
    <t>V/Y5</t>
  </si>
  <si>
    <t>W/Y6</t>
  </si>
  <si>
    <t>I/O</t>
  </si>
  <si>
    <t>J/P</t>
  </si>
  <si>
    <t>K/Q</t>
  </si>
  <si>
    <t>L/R</t>
  </si>
  <si>
    <t>M/S</t>
  </si>
  <si>
    <t>N/T</t>
  </si>
  <si>
    <t>I1/O1</t>
  </si>
  <si>
    <t>I2/O2</t>
  </si>
  <si>
    <t>I3/O3</t>
  </si>
  <si>
    <t>I4/O4</t>
  </si>
  <si>
    <t>I5/O5</t>
  </si>
  <si>
    <t>I6/O6</t>
  </si>
  <si>
    <t>L1/T1</t>
  </si>
  <si>
    <t>L2/T2</t>
  </si>
  <si>
    <t>L3/T3</t>
  </si>
  <si>
    <t>L4/T4</t>
  </si>
  <si>
    <t>L5/T5</t>
  </si>
  <si>
    <t>L6/T6</t>
  </si>
  <si>
    <t>L1</t>
  </si>
  <si>
    <t>L2</t>
  </si>
  <si>
    <t>L3</t>
  </si>
  <si>
    <t>L4</t>
  </si>
  <si>
    <t>L5</t>
  </si>
  <si>
    <t>L6</t>
  </si>
  <si>
    <t>X</t>
  </si>
  <si>
    <t>Y</t>
  </si>
  <si>
    <t>Z</t>
  </si>
  <si>
    <t>U</t>
  </si>
  <si>
    <t>V</t>
  </si>
  <si>
    <t>W</t>
  </si>
  <si>
    <t>I</t>
  </si>
  <si>
    <t>J</t>
  </si>
  <si>
    <t>K</t>
  </si>
  <si>
    <t>L</t>
  </si>
  <si>
    <t>M</t>
  </si>
  <si>
    <t>N</t>
  </si>
  <si>
    <t>I1</t>
  </si>
  <si>
    <t>I2</t>
  </si>
  <si>
    <t>I3</t>
  </si>
  <si>
    <t>I4</t>
  </si>
  <si>
    <t>I5</t>
  </si>
  <si>
    <t>I6</t>
  </si>
  <si>
    <t>M1</t>
  </si>
  <si>
    <t>M2</t>
  </si>
  <si>
    <t>M3</t>
  </si>
  <si>
    <t>M4</t>
  </si>
  <si>
    <t>M5</t>
  </si>
  <si>
    <t>M6</t>
  </si>
  <si>
    <t>R1</t>
  </si>
  <si>
    <t>R2</t>
  </si>
  <si>
    <t>R3</t>
  </si>
  <si>
    <t>R4</t>
  </si>
  <si>
    <t>R5</t>
  </si>
  <si>
    <t>R6</t>
  </si>
  <si>
    <t>G1</t>
  </si>
  <si>
    <t>G2</t>
  </si>
  <si>
    <t>G3</t>
  </si>
  <si>
    <t>G4</t>
  </si>
  <si>
    <t>G5</t>
  </si>
  <si>
    <t>G6</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</si>
  <si>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</si>
  <si>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</si>
  <si>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</si>
  <si>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</si>
  <si>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</si>
  <si>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</si>
  <si>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</si>
  <si>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</si>
  <si>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</si>
  <si>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</si>
  <si>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</si>
  <si>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</si>
  <si>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</si>
  <si>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</si>
  <si>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</si>
  <si>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</si>
  <si>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</si>
  <si>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</si>
  <si>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</si>
  <si>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</si>
  <si>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</si>
  <si>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</si>
  <si>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</si>
  <si>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</si>
  <si>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</si>
  <si>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</si>
  <si>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</si>
  <si>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</si>
  <si>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</si>
  <si>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</si>
  <si>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</si>
  <si>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</si>
  <si>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</si>
  <si>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</si>
  <si>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</si>
  <si>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</si>
  <si>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</si>
  <si>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</si>
  <si>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</si>
  <si>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</si>
  <si>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</si>
  <si>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</si>
  <si>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</si>
  <si>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</si>
  <si>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</si>
  <si>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</si>
  <si>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</si>
  <si>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</si>
  <si>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</si>
  <si>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</si>
  <si>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</si>
  <si>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</si>
  <si>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</si>
  <si>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</si>
  <si>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</si>
  <si>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</si>
  <si>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</si>
  <si>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</si>
  <si>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</si>
  <si>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</si>
  <si>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</si>
  <si>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</si>
  <si>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</si>
  <si>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</si>
  <si>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</si>
  <si>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</si>
  <si>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</si>
  <si>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</si>
  <si>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</si>
  <si>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</si>
  <si>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</si>
  <si>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</si>
  <si>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</si>
  <si>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</si>
  <si>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</si>
  <si>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</si>
  <si>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</si>
  <si>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</si>
  <si>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</si>
  <si>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</si>
  <si>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</si>
  <si>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</si>
  <si>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</si>
  <si>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</si>
  <si>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</si>
  <si>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</si>
  <si>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</si>
  <si>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</si>
  <si>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</si>
  <si>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</si>
  <si>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</si>
  <si>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</si>
  <si>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</si>
  <si>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</si>
  <si>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</si>
  <si>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</si>
  <si>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</si>
  <si>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</si>
  <si>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</si>
  <si>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</si>
  <si>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</si>
  <si>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</si>
  <si>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</si>
  <si>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</si>
  <si>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</si>
  <si>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</si>
  <si>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</si>
  <si>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</si>
  <si>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</si>
  <si>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</si>
  <si>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</si>
  <si>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</si>
  <si>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</si>
  <si>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</si>
  <si>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</si>
  <si>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</si>
  <si>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</si>
  <si>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</si>
  <si>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</si>
  <si>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</si>
  <si>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</si>
  <si>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</si>
  <si>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</si>
  <si>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</si>
  <si>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</si>
  <si>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</si>
  <si>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</si>
  <si>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</si>
  <si>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</si>
  <si>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</si>
  <si>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</si>
  <si>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</si>
  <si>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</si>
  <si>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</si>
  <si>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</si>
  <si>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</si>
  <si>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</si>
  <si>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</si>
  <si>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</si>
  <si>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</si>
  <si>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</si>
  <si>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</si>
  <si>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</si>
  <si>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</si>
  <si>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</si>
  <si>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</si>
  <si>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</si>
  <si>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</si>
  <si>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</si>
  <si>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</si>
  <si>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</si>
  <si>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</si>
  <si>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</si>
  <si>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</si>
  <si>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</si>
  <si>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</si>
  <si>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</si>
  <si>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</si>
  <si>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</si>
  <si>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</si>
  <si>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</si>
  <si>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</si>
  <si>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</si>
  <si>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</si>
  <si>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</si>
  <si>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</si>
  <si>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</si>
  <si>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</si>
  <si>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</si>
  <si>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</si>
  <si>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</si>
  <si>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</si>
  <si>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</si>
  <si>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</si>
  <si>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</si>
  <si>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</si>
  <si>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</si>
  <si>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</si>
  <si>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</si>
  <si>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</si>
  <si>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</si>
  <si>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</si>
  <si>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</si>
  <si>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</si>
  <si>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</si>
  <si>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</si>
  <si>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</si>
  <si>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</si>
  <si>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</si>
  <si>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</si>
  <si>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</si>
  <si>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</si>
  <si>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</si>
  <si>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</si>
  <si>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</si>
  <si>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</si>
  <si>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</si>
  <si>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</si>
  <si>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</si>
  <si>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</si>
  <si>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</si>
  <si>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</si>
  <si>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</si>
  <si>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</si>
  <si>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</si>
  <si>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</si>
  <si>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</si>
  <si>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</si>
  <si>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</si>
  <si>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</si>
  <si>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</si>
  <si>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</si>
  <si>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</si>
  <si>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</si>
  <si>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</si>
  <si>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</si>
  <si>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</si>
  <si>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</si>
  <si>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</si>
  <si>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</si>
  <si>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</si>
  <si>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</si>
  <si>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</si>
  <si>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</si>
  <si>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</si>
  <si>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</si>
  <si>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</si>
  <si>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</si>
  <si>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</si>
  <si>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</si>
  <si>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</si>
  <si>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</si>
  <si>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</si>
  <si>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</si>
  <si>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</si>
  <si>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</si>
  <si>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</si>
  <si>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</si>
  <si>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</si>
  <si>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</si>
  <si>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</si>
  <si>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</si>
  <si>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</si>
  <si>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</si>
  <si>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DATOS GENERALES UMTS ESTADO ACTUAL</t>
  </si>
  <si>
    <t>NODEB850</t>
  </si>
  <si>
    <t>NODEB1900</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</si>
  <si>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</si>
  <si>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</si>
  <si>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</si>
  <si>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</si>
  <si>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</si>
  <si>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</si>
  <si>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</si>
  <si>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</si>
  <si>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</si>
  <si>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</si>
  <si>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</si>
  <si>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</si>
  <si>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</si>
  <si>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</si>
  <si>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</si>
  <si>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</si>
  <si>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</si>
  <si>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</si>
  <si>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</si>
  <si>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</si>
  <si>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</si>
  <si>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</si>
  <si>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</si>
  <si>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</si>
  <si>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</si>
  <si>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</si>
  <si>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</si>
  <si>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</si>
  <si>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</si>
  <si>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</si>
  <si>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</si>
  <si>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</si>
  <si>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</si>
  <si>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</si>
  <si>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</si>
  <si>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</si>
  <si>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</si>
  <si>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</si>
  <si>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</si>
  <si>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</si>
  <si>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</si>
  <si>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</si>
  <si>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</si>
  <si>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</si>
  <si>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</si>
  <si>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</si>
  <si>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</si>
  <si>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</si>
  <si>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</si>
  <si>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</si>
  <si>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</si>
  <si>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</si>
  <si>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</si>
  <si>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</si>
  <si>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</si>
  <si>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</si>
  <si>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</si>
  <si>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DATOS GENERALES UMTS PROYECCIÓN</t>
  </si>
  <si>
    <t>TGA-D3-800TV</t>
  </si>
  <si>
    <t>DISEÑO RF UMTS 850</t>
  </si>
  <si>
    <t>DISEÑO RF UMTS 1900</t>
  </si>
  <si>
    <t>DISEÑO RF LTE 1900</t>
  </si>
  <si>
    <t>POTENCIAS 850-1900</t>
  </si>
  <si>
    <t>Tilt Mecánico SECTOR-X-I</t>
  </si>
  <si>
    <t>Tilt Mecánico SECTOR-Y-J</t>
  </si>
  <si>
    <t>Tilt Mecánico SECTOR-Z-K</t>
  </si>
  <si>
    <t>Tilt Mecánico SECTOR-U-L</t>
  </si>
  <si>
    <t>Tilt Mecánico SECTOR-V-M</t>
  </si>
  <si>
    <t>Tilt Mecánico SECTOR-W-N</t>
  </si>
  <si>
    <t>TGAD3-600TV</t>
  </si>
  <si>
    <t>K742226</t>
  </si>
  <si>
    <t>Tilt Eléctrico SECTOR-X-I</t>
  </si>
  <si>
    <t>Tilt Eléctrico SECTOR-Y-J</t>
  </si>
  <si>
    <t>LTE 2600</t>
  </si>
  <si>
    <t>DATOS GENERALES LTE-2600
ESTADO ACTUAL</t>
  </si>
  <si>
    <t>Pantallazo o Diseño LTE 2600</t>
  </si>
  <si>
    <t xml:space="preserve"> SECTOR L1</t>
  </si>
  <si>
    <t>SECTOR L2</t>
  </si>
  <si>
    <t>SECTOR L3</t>
  </si>
  <si>
    <t xml:space="preserve"> SECTOR L4</t>
  </si>
  <si>
    <t>SECTOR L5</t>
  </si>
  <si>
    <t>SECTOR L6</t>
  </si>
  <si>
    <t>Modelo RF</t>
  </si>
  <si>
    <r>
      <rPr>
        <b/>
        <sz val="20"/>
        <color theme="1"/>
        <rFont val="Arial"/>
        <family val="2"/>
      </rPr>
      <t>DATOS GENERALES LTE-2600</t>
    </r>
    <r>
      <rPr>
        <b/>
        <sz val="16"/>
        <color theme="1"/>
        <rFont val="Arial"/>
        <family val="2"/>
      </rPr>
      <t xml:space="preserve">
</t>
    </r>
    <r>
      <rPr>
        <b/>
        <sz val="18"/>
        <color theme="1"/>
        <rFont val="Arial"/>
        <family val="2"/>
      </rPr>
      <t>PROYECCIÓN</t>
    </r>
  </si>
  <si>
    <t>REQUIERE MIMO</t>
  </si>
  <si>
    <t>AMPHENOL</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</si>
  <si>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</si>
  <si>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</si>
  <si>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</si>
  <si>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</si>
  <si>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</si>
  <si>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</si>
  <si>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</si>
  <si>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</si>
  <si>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</si>
  <si>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</si>
  <si>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</si>
  <si>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</si>
  <si>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</si>
  <si>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</si>
  <si>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</si>
  <si>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</si>
  <si>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</si>
  <si>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</si>
  <si>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</si>
  <si>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</si>
  <si>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</si>
  <si>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</si>
  <si>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</si>
  <si>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</si>
  <si>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TIPO DE CONFIGURACION</t>
  </si>
  <si>
    <t>CONFIGURACIÓN INTERMEDIA</t>
  </si>
  <si>
    <r>
      <rPr>
        <b/>
        <sz val="22"/>
        <color theme="1"/>
        <rFont val="Arial"/>
        <family val="2"/>
      </rPr>
      <t>DATOS GENERALES LTE700</t>
    </r>
    <r>
      <rPr>
        <b/>
        <sz val="18"/>
        <color theme="1"/>
        <rFont val="Arial"/>
        <family val="2"/>
      </rPr>
      <t xml:space="preserve">
PROYECCIÓN</t>
    </r>
  </si>
  <si>
    <t>Pantallazo o Diseño LTE 700</t>
  </si>
  <si>
    <t>CONFIGURACIÓN META</t>
  </si>
  <si>
    <t xml:space="preserve"> SECTOR R1</t>
  </si>
  <si>
    <t>SECTOR R2</t>
  </si>
  <si>
    <t>SECTOR R3</t>
  </si>
  <si>
    <t xml:space="preserve"> SECTOR R4</t>
  </si>
  <si>
    <t>SECTOR R5</t>
  </si>
  <si>
    <t>SECTOR R6</t>
  </si>
  <si>
    <t>DATOS GENERALES 5G (gNB)</t>
  </si>
  <si>
    <t>Pantallazo o Diseño 5G</t>
  </si>
  <si>
    <t>5G</t>
  </si>
  <si>
    <t xml:space="preserve"> SECTOR 1(5G)</t>
  </si>
  <si>
    <t>SECTOR 2(5G)</t>
  </si>
  <si>
    <t>SECTOR 3(5G)</t>
  </si>
  <si>
    <t xml:space="preserve"> SECTOR 4(5G)</t>
  </si>
  <si>
    <t>SECTOR 5(5G)</t>
  </si>
  <si>
    <t>SECTOR 6(5G)</t>
  </si>
  <si>
    <t xml:space="preserve">UBICACIÓN BB </t>
  </si>
  <si>
    <t>SOLUCIÓN LTE 1900</t>
  </si>
  <si>
    <t>CONFIGURACION B+G</t>
  </si>
  <si>
    <t xml:space="preserve">CONFIGURACION SRAN </t>
  </si>
  <si>
    <t>x</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</si>
  <si>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</si>
  <si>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</si>
  <si>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</si>
  <si>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</si>
  <si>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</si>
  <si>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</si>
  <si>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</si>
  <si>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</si>
  <si>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</si>
  <si>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</si>
  <si>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</si>
  <si>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</si>
  <si>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</si>
  <si>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</si>
  <si>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</si>
  <si>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</si>
  <si>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</si>
  <si>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</si>
  <si>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</si>
  <si>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</si>
  <si>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</si>
  <si>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</si>
  <si>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</si>
  <si>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</si>
  <si>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</si>
  <si>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</si>
  <si>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</si>
  <si>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</si>
  <si>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</si>
  <si>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</si>
  <si>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</si>
  <si>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FSMF</t>
  </si>
  <si>
    <t>FBBC</t>
  </si>
  <si>
    <t>Cable DC</t>
  </si>
  <si>
    <t>Cant FO</t>
  </si>
  <si>
    <t>DATOS RF</t>
  </si>
  <si>
    <t>PROYECCIÓN</t>
  </si>
  <si>
    <t>DISEÑO RF TOOLS</t>
  </si>
  <si>
    <t>TECNOLOGIA</t>
  </si>
  <si>
    <t>ANTENA-ID</t>
  </si>
  <si>
    <t>SECTOR</t>
  </si>
  <si>
    <t>MODELO ANTENA</t>
  </si>
  <si>
    <t>ALTURA</t>
  </si>
  <si>
    <t>AZ</t>
  </si>
  <si>
    <t>TM</t>
  </si>
  <si>
    <t>TE</t>
  </si>
  <si>
    <t>CONFIG SISTEMA RADIANTE</t>
  </si>
  <si>
    <t>LONG JUMPER</t>
  </si>
  <si>
    <t>MODELO RF</t>
  </si>
  <si>
    <t>NODO</t>
  </si>
  <si>
    <t>BB</t>
  </si>
  <si>
    <t>PROYECCION AIRSCALE</t>
  </si>
  <si>
    <t>TECNOLOGÍA</t>
  </si>
  <si>
    <t>ASIA 1</t>
  </si>
  <si>
    <t>ASIA 2</t>
  </si>
  <si>
    <t>UBICACIÓN ANTENA GPS</t>
  </si>
  <si>
    <t>Ov_Nuevo</t>
  </si>
  <si>
    <t>Ov_Existente</t>
  </si>
  <si>
    <t>LTE_2600</t>
  </si>
  <si>
    <t>LTE_1900</t>
  </si>
  <si>
    <t>3G-850</t>
  </si>
  <si>
    <t>3G-1900</t>
  </si>
  <si>
    <t>Total Abia</t>
  </si>
  <si>
    <t>COMENTARIOS GENERALES ESTADO ACTUAL</t>
  </si>
  <si>
    <t>COMENTARIOS GENERALES PROYECCION</t>
  </si>
  <si>
    <t>LTE</t>
  </si>
  <si>
    <t>Tecnologia</t>
  </si>
  <si>
    <t>GSM_850</t>
  </si>
  <si>
    <t>GSM_1900</t>
  </si>
  <si>
    <t>UMTS_850</t>
  </si>
  <si>
    <t>UMTS_1900</t>
  </si>
  <si>
    <t>LTE_700</t>
  </si>
  <si>
    <t>Sis R</t>
  </si>
  <si>
    <t>MODULO</t>
  </si>
  <si>
    <t>BB_</t>
  </si>
  <si>
    <t>ID</t>
  </si>
  <si>
    <t>Antenas</t>
  </si>
  <si>
    <t>ESTADO</t>
  </si>
  <si>
    <t>ESTADO_</t>
  </si>
  <si>
    <t>CANTIDAD_BB</t>
  </si>
  <si>
    <t>Tipo_Configuracion</t>
  </si>
  <si>
    <t>B_B</t>
  </si>
  <si>
    <t>FEEDER</t>
  </si>
  <si>
    <t>ODU</t>
  </si>
  <si>
    <t>FSMF 1</t>
  </si>
  <si>
    <t>A REUBICAR</t>
  </si>
  <si>
    <t>REUBICADO</t>
  </si>
  <si>
    <t>1er Nodo B</t>
  </si>
  <si>
    <t>CONFIGURACION META</t>
  </si>
  <si>
    <t>SINGLE TX</t>
  </si>
  <si>
    <t>5W</t>
  </si>
  <si>
    <t>FEEDER LESS</t>
  </si>
  <si>
    <t>FSME</t>
  </si>
  <si>
    <t>CA_MANTENER</t>
  </si>
  <si>
    <t>CF_INSTALAR</t>
  </si>
  <si>
    <t>2er Nodo B</t>
  </si>
  <si>
    <t>CONFIGURACION INTERMEDIA</t>
  </si>
  <si>
    <t>2X2</t>
  </si>
  <si>
    <t>10W</t>
  </si>
  <si>
    <t>AIRSCALE</t>
  </si>
  <si>
    <t>DESMONTE</t>
  </si>
  <si>
    <t>3er Nodo B</t>
  </si>
  <si>
    <t>4X2</t>
  </si>
  <si>
    <t>12W</t>
  </si>
  <si>
    <t>FSMF 2</t>
  </si>
  <si>
    <t>FRHC</t>
  </si>
  <si>
    <t>4er Nodo B</t>
  </si>
  <si>
    <t>4X4</t>
  </si>
  <si>
    <t>15W</t>
  </si>
  <si>
    <t>FSMF 3</t>
  </si>
  <si>
    <t>FRHD</t>
  </si>
  <si>
    <t>FLEXI EDGE</t>
  </si>
  <si>
    <t>2CPX208R-V1</t>
  </si>
  <si>
    <t>5er Nodo B</t>
  </si>
  <si>
    <t>20W</t>
  </si>
  <si>
    <t>FSMF 4</t>
  </si>
  <si>
    <t>FRHG</t>
  </si>
  <si>
    <t>FSMB</t>
  </si>
  <si>
    <t>2x9NPA2010F</t>
  </si>
  <si>
    <t>1er Nodo GSM</t>
  </si>
  <si>
    <t>25W</t>
  </si>
  <si>
    <t>FSMF 5</t>
  </si>
  <si>
    <t>Y1</t>
  </si>
  <si>
    <t>O</t>
  </si>
  <si>
    <t>T1</t>
  </si>
  <si>
    <t>FPFH</t>
  </si>
  <si>
    <t>AIRSCALE+FSMF</t>
  </si>
  <si>
    <t>2er Nodo GSM</t>
  </si>
  <si>
    <t>26.6W</t>
  </si>
  <si>
    <t>FSME 1</t>
  </si>
  <si>
    <t>Y2</t>
  </si>
  <si>
    <t>P</t>
  </si>
  <si>
    <t>T2</t>
  </si>
  <si>
    <t>AHPCA</t>
  </si>
  <si>
    <t>FSMF+FBBA</t>
  </si>
  <si>
    <t>5GC001783 AEQB Airscale</t>
  </si>
  <si>
    <t>3er Nodo GSM</t>
  </si>
  <si>
    <t>30W</t>
  </si>
  <si>
    <t>FSME 2</t>
  </si>
  <si>
    <t>Y3</t>
  </si>
  <si>
    <t>Q</t>
  </si>
  <si>
    <t>T3</t>
  </si>
  <si>
    <t>AHPC</t>
  </si>
  <si>
    <t>FSMF+FBBA+FBBA</t>
  </si>
  <si>
    <t>5LPX1106F</t>
  </si>
  <si>
    <t>4er Nodo GSM</t>
  </si>
  <si>
    <t>40W</t>
  </si>
  <si>
    <t>FSME 3</t>
  </si>
  <si>
    <t>Y4</t>
  </si>
  <si>
    <t>R</t>
  </si>
  <si>
    <t>T4</t>
  </si>
  <si>
    <t>AHHB</t>
  </si>
  <si>
    <t>FSMF+FBBC</t>
  </si>
  <si>
    <t>5NPX1006F</t>
  </si>
  <si>
    <t>5er Nodo GSM</t>
  </si>
  <si>
    <t>60W</t>
  </si>
  <si>
    <t>FSME 4</t>
  </si>
  <si>
    <t>Y5</t>
  </si>
  <si>
    <t>S</t>
  </si>
  <si>
    <t>T5</t>
  </si>
  <si>
    <t>FXCA</t>
  </si>
  <si>
    <t>FSMF+FBBA+FBBC</t>
  </si>
  <si>
    <t>80W</t>
  </si>
  <si>
    <t>FSME 5</t>
  </si>
  <si>
    <t>Y6</t>
  </si>
  <si>
    <t>T</t>
  </si>
  <si>
    <t>T6</t>
  </si>
  <si>
    <t>FXFA</t>
  </si>
  <si>
    <t>FSMF+FBBC+FBBC</t>
  </si>
  <si>
    <t>6504208F6</t>
  </si>
  <si>
    <t>(FSMF+FBBA) 1</t>
  </si>
  <si>
    <t>FRHA</t>
  </si>
  <si>
    <t>FSMF+FBBC+FBBA</t>
  </si>
  <si>
    <t>ADU4516R6v06</t>
  </si>
  <si>
    <t>(FSMF+FBBA) 2</t>
  </si>
  <si>
    <t>AHPB</t>
  </si>
  <si>
    <t>FSMF+FMSF</t>
  </si>
  <si>
    <t>(FSMF+FBBA) 3</t>
  </si>
  <si>
    <t>FHFB</t>
  </si>
  <si>
    <t>AIRSCALE 1 RACK 1</t>
  </si>
  <si>
    <t>ADU4518R6v01</t>
  </si>
  <si>
    <t>(FSMF+FBBA) 4</t>
  </si>
  <si>
    <t>AIRSCALE 1 RACK 2</t>
  </si>
  <si>
    <t>(FSMF+FBBA) 5</t>
  </si>
  <si>
    <t>APXVBB20B_43-C-I20</t>
  </si>
  <si>
    <t>(FSMF+FBBC) 1</t>
  </si>
  <si>
    <t>APXVBB20X3_43-C-I20</t>
  </si>
  <si>
    <t>(FSMF+FBBC) 2</t>
  </si>
  <si>
    <t>I7</t>
  </si>
  <si>
    <t>APXVBB4L15B_43-C-I20</t>
  </si>
  <si>
    <t>(FSMF+FBBC) 3</t>
  </si>
  <si>
    <t>I8</t>
  </si>
  <si>
    <t>APXVBB4L26B_43-C-I20</t>
  </si>
  <si>
    <t>(FSMF+FBBC) 4</t>
  </si>
  <si>
    <t>I9</t>
  </si>
  <si>
    <t>APXVBBL20B_43-C-I20</t>
  </si>
  <si>
    <t>(FSMF+FBBC) 5</t>
  </si>
  <si>
    <t>I10</t>
  </si>
  <si>
    <t>APXVBBLL20B_43-C-I20</t>
  </si>
  <si>
    <t>(FSMF+FBBA+FBBA) 1</t>
  </si>
  <si>
    <t>O1</t>
  </si>
  <si>
    <t>APXVLLLL15B_43-C-I20</t>
  </si>
  <si>
    <t>(FSMF+FBBA+FBBA) 2</t>
  </si>
  <si>
    <t>O2</t>
  </si>
  <si>
    <t>(FSMF+FBBA+FBBA) 3</t>
  </si>
  <si>
    <t>O3</t>
  </si>
  <si>
    <t>(FSMF+FBBA+FBBA) 4</t>
  </si>
  <si>
    <t>O4</t>
  </si>
  <si>
    <t>AQU4518R21v06</t>
  </si>
  <si>
    <t>(FSMF+FBBA+FBBA) 5</t>
  </si>
  <si>
    <t>O5</t>
  </si>
  <si>
    <t>(FSME + FSME) 1</t>
  </si>
  <si>
    <t>AQU4518R24v06</t>
  </si>
  <si>
    <t>(FSMF+FBBA+FBBC) 1</t>
  </si>
  <si>
    <t>O6</t>
  </si>
  <si>
    <t>(FSME + FSME) 2</t>
  </si>
  <si>
    <t>(FSMF+FBBA+FBBC) 2</t>
  </si>
  <si>
    <t>O7</t>
  </si>
  <si>
    <t>(FSME + FSME) 3</t>
  </si>
  <si>
    <t>Asecones-Omni</t>
  </si>
  <si>
    <t>(FSMF+FBBA+FBBC) 3</t>
  </si>
  <si>
    <t>O8</t>
  </si>
  <si>
    <t>(FSME + FSME) 4</t>
  </si>
  <si>
    <t>Asecones-Panel</t>
  </si>
  <si>
    <t>(FSMF+FBBA+FBBC) 4</t>
  </si>
  <si>
    <t>O9</t>
  </si>
  <si>
    <t>(FSME + FSME) 5</t>
  </si>
  <si>
    <t>ASI4517R3v06</t>
  </si>
  <si>
    <t>(FSMF+FBBA+FBBC) 5</t>
  </si>
  <si>
    <t>O10</t>
  </si>
  <si>
    <t>ASI4517R3v18</t>
  </si>
  <si>
    <t>(FSMF+FBBC+FBBA) 1</t>
  </si>
  <si>
    <t>ASI4518R14v06</t>
  </si>
  <si>
    <t>(FSMF+FBBC+FBBA) 2</t>
  </si>
  <si>
    <t>ASPD-977 E</t>
  </si>
  <si>
    <t>(FSMF+FBBC+FBBA) 3</t>
  </si>
  <si>
    <t>BCD80010-3-25</t>
  </si>
  <si>
    <t>(FSMF+FBBC+FBBA) 4</t>
  </si>
  <si>
    <t>BGD3-400TV</t>
  </si>
  <si>
    <t>(FSMF+FBBC+FBBA) 5</t>
  </si>
  <si>
    <t>BGD3-800TV</t>
  </si>
  <si>
    <t>(FSMF+FMSF) 1</t>
  </si>
  <si>
    <t>BXA-80063</t>
  </si>
  <si>
    <t>(FSMF+FMSF) 2</t>
  </si>
  <si>
    <t>CAF94362</t>
  </si>
  <si>
    <t>(FSMF+FMSF) 3</t>
  </si>
  <si>
    <t>CC12HP</t>
  </si>
  <si>
    <t>(FSMF+FMSF) 4</t>
  </si>
  <si>
    <t>CC-12-WB</t>
  </si>
  <si>
    <t>(FSMF+FMSF) 5</t>
  </si>
  <si>
    <t>Cellmax D25</t>
  </si>
  <si>
    <t>Cellmax-D-CPUSE-O</t>
  </si>
  <si>
    <t>Cellmax-O-CPUSEi</t>
  </si>
  <si>
    <t>AIRSCALE 2 RACK 1</t>
  </si>
  <si>
    <t>I7/O7</t>
  </si>
  <si>
    <t>CMA-B/3324</t>
  </si>
  <si>
    <t>AIRSCALE 2 RACK 2</t>
  </si>
  <si>
    <t>I8/O8</t>
  </si>
  <si>
    <t>CMA-B/6521</t>
  </si>
  <si>
    <t>AIRSCALE 3 RACK 1</t>
  </si>
  <si>
    <t>I9/O9</t>
  </si>
  <si>
    <t>CMAX-DM20-43-V53</t>
  </si>
  <si>
    <t>AIRSCALE 3 RACK 2</t>
  </si>
  <si>
    <t>I10/O10</t>
  </si>
  <si>
    <t>CMAX-DM20-CPUSEV53</t>
  </si>
  <si>
    <t>AIRSCALE 4 RACK 1</t>
  </si>
  <si>
    <t>CMAX-DM30-CPUSEi</t>
  </si>
  <si>
    <t>AIRSCALE 4 RACK 2</t>
  </si>
  <si>
    <t>CMAX-DM60-CPUSEi53</t>
  </si>
  <si>
    <t>AIRSCALE 5 RACK 1</t>
  </si>
  <si>
    <t>CMP12-WB</t>
  </si>
  <si>
    <t>AIRSCALE 5 RACK 2</t>
  </si>
  <si>
    <t>CMP12-WB4G</t>
  </si>
  <si>
    <t>CP12WB-4G</t>
  </si>
  <si>
    <t>CR-DPA0727</t>
  </si>
  <si>
    <t>CR-DPA08258</t>
  </si>
  <si>
    <t>CR-OCA0727</t>
  </si>
  <si>
    <t>ULTRASITE 1</t>
  </si>
  <si>
    <t>CTSDG-03019</t>
  </si>
  <si>
    <t>ULTRASITE 2</t>
  </si>
  <si>
    <t>CV3PX310R</t>
  </si>
  <si>
    <t>ULTRASITE 3</t>
  </si>
  <si>
    <t>ULTRASITE 4</t>
  </si>
  <si>
    <t>CV65BSX-2X2</t>
  </si>
  <si>
    <t>ULTRASITE 5</t>
  </si>
  <si>
    <t>CVVNPX308.208R</t>
  </si>
  <si>
    <t>FLEXI EDGE 1</t>
  </si>
  <si>
    <t>CVVPX308.10R3</t>
  </si>
  <si>
    <t>FLEXI EDGE 2</t>
  </si>
  <si>
    <t>DB809KT3E-XC</t>
  </si>
  <si>
    <t>FLEXI EDGE 3</t>
  </si>
  <si>
    <t>DB810KE-XC</t>
  </si>
  <si>
    <t>FLEXI EDGE 4</t>
  </si>
  <si>
    <t>DX-824-960-65-17.5i-M</t>
  </si>
  <si>
    <t>FLEXI EDGE 5</t>
  </si>
  <si>
    <t>Femtocelda-9363</t>
  </si>
  <si>
    <t>FSMB 1</t>
  </si>
  <si>
    <t>FlexiZone FAWC</t>
  </si>
  <si>
    <t>FSMB 2</t>
  </si>
  <si>
    <t>FZP FW2HHWC</t>
  </si>
  <si>
    <t>FSMB 3</t>
  </si>
  <si>
    <t>FSMB 4</t>
  </si>
  <si>
    <t>FSMB 5</t>
  </si>
  <si>
    <t>HBXX-3817TB1-VTM</t>
  </si>
  <si>
    <t>FlexiZone 1</t>
  </si>
  <si>
    <t>HTXCW_331821</t>
  </si>
  <si>
    <t>FlexiZone 2</t>
  </si>
  <si>
    <t>HWXX6516DS</t>
  </si>
  <si>
    <t>FlexiZone 3</t>
  </si>
  <si>
    <t>HWXX-6516DS1-VTM</t>
  </si>
  <si>
    <t>FlexiZone 4</t>
  </si>
  <si>
    <t>HWXXX6516DS</t>
  </si>
  <si>
    <t>FlexiZone 5</t>
  </si>
  <si>
    <t>I-ATO-800/2700</t>
  </si>
  <si>
    <t>FlexiLite 1</t>
  </si>
  <si>
    <t>IWH-090V08N0-5</t>
  </si>
  <si>
    <t>FlexiLite 2</t>
  </si>
  <si>
    <t>IWH-090VR08NT</t>
  </si>
  <si>
    <t>FlexiLite 3</t>
  </si>
  <si>
    <t>JAHH-33C-R3B</t>
  </si>
  <si>
    <t>FlexiLite 4</t>
  </si>
  <si>
    <t>FlexiLite 5</t>
  </si>
  <si>
    <t>K742219</t>
  </si>
  <si>
    <t>K742222</t>
  </si>
  <si>
    <t>K742233</t>
  </si>
  <si>
    <t>K742264V02</t>
  </si>
  <si>
    <t>K742266v02</t>
  </si>
  <si>
    <t>K80010122</t>
  </si>
  <si>
    <t>K80010141</t>
  </si>
  <si>
    <t>K80010292V03</t>
  </si>
  <si>
    <t>K80010304</t>
  </si>
  <si>
    <t>K80010305V02</t>
  </si>
  <si>
    <t>K80010310</t>
  </si>
  <si>
    <t>K80010454V01</t>
  </si>
  <si>
    <t>K80010456V02</t>
  </si>
  <si>
    <t>K80010606V01</t>
  </si>
  <si>
    <t>K80010652</t>
  </si>
  <si>
    <t>K80010681</t>
  </si>
  <si>
    <t>K80010682</t>
  </si>
  <si>
    <t>K80010711</t>
  </si>
  <si>
    <t>K80010727</t>
  </si>
  <si>
    <t>K80010753</t>
  </si>
  <si>
    <t>K80010761</t>
  </si>
  <si>
    <t>K80010766v01</t>
  </si>
  <si>
    <t>K84510866</t>
  </si>
  <si>
    <t>LDX-3319DS-VTM</t>
  </si>
  <si>
    <t>LPA-80040-8CF</t>
  </si>
  <si>
    <t>LPD4019 / LPA4019</t>
  </si>
  <si>
    <t>LPX210M</t>
  </si>
  <si>
    <t>LPX210R-V1</t>
  </si>
  <si>
    <t>MB700/900/4B-65-17/17.5/18</t>
  </si>
  <si>
    <t>MER-Indoor</t>
  </si>
  <si>
    <t>MGD1-800TV</t>
  </si>
  <si>
    <t>MGD3-800TV</t>
  </si>
  <si>
    <t>MMM65A-3x2</t>
  </si>
  <si>
    <t>ODD2-033R16M20J-BR</t>
  </si>
  <si>
    <t>ODD5-013R21J06-Q-BR</t>
  </si>
  <si>
    <t>ODD5-013R21J-BR</t>
  </si>
  <si>
    <t>ODD5-013R23L06-BR</t>
  </si>
  <si>
    <t>ODD5-014R21N06</t>
  </si>
  <si>
    <t>ODI-065R15M18JJJ02-G</t>
  </si>
  <si>
    <t>ODI-065R17M18JJ-G</t>
  </si>
  <si>
    <t>ODI-065R17M18JJJ-G</t>
  </si>
  <si>
    <t>ODI-065R17M18JJJJ-G</t>
  </si>
  <si>
    <t>ODI2-065R16M18J-GQ</t>
  </si>
  <si>
    <t>ODI2-065R17M-GQ V1</t>
  </si>
  <si>
    <t>ODI2-065R18J-GQ</t>
  </si>
  <si>
    <t>ODM-065R09Jx-AN</t>
  </si>
  <si>
    <t>ODP-065R09M12J-G(2J)</t>
  </si>
  <si>
    <t>ODPP-014R21M06-GQ</t>
  </si>
  <si>
    <t>ODV-032R21K</t>
  </si>
  <si>
    <t>ODV-065R17EJJ-G</t>
  </si>
  <si>
    <t>ODV-065R17M18JJ-G</t>
  </si>
  <si>
    <t>PA-727-8DBN</t>
  </si>
  <si>
    <t>Picocelda 3900B</t>
  </si>
  <si>
    <t>pRRU3911</t>
  </si>
  <si>
    <t>QX-800/2700</t>
  </si>
  <si>
    <t>RHHTT-65A-R4</t>
  </si>
  <si>
    <t>RR-65B-R2</t>
  </si>
  <si>
    <t>RRV4-65A-R6</t>
  </si>
  <si>
    <t>RRV4-65B-R6</t>
  </si>
  <si>
    <t>RRV4-65C-R6</t>
  </si>
  <si>
    <t>RRV4-65D-R6</t>
  </si>
  <si>
    <t>RRZZHHTT-65D-R6</t>
  </si>
  <si>
    <t>RV3-65D-R4</t>
  </si>
  <si>
    <t>RV3-65D-R4-V2</t>
  </si>
  <si>
    <t>RV4-65D-R5-V2</t>
  </si>
  <si>
    <t>RV4-65D-R5-V5</t>
  </si>
  <si>
    <t>RV4-65D-R5-V6</t>
  </si>
  <si>
    <t>RV4PX306R</t>
  </si>
  <si>
    <t>RV4PX308R-E2</t>
  </si>
  <si>
    <t>RV4PX308R-V2</t>
  </si>
  <si>
    <t>RV4PX310R-E2</t>
  </si>
  <si>
    <t>RV4PX310R-V2</t>
  </si>
  <si>
    <t>RVV-33B-R3</t>
  </si>
  <si>
    <t>RVV65D-C3-3XR</t>
  </si>
  <si>
    <t>RVV-65D-R3</t>
  </si>
  <si>
    <t>RVVPX310.11R-V2</t>
  </si>
  <si>
    <t>SB-TGA-400TV</t>
  </si>
  <si>
    <t>T5622</t>
  </si>
  <si>
    <t>TDJ-809017/182018DE-65P</t>
  </si>
  <si>
    <t>TGA-2D3-800TV</t>
  </si>
  <si>
    <t>TGA-3D3-800TV</t>
  </si>
  <si>
    <t>TGA-D3-400TV</t>
  </si>
  <si>
    <t>TGA-D3-600TV</t>
  </si>
  <si>
    <t>TGA-D3-800TV-EX</t>
  </si>
  <si>
    <t>TGAND3-800TV</t>
  </si>
  <si>
    <t>TGAND3-800TV-EX</t>
  </si>
  <si>
    <t>TNA170A01003</t>
  </si>
  <si>
    <t>TNA170A01RI3</t>
  </si>
  <si>
    <t>TNA300A25</t>
  </si>
  <si>
    <t>TNA450A00Rx0Y</t>
  </si>
  <si>
    <t>TNA490A02RI</t>
  </si>
  <si>
    <t>TNA490A04RI</t>
  </si>
  <si>
    <t>TNA800A11</t>
  </si>
  <si>
    <t>TNA820A11</t>
  </si>
  <si>
    <t>TTA-D3-800TV</t>
  </si>
  <si>
    <t>UNBG-0825BMK</t>
  </si>
  <si>
    <t>UNNPX206R3</t>
  </si>
  <si>
    <t>Vega CC12</t>
  </si>
  <si>
    <t>Vega CP12</t>
  </si>
  <si>
    <t>Vega Mx CMW25</t>
  </si>
  <si>
    <t>VV-65B-R1B</t>
  </si>
  <si>
    <t>TILTS SECTORES EXISTENTES</t>
  </si>
  <si>
    <t>SCREENSHOT NODOS EXISTENTES</t>
  </si>
  <si>
    <t>Tilt Mecánico SECTOR-1-A</t>
  </si>
  <si>
    <t>Tilt Mecánico SECTOR-2-B</t>
  </si>
  <si>
    <t>Tilt Mecánico SECTOR-3-C</t>
  </si>
  <si>
    <t>Tilt Mecánico SECTOR-4-D</t>
  </si>
  <si>
    <t>Tilt Mecánico SECTOR-5-E</t>
  </si>
  <si>
    <t>NODO 850</t>
  </si>
  <si>
    <t>NODO 1900</t>
  </si>
  <si>
    <t>POTENCIAS</t>
  </si>
  <si>
    <t>SEC 1</t>
  </si>
  <si>
    <t>SEC 2</t>
  </si>
  <si>
    <t>SEC 3</t>
  </si>
  <si>
    <t>SEC 4</t>
  </si>
  <si>
    <t>SEC 5</t>
  </si>
  <si>
    <t>SEC A</t>
  </si>
  <si>
    <t>SEC B</t>
  </si>
  <si>
    <t>SEC C</t>
  </si>
  <si>
    <t>SEC D</t>
  </si>
  <si>
    <t>SEC E</t>
  </si>
  <si>
    <t>Tilt Eléctrico SECTOR-1-A</t>
  </si>
  <si>
    <t>Tilt Eléctrico SECTOR-2-B</t>
  </si>
  <si>
    <t>Tilt Eléctrico SECTOR-3-C</t>
  </si>
  <si>
    <t>Tilt Eléctrico SECTOR-4-D</t>
  </si>
  <si>
    <t>Tilt Eléctrico SECTOR-5-E</t>
  </si>
  <si>
    <t>Tilt Mecánico SECTOR W-N</t>
  </si>
  <si>
    <t>1 NODO 850</t>
  </si>
  <si>
    <t>2 NODO 850</t>
  </si>
  <si>
    <t>SEC X</t>
  </si>
  <si>
    <t>SEC Y</t>
  </si>
  <si>
    <t>SEC Z</t>
  </si>
  <si>
    <t>SEC U</t>
  </si>
  <si>
    <t>SEC V</t>
  </si>
  <si>
    <t>SEC W</t>
  </si>
  <si>
    <t>SEC I</t>
  </si>
  <si>
    <t>SEC J</t>
  </si>
  <si>
    <t>SEC K</t>
  </si>
  <si>
    <t>SEC L</t>
  </si>
  <si>
    <t>SEC M</t>
  </si>
  <si>
    <t>SEC N</t>
  </si>
  <si>
    <t>SEC I1</t>
  </si>
  <si>
    <t>SEC I2</t>
  </si>
  <si>
    <t>SEC I3</t>
  </si>
  <si>
    <t>SEC I4</t>
  </si>
  <si>
    <t>SEC I5</t>
  </si>
  <si>
    <t>SEC I6</t>
  </si>
  <si>
    <t>Tilt Eléctrico SECTOR-Z-K</t>
  </si>
  <si>
    <t>Tilt Eléctrico SECTOR-U-L</t>
  </si>
  <si>
    <t>Tilt Eléctrico SECTOR-V-M</t>
  </si>
  <si>
    <t>1 NODO 1900</t>
  </si>
  <si>
    <t>2 NODO 1900</t>
  </si>
  <si>
    <t>LTE1900</t>
  </si>
  <si>
    <t>Tilt Mecánico SECTOR M1</t>
  </si>
  <si>
    <t>Tilt Mecánico SECTOR M2</t>
  </si>
  <si>
    <t>Tilt Mecánico SECTOR M3</t>
  </si>
  <si>
    <t>Tilt Mecánico SECTOR M4</t>
  </si>
  <si>
    <t>Tilt Mecánico SECTOR M5</t>
  </si>
  <si>
    <t>Tilt Mecánico SECTOR M6</t>
  </si>
  <si>
    <t>1 NODO LTE 1900</t>
  </si>
  <si>
    <t>SEC M1</t>
  </si>
  <si>
    <t>SEC M2</t>
  </si>
  <si>
    <t>SEC M3</t>
  </si>
  <si>
    <t>SEC M4</t>
  </si>
  <si>
    <t>SEC M5</t>
  </si>
  <si>
    <t>SEC M6</t>
  </si>
  <si>
    <t>Tilt Eléctrico SECTOR M1</t>
  </si>
  <si>
    <t>Tilt Eléctrico SECTOR M2</t>
  </si>
  <si>
    <t>Tilt Eléctrico SECTOR M3</t>
  </si>
  <si>
    <t>Tilt Eléctrico SECTOR M4</t>
  </si>
  <si>
    <t>Tilt Eléctrico SECTOR M5</t>
  </si>
  <si>
    <t>Tilt Eléctrico SECTOR M6</t>
  </si>
  <si>
    <t>Tilt Mecánico SECTOR-L1-T1</t>
  </si>
  <si>
    <t>Tilt Mecánico SECTOR-L2-T2</t>
  </si>
  <si>
    <t>Tilt Mecánico SECTOR-L3-T3</t>
  </si>
  <si>
    <t>Tilt Mecánico SECTOR-L4-T4</t>
  </si>
  <si>
    <t>Tilt Mecánico SECTOR-L5-T5</t>
  </si>
  <si>
    <t>Tilt Mecánico SECTOR-L6-T6</t>
  </si>
  <si>
    <t>1 NODO 2600</t>
  </si>
  <si>
    <t>2 NODO 2600</t>
  </si>
  <si>
    <t>SEC L1</t>
  </si>
  <si>
    <t>SEC L2</t>
  </si>
  <si>
    <t>SEC L3</t>
  </si>
  <si>
    <t>SEC L4</t>
  </si>
  <si>
    <t>SEC L5</t>
  </si>
  <si>
    <t>SEC L6</t>
  </si>
  <si>
    <t>Tilt Eléctrico SECTOR-L1-T1</t>
  </si>
  <si>
    <t>Tilt Eléctrico SECTOR-L2-T2</t>
  </si>
  <si>
    <t>Tilt Eléctrico SECTOR-L3-T3</t>
  </si>
  <si>
    <t>Tilt Eléctrico SECTOR-L4-T4</t>
  </si>
  <si>
    <t>Tilt Eléctrico SECTOR-L5-T5</t>
  </si>
  <si>
    <t>Tilt Eléctrico SECTOR-L6-T6</t>
  </si>
  <si>
    <t>Tilt Mecánico SECTOR-R1</t>
  </si>
  <si>
    <t>Tilt Mecánico SECTOR-R2</t>
  </si>
  <si>
    <t>Tilt Mecánico SECTOR-R3</t>
  </si>
  <si>
    <t>Tilt Mecánico SECTOR-R4</t>
  </si>
  <si>
    <t>Tilt Mecánico SECTOR-R5</t>
  </si>
  <si>
    <t>Tilt Mecánico SECTOR-R6</t>
  </si>
  <si>
    <t>1 NODO 700</t>
  </si>
  <si>
    <t>SEC R1</t>
  </si>
  <si>
    <t>SEC R2</t>
  </si>
  <si>
    <t>SEC R3</t>
  </si>
  <si>
    <t>SEC R4</t>
  </si>
  <si>
    <t>SEC R5</t>
  </si>
  <si>
    <t>SEC R6</t>
  </si>
  <si>
    <t>Tilt Eléctrico SECTOR-R1</t>
  </si>
  <si>
    <t>Tilt Eléctrico SECTOR-R2</t>
  </si>
  <si>
    <t>Tilt Eléctrico SECTOR-R3</t>
  </si>
  <si>
    <t>Tilt Eléctrico SECTOR-R4</t>
  </si>
  <si>
    <t>Tilt Eléctrico SECTOR-R5</t>
  </si>
  <si>
    <t>Tilt Eléctrico SECTOR-R6</t>
  </si>
  <si>
    <t>Tilt Mecánico SECTOR-G1</t>
  </si>
  <si>
    <t>Tilt Mecánico SECTOR-G2</t>
  </si>
  <si>
    <t>Tilt Mecánico SECTOR-G3</t>
  </si>
  <si>
    <t>Tilt Mecánico SECTOR-G4</t>
  </si>
  <si>
    <t>Tilt Mecánico SECTOR-G5</t>
  </si>
  <si>
    <t>Tilt Mecánico SECTOR-G6</t>
  </si>
  <si>
    <t>1 NODO 5G</t>
  </si>
  <si>
    <t>SEC G1</t>
  </si>
  <si>
    <t>SEC G2</t>
  </si>
  <si>
    <t>SEC G3</t>
  </si>
  <si>
    <t>SEC G4</t>
  </si>
  <si>
    <t>SEC G5</t>
  </si>
  <si>
    <t>SEC G6</t>
  </si>
  <si>
    <t>Tilt Eléctrico SECTOR-G1</t>
  </si>
  <si>
    <t>Tilt Eléctrico SECTOR-G2</t>
  </si>
  <si>
    <t>Tilt Eléctrico SECTOR-G3</t>
  </si>
  <si>
    <t>Tilt Eléctrico SECTOR-G4</t>
  </si>
  <si>
    <t>Tilt Eléctrico SECTOR-G5</t>
  </si>
  <si>
    <t>Tilt Eléctrico SECTOR-G6</t>
  </si>
  <si>
    <t>INFORMACION POWER DC</t>
  </si>
  <si>
    <t xml:space="preserve">OBSERVACIONES: PARA CADA POWER EN SITIO ADJUNTAR FOTOS DE RECTIFICADORES INSTALADOS (INFORMAR CUANTOS HAY OPERATIVOS Y CUANTOS AVERIADOS), BREAKER DISPONIBLES, BARRAJE POSITIVO </t>
  </si>
  <si>
    <t>FPFH-1</t>
  </si>
  <si>
    <t>FPFH-2</t>
  </si>
  <si>
    <t>FPFH-3</t>
  </si>
  <si>
    <t>EXISTENTE</t>
  </si>
  <si>
    <t>PUERTOS</t>
  </si>
  <si>
    <t>MODULOS</t>
  </si>
  <si>
    <t>DISTANCIA (m) DESDE FPFH 1</t>
  </si>
  <si>
    <t>DISTANCIA (m) DESDE FPFH 2</t>
  </si>
  <si>
    <t>DISTANCIA (m) DESDE FPFH 3</t>
  </si>
  <si>
    <t>PTO 1</t>
  </si>
  <si>
    <t>ESTADO ACTUAL POWER SITIO</t>
  </si>
  <si>
    <t>PTO 2</t>
  </si>
  <si>
    <t>PTO 3</t>
  </si>
  <si>
    <t>EQUIPO POWER</t>
  </si>
  <si>
    <t>Amp Power</t>
  </si>
  <si>
    <t>CONSUMO ACTUAL</t>
  </si>
  <si>
    <t>RECTIFICADORES</t>
  </si>
  <si>
    <t>EQUIPOS CONECTADOS</t>
  </si>
  <si>
    <t xml:space="preserve">RECTIFICADORES  </t>
  </si>
  <si>
    <t>PTO 4</t>
  </si>
  <si>
    <t>Operativos</t>
  </si>
  <si>
    <t>PTO 5</t>
  </si>
  <si>
    <t>En falla</t>
  </si>
  <si>
    <t>PTO 6</t>
  </si>
  <si>
    <t>DISTANCIA CABLEADO (INLCUYENDO CURVAS FIGURADO) (m)</t>
  </si>
  <si>
    <t>ENTRE FCOB Y POWER</t>
  </si>
  <si>
    <t>ENTRE FPFH Y POWER</t>
  </si>
  <si>
    <t>ENTRE FCOB Y FPFH</t>
  </si>
  <si>
    <t>ENTRE FCOB Y GPS</t>
  </si>
  <si>
    <t>BREAKER EXISTENTE UMTS 1900</t>
  </si>
  <si>
    <t>CONEXIÓN (-) PARA NODO B</t>
  </si>
  <si>
    <t>CONEXIÓN (+) PARA NODO B</t>
  </si>
  <si>
    <t>FOTO UBICACIÓN FPFH</t>
  </si>
  <si>
    <t>&lt;</t>
  </si>
  <si>
    <t>FOTO LOADCURRENT EQUIPO DE FUERZA-1</t>
  </si>
  <si>
    <t>FOTO LOADCURRENT EQUIPO DE FUERZA-2</t>
  </si>
  <si>
    <t>FOTOS RACK TX (DEBEN OBSERVARSE LAS ETIQUETAS DE LAS CONEXIONES DE CLARO)</t>
  </si>
  <si>
    <t>FOTOS ENLACE MW DONDE SE OBSERVEN LAS ETIQUETAS DE CLARO (EN TORRE)</t>
  </si>
  <si>
    <t>Ubicación de FSEP y Barraje cercano</t>
  </si>
  <si>
    <t>ELTEK 1</t>
  </si>
  <si>
    <t>ELTEK 2</t>
  </si>
  <si>
    <t>NUSS</t>
  </si>
  <si>
    <t>EMPOWER</t>
  </si>
  <si>
    <t>ZTE</t>
  </si>
  <si>
    <t>MINI ZTE</t>
  </si>
  <si>
    <t>MICRO BBU</t>
  </si>
  <si>
    <t>FPMA</t>
  </si>
  <si>
    <t>PDB</t>
  </si>
  <si>
    <t>NUEVO</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</si>
  <si>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</si>
  <si>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</si>
  <si>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</si>
  <si>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</si>
  <si>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</si>
  <si>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</si>
  <si>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</si>
  <si>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</si>
  <si>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</si>
  <si>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</si>
  <si>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</si>
  <si>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</si>
  <si>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</si>
  <si>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</si>
  <si>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</si>
  <si>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</si>
  <si>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</si>
  <si>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</si>
  <si>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</si>
  <si>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</si>
  <si>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</si>
  <si>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</si>
  <si>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</si>
  <si>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</si>
  <si>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</si>
  <si>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</si>
  <si>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</si>
  <si>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</si>
  <si>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</si>
  <si>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</si>
  <si>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</si>
  <si>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</si>
  <si>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</si>
  <si>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</si>
  <si>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</si>
  <si>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</si>
  <si>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</si>
  <si>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</si>
  <si>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</si>
  <si>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</si>
  <si>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</si>
  <si>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</si>
  <si>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</si>
  <si>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</si>
  <si>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</si>
  <si>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</si>
  <si>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</si>
  <si>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</si>
  <si>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</si>
  <si>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</si>
  <si>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</si>
  <si>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PLANO CW Y RF  -  PROYECCIÓN META</t>
  </si>
  <si>
    <t>PROYECCIÓN META VISTA PLANTA</t>
  </si>
  <si>
    <t>PROYECCIÓN META VISTA LATERAL</t>
  </si>
  <si>
    <t>DETALLE RF LTE 2600</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</si>
  <si>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</si>
  <si>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</si>
  <si>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</si>
  <si>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</si>
  <si>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</si>
  <si>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</si>
  <si>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</si>
  <si>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</si>
  <si>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</si>
  <si>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</si>
  <si>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</si>
  <si>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</si>
  <si>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</si>
  <si>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</si>
  <si>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</si>
  <si>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DETALLE RF LTE 700</t>
  </si>
  <si>
    <t>SECTOR R1</t>
  </si>
  <si>
    <t xml:space="preserve">PROYECCION </t>
  </si>
  <si>
    <t>SECTOR R4</t>
  </si>
  <si>
    <t xml:space="preserve"> N/A</t>
  </si>
  <si>
    <t>DETALLE RF UMTS</t>
  </si>
  <si>
    <t>SECTOR X-I</t>
  </si>
  <si>
    <t>SECTOR Y-J</t>
  </si>
  <si>
    <t>SECTOR Z-K</t>
  </si>
  <si>
    <t>SECTOR U-L</t>
  </si>
  <si>
    <t>SECTOR V-M</t>
  </si>
  <si>
    <t>SECTOR W-N</t>
  </si>
  <si>
    <t xml:space="preserve">VISTA PANORAMICA DEL SITIO CADA 30° </t>
  </si>
  <si>
    <t>PANORAMICAS DE SECTORES A LA ALTURA DE INSTALACION 
PROYECCIÓN</t>
  </si>
  <si>
    <t>PANORAMICA -30</t>
  </si>
  <si>
    <t>PANORAMICA +30</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</si>
  <si>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</si>
  <si>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</si>
  <si>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</si>
  <si>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</si>
  <si>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</si>
  <si>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</si>
  <si>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</si>
  <si>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</si>
  <si>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</si>
  <si>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</si>
  <si>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</si>
  <si>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</si>
  <si>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</si>
  <si>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</si>
  <si>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</si>
  <si>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</si>
  <si>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</si>
  <si>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</si>
  <si>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</si>
  <si>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</si>
  <si>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</si>
  <si>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</si>
  <si>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</si>
  <si>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</si>
  <si>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</si>
  <si>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</si>
  <si>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</si>
  <si>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</si>
  <si>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 xml:space="preserve">FORMATO UNICO AVAL DE CARGA EN TORRE </t>
  </si>
  <si>
    <t>ESTACION BASE</t>
  </si>
  <si>
    <t>FECHA DE ELABORACIÓN</t>
  </si>
  <si>
    <t>DIRECCIÓN</t>
  </si>
  <si>
    <t>TIPO DE TORRE</t>
  </si>
  <si>
    <t>ALTURA TORRE</t>
  </si>
  <si>
    <t>ELABORADO POR</t>
  </si>
  <si>
    <t>TELEFONO DE CONTACTO</t>
  </si>
  <si>
    <t>RESPONSABLE</t>
  </si>
  <si>
    <t>EXTENSIÓN</t>
  </si>
  <si>
    <r>
      <rPr>
        <b/>
        <u/>
        <sz val="12"/>
        <color indexed="8"/>
        <rFont val="Arial"/>
        <family val="2"/>
      </rPr>
      <t>CONSIDERACIONES:</t>
    </r>
    <r>
      <rPr>
        <sz val="12"/>
        <color indexed="8"/>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</si>
  <si>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ELEMENTOS EXISTENTES EN TORRE</t>
  </si>
  <si>
    <t xml:space="preserve">ELEMENTOS A INSTALAR EN TORRE </t>
  </si>
  <si>
    <t>ANTENAS DE RF</t>
  </si>
  <si>
    <t>ANTENAS DE RF A INSTALAR EN TORRE</t>
  </si>
  <si>
    <t>ID 
ANTENA</t>
  </si>
  <si>
    <t>MODELO</t>
  </si>
  <si>
    <t>FONDO</t>
  </si>
  <si>
    <t>BASE</t>
  </si>
  <si>
    <t>ALTO</t>
  </si>
  <si>
    <t>PESO</t>
  </si>
  <si>
    <t>AZIMUT</t>
  </si>
  <si>
    <t>ALTURA 
INSTALACION</t>
  </si>
  <si>
    <t>EQUIPOS INSTALADOS EN TORRE (RFM,RRU´s, ODUs, etc...)</t>
  </si>
  <si>
    <t xml:space="preserve"> EQUIPOS A INSTALAR EN TORRE (RFM,RRU´s, ODUs, etc...)</t>
  </si>
  <si>
    <t>ID 
Modulo</t>
  </si>
  <si>
    <t>TIPO y N° DE MODULO</t>
  </si>
  <si>
    <t>ID Modulo</t>
  </si>
  <si>
    <t xml:space="preserve">         RACK o ESCALERILLAS VERTICALES</t>
  </si>
  <si>
    <t xml:space="preserve">         RACK o ESCALERILLAS VERTICALES A INSTALAR EN TORRE</t>
  </si>
  <si>
    <t>N° RACK O ESCALERILLA</t>
  </si>
  <si>
    <t>B ASE</t>
  </si>
  <si>
    <t>GUIAS DE ONDA</t>
  </si>
  <si>
    <t>GUIAS DE ONDA A INSTALAR EN  TORRE</t>
  </si>
  <si>
    <t>DIAMETRO</t>
  </si>
  <si>
    <t>ANTENAS DE MW</t>
  </si>
  <si>
    <t>ANTENAS DE MW A INSTALAR EN TORRE</t>
  </si>
  <si>
    <t>ENLACE</t>
  </si>
  <si>
    <t>ALTURA INSTALACION</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</si>
  <si>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</si>
  <si>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</si>
  <si>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</si>
  <si>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</si>
  <si>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</si>
  <si>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</si>
  <si>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</si>
  <si>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</si>
  <si>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</si>
  <si>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Fabricante</t>
  </si>
  <si>
    <t>Referencia</t>
  </si>
  <si>
    <t>Tipo</t>
  </si>
  <si>
    <t>Alto/ Length (mm)</t>
  </si>
  <si>
    <t>Ancho/width (mm)</t>
  </si>
  <si>
    <t>Profundo/ Depth (mm)</t>
  </si>
  <si>
    <t>Peso/Net Weigtht (kg)</t>
  </si>
  <si>
    <t>Observciones</t>
  </si>
  <si>
    <t>FONDO 
(mm)</t>
  </si>
  <si>
    <t>BASE 
(mm)</t>
  </si>
  <si>
    <t>ALTO
(mm)</t>
  </si>
  <si>
    <t>PESO
Kg)</t>
  </si>
  <si>
    <t>Commscope</t>
  </si>
  <si>
    <t>Panel</t>
  </si>
  <si>
    <t>32.5</t>
  </si>
  <si>
    <t>Argus</t>
  </si>
  <si>
    <t>MultiBeam</t>
  </si>
  <si>
    <t>Andrew</t>
  </si>
  <si>
    <t>DualPol® trisector</t>
  </si>
  <si>
    <t xml:space="preserve">25.4 </t>
  </si>
  <si>
    <t>Nokia</t>
  </si>
  <si>
    <t>Antena Integrada</t>
  </si>
  <si>
    <t>Broadradio</t>
  </si>
  <si>
    <t>29.5</t>
  </si>
  <si>
    <t>Antena 8 puertos bandas altas</t>
  </si>
  <si>
    <t>33.5</t>
  </si>
  <si>
    <t>KATHREIN</t>
  </si>
  <si>
    <t>Antena 4 puertos bajas</t>
  </si>
  <si>
    <t>2024.38</t>
  </si>
  <si>
    <t>175.26</t>
  </si>
  <si>
    <t>Antena 8 puertos</t>
  </si>
  <si>
    <t>2438.4</t>
  </si>
  <si>
    <t>Huawei</t>
  </si>
  <si>
    <t>28.2</t>
  </si>
  <si>
    <t>Dual Beam</t>
  </si>
  <si>
    <t>12.1</t>
  </si>
  <si>
    <t>RFS</t>
  </si>
  <si>
    <t>31.66</t>
  </si>
  <si>
    <t>Antena 12 puertos</t>
  </si>
  <si>
    <t>29.1</t>
  </si>
  <si>
    <t>47.5</t>
  </si>
  <si>
    <t>23.9</t>
  </si>
  <si>
    <t>32.2</t>
  </si>
  <si>
    <t>23.2</t>
  </si>
  <si>
    <t>Asecones</t>
  </si>
  <si>
    <t>Omni</t>
  </si>
  <si>
    <t>1.65</t>
  </si>
  <si>
    <t>0.1</t>
  </si>
  <si>
    <t>31.3</t>
  </si>
  <si>
    <t>4392.2</t>
  </si>
  <si>
    <t>65.3</t>
  </si>
  <si>
    <t>15.9</t>
  </si>
  <si>
    <t>Antel-Amphenol</t>
  </si>
  <si>
    <t>Rymsa</t>
  </si>
  <si>
    <t>4.5</t>
  </si>
  <si>
    <t>Laird</t>
  </si>
  <si>
    <t>Indoor</t>
  </si>
  <si>
    <t>2.5</t>
  </si>
  <si>
    <t>0.453592</t>
  </si>
  <si>
    <t>COMARCOM</t>
  </si>
  <si>
    <t>Antena de alta ganancia</t>
  </si>
  <si>
    <t>Grillada</t>
  </si>
  <si>
    <t>Comarcom</t>
  </si>
  <si>
    <t>Directiva</t>
  </si>
  <si>
    <t>0.6</t>
  </si>
  <si>
    <t>0.4</t>
  </si>
  <si>
    <t>0.3</t>
  </si>
  <si>
    <t>Cellmax</t>
  </si>
  <si>
    <t>22.4</t>
  </si>
  <si>
    <t>Panel Directivo</t>
  </si>
  <si>
    <t>Directional</t>
  </si>
  <si>
    <t>340.4</t>
  </si>
  <si>
    <t>881.4</t>
  </si>
  <si>
    <t>609.6</t>
  </si>
  <si>
    <t>7612.4</t>
  </si>
  <si>
    <t>299.7</t>
  </si>
  <si>
    <t>124.5</t>
  </si>
  <si>
    <t>2.9</t>
  </si>
  <si>
    <t>Radeon Wireless</t>
  </si>
  <si>
    <t>Leadcom</t>
  </si>
  <si>
    <t>0.45</t>
  </si>
  <si>
    <t>Epcom</t>
  </si>
  <si>
    <t>0.5</t>
  </si>
  <si>
    <t>0.28</t>
  </si>
  <si>
    <t>39.9</t>
  </si>
  <si>
    <t>17.9</t>
  </si>
  <si>
    <t>35.5</t>
  </si>
  <si>
    <t>26.1</t>
  </si>
  <si>
    <t>16.3</t>
  </si>
  <si>
    <t>Alcatel</t>
  </si>
  <si>
    <t>&lt; 1</t>
  </si>
  <si>
    <t>12.6</t>
  </si>
  <si>
    <t>DualPol</t>
  </si>
  <si>
    <t>12.7</t>
  </si>
  <si>
    <t>13.6</t>
  </si>
  <si>
    <t>30.5</t>
  </si>
  <si>
    <t>10.2</t>
  </si>
  <si>
    <t>10.5</t>
  </si>
  <si>
    <t>19.5</t>
  </si>
  <si>
    <t>165.5</t>
  </si>
  <si>
    <t>0.2</t>
  </si>
  <si>
    <t>Comba</t>
  </si>
  <si>
    <t>0.7</t>
  </si>
  <si>
    <t>Directiva 33</t>
  </si>
  <si>
    <t>Kathrein</t>
  </si>
  <si>
    <t>7.5</t>
  </si>
  <si>
    <t>6.2</t>
  </si>
  <si>
    <t>7.2</t>
  </si>
  <si>
    <t>10.4</t>
  </si>
  <si>
    <t>16.5</t>
  </si>
  <si>
    <t>13.5</t>
  </si>
  <si>
    <t>Panel Directiva</t>
  </si>
  <si>
    <t>11.5</t>
  </si>
  <si>
    <t>MultiBand</t>
  </si>
  <si>
    <t>20.5</t>
  </si>
  <si>
    <t>1.5</t>
  </si>
  <si>
    <t>2.8</t>
  </si>
  <si>
    <t>DualBand</t>
  </si>
  <si>
    <t>1.8</t>
  </si>
  <si>
    <t>26.5</t>
  </si>
  <si>
    <t>21.3</t>
  </si>
  <si>
    <t>18.6</t>
  </si>
  <si>
    <t>MOBI</t>
  </si>
  <si>
    <t>Antena 6 puertos bandas bajas</t>
  </si>
  <si>
    <t>MER</t>
  </si>
  <si>
    <t>0.76</t>
  </si>
  <si>
    <t>19.6</t>
  </si>
  <si>
    <t>COMBA</t>
  </si>
  <si>
    <t>Antenas directivas</t>
  </si>
  <si>
    <t>PentaBeam</t>
  </si>
  <si>
    <t>Multibeam 1900/2600</t>
  </si>
  <si>
    <t>Penta Beam</t>
  </si>
  <si>
    <t>28.7</t>
  </si>
  <si>
    <t>33.8</t>
  </si>
  <si>
    <t>Penta</t>
  </si>
  <si>
    <t>38.3</t>
  </si>
  <si>
    <t>5.2</t>
  </si>
  <si>
    <t>Multibeam 700/850</t>
  </si>
  <si>
    <t>Directional TriBand</t>
  </si>
  <si>
    <t>Gelvo</t>
  </si>
  <si>
    <t>0.75</t>
  </si>
  <si>
    <t>Amstech</t>
  </si>
  <si>
    <t>0.29</t>
  </si>
  <si>
    <t>20.3</t>
  </si>
  <si>
    <t>46.3</t>
  </si>
  <si>
    <t>51.5</t>
  </si>
  <si>
    <t>Antena de 16 puertos</t>
  </si>
  <si>
    <t>53.2</t>
  </si>
  <si>
    <t>31.1</t>
  </si>
  <si>
    <t>34.5</t>
  </si>
  <si>
    <t>31.8</t>
  </si>
  <si>
    <t>39.7</t>
  </si>
  <si>
    <t>27.5</t>
  </si>
  <si>
    <t>Panel Trisector</t>
  </si>
  <si>
    <t>Galtronics</t>
  </si>
  <si>
    <t>DualSector</t>
  </si>
  <si>
    <t>13.1</t>
  </si>
  <si>
    <t>Tongyu</t>
  </si>
  <si>
    <t>Telnet</t>
  </si>
  <si>
    <t>TELNET</t>
  </si>
  <si>
    <t>Trisector</t>
  </si>
  <si>
    <t>Lianstar</t>
  </si>
  <si>
    <t>13.4</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</si>
  <si>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</si>
  <si>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</si>
  <si>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</si>
  <si>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</si>
  <si>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</si>
  <si>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</si>
  <si>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</si>
  <si>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</si>
  <si>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</si>
  <si>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</si>
  <si>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</si>
  <si>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</si>
  <si>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</si>
  <si>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</si>
  <si>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</si>
  <si>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</si>
  <si>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</si>
  <si>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</si>
  <si>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</si>
  <si>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</si>
  <si>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</si>
  <si>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</si>
  <si>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</si>
  <si>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</si>
  <si>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</si>
  <si>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</si>
  <si>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</si>
  <si>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</si>
  <si>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</si>
  <si>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</si>
  <si>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</si>
  <si>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</si>
  <si>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</si>
  <si>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</si>
  <si>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</si>
  <si>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</si>
  <si>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</si>
  <si>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</si>
  <si>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</si>
  <si>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</si>
  <si>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</si>
  <si>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</si>
  <si>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</si>
  <si>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</si>
  <si>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</si>
  <si>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</si>
  <si>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</si>
  <si>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</si>
  <si>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</si>
  <si>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</si>
  <si>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</si>
  <si>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</si>
  <si>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</si>
  <si>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 xml:space="preserve">Totalizador  </t>
  </si>
  <si>
    <t>Amp</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</si>
  <si>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</si>
  <si>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</si>
  <si>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</si>
  <si>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</si>
  <si>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</si>
  <si>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</si>
  <si>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</si>
  <si>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</si>
  <si>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</si>
  <si>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</si>
  <si>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</si>
  <si>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</si>
  <si>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</si>
  <si>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</si>
  <si>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</si>
  <si>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Sitio Propio</t>
  </si>
  <si>
    <t>50A</t>
  </si>
  <si>
    <t>7M</t>
  </si>
  <si>
    <t>Z-Y3</t>
  </si>
  <si>
    <t>I-M1</t>
  </si>
  <si>
    <t>J-M2</t>
  </si>
  <si>
    <t>K-M3</t>
  </si>
  <si>
    <t>MR</t>
  </si>
  <si>
    <t>UMTS 850</t>
  </si>
  <si>
    <t>UMTS 1900</t>
  </si>
  <si>
    <t>Bifàsico</t>
  </si>
  <si>
    <t>Monofàsico</t>
  </si>
  <si>
    <t>ANTIOQUIA</t>
  </si>
  <si>
    <t>ROTO</t>
  </si>
  <si>
    <t>CAUCASIA</t>
  </si>
  <si>
    <t>N 7.9855678</t>
  </si>
  <si>
    <t>W-75.21376</t>
  </si>
  <si>
    <t>FINCA EL TRIANGULO</t>
  </si>
  <si>
    <t>ANT. CAUCACIA-1</t>
  </si>
  <si>
    <t>SE SOLICITA PERMISO SITE ACES LUEGO DE APROBADO SE ENVIA CORREO ANDISEG LAS LLAVES LAS TIENE CUSTODIO EN CAUCASIA</t>
  </si>
  <si>
    <r>
      <rPr>
        <b/>
        <sz val="11"/>
        <color rgb="FFFF0000"/>
        <rFont val="Nokia Pure Text Light"/>
        <scheme val="minor"/>
      </rPr>
      <t>GSM 850</t>
    </r>
    <r>
      <rPr>
        <b/>
        <sz val="11"/>
        <rFont val="Nokia Pure Text Light"/>
        <scheme val="minor"/>
      </rPr>
      <t xml:space="preserve">
SE ENCUENTRA EN FSMF, CONFIGURACION CONCURRENTE SEC 1,2,3. CON ANTENAS K742266.                                                                                                                                                                                                                                                                                                                                  </t>
    </r>
  </si>
  <si>
    <r>
      <rPr>
        <b/>
        <sz val="11"/>
        <color rgb="FFFF0000"/>
        <rFont val="Nokia Pure Text Light"/>
        <scheme val="minor"/>
      </rPr>
      <t>UMTS 850</t>
    </r>
    <r>
      <rPr>
        <b/>
        <sz val="11"/>
        <rFont val="Nokia Pure Text Light"/>
        <scheme val="minor"/>
      </rPr>
      <t xml:space="preserve">
SE ENCUENTRA EN CONFIGURACION FSMF+FXCB+FXCB  SEC X,Y1+Y,Y2+Z,Y3.
EN ANTENAS K742266 Y ODV-065R18EK-G   TGA-D3-800TV
</t>
    </r>
    <r>
      <rPr>
        <b/>
        <sz val="11"/>
        <color rgb="FFFF0000"/>
        <rFont val="Nokia Pure Text Light"/>
        <scheme val="minor"/>
      </rPr>
      <t xml:space="preserve">UMTS 1900
</t>
    </r>
    <r>
      <rPr>
        <b/>
        <sz val="11"/>
        <rFont val="Nokia Pure Text Light"/>
        <scheme val="minor"/>
      </rPr>
      <t xml:space="preserve">SE ENCUENTRA ASIA+FXFC+FXFC+FXFC SEC I,O,M1,+J,P,M2+K,Q,M3.
EN ANTENAS K742266 Y ODV-065R18EK-G    </t>
    </r>
    <r>
      <rPr>
        <sz val="11"/>
        <rFont val="Nokia Pure Text Light"/>
        <family val="2"/>
        <scheme val="minor"/>
      </rPr>
      <t xml:space="preserve">  </t>
    </r>
  </si>
  <si>
    <t>NO HAY LTE 2600</t>
  </si>
  <si>
    <r>
      <rPr>
        <b/>
        <sz val="11"/>
        <color rgb="FFFF0000"/>
        <rFont val="Nokia Pure Text Light"/>
        <scheme val="minor"/>
      </rPr>
      <t>GSM 850</t>
    </r>
    <r>
      <rPr>
        <sz val="11"/>
        <rFont val="Nokia Pure Text Light"/>
        <family val="2"/>
        <scheme val="minor"/>
      </rPr>
      <t xml:space="preserve">
</t>
    </r>
    <r>
      <rPr>
        <b/>
        <sz val="11"/>
        <rFont val="Nokia Pure Text Light"/>
        <scheme val="minor"/>
      </rPr>
      <t xml:space="preserve">SE ENCUENTRA EN FSMF, CONFIGURACION CONCURRENTE SEC 1,2,3 CON ANTENAS K742266. SE DEBE REUBICAR ANTENA  DE GSM SEC 2 EN NUEVO SOPORTE H MASTIL CENTRAL ARISTA (B). </t>
    </r>
  </si>
  <si>
    <t>MAIN PDB1+MAIN PDB2+MAIN PDB3</t>
  </si>
  <si>
    <t>MR+UMTS 850+AIRSCALE+LTE+PDB+FPFH1+FPFH2</t>
  </si>
  <si>
    <t>SOPORTE TIPO H (3 MASTILES PARA ANTENA)</t>
  </si>
  <si>
    <t>51M</t>
  </si>
  <si>
    <t>18M</t>
  </si>
  <si>
    <r>
      <rPr>
        <b/>
        <sz val="18"/>
        <rFont val="Arial"/>
        <family val="2"/>
      </rPr>
      <t xml:space="preserve">UMTS 1900 </t>
    </r>
    <r>
      <rPr>
        <b/>
        <sz val="18"/>
        <color rgb="FFFF0000"/>
        <rFont val="Arial"/>
        <family val="2"/>
      </rPr>
      <t xml:space="preserve">                                                                                                                                                                                                                                                                                                                                                                                                                                                                                                                                                                                                                                                         ACTUALMENTE SE ENCUENTRAN (I-O-M1-J-P-M2-K-Q-M3) EN CONFIGURACION 2X2, DONDE SE REQUIERE CAMBIAR FXFC POR FHFB, (PARA REALIZAR UNA CONFIGURACION 4X4). SE INSTALAN 3 LINEAS DE AMPHENOL 15MTS PARA NUEVOS FHFB. SEC I-O-M1  EN SOPORTE BANDERA ARISTA (A). SEC J-P-M2 EN NUEVO SOPORTE H MASTIL DERECHO ARISTA (B) EN BACK TO BACK CON FXCB Y-Y2-Z-Y3. PARA SEC K-Q-M3 EN SOPORTE BANDERA ARISTA (C).                                                                                                                                                                                                                                                                                                                                                                                                                                                                                                                                                                                                                                                                                                SE MIGRAN SECTORES DE ANTENAS K742266 Y ODV-065R18EK-G TGA-D3-800TV A NUEVAS  ANTENAS APXVLLLL15B_43-C-I20 SECTOR I-O-M1-J-P-M2-K-Q-M3 SE ENCUENTRA A 46MTS 45MTS PASA A UNA ALTURA DE 51MTS A SOPORTES EXISTENTES EN CANASTILLA  SEC I-O-M2 EN ARISTA (A). SEC J-P-M2 EN ARISTA (B). SEC K-Q-M3 EN ARISTA (C).                                                                                                                                                                                                                                                                                    LOS FHFB SE ENERGIZAN DESDE FPFH UPPER EXISTENTE QUE SE ENCUENTRA EN SOPORTE DE DIVERSIDAD ARISTA (C)    </t>
    </r>
  </si>
  <si>
    <r>
      <rPr>
        <b/>
        <sz val="18"/>
        <rFont val="Arial"/>
        <family val="2"/>
      </rPr>
      <t xml:space="preserve">UMTS 1900   </t>
    </r>
    <r>
      <rPr>
        <b/>
        <sz val="18"/>
        <color rgb="FFFF0000"/>
        <rFont val="Arial"/>
        <family val="2"/>
      </rPr>
      <t xml:space="preserve">                                                                                                                                                                                                                                                                                                                                                                                                                                                                                                                                                                                                                                                       ACTUALMENTE SE ENCUENTRAN (I-O-M1-J-P-M2-K-Q-M3) EN CONFIGURACION 2X2, DONDE SE REQUIERE CAMBIAR FXFC POR FHFB, (PARA REALIZAR UNA CONFIGURACION 4X4). SE INSTALAN 3 LINEAS DE AMPHENOL 15MTS PARA NUEVOS FHFB. SEC I-O-M1  EN SOPORTE BANDERA ARISTA (A). SEC J-P-M2 EN NUEVO SOPORTE H MASTIL DERECHO ARISTA (B) EN BACK TO BACK CON FXCB Y-Y2-Z-Y3. PARA SEC K-Q-M3 EN SOPORTE BANDERA ARISTA (C).                                                                                                                                                                                                                                                                                                                                                                                                                                                                                                                                                                                                                                                                                                SE MIGRAN SECTORES DE ANTENAS K742266 Y ODV-065R18EK-G TGA-D3-800TV A NUEVAS  ANTENAS APXVLLLL15B_43-C-I20 SECTOR I-O-M1-J-P-M2-K-Q-M3 SE ENCUENTRA A 46MTS 45MTS PASA A UNA ALTURA DE 51MTS A SOPORTES EXISTENTES EN CANASTILLA  SEC I-O-M2 EN ARISTA (A). SEC J-P-M2 EN ARISTA (B). SEC K-Q-M3 EN ARISTA (C).                                                                                                                                                                                                                                                                                    LOS FHFB SE ENERGIZAN DESDE FPFH UPPER EXISTENTE QUE SE ENCUENTRA EN SOPORTE DE DIVERSIDAD ARISTA (C)    </t>
    </r>
  </si>
  <si>
    <r>
      <rPr>
        <b/>
        <sz val="18"/>
        <rFont val="Arial"/>
        <family val="2"/>
      </rPr>
      <t>UMTS 1900</t>
    </r>
    <r>
      <rPr>
        <b/>
        <sz val="18"/>
        <color rgb="FFFF0000"/>
        <rFont val="Arial"/>
        <family val="2"/>
      </rPr>
      <t xml:space="preserve">                                                                                                                                                                                                                                                                                                                                                                                                                                                                                                                                                                                                                                                          ACTUALMENTE SE ENCUENTRAN (I-O-M1-J-P-M2-K-Q-M3) EN CONFIGURACION 2X2, DONDE SE REQUIERE CAMBIAR FXFC POR FHFB, (PARA REALIZAR UNA CONFIGURACION 4X4). SE INSTALAN 3 LINEAS DE AMPHENOL 15MTS PARA NUEVOS FHFB. SEC I-O-M1  EN SOPORTE BANDERA ARISTA (A). SEC J-P-M2 EN NUEVO SOPORTE H MASTIL DERECHO ARISTA (B) EN BACK TO BACK CON FXCB Y-Y2-Z-Y3. PARA SEC K-Q-M3 EN SOPORTE BANDERA ARISTA (C).                                                                                                                                                                                                                                                                                                                                                                                                                                                                                                                                                                                                                                                                                                SE MIGRAN SECTORES DE ANTENAS K742266 Y ODV-065R18EK-G TGA-D3-800TV A NUEVAS  ANTENAS APXVLLLL15B_43-C-I20 SECTOR I-O-M1-J-P-M2-K-Q-M3 SE ENCUENTRA A 46MTS 45MTS PASA A UNA ALTURA DE 51MTS A SOPORTES EXISTENTES EN CANASTILLA  SEC I-O-M2 EN ARISTA (A). SEC J-P-M2 EN ARISTA (B). SEC K-Q-M3 EN ARISTA (C).                                                                                                                                                                                                                                                                                    LOS FHFB SE ENERGIZAN DESDE FPFH UPPER EXISTENTE QUE SE ENCUENTRA EN SOPORTE DE DIVERSIDAD ARISTA (C)    </t>
    </r>
  </si>
  <si>
    <t>120°</t>
  </si>
  <si>
    <t>211°</t>
  </si>
  <si>
    <t>305°</t>
  </si>
  <si>
    <t>1,2,3</t>
  </si>
  <si>
    <t>Y-Y2-Z-Y3</t>
  </si>
  <si>
    <t>X-Y1-Y-Y2</t>
  </si>
  <si>
    <t>I-O-M1</t>
  </si>
  <si>
    <t>J-P-M2</t>
  </si>
  <si>
    <t>K-Q-M3</t>
  </si>
  <si>
    <t>SOPORTE H</t>
  </si>
  <si>
    <t>126.5</t>
  </si>
  <si>
    <t>126.3</t>
  </si>
  <si>
    <t>MR+UMTS 850+AIRSCALE+PDB+FPFH1</t>
  </si>
  <si>
    <t>EN PARTE INFERIOR SE ENCUENTRA FPFH-2 EL CUAL SE PUEDE DESMONTAR YA QUE SE MIGRA TODO A FPFH1 PARTE SUPERIOR DE TORRE.</t>
  </si>
  <si>
    <t>VERTIC</t>
  </si>
  <si>
    <t>PARTE INFERIOR DE MASTILES CENTRALES DE SOPORTES TIPO H</t>
  </si>
  <si>
    <t>NUEVO SOPORTE H DEBAJO DE CANASTILLA ARISTAS (B) AZ 190°, SEPARACION ENTRE MASTILES EXTERNOS DE 2 mts.</t>
  </si>
  <si>
    <t>SOPORTE TIPO BANDERA</t>
  </si>
  <si>
    <t>EN EL CENTRO DE CANASTILLA ENTRE LAS CARAS A-B CON AZ110°</t>
  </si>
  <si>
    <t>EN EL CENTRO DE CANASTILLA ENTRE LAS CARAS B-C CON AZ230°</t>
  </si>
  <si>
    <t>SOBRE CANASTILLA EN LA ARISTA (B) CON AZ190°</t>
  </si>
  <si>
    <r>
      <rPr>
        <b/>
        <sz val="14"/>
        <rFont val="Arial"/>
        <family val="2"/>
      </rPr>
      <t>GSM 850</t>
    </r>
    <r>
      <rPr>
        <b/>
        <sz val="14"/>
        <color rgb="FFFF0000"/>
        <rFont val="Arial"/>
        <family val="2"/>
      </rPr>
      <t xml:space="preserve">
SE DEBE REUBICAR ANTENA  DE GSM SEC 2 EN NUEVO SOPORTE H MASTIL CENTRAL ARISTA (B). CW CONJUNTA PARA MOVIMIENTO DE ANTENA.</t>
    </r>
  </si>
  <si>
    <t>BANDERA</t>
  </si>
  <si>
    <t xml:space="preserve"> 
PEOR ESCENARIO UMTS 850:
No se ejecutaran movimientos en la banda de UUMTS850 en la primera intervención, si se aprueba el aval de carga bajo esta configuración.
</t>
  </si>
  <si>
    <t xml:space="preserve">
PEOR ESCENARIO UMTS 1900:
No se ejecutaran movimientos en la banda de UMTS1900 en la primera intervención, si se aprueba el aval de carga bajo esta configuración.
</t>
  </si>
  <si>
    <t>Los TSS se plantearán con la solución de H2 la cual contempla un RSH entre banda base FSMF de 1900 y Airscale, en caso de tener que aplicar una solución diferente por falta de HW (FHFB) se tendría que evaluar el sitio como solución SRAN (Configuración actualmente implementada Baja Carga FSMF, Alta Carga FSMF+FSMF )UMTS/LTE 1900.</t>
  </si>
  <si>
    <r>
      <rPr>
        <b/>
        <sz val="11"/>
        <color rgb="FFFF0000"/>
        <rFont val="Nokia Pure Text Light"/>
        <scheme val="minor"/>
      </rPr>
      <t>UMTS 850</t>
    </r>
    <r>
      <rPr>
        <b/>
        <sz val="11"/>
        <rFont val="Nokia Pure Text Light"/>
        <scheme val="minor"/>
      </rPr>
      <t xml:space="preserve">
SE MANTIENE CONFIGURACION FSMF+FXCB+FXCB  SEC X,Y1+Y,Y2+Z,Y3. SE REUBICA FSMF SOBRE FCOB EXISTENTE.
SE MIGRAN SECTORES DE ANTENAS K742266 Y ODV-065R18EK-G TGA-D3-800TV A NUEVAS  ANTENAS APXVBB20B_43-C-I20 SECTORES X-Y1-Y-Y2-Z-Y3 SE ENCUENTRAN A 46MTS 45MTS PASAN A UNA ALTURA DE 51MTS A NUEVOS SOPORTES EN CANASTILLA SEC X-Y1 ENTRE ARISTAS (A-B) PARA SEC Y-Y2 ARISTA (A) PARA SEC Z-Y3 ENTRE ARISTAS (B-C) SE REQUIEREN DOS LINEAS DE AMPHENOL 15MTS. FXCB X-Y1 EN NUEVO SOPORTE H MASTIL IZQUIERDO FXCB Y-Y2-Z-Y3 EN BACK TO BACK CON FHFB SEC J-P-M2
LOS FXCB SE ENERGIZAN DESDE FPFH UPPER EXISTENTE QUE SE ENCUENTRA EN SOPORTE DE DIVERSIDAD ARISTA (C)                                                                                                                                                                                                                                                                                                                                                                                                                                             </t>
    </r>
    <r>
      <rPr>
        <b/>
        <sz val="11"/>
        <color rgb="FFFF0000"/>
        <rFont val="Nokia Pure Text Light"/>
        <scheme val="minor"/>
      </rPr>
      <t>UMTS 1900</t>
    </r>
    <r>
      <rPr>
        <b/>
        <sz val="11"/>
        <rFont val="Nokia Pure Text Light"/>
        <scheme val="minor"/>
      </rPr>
      <t xml:space="preserve">                                                                                                                                                                                                                                                                                                                                                                                                                                                                                                                                                                                                                                                          ACTUALMENTE SE ENCUENTRAN (I-O-M1-J-P-M2-K-Q-M3) EN CONFIGURACION 2X2, DONDE SE REQUIERE CAMBIAR FXFC POR FHFB, (PARA REALIZAR UNA CONFIGURACION 4X4). SE INSTALAN 3 LINEAS DE AMPHENOL 15MTS PARA NUEVOS FHFB. SEC I-O-M1  EN SOPORTE BANDERA ARISTA (A). SEC J-P-M2 EN NUEVO SOPORTE H MASTIL DERECHO ARISTA (B) EN BACK TO BACK CON FXCB Y-Y2-Z-Y3. PARA SEC K-Q-M3 EN SOPORTE BANDERA ARISTA (C).                                                                                                                                                                                                                                                                                                                                                                                                                                                                                                                                                                                                                                                                                                SE MIGRAN SECTORES DE ANTENAS K742266 Y ODV-065R18EK-G TGA-D3-800TV A NUEVAS  ANTENAS APXVLLLL15B_43-C-I20 SECTOR I-O-M1-J-P-M2-K-Q-M3 SE ENCUENTRA A 46MTS 45MTS PASA A UNA ALTURA DE 51MTS A SOPORTES EXISTENTES EN CANASTILLA  SEC I-O-M2 EN ARISTA (A).</t>
    </r>
    <r>
      <rPr>
        <sz val="11"/>
        <rFont val="Nokia Pure Text Light"/>
        <scheme val="minor"/>
      </rPr>
      <t xml:space="preserve"> </t>
    </r>
    <r>
      <rPr>
        <b/>
        <sz val="11"/>
        <rFont val="Nokia Pure Text Light"/>
        <scheme val="minor"/>
      </rPr>
      <t>SEC J-P-M2 EN ARISTA (B). SEC K-Q-M3 EN ARISTA (C).</t>
    </r>
    <r>
      <rPr>
        <sz val="11"/>
        <rFont val="Nokia Pure Text Light"/>
        <scheme val="minor"/>
      </rPr>
      <t xml:space="preserve">                                                                                                                                                                                                                                                                                                                                                                                                                                                                                                                                                                                                                                                                                                                                                               </t>
    </r>
    <r>
      <rPr>
        <b/>
        <sz val="11"/>
        <rFont val="Nokia Pure Text Light"/>
        <scheme val="minor"/>
      </rPr>
      <t>LOS FHFB SE ENERGIZAN DESDE FPFH UPPER EXISTENTE QUE SE ENCUENTRA EN SOPORTE DE DIVERSIDAD ARISTA (C)</t>
    </r>
    <r>
      <rPr>
        <sz val="11"/>
        <rFont val="Nokia Pure Text Light"/>
        <scheme val="minor"/>
      </rPr>
      <t xml:space="preserve">     </t>
    </r>
    <r>
      <rPr>
        <sz val="11"/>
        <rFont val="Nokia Pure Text Light"/>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</si>
</sst>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3" formatCode="_-* #,##0.00_-;\-* #,##0.00_-;_-* &quot;-&quot;??_-;_-@_-"/>
    <numFmt numFmtId="164" formatCode="_(* #,##0.00_);_(* \(#,##0.00\);_(* &quot;-&quot;??_);_(@_)"/>
    <numFmt numFmtId="165" formatCode="[$-240A]d&quot; de &quot;mmmm&quot; de &quot;yyyy;@"/>
    <numFmt numFmtId="166" formatCode="[$-F800]dddd\,\ mmmm\ dd\,\ yyyy"/>
    <numFmt numFmtId="167" formatCode="_ &quot;$&quot;\ * #,##0_ ;_ &quot;$&quot;\ * \-#,##0_ ;_ &quot;$&quot;\ * &quot;-&quot;_ ;_ @_ "/>
    <numFmt numFmtId="168" formatCode="General_)"/>
    <numFmt numFmtId="169" formatCode="0.0"/>
    <numFmt numFmtId="170" formatCode="[$-C0A]d\ &quot;de&quot;\ mmmm\ &quot;de&quot;\ yyyy;@"/>
    <numFmt numFmtId="171" formatCode="#,##0.00000"/>
    <numFmt numFmtId="172" formatCode="_-* #,##0_-;\-* #,##0_-;_-* &quot;-&quot;??_-;_-@_-"/>
    <numFmt numFmtId="173" formatCode="_(&quot;$&quot;\ * #,##0.00_);_(&quot;$&quot;\ * \(#,##0.00\);_(&quot;$&quot;\ * &quot;-&quot;??_);_(@_)"/>
    <numFmt numFmtId="174" formatCode="&quot;$&quot;\ #,##0.00;[Red]&quot;$&quot;\ \-#,##0.00"/>
    <numFmt numFmtId="175" formatCode="_-* #,##0\ _p_t_a_-;\-* #,##0\ _p_t_a_-;_-* &quot;-&quot;\ _p_t_a_-;_-@_-"/>
    <numFmt numFmtId="176" formatCode="#,##0\ &quot;pta&quot;;[Red]\-#,##0\ &quot;pta&quot;"/>
  </numFmts>
  <fonts count="170">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b/>
      <sz val="16"/>
      <color indexed="10"/>
      <name val="Arial"/>
      <family val="2"/>
    </font>
    <font>
      <sz val="10"/>
      <color theme="0" tint="-0.34998626667073579"/>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u/>
      <sz val="12"/>
      <color indexed="8"/>
      <name val="Arial"/>
      <family val="2"/>
    </font>
    <font>
      <b/>
      <sz val="12"/>
      <color rgb="FFFFFFFF"/>
      <name val="Arial"/>
      <family val="2"/>
    </font>
    <font>
      <sz val="12"/>
      <color rgb="FFFFFFFF"/>
      <name val="Arial"/>
      <family val="2"/>
    </font>
    <font>
      <sz val="12"/>
      <color theme="1"/>
      <name val="Nokia Pure Text Light"/>
      <family val="2"/>
      <scheme val="minor"/>
    </font>
    <font>
      <sz val="10"/>
      <color rgb="FF000000"/>
      <name val="Arial"/>
      <family val="2"/>
    </font>
    <font>
      <sz val="10"/>
      <color theme="1"/>
      <name val="Nokia Pure Text Light"/>
      <family val="2"/>
      <scheme val="minor"/>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b/>
      <sz val="24"/>
      <color theme="1"/>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b/>
      <sz val="16"/>
      <color rgb="FFFFFFFF"/>
      <name val="Arial"/>
      <family val="2"/>
    </font>
    <font>
      <b/>
      <sz val="14"/>
      <color theme="0" tint="-0.34998626667073579"/>
      <name val="Arial"/>
      <family val="2"/>
    </font>
    <font>
      <b/>
      <sz val="11"/>
      <color theme="1"/>
      <name val="Nokia Pure Text Light"/>
      <scheme val="minor"/>
    </font>
    <font>
      <b/>
      <sz val="18"/>
      <color theme="1"/>
      <name val="Nokia Pure Text Light"/>
      <scheme val="minor"/>
    </font>
    <font>
      <sz val="11"/>
      <name val="Nokia Pure Text Light"/>
      <family val="2"/>
      <scheme val="minor"/>
    </font>
    <font>
      <sz val="8"/>
      <name val="Nokia Pure Text Light"/>
      <family val="2"/>
      <scheme val="minor"/>
    </font>
    <font>
      <sz val="11"/>
      <name val="Nokia Pure Text Light"/>
      <scheme val="minor"/>
    </font>
    <font>
      <b/>
      <sz val="11"/>
      <name val="Nokia Pure Text Light"/>
      <scheme val="minor"/>
    </font>
    <font>
      <b/>
      <sz val="16"/>
      <color theme="0"/>
      <name val="Nokia Pure Text Light"/>
      <scheme val="minor"/>
    </font>
    <font>
      <b/>
      <sz val="12"/>
      <color theme="0"/>
      <name val="Nokia Pure Text Light"/>
      <scheme val="minor"/>
    </font>
    <font>
      <b/>
      <sz val="16"/>
      <color theme="1"/>
      <name val="Nokia Pure Text Light"/>
      <scheme val="minor"/>
    </font>
    <font>
      <b/>
      <sz val="12"/>
      <color theme="1"/>
      <name val="Nokia Pure Text Light"/>
      <scheme val="minor"/>
    </font>
    <font>
      <b/>
      <sz val="11"/>
      <name val="Arial"/>
      <family val="2"/>
    </font>
    <font>
      <b/>
      <sz val="11"/>
      <color indexed="8"/>
      <name val="Arial"/>
      <family val="2"/>
    </font>
    <font>
      <b/>
      <sz val="36"/>
      <color theme="0"/>
      <name val="Nokia Pure Text Light"/>
      <scheme val="minor"/>
    </font>
    <font>
      <b/>
      <sz val="72"/>
      <color theme="3"/>
      <name val="Arial"/>
      <family val="2"/>
    </font>
    <font>
      <sz val="72"/>
      <name val="Arial"/>
      <family val="2"/>
    </font>
    <font>
      <sz val="11"/>
      <color theme="3"/>
      <name val="Nokia Pure Text Light"/>
      <family val="2"/>
      <scheme val="minor"/>
    </font>
    <font>
      <b/>
      <sz val="9"/>
      <color theme="0"/>
      <name val="Nokia Pure Text Light"/>
      <scheme val="minor"/>
    </font>
    <font>
      <b/>
      <sz val="9"/>
      <color theme="1"/>
      <name val="Nokia Pure Text Light"/>
      <scheme val="minor"/>
    </font>
    <font>
      <b/>
      <sz val="16"/>
      <name val="Nokia Pure Text Light"/>
      <scheme val="minor"/>
    </font>
    <font>
      <b/>
      <sz val="10"/>
      <color rgb="FF000000"/>
      <name val="Arial"/>
      <family val="2"/>
    </font>
    <font>
      <sz val="12"/>
      <color theme="1"/>
      <name val="Calibri"/>
      <family val="2"/>
    </font>
    <font>
      <b/>
      <sz val="8"/>
      <color theme="1"/>
      <name val="Arial"/>
      <family val="2"/>
    </font>
    <font>
      <sz val="8"/>
      <color theme="1"/>
      <name val="Calibri"/>
      <family val="2"/>
    </font>
    <font>
      <b/>
      <sz val="12"/>
      <color rgb="FF000000"/>
      <name val="Arial"/>
      <family val="2"/>
    </font>
    <font>
      <sz val="24"/>
      <color theme="1"/>
      <name val="Nokia Pure Text Light"/>
      <family val="2"/>
      <scheme val="minor"/>
    </font>
    <font>
      <sz val="11"/>
      <color theme="1"/>
      <name val="Arial"/>
      <family val="2"/>
    </font>
    <font>
      <sz val="11"/>
      <color indexed="8"/>
      <name val="Calibri"/>
      <family val="2"/>
    </font>
    <font>
      <sz val="10"/>
      <color indexed="8"/>
      <name val="MS Sans Serif"/>
      <family val="2"/>
    </font>
    <font>
      <sz val="11"/>
      <color indexed="9"/>
      <name val="Calibri"/>
      <family val="2"/>
    </font>
    <font>
      <b/>
      <sz val="11"/>
      <color indexed="52"/>
      <name val="Calibri"/>
      <family val="2"/>
    </font>
    <font>
      <sz val="11"/>
      <color indexed="20"/>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rgb="FF000000"/>
      <name val="Calibri"/>
      <family val="2"/>
    </font>
    <font>
      <b/>
      <sz val="11"/>
      <color rgb="FFFF0000"/>
      <name val="Nokia Pure Text Light"/>
      <scheme val="minor"/>
    </font>
    <font>
      <b/>
      <sz val="14"/>
      <color rgb="FFFF0000"/>
      <name val="Arial"/>
      <family val="2"/>
    </font>
    <font>
      <sz val="12"/>
      <color theme="3"/>
      <name val="Calibri"/>
      <family val="2"/>
    </font>
    <font>
      <sz val="12"/>
      <name val="Calibri"/>
      <family val="2"/>
    </font>
    <font>
      <b/>
      <sz val="18"/>
      <name val="Arial"/>
      <family val="2"/>
    </font>
  </fonts>
  <fills count="82">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0" tint="-0.34998626667073579"/>
        <bgColor indexed="64"/>
      </patternFill>
    </fill>
    <fill>
      <patternFill patternType="solid">
        <fgColor rgb="FFFFFB66"/>
        <bgColor indexed="64"/>
      </patternFill>
    </fill>
    <fill>
      <patternFill patternType="solid">
        <fgColor theme="2"/>
        <bgColor indexed="64"/>
      </patternFill>
    </fill>
    <fill>
      <patternFill patternType="solid">
        <fgColor rgb="FFCDCDCD"/>
        <bgColor indexed="64"/>
      </patternFill>
    </fill>
    <fill>
      <patternFill patternType="solid">
        <fgColor rgb="FF00CC66"/>
        <bgColor indexed="64"/>
      </patternFill>
    </fill>
    <fill>
      <patternFill patternType="solid">
        <fgColor theme="3" tint="0.74999237037263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theme="9" tint="0.59999389629810485"/>
        <bgColor indexed="64"/>
      </patternFill>
    </fill>
  </fills>
  <borders count="152">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medium">
        <color theme="1"/>
      </left>
      <right style="thin">
        <color indexed="64"/>
      </right>
      <top style="thin">
        <color indexed="64"/>
      </top>
      <bottom style="medium">
        <color theme="0"/>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medium">
        <color indexed="64"/>
      </right>
      <top style="thin">
        <color indexed="64"/>
      </top>
      <bottom/>
      <diagonal/>
    </border>
    <border>
      <left style="medium">
        <color indexed="64"/>
      </left>
      <right style="medium">
        <color indexed="64"/>
      </right>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s>
  <cellStyleXfs count="97">
    <xf numFmtId="0" fontId="0" fillId="0" borderId="0"/>
    <xf numFmtId="0" fontId="5" fillId="0" borderId="0"/>
    <xf numFmtId="0" fontId="5" fillId="0" borderId="0"/>
    <xf numFmtId="167"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2" fillId="2" borderId="1" applyNumberFormat="0" applyAlignment="0" applyProtection="0"/>
    <xf numFmtId="0" fontId="5" fillId="0" borderId="0"/>
    <xf numFmtId="0" fontId="1" fillId="0" borderId="0"/>
    <xf numFmtId="164" fontId="1" fillId="0" borderId="0" applyFont="0" applyFill="0" applyBorder="0" applyAlignment="0" applyProtection="0"/>
    <xf numFmtId="43" fontId="1" fillId="0" borderId="0" applyFont="0" applyFill="0" applyBorder="0" applyAlignment="0" applyProtection="0"/>
    <xf numFmtId="0" fontId="5" fillId="0" borderId="0"/>
    <xf numFmtId="0" fontId="81" fillId="0" borderId="0"/>
    <xf numFmtId="0" fontId="154" fillId="62" borderId="0" applyNumberFormat="0" applyBorder="0" applyAlignment="0" applyProtection="0"/>
    <xf numFmtId="0" fontId="154" fillId="62" borderId="0" applyNumberFormat="0" applyBorder="0" applyAlignment="0" applyProtection="0"/>
    <xf numFmtId="0" fontId="154" fillId="63" borderId="0" applyNumberFormat="0" applyBorder="0" applyAlignment="0" applyProtection="0"/>
    <xf numFmtId="0" fontId="154" fillId="63" borderId="0" applyNumberFormat="0" applyBorder="0" applyAlignment="0" applyProtection="0"/>
    <xf numFmtId="0" fontId="154" fillId="64" borderId="0" applyNumberFormat="0" applyBorder="0" applyAlignment="0" applyProtection="0"/>
    <xf numFmtId="0" fontId="154" fillId="64" borderId="0" applyNumberFormat="0" applyBorder="0" applyAlignment="0" applyProtection="0"/>
    <xf numFmtId="0" fontId="154" fillId="65" borderId="0" applyNumberFormat="0" applyBorder="0" applyAlignment="0" applyProtection="0"/>
    <xf numFmtId="0" fontId="154" fillId="65" borderId="0" applyNumberFormat="0" applyBorder="0" applyAlignment="0" applyProtection="0"/>
    <xf numFmtId="0" fontId="154" fillId="66" borderId="0" applyNumberFormat="0" applyBorder="0" applyAlignment="0" applyProtection="0"/>
    <xf numFmtId="0" fontId="154" fillId="66" borderId="0" applyNumberFormat="0" applyBorder="0" applyAlignment="0" applyProtection="0"/>
    <xf numFmtId="0" fontId="154" fillId="67" borderId="0" applyNumberFormat="0" applyBorder="0" applyAlignment="0" applyProtection="0"/>
    <xf numFmtId="0" fontId="154" fillId="67" borderId="0" applyNumberFormat="0" applyBorder="0" applyAlignment="0" applyProtection="0"/>
    <xf numFmtId="0" fontId="154" fillId="68" borderId="0" applyNumberFormat="0" applyBorder="0" applyAlignment="0" applyProtection="0"/>
    <xf numFmtId="0" fontId="154" fillId="68" borderId="0" applyNumberFormat="0" applyBorder="0" applyAlignment="0" applyProtection="0"/>
    <xf numFmtId="0" fontId="154" fillId="69" borderId="0" applyNumberFormat="0" applyBorder="0" applyAlignment="0" applyProtection="0"/>
    <xf numFmtId="0" fontId="154" fillId="69" borderId="0" applyNumberFormat="0" applyBorder="0" applyAlignment="0" applyProtection="0"/>
    <xf numFmtId="0" fontId="154" fillId="70" borderId="0" applyNumberFormat="0" applyBorder="0" applyAlignment="0" applyProtection="0"/>
    <xf numFmtId="0" fontId="154" fillId="70" borderId="0" applyNumberFormat="0" applyBorder="0" applyAlignment="0" applyProtection="0"/>
    <xf numFmtId="0" fontId="154" fillId="65" borderId="0" applyNumberFormat="0" applyBorder="0" applyAlignment="0" applyProtection="0"/>
    <xf numFmtId="0" fontId="154" fillId="65" borderId="0" applyNumberFormat="0" applyBorder="0" applyAlignment="0" applyProtection="0"/>
    <xf numFmtId="0" fontId="154" fillId="68" borderId="0" applyNumberFormat="0" applyBorder="0" applyAlignment="0" applyProtection="0"/>
    <xf numFmtId="0" fontId="154" fillId="68" borderId="0" applyNumberFormat="0" applyBorder="0" applyAlignment="0" applyProtection="0"/>
    <xf numFmtId="0" fontId="154" fillId="71" borderId="0" applyNumberFormat="0" applyBorder="0" applyAlignment="0" applyProtection="0"/>
    <xf numFmtId="0" fontId="154" fillId="71" borderId="0" applyNumberFormat="0" applyBorder="0" applyAlignment="0" applyProtection="0"/>
    <xf numFmtId="0" fontId="156" fillId="72" borderId="0" applyNumberFormat="0" applyBorder="0" applyAlignment="0" applyProtection="0"/>
    <xf numFmtId="0" fontId="156" fillId="69" borderId="0" applyNumberFormat="0" applyBorder="0" applyAlignment="0" applyProtection="0"/>
    <xf numFmtId="0" fontId="156" fillId="70" borderId="0" applyNumberFormat="0" applyBorder="0" applyAlignment="0" applyProtection="0"/>
    <xf numFmtId="0" fontId="156" fillId="73" borderId="0" applyNumberFormat="0" applyBorder="0" applyAlignment="0" applyProtection="0"/>
    <xf numFmtId="0" fontId="156" fillId="74" borderId="0" applyNumberFormat="0" applyBorder="0" applyAlignment="0" applyProtection="0"/>
    <xf numFmtId="0" fontId="156" fillId="75" borderId="0" applyNumberFormat="0" applyBorder="0" applyAlignment="0" applyProtection="0"/>
    <xf numFmtId="0" fontId="156" fillId="76" borderId="0" applyNumberFormat="0" applyBorder="0" applyAlignment="0" applyProtection="0"/>
    <xf numFmtId="0" fontId="156" fillId="77" borderId="0" applyNumberFormat="0" applyBorder="0" applyAlignment="0" applyProtection="0"/>
    <xf numFmtId="0" fontId="156" fillId="78" borderId="0" applyNumberFormat="0" applyBorder="0" applyAlignment="0" applyProtection="0"/>
    <xf numFmtId="0" fontId="156" fillId="73" borderId="0" applyNumberFormat="0" applyBorder="0" applyAlignment="0" applyProtection="0"/>
    <xf numFmtId="0" fontId="156" fillId="74" borderId="0" applyNumberFormat="0" applyBorder="0" applyAlignment="0" applyProtection="0"/>
    <xf numFmtId="0" fontId="156" fillId="79" borderId="0" applyNumberFormat="0" applyBorder="0" applyAlignment="0" applyProtection="0"/>
    <xf numFmtId="0" fontId="158" fillId="63" borderId="0" applyNumberFormat="0" applyBorder="0" applyAlignment="0" applyProtection="0"/>
    <xf numFmtId="0" fontId="157" fillId="80" borderId="148" applyNumberFormat="0" applyAlignment="0" applyProtection="0"/>
    <xf numFmtId="0" fontId="155" fillId="0" borderId="0" applyNumberFormat="0" applyFill="0" applyBorder="0" applyAlignment="0" applyProtection="0"/>
    <xf numFmtId="0" fontId="159" fillId="0" borderId="0" applyNumberFormat="0" applyFill="0" applyBorder="0" applyAlignment="0" applyProtection="0"/>
    <xf numFmtId="0" fontId="160" fillId="0" borderId="149" applyNumberFormat="0" applyFill="0" applyAlignment="0" applyProtection="0"/>
    <xf numFmtId="0" fontId="161" fillId="0" borderId="150" applyNumberFormat="0" applyFill="0" applyAlignment="0" applyProtection="0"/>
    <xf numFmtId="0" fontId="162" fillId="0" borderId="151" applyNumberFormat="0" applyFill="0" applyAlignment="0" applyProtection="0"/>
    <xf numFmtId="0" fontId="52"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17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6" fontId="5" fillId="0" borderId="0" applyFont="0" applyFill="0" applyBorder="0" applyAlignment="0" applyProtection="0"/>
    <xf numFmtId="176" fontId="5" fillId="0" borderId="0" applyFont="0" applyFill="0" applyBorder="0" applyAlignment="0" applyProtection="0"/>
    <xf numFmtId="176"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5" fontId="5" fillId="0" borderId="0" applyFont="0" applyFill="0" applyBorder="0" applyAlignment="0" applyProtection="0"/>
    <xf numFmtId="174"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5" fontId="5" fillId="0" borderId="0" applyFont="0" applyFill="0" applyBorder="0" applyAlignment="0" applyProtection="0"/>
    <xf numFmtId="175" fontId="5" fillId="0" borderId="0" applyFont="0" applyFill="0" applyBorder="0" applyAlignment="0" applyProtection="0"/>
    <xf numFmtId="175" fontId="5" fillId="0" borderId="0" applyFont="0" applyFill="0" applyBorder="0" applyAlignment="0" applyProtection="0"/>
    <xf numFmtId="17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5" fontId="5" fillId="0" borderId="0" applyFont="0" applyFill="0" applyBorder="0" applyAlignment="0" applyProtection="0"/>
    <xf numFmtId="17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64" fillId="0" borderId="0"/>
    <xf numFmtId="0" fontId="2" fillId="2" borderId="1" applyNumberFormat="0" applyAlignment="0" applyProtection="0"/>
    <xf numFmtId="0" fontId="163" fillId="0" borderId="0" applyNumberFormat="0" applyFill="0" applyBorder="0" applyAlignment="0" applyProtection="0"/>
  </cellStyleXfs>
  <cellXfs count="2458">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6" xfId="1" applyFill="1" applyBorder="1"/>
    <xf numFmtId="0" fontId="5" fillId="3" borderId="17" xfId="1" applyFill="1" applyBorder="1"/>
    <xf numFmtId="0" fontId="5" fillId="3" borderId="18"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3" xfId="1" applyFont="1" applyFill="1" applyBorder="1"/>
    <xf numFmtId="0" fontId="8" fillId="3" borderId="33" xfId="1" applyFont="1" applyFill="1" applyBorder="1" applyAlignment="1">
      <alignment horizontal="center"/>
    </xf>
    <xf numFmtId="0" fontId="8" fillId="3" borderId="25" xfId="1" applyFont="1" applyFill="1" applyBorder="1" applyAlignment="1">
      <alignment horizontal="center"/>
    </xf>
    <xf numFmtId="0" fontId="8" fillId="8" borderId="26" xfId="1" applyFont="1" applyFill="1" applyBorder="1"/>
    <xf numFmtId="0" fontId="8" fillId="8" borderId="19" xfId="1" applyFont="1" applyFill="1" applyBorder="1" applyAlignment="1">
      <alignment vertical="center"/>
    </xf>
    <xf numFmtId="0" fontId="8" fillId="8" borderId="20" xfId="1" applyFont="1" applyFill="1" applyBorder="1" applyAlignment="1">
      <alignment vertical="center"/>
    </xf>
    <xf numFmtId="0" fontId="8" fillId="8" borderId="21" xfId="1" applyFont="1" applyFill="1" applyBorder="1" applyAlignment="1">
      <alignment vertical="center"/>
    </xf>
    <xf numFmtId="0" fontId="6" fillId="8" borderId="22" xfId="1" applyFont="1" applyFill="1" applyBorder="1" applyAlignment="1">
      <alignment vertical="center"/>
    </xf>
    <xf numFmtId="0" fontId="6" fillId="8" borderId="24" xfId="1" applyFont="1" applyFill="1" applyBorder="1" applyAlignment="1">
      <alignment vertical="center"/>
    </xf>
    <xf numFmtId="0" fontId="6" fillId="8" borderId="23" xfId="1" applyFont="1" applyFill="1" applyBorder="1" applyAlignment="1">
      <alignment vertical="center"/>
    </xf>
    <xf numFmtId="0" fontId="6" fillId="8" borderId="26" xfId="1" applyFont="1" applyFill="1" applyBorder="1" applyAlignment="1">
      <alignment vertical="center"/>
    </xf>
    <xf numFmtId="0" fontId="6" fillId="8" borderId="25" xfId="1" applyFont="1" applyFill="1" applyBorder="1" applyAlignment="1">
      <alignment vertical="center"/>
    </xf>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5" fillId="3" borderId="41" xfId="1" applyFill="1" applyBorder="1"/>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11" fillId="12" borderId="48" xfId="1" applyFont="1" applyFill="1" applyBorder="1" applyAlignment="1">
      <alignment horizontal="center" vertical="center"/>
    </xf>
    <xf numFmtId="0" fontId="5" fillId="3" borderId="49" xfId="1" applyFill="1" applyBorder="1"/>
    <xf numFmtId="0" fontId="20" fillId="13" borderId="50" xfId="1" applyFont="1" applyFill="1" applyBorder="1" applyAlignment="1">
      <alignment horizontal="center" vertical="center"/>
    </xf>
    <xf numFmtId="0" fontId="5" fillId="13" borderId="51" xfId="1" applyFill="1" applyBorder="1" applyAlignment="1">
      <alignment horizontal="center" vertical="center"/>
    </xf>
    <xf numFmtId="0" fontId="21" fillId="14" borderId="46" xfId="1" applyFont="1" applyFill="1" applyBorder="1" applyAlignment="1">
      <alignment horizontal="center" vertical="center"/>
    </xf>
    <xf numFmtId="0" fontId="5" fillId="13" borderId="52" xfId="1" applyFill="1" applyBorder="1" applyAlignment="1">
      <alignment horizontal="center" vertical="center"/>
    </xf>
    <xf numFmtId="0" fontId="5" fillId="3" borderId="53" xfId="1" applyFill="1" applyBorder="1"/>
    <xf numFmtId="0" fontId="20" fillId="13" borderId="45" xfId="1" applyFont="1" applyFill="1" applyBorder="1" applyAlignment="1">
      <alignment horizontal="center" vertical="center"/>
    </xf>
    <xf numFmtId="0" fontId="5" fillId="13" borderId="54" xfId="1" applyFill="1" applyBorder="1" applyAlignment="1">
      <alignment horizontal="center" vertical="center"/>
    </xf>
    <xf numFmtId="0" fontId="21" fillId="14" borderId="50" xfId="1" applyFont="1" applyFill="1" applyBorder="1" applyAlignment="1">
      <alignment horizontal="center" vertical="center"/>
    </xf>
    <xf numFmtId="0" fontId="5" fillId="3" borderId="55" xfId="1" applyFill="1" applyBorder="1"/>
    <xf numFmtId="0" fontId="20" fillId="13" borderId="49" xfId="1" applyFont="1" applyFill="1" applyBorder="1" applyAlignment="1">
      <alignment horizontal="center" vertical="center"/>
    </xf>
    <xf numFmtId="0" fontId="5" fillId="13" borderId="56" xfId="1" applyFill="1" applyBorder="1" applyAlignment="1">
      <alignment horizontal="center" vertical="center"/>
    </xf>
    <xf numFmtId="0" fontId="21" fillId="3" borderId="50" xfId="1" applyFont="1" applyFill="1" applyBorder="1" applyAlignment="1">
      <alignment horizontal="center" vertical="center"/>
    </xf>
    <xf numFmtId="0" fontId="5" fillId="13" borderId="49" xfId="1" applyFill="1" applyBorder="1" applyAlignment="1">
      <alignment horizontal="center" vertical="center"/>
    </xf>
    <xf numFmtId="0" fontId="5" fillId="14" borderId="49" xfId="1" applyFill="1" applyBorder="1" applyAlignment="1">
      <alignment horizontal="left"/>
    </xf>
    <xf numFmtId="0" fontId="5" fillId="3" borderId="58" xfId="1" applyFill="1" applyBorder="1"/>
    <xf numFmtId="0" fontId="5" fillId="13" borderId="59" xfId="1" applyFill="1" applyBorder="1" applyAlignment="1">
      <alignment horizontal="center" vertical="center"/>
    </xf>
    <xf numFmtId="0" fontId="5" fillId="13" borderId="60" xfId="1" applyFill="1" applyBorder="1" applyAlignment="1">
      <alignment horizontal="center" vertical="center"/>
    </xf>
    <xf numFmtId="0" fontId="5" fillId="3" borderId="49" xfId="1" applyFill="1" applyBorder="1" applyAlignment="1">
      <alignment horizontal="left"/>
    </xf>
    <xf numFmtId="0" fontId="5" fillId="3" borderId="59" xfId="1" applyFill="1" applyBorder="1"/>
    <xf numFmtId="0" fontId="20" fillId="13" borderId="61" xfId="1" applyFont="1" applyFill="1" applyBorder="1" applyAlignment="1">
      <alignment horizontal="center" vertical="center"/>
    </xf>
    <xf numFmtId="0" fontId="5" fillId="13" borderId="62" xfId="1" applyFill="1" applyBorder="1" applyAlignment="1">
      <alignment horizontal="center" vertical="center"/>
    </xf>
    <xf numFmtId="0" fontId="5" fillId="0" borderId="0" xfId="1"/>
    <xf numFmtId="0" fontId="5" fillId="14" borderId="49" xfId="1" applyFill="1" applyBorder="1"/>
    <xf numFmtId="0" fontId="5" fillId="14" borderId="63" xfId="1" applyFill="1" applyBorder="1"/>
    <xf numFmtId="49" fontId="5" fillId="0" borderId="56" xfId="1" applyNumberFormat="1" applyBorder="1" applyAlignment="1">
      <alignment horizontal="left"/>
    </xf>
    <xf numFmtId="49" fontId="5" fillId="14" borderId="56" xfId="1" applyNumberFormat="1" applyFill="1" applyBorder="1" applyAlignment="1">
      <alignment horizontal="left"/>
    </xf>
    <xf numFmtId="0" fontId="22" fillId="14" borderId="56" xfId="1" applyFont="1" applyFill="1" applyBorder="1" applyAlignment="1">
      <alignment vertical="center" wrapText="1"/>
    </xf>
    <xf numFmtId="0" fontId="22" fillId="0" borderId="56" xfId="1" applyFont="1" applyBorder="1" applyAlignment="1">
      <alignment vertical="center" wrapText="1"/>
    </xf>
    <xf numFmtId="0" fontId="22" fillId="0" borderId="60" xfId="1" applyFont="1" applyBorder="1" applyAlignment="1">
      <alignment vertical="center" wrapText="1"/>
    </xf>
    <xf numFmtId="0" fontId="23" fillId="3" borderId="0" xfId="1" applyFont="1" applyFill="1"/>
    <xf numFmtId="0" fontId="21" fillId="14" borderId="61"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8" fillId="0" borderId="0" xfId="1" applyFont="1"/>
    <xf numFmtId="0" fontId="49" fillId="0" borderId="11" xfId="1" applyFont="1" applyBorder="1" applyAlignment="1">
      <alignment horizontal="center" vertical="center"/>
    </xf>
    <xf numFmtId="0" fontId="42" fillId="23" borderId="0" xfId="1" applyFont="1" applyFill="1" applyProtection="1">
      <protection locked="0"/>
    </xf>
    <xf numFmtId="168"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22" xfId="1" applyFont="1" applyFill="1" applyBorder="1"/>
    <xf numFmtId="0" fontId="51" fillId="14" borderId="0" xfId="1" applyFont="1" applyFill="1"/>
    <xf numFmtId="0" fontId="51" fillId="14" borderId="23" xfId="1" applyFont="1" applyFill="1" applyBorder="1"/>
    <xf numFmtId="0" fontId="54" fillId="23" borderId="11" xfId="1" applyFont="1" applyFill="1" applyBorder="1" applyAlignment="1">
      <alignment horizontal="center" vertical="center"/>
    </xf>
    <xf numFmtId="0" fontId="51" fillId="14" borderId="24" xfId="1" applyFont="1" applyFill="1" applyBorder="1"/>
    <xf numFmtId="0" fontId="51" fillId="14" borderId="25" xfId="1" applyFont="1" applyFill="1" applyBorder="1"/>
    <xf numFmtId="0" fontId="51" fillId="14" borderId="26" xfId="1" applyFont="1" applyFill="1" applyBorder="1"/>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22" xfId="1" applyFont="1" applyFill="1" applyBorder="1" applyAlignment="1">
      <alignment vertical="top" wrapText="1"/>
    </xf>
    <xf numFmtId="0" fontId="55" fillId="14" borderId="0" xfId="1" applyFont="1" applyFill="1" applyAlignment="1">
      <alignment vertical="top" wrapText="1"/>
    </xf>
    <xf numFmtId="0" fontId="55" fillId="14" borderId="23"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3" xfId="1" applyFont="1" applyFill="1" applyBorder="1"/>
    <xf numFmtId="0" fontId="55" fillId="14" borderId="0" xfId="1" applyFont="1" applyFill="1" applyAlignment="1">
      <alignment horizontal="center"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55" fillId="14" borderId="26" xfId="1" applyFont="1" applyFill="1" applyBorder="1" applyAlignment="1">
      <alignment vertical="top" wrapText="1"/>
    </xf>
    <xf numFmtId="0" fontId="21" fillId="0" borderId="20"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80" xfId="1" applyFont="1" applyBorder="1"/>
    <xf numFmtId="0" fontId="20" fillId="0" borderId="0" xfId="1" applyFont="1"/>
    <xf numFmtId="0" fontId="13" fillId="16" borderId="0" xfId="1" applyFont="1" applyFill="1" applyAlignment="1">
      <alignment horizontal="center"/>
    </xf>
    <xf numFmtId="0" fontId="6" fillId="0" borderId="11" xfId="1" applyFont="1" applyBorder="1"/>
    <xf numFmtId="0" fontId="20" fillId="0" borderId="10" xfId="1" applyFont="1" applyBorder="1" applyAlignment="1">
      <alignment horizontal="center" vertical="center"/>
    </xf>
    <xf numFmtId="0" fontId="11" fillId="24" borderId="12" xfId="1" applyFont="1" applyFill="1" applyBorder="1" applyAlignment="1">
      <alignment horizontal="center" vertical="center"/>
    </xf>
    <xf numFmtId="0" fontId="60" fillId="17" borderId="85" xfId="1" applyFont="1" applyFill="1" applyBorder="1" applyAlignment="1">
      <alignment vertical="center"/>
    </xf>
    <xf numFmtId="0" fontId="5" fillId="0" borderId="10" xfId="1" applyBorder="1" applyAlignment="1">
      <alignment horizontal="center"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5" xfId="1" applyFont="1" applyFill="1" applyBorder="1"/>
    <xf numFmtId="0" fontId="20" fillId="0" borderId="10" xfId="1" applyFont="1" applyBorder="1" applyAlignment="1">
      <alignment horizontal="center" vertical="center" wrapText="1"/>
    </xf>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0" xfId="1" applyFont="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0" borderId="15" xfId="1" applyFont="1" applyBorder="1" applyAlignment="1">
      <alignment horizontal="center"/>
    </xf>
    <xf numFmtId="0" fontId="35" fillId="3" borderId="14" xfId="1" applyFont="1" applyFill="1" applyBorder="1" applyAlignment="1">
      <alignment horizontal="center"/>
    </xf>
    <xf numFmtId="0" fontId="13" fillId="0" borderId="0" xfId="1" applyFont="1"/>
    <xf numFmtId="0" fontId="48" fillId="0" borderId="86"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7"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20" fillId="0" borderId="23" xfId="1" applyFont="1" applyBorder="1"/>
    <xf numFmtId="0" fontId="58" fillId="0" borderId="0" xfId="1" applyFont="1" applyAlignment="1">
      <alignment horizontal="center" vertical="center"/>
    </xf>
    <xf numFmtId="0" fontId="8" fillId="0" borderId="0" xfId="1" applyFont="1" applyAlignment="1">
      <alignment vertical="center"/>
    </xf>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5" xfId="1" applyFont="1" applyBorder="1"/>
    <xf numFmtId="0" fontId="20" fillId="0" borderId="26" xfId="1" applyFont="1" applyBorder="1"/>
    <xf numFmtId="0" fontId="60" fillId="17" borderId="89" xfId="1" applyFont="1" applyFill="1" applyBorder="1" applyAlignment="1">
      <alignment horizontal="center" vertical="center"/>
    </xf>
    <xf numFmtId="0" fontId="60" fillId="17" borderId="90" xfId="1" applyFont="1" applyFill="1" applyBorder="1" applyAlignment="1">
      <alignment horizontal="center" vertical="center"/>
    </xf>
    <xf numFmtId="0" fontId="60" fillId="17" borderId="78" xfId="1" applyFont="1" applyFill="1" applyBorder="1" applyAlignment="1">
      <alignment vertical="center"/>
    </xf>
    <xf numFmtId="0" fontId="60" fillId="17" borderId="78" xfId="1" applyFont="1" applyFill="1" applyBorder="1"/>
    <xf numFmtId="0" fontId="20" fillId="16" borderId="0" xfId="1" applyFont="1" applyFill="1" applyAlignment="1">
      <alignment vertical="center"/>
    </xf>
    <xf numFmtId="0" fontId="20" fillId="0" borderId="0" xfId="1" applyFont="1" applyAlignment="1">
      <alignment vertical="center"/>
    </xf>
    <xf numFmtId="0" fontId="13" fillId="0" borderId="19" xfId="1" applyFont="1" applyBorder="1" applyAlignment="1">
      <alignment horizontal="center"/>
    </xf>
    <xf numFmtId="0" fontId="13" fillId="0" borderId="20" xfId="1" applyFont="1" applyBorder="1" applyAlignment="1">
      <alignment horizontal="center"/>
    </xf>
    <xf numFmtId="0" fontId="13" fillId="0" borderId="21" xfId="1" applyFont="1" applyBorder="1" applyAlignment="1">
      <alignment horizontal="center"/>
    </xf>
    <xf numFmtId="0" fontId="13" fillId="0" borderId="22" xfId="1" applyFont="1" applyBorder="1" applyAlignment="1">
      <alignment horizontal="center"/>
    </xf>
    <xf numFmtId="0" fontId="13" fillId="0" borderId="23" xfId="1" applyFont="1" applyBorder="1" applyAlignment="1">
      <alignment horizont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13" fillId="0" borderId="24" xfId="1" applyFont="1" applyBorder="1" applyAlignment="1">
      <alignment horizontal="center"/>
    </xf>
    <xf numFmtId="0" fontId="13" fillId="0" borderId="25" xfId="1" applyFont="1" applyBorder="1" applyAlignment="1">
      <alignment horizontal="center"/>
    </xf>
    <xf numFmtId="0" fontId="13" fillId="0" borderId="26" xfId="1" applyFont="1" applyBorder="1" applyAlignment="1">
      <alignment horizontal="center"/>
    </xf>
    <xf numFmtId="0" fontId="65" fillId="3" borderId="19" xfId="1" applyFont="1" applyFill="1" applyBorder="1" applyAlignment="1">
      <alignment horizontal="left" vertical="center" wrapText="1"/>
    </xf>
    <xf numFmtId="0" fontId="65" fillId="3" borderId="20" xfId="1" applyFont="1" applyFill="1" applyBorder="1" applyAlignment="1">
      <alignment horizontal="left" vertical="center" wrapText="1"/>
    </xf>
    <xf numFmtId="0" fontId="65" fillId="3" borderId="21" xfId="1" applyFont="1" applyFill="1" applyBorder="1" applyAlignment="1">
      <alignment horizontal="left" vertical="center" wrapText="1"/>
    </xf>
    <xf numFmtId="0" fontId="65" fillId="3" borderId="22" xfId="1" applyFont="1" applyFill="1" applyBorder="1" applyAlignment="1">
      <alignment horizontal="left" vertical="center" wrapText="1"/>
    </xf>
    <xf numFmtId="0" fontId="65" fillId="3" borderId="0" xfId="1" applyFont="1" applyFill="1" applyAlignment="1">
      <alignment horizontal="left" vertical="center" wrapText="1"/>
    </xf>
    <xf numFmtId="0" fontId="65" fillId="3" borderId="23" xfId="1" applyFont="1" applyFill="1" applyBorder="1" applyAlignment="1">
      <alignment horizontal="left" vertical="center" wrapText="1"/>
    </xf>
    <xf numFmtId="0" fontId="65" fillId="3" borderId="24" xfId="1" applyFont="1" applyFill="1" applyBorder="1" applyAlignment="1">
      <alignment horizontal="left" vertical="center" wrapText="1"/>
    </xf>
    <xf numFmtId="0" fontId="65" fillId="3" borderId="25" xfId="1" applyFont="1" applyFill="1" applyBorder="1" applyAlignment="1">
      <alignment horizontal="left" vertical="center" wrapText="1"/>
    </xf>
    <xf numFmtId="0" fontId="65" fillId="3" borderId="26" xfId="1" applyFont="1" applyFill="1" applyBorder="1" applyAlignment="1">
      <alignment horizontal="left" vertical="center" wrapText="1"/>
    </xf>
    <xf numFmtId="0" fontId="59" fillId="0" borderId="19" xfId="1" applyFont="1" applyBorder="1" applyAlignment="1">
      <alignment horizontal="center"/>
    </xf>
    <xf numFmtId="0" fontId="59" fillId="0" borderId="20" xfId="1" applyFont="1" applyBorder="1" applyAlignment="1">
      <alignment horizontal="center"/>
    </xf>
    <xf numFmtId="0" fontId="59" fillId="0" borderId="21" xfId="1" applyFont="1" applyBorder="1" applyAlignment="1">
      <alignment horizontal="center"/>
    </xf>
    <xf numFmtId="0" fontId="59" fillId="0" borderId="22" xfId="1" applyFont="1" applyBorder="1" applyAlignment="1">
      <alignment horizontal="center"/>
    </xf>
    <xf numFmtId="0" fontId="59" fillId="0" borderId="0" xfId="1" applyFont="1" applyAlignment="1">
      <alignment horizontal="center"/>
    </xf>
    <xf numFmtId="0" fontId="59" fillId="0" borderId="23" xfId="1" applyFont="1" applyBorder="1" applyAlignment="1">
      <alignment horizontal="center"/>
    </xf>
    <xf numFmtId="0" fontId="5" fillId="0" borderId="97" xfId="1" applyBorder="1"/>
    <xf numFmtId="0" fontId="5" fillId="0" borderId="98" xfId="1" applyBorder="1"/>
    <xf numFmtId="0" fontId="5" fillId="0" borderId="99" xfId="1" applyBorder="1"/>
    <xf numFmtId="0" fontId="5" fillId="0" borderId="65" xfId="1" applyBorder="1"/>
    <xf numFmtId="0" fontId="5" fillId="0" borderId="100" xfId="1" applyBorder="1"/>
    <xf numFmtId="0" fontId="59" fillId="0" borderId="24" xfId="1" applyFont="1" applyBorder="1" applyAlignment="1">
      <alignment horizontal="center"/>
    </xf>
    <xf numFmtId="0" fontId="59" fillId="0" borderId="25" xfId="1" applyFont="1" applyBorder="1" applyAlignment="1">
      <alignment horizontal="center"/>
    </xf>
    <xf numFmtId="0" fontId="59" fillId="0" borderId="26" xfId="1" applyFont="1" applyBorder="1" applyAlignment="1">
      <alignment horizontal="center"/>
    </xf>
    <xf numFmtId="0" fontId="66" fillId="0" borderId="0" xfId="1" applyFont="1"/>
    <xf numFmtId="0" fontId="66" fillId="16" borderId="0" xfId="1" applyFont="1" applyFill="1"/>
    <xf numFmtId="0" fontId="68" fillId="16" borderId="0" xfId="1" applyFont="1" applyFill="1" applyAlignment="1">
      <alignment horizontal="center" vertical="center"/>
    </xf>
    <xf numFmtId="0" fontId="68"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69" fillId="16" borderId="0" xfId="1" applyFont="1" applyFill="1" applyAlignment="1">
      <alignment horizontal="center"/>
    </xf>
    <xf numFmtId="0" fontId="69" fillId="0" borderId="0" xfId="1" applyFont="1" applyAlignment="1">
      <alignment horizontal="center"/>
    </xf>
    <xf numFmtId="0" fontId="69" fillId="16" borderId="0" xfId="1" applyFont="1" applyFill="1" applyAlignment="1">
      <alignment horizontal="center" vertical="center"/>
    </xf>
    <xf numFmtId="0" fontId="69" fillId="0" borderId="0" xfId="1" applyFont="1" applyAlignment="1">
      <alignment horizontal="center" vertical="center"/>
    </xf>
    <xf numFmtId="0" fontId="35" fillId="0" borderId="11" xfId="1" applyFont="1" applyBorder="1" applyAlignment="1">
      <alignment horizontal="center" vertical="center"/>
    </xf>
    <xf numFmtId="0" fontId="66" fillId="16" borderId="0" xfId="1" applyFont="1" applyFill="1" applyAlignment="1">
      <alignment horizontal="center" vertical="center"/>
    </xf>
    <xf numFmtId="0" fontId="66" fillId="0" borderId="0" xfId="1" applyFont="1" applyAlignment="1">
      <alignment horizontal="center" vertical="center"/>
    </xf>
    <xf numFmtId="0" fontId="66" fillId="0" borderId="0" xfId="1" applyFont="1" applyAlignment="1">
      <alignment horizontal="center"/>
    </xf>
    <xf numFmtId="0" fontId="20" fillId="0" borderId="10" xfId="1" applyFont="1" applyBorder="1" applyAlignment="1">
      <alignment horizontal="center"/>
    </xf>
    <xf numFmtId="0" fontId="35" fillId="0" borderId="11" xfId="1" quotePrefix="1" applyFont="1" applyBorder="1" applyAlignment="1">
      <alignment horizontal="center"/>
    </xf>
    <xf numFmtId="0" fontId="66" fillId="3" borderId="0" xfId="1" applyFont="1" applyFill="1" applyAlignment="1">
      <alignment horizontal="center"/>
    </xf>
    <xf numFmtId="0" fontId="31" fillId="16" borderId="0" xfId="1" applyFont="1" applyFill="1"/>
    <xf numFmtId="0" fontId="31" fillId="0" borderId="0" xfId="1" applyFont="1"/>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6" fillId="0" borderId="0" xfId="1" applyFont="1" applyAlignment="1">
      <alignment horizontal="left" vertical="center" wrapText="1"/>
    </xf>
    <xf numFmtId="0" fontId="69" fillId="3" borderId="0" xfId="1" applyFont="1" applyFill="1" applyAlignment="1">
      <alignment vertical="top" wrapText="1"/>
    </xf>
    <xf numFmtId="0" fontId="46" fillId="0" borderId="0" xfId="1" applyFont="1" applyAlignment="1">
      <alignment vertical="center"/>
    </xf>
    <xf numFmtId="0" fontId="49" fillId="0" borderId="11" xfId="1" applyFont="1" applyBorder="1" applyAlignment="1">
      <alignment vertical="center" wrapText="1"/>
    </xf>
    <xf numFmtId="0" fontId="69" fillId="3" borderId="0" xfId="1" applyFont="1" applyFill="1"/>
    <xf numFmtId="0" fontId="69" fillId="0" borderId="0" xfId="1" applyFont="1" applyAlignment="1">
      <alignment horizontal="center" vertical="center" wrapText="1"/>
    </xf>
    <xf numFmtId="0" fontId="13" fillId="0" borderId="0" xfId="1" applyFont="1" applyAlignment="1">
      <alignment horizontal="center" wrapText="1"/>
    </xf>
    <xf numFmtId="0" fontId="6" fillId="0" borderId="11" xfId="1" applyFont="1" applyBorder="1" applyAlignment="1">
      <alignment vertical="center" wrapText="1"/>
    </xf>
    <xf numFmtId="0" fontId="49" fillId="0" borderId="0" xfId="1" applyFont="1" applyAlignment="1">
      <alignment vertical="center" wrapText="1"/>
    </xf>
    <xf numFmtId="0" fontId="45" fillId="0" borderId="0" xfId="1" applyFont="1" applyAlignment="1">
      <alignment vertical="center" textRotation="90"/>
    </xf>
    <xf numFmtId="0" fontId="69" fillId="16" borderId="0" xfId="1" applyFont="1" applyFill="1" applyAlignment="1">
      <alignment vertical="top" wrapText="1"/>
    </xf>
    <xf numFmtId="0" fontId="5" fillId="0" borderId="19" xfId="1" applyBorder="1"/>
    <xf numFmtId="0" fontId="5" fillId="0" borderId="20" xfId="1" applyBorder="1"/>
    <xf numFmtId="0" fontId="5" fillId="0" borderId="21" xfId="1" applyBorder="1"/>
    <xf numFmtId="0" fontId="5" fillId="0" borderId="22" xfId="1" applyBorder="1"/>
    <xf numFmtId="0" fontId="5" fillId="0" borderId="23" xfId="1" applyBorder="1"/>
    <xf numFmtId="0" fontId="49" fillId="23" borderId="0" xfId="1" applyFont="1" applyFill="1"/>
    <xf numFmtId="0" fontId="49" fillId="23" borderId="0" xfId="1" applyFont="1" applyFill="1" applyProtection="1">
      <protection locked="0"/>
    </xf>
    <xf numFmtId="168" fontId="49" fillId="23" borderId="0" xfId="3" applyNumberFormat="1" applyFont="1" applyFill="1" applyProtection="1">
      <protection locked="0"/>
    </xf>
    <xf numFmtId="0" fontId="48" fillId="3" borderId="0" xfId="1" applyFont="1" applyFill="1"/>
    <xf numFmtId="0" fontId="49" fillId="0" borderId="0" xfId="1" applyFont="1"/>
    <xf numFmtId="0" fontId="79" fillId="15" borderId="11" xfId="1" applyFont="1" applyFill="1" applyBorder="1" applyAlignment="1">
      <alignment horizontal="center" vertical="center" wrapText="1"/>
    </xf>
    <xf numFmtId="0" fontId="79" fillId="29" borderId="11" xfId="1" applyFont="1" applyFill="1" applyBorder="1" applyAlignment="1">
      <alignment horizontal="center" vertical="center" wrapText="1"/>
    </xf>
    <xf numFmtId="0" fontId="79"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1" fillId="3" borderId="0" xfId="1" applyFont="1" applyFill="1"/>
    <xf numFmtId="0" fontId="81" fillId="0" borderId="0" xfId="1" applyFont="1"/>
    <xf numFmtId="0" fontId="81" fillId="3" borderId="19" xfId="1" applyFont="1" applyFill="1" applyBorder="1"/>
    <xf numFmtId="0" fontId="81" fillId="3" borderId="20" xfId="1" applyFont="1" applyFill="1" applyBorder="1"/>
    <xf numFmtId="0" fontId="81" fillId="0" borderId="21" xfId="1" applyFont="1" applyBorder="1"/>
    <xf numFmtId="0" fontId="81" fillId="3" borderId="22" xfId="1" applyFont="1" applyFill="1" applyBorder="1"/>
    <xf numFmtId="168" fontId="83" fillId="3" borderId="0" xfId="3" applyNumberFormat="1" applyFont="1" applyFill="1" applyProtection="1">
      <protection locked="0"/>
    </xf>
    <xf numFmtId="168" fontId="83" fillId="0" borderId="23" xfId="3" applyNumberFormat="1" applyFont="1" applyBorder="1" applyAlignment="1" applyProtection="1">
      <alignment horizontal="center" vertical="center" wrapText="1"/>
      <protection locked="0"/>
    </xf>
    <xf numFmtId="0" fontId="81" fillId="3" borderId="0" xfId="1" applyFont="1" applyFill="1" applyAlignment="1">
      <alignment horizontal="center" vertical="center" wrapText="1"/>
    </xf>
    <xf numFmtId="0" fontId="81" fillId="0" borderId="23" xfId="1" applyFont="1" applyBorder="1" applyAlignment="1">
      <alignment horizontal="center" vertical="center" wrapText="1"/>
    </xf>
    <xf numFmtId="0" fontId="81" fillId="3" borderId="24" xfId="1" applyFont="1" applyFill="1" applyBorder="1"/>
    <xf numFmtId="0" fontId="81" fillId="3" borderId="25" xfId="1" applyFont="1" applyFill="1" applyBorder="1"/>
    <xf numFmtId="0" fontId="81" fillId="0" borderId="26" xfId="1" applyFont="1" applyBorder="1"/>
    <xf numFmtId="0" fontId="85" fillId="3" borderId="11" xfId="1" applyFont="1" applyFill="1" applyBorder="1" applyAlignment="1">
      <alignment horizontal="center"/>
    </xf>
    <xf numFmtId="0" fontId="82" fillId="0" borderId="0" xfId="1" applyFont="1"/>
    <xf numFmtId="0" fontId="85" fillId="0" borderId="0" xfId="1" applyFont="1" applyAlignment="1">
      <alignment horizontal="center"/>
    </xf>
    <xf numFmtId="0" fontId="81" fillId="3" borderId="21" xfId="1" applyFont="1" applyFill="1" applyBorder="1"/>
    <xf numFmtId="0" fontId="81" fillId="3" borderId="23" xfId="1" applyFont="1" applyFill="1" applyBorder="1"/>
    <xf numFmtId="0" fontId="81" fillId="3" borderId="26" xfId="1" applyFont="1" applyFill="1" applyBorder="1"/>
    <xf numFmtId="0" fontId="84" fillId="0" borderId="0" xfId="1" applyFont="1"/>
    <xf numFmtId="0" fontId="84" fillId="23" borderId="0" xfId="1" applyFont="1" applyFill="1"/>
    <xf numFmtId="0" fontId="48" fillId="0" borderId="0" xfId="1" applyFont="1" applyAlignment="1">
      <alignment vertical="center" textRotation="90" wrapText="1"/>
    </xf>
    <xf numFmtId="0" fontId="48" fillId="0" borderId="19" xfId="1" applyFont="1" applyBorder="1"/>
    <xf numFmtId="0" fontId="48" fillId="0" borderId="20" xfId="1" applyFont="1" applyBorder="1"/>
    <xf numFmtId="0" fontId="63" fillId="0" borderId="20" xfId="1" applyFont="1" applyBorder="1"/>
    <xf numFmtId="0" fontId="48" fillId="0" borderId="21" xfId="1" applyFont="1" applyBorder="1"/>
    <xf numFmtId="0" fontId="48" fillId="0" borderId="22" xfId="1" applyFont="1" applyBorder="1"/>
    <xf numFmtId="0" fontId="64" fillId="0" borderId="0" xfId="1" applyFont="1"/>
    <xf numFmtId="0" fontId="64" fillId="0" borderId="0" xfId="1" applyFont="1" applyAlignment="1">
      <alignment horizontal="right"/>
    </xf>
    <xf numFmtId="0" fontId="48" fillId="0" borderId="23" xfId="1" applyFont="1" applyBorder="1"/>
    <xf numFmtId="0" fontId="63" fillId="0" borderId="0" xfId="1" applyFont="1"/>
    <xf numFmtId="0" fontId="38" fillId="0" borderId="11" xfId="1" applyFont="1" applyBorder="1" applyAlignment="1">
      <alignment horizontal="center" vertical="center"/>
    </xf>
    <xf numFmtId="0" fontId="92" fillId="0" borderId="0" xfId="1" applyFont="1"/>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5" xfId="1" applyFont="1" applyBorder="1"/>
    <xf numFmtId="0" fontId="40" fillId="0" borderId="0" xfId="1" applyFont="1" applyAlignment="1">
      <alignment horizontal="center" vertical="center"/>
    </xf>
    <xf numFmtId="0" fontId="93" fillId="0" borderId="0" xfId="1" applyFont="1" applyAlignment="1">
      <alignment horizontal="center" vertical="center"/>
    </xf>
    <xf numFmtId="0" fontId="38" fillId="0" borderId="0" xfId="1" applyFont="1" applyAlignment="1">
      <alignment horizontal="center" vertical="center"/>
    </xf>
    <xf numFmtId="0" fontId="48" fillId="0" borderId="25" xfId="1" applyFont="1" applyBorder="1"/>
    <xf numFmtId="0" fontId="92" fillId="0" borderId="25" xfId="1" applyFont="1" applyBorder="1"/>
    <xf numFmtId="0" fontId="63" fillId="0" borderId="11" xfId="1" applyFont="1" applyBorder="1" applyAlignment="1">
      <alignment horizontal="center"/>
    </xf>
    <xf numFmtId="0" fontId="63" fillId="0" borderId="25" xfId="1" applyFont="1" applyBorder="1" applyAlignment="1">
      <alignment horizontal="center"/>
    </xf>
    <xf numFmtId="0" fontId="48" fillId="0" borderId="25" xfId="1" applyFont="1" applyBorder="1" applyAlignment="1">
      <alignment horizontal="center"/>
    </xf>
    <xf numFmtId="0" fontId="48" fillId="0" borderId="24" xfId="1" applyFont="1" applyBorder="1"/>
    <xf numFmtId="0" fontId="48" fillId="0" borderId="26"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63" fillId="0" borderId="0" xfId="1" applyFont="1" applyAlignment="1">
      <alignment horizontal="left"/>
    </xf>
    <xf numFmtId="0" fontId="38" fillId="0" borderId="20" xfId="1" applyFont="1" applyBorder="1" applyAlignment="1">
      <alignment textRotation="90"/>
    </xf>
    <xf numFmtId="0" fontId="48" fillId="0" borderId="20" xfId="1" applyFont="1" applyBorder="1" applyAlignment="1">
      <alignment horizontal="left" wrapText="1"/>
    </xf>
    <xf numFmtId="0" fontId="48" fillId="0" borderId="25" xfId="1" applyFont="1" applyBorder="1" applyAlignment="1">
      <alignment vertical="center" textRotation="90" wrapText="1"/>
    </xf>
    <xf numFmtId="0" fontId="48" fillId="0" borderId="25" xfId="1" applyFont="1" applyBorder="1" applyAlignment="1">
      <alignment horizontal="left"/>
    </xf>
    <xf numFmtId="0" fontId="38" fillId="0" borderId="25" xfId="1" applyFont="1" applyBorder="1"/>
    <xf numFmtId="0" fontId="64" fillId="0" borderId="25" xfId="1" applyFont="1" applyBorder="1" applyAlignment="1">
      <alignment horizontal="center"/>
    </xf>
    <xf numFmtId="0" fontId="48" fillId="0" borderId="0" xfId="1" applyFont="1" applyAlignment="1">
      <alignment vertical="top" wrapText="1"/>
    </xf>
    <xf numFmtId="0" fontId="38" fillId="0" borderId="20" xfId="1" applyFont="1" applyBorder="1"/>
    <xf numFmtId="0" fontId="92" fillId="0" borderId="20" xfId="1" applyFont="1" applyBorder="1"/>
    <xf numFmtId="0" fontId="92" fillId="0" borderId="20" xfId="1" applyFont="1" applyBorder="1" applyAlignment="1">
      <alignment horizontal="center"/>
    </xf>
    <xf numFmtId="0" fontId="92" fillId="0" borderId="20" xfId="1" applyFont="1" applyBorder="1" applyAlignment="1">
      <alignment horizontal="left"/>
    </xf>
    <xf numFmtId="0" fontId="92" fillId="0" borderId="0" xfId="1" applyFont="1" applyAlignment="1">
      <alignment horizontal="center"/>
    </xf>
    <xf numFmtId="0" fontId="93"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3" fillId="0" borderId="0" xfId="1" applyFont="1" applyAlignment="1">
      <alignment horizontal="center"/>
    </xf>
    <xf numFmtId="0" fontId="93" fillId="0" borderId="0" xfId="1" applyFont="1" applyAlignment="1">
      <alignment horizontal="left" wrapText="1"/>
    </xf>
    <xf numFmtId="0" fontId="93" fillId="0" borderId="0" xfId="1" applyFont="1" applyAlignment="1">
      <alignment horizontal="center" wrapText="1"/>
    </xf>
    <xf numFmtId="0" fontId="40" fillId="0" borderId="19" xfId="1" applyFont="1" applyBorder="1" applyAlignment="1">
      <alignment horizontal="center" wrapText="1"/>
    </xf>
    <xf numFmtId="0" fontId="40" fillId="0" borderId="20" xfId="1" applyFont="1" applyBorder="1" applyAlignment="1">
      <alignment horizontal="center" wrapText="1"/>
    </xf>
    <xf numFmtId="0" fontId="40" fillId="0" borderId="21" xfId="1" applyFont="1" applyBorder="1" applyAlignment="1">
      <alignment horizontal="center" wrapText="1"/>
    </xf>
    <xf numFmtId="0" fontId="40" fillId="0" borderId="0" xfId="1" applyFont="1" applyAlignment="1">
      <alignment horizontal="center" wrapText="1"/>
    </xf>
    <xf numFmtId="0" fontId="48" fillId="0" borderId="0" xfId="1" applyFont="1" applyAlignment="1">
      <alignment horizontal="center" wrapText="1"/>
    </xf>
    <xf numFmtId="0" fontId="92" fillId="0" borderId="23" xfId="1" applyFont="1" applyBorder="1"/>
    <xf numFmtId="0" fontId="38" fillId="0" borderId="0" xfId="1" applyFont="1" applyAlignment="1">
      <alignment wrapText="1"/>
    </xf>
    <xf numFmtId="0" fontId="48" fillId="0" borderId="22" xfId="1" applyFont="1" applyBorder="1" applyAlignment="1">
      <alignment vertical="center" textRotation="90" wrapText="1"/>
    </xf>
    <xf numFmtId="0" fontId="48" fillId="0" borderId="23" xfId="1" applyFont="1" applyBorder="1" applyAlignment="1">
      <alignment vertical="center" textRotation="90" wrapText="1"/>
    </xf>
    <xf numFmtId="0" fontId="92" fillId="0" borderId="21" xfId="1" applyFont="1" applyBorder="1"/>
    <xf numFmtId="0" fontId="92"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23" borderId="23" xfId="1" applyFill="1" applyBorder="1"/>
    <xf numFmtId="0" fontId="5" fillId="23" borderId="24" xfId="1" applyFill="1" applyBorder="1"/>
    <xf numFmtId="0" fontId="5" fillId="23" borderId="25" xfId="1" applyFill="1" applyBorder="1"/>
    <xf numFmtId="0" fontId="5" fillId="23" borderId="26" xfId="1" applyFill="1" applyBorder="1"/>
    <xf numFmtId="0" fontId="40" fillId="3" borderId="0" xfId="6" applyFont="1" applyFill="1" applyAlignment="1">
      <alignment vertical="center" wrapText="1"/>
    </xf>
    <xf numFmtId="0" fontId="40" fillId="3" borderId="20" xfId="6" applyFont="1" applyFill="1" applyBorder="1" applyAlignment="1">
      <alignment vertical="center" wrapText="1"/>
    </xf>
    <xf numFmtId="0" fontId="40" fillId="3" borderId="25" xfId="6" applyFont="1" applyFill="1" applyBorder="1" applyAlignment="1">
      <alignment vertical="center" wrapText="1"/>
    </xf>
    <xf numFmtId="0" fontId="48" fillId="23" borderId="0" xfId="6" applyFont="1" applyFill="1"/>
    <xf numFmtId="0" fontId="48" fillId="23" borderId="0" xfId="1" applyFont="1" applyFill="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3" xfId="1" applyFont="1" applyFill="1" applyBorder="1"/>
    <xf numFmtId="0" fontId="48" fillId="3" borderId="25" xfId="1" applyFont="1" applyFill="1" applyBorder="1"/>
    <xf numFmtId="0" fontId="48" fillId="23" borderId="19" xfId="1" applyFont="1" applyFill="1" applyBorder="1"/>
    <xf numFmtId="0" fontId="48" fillId="23" borderId="20" xfId="1" applyFont="1" applyFill="1" applyBorder="1"/>
    <xf numFmtId="0" fontId="48" fillId="23" borderId="21" xfId="1" applyFont="1" applyFill="1" applyBorder="1"/>
    <xf numFmtId="0" fontId="48" fillId="23" borderId="23" xfId="1" applyFont="1" applyFill="1" applyBorder="1"/>
    <xf numFmtId="0" fontId="48" fillId="23" borderId="24" xfId="1" applyFont="1" applyFill="1" applyBorder="1"/>
    <xf numFmtId="0" fontId="48" fillId="23" borderId="25" xfId="1" applyFont="1" applyFill="1" applyBorder="1"/>
    <xf numFmtId="0" fontId="48" fillId="3" borderId="24" xfId="1" applyFont="1" applyFill="1" applyBorder="1"/>
    <xf numFmtId="0" fontId="48" fillId="3" borderId="26"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91" fillId="0" borderId="0" xfId="1" applyFont="1"/>
    <xf numFmtId="0" fontId="19" fillId="0" borderId="0" xfId="1" applyFont="1"/>
    <xf numFmtId="0" fontId="19" fillId="0" borderId="5" xfId="1" applyFont="1" applyBorder="1"/>
    <xf numFmtId="0" fontId="19" fillId="0" borderId="9" xfId="1" applyFont="1" applyBorder="1"/>
    <xf numFmtId="0" fontId="5" fillId="0" borderId="5" xfId="1" applyBorder="1"/>
    <xf numFmtId="0" fontId="5" fillId="0" borderId="9" xfId="1" applyBorder="1"/>
    <xf numFmtId="0" fontId="19" fillId="0" borderId="16" xfId="1" applyFont="1" applyBorder="1" applyAlignment="1">
      <alignment horizontal="center"/>
    </xf>
    <xf numFmtId="0" fontId="19" fillId="0" borderId="17" xfId="1" applyFont="1" applyBorder="1" applyAlignment="1">
      <alignment horizontal="center"/>
    </xf>
    <xf numFmtId="0" fontId="19" fillId="0" borderId="17" xfId="1" applyFont="1" applyBorder="1"/>
    <xf numFmtId="0" fontId="19" fillId="0" borderId="18" xfId="1" applyFont="1" applyBorder="1" applyAlignment="1">
      <alignment horizontal="center"/>
    </xf>
    <xf numFmtId="0" fontId="97" fillId="3" borderId="0" xfId="1" applyFont="1" applyFill="1" applyAlignment="1" applyProtection="1">
      <alignment vertical="center"/>
      <protection locked="0"/>
    </xf>
    <xf numFmtId="0" fontId="5" fillId="0" borderId="19" xfId="1" applyBorder="1" applyAlignment="1">
      <alignment horizontal="center" wrapText="1"/>
    </xf>
    <xf numFmtId="0" fontId="5" fillId="0" borderId="20" xfId="1" applyBorder="1" applyAlignment="1">
      <alignment horizontal="center" wrapText="1"/>
    </xf>
    <xf numFmtId="0" fontId="5" fillId="0" borderId="20" xfId="1" applyBorder="1" applyAlignment="1">
      <alignment wrapText="1"/>
    </xf>
    <xf numFmtId="0" fontId="5" fillId="0" borderId="21" xfId="1" applyBorder="1" applyAlignment="1">
      <alignment wrapText="1"/>
    </xf>
    <xf numFmtId="0" fontId="5" fillId="3" borderId="22" xfId="1" applyFill="1" applyBorder="1"/>
    <xf numFmtId="0" fontId="5" fillId="0" borderId="24" xfId="1" applyBorder="1"/>
    <xf numFmtId="0" fontId="5" fillId="0" borderId="26" xfId="1" applyBorder="1"/>
    <xf numFmtId="0" fontId="45" fillId="18" borderId="11" xfId="2" applyFont="1" applyFill="1" applyBorder="1" applyAlignment="1">
      <alignment horizontal="center" vertical="center"/>
    </xf>
    <xf numFmtId="2" fontId="45" fillId="20" borderId="11" xfId="2" applyNumberFormat="1" applyFont="1" applyFill="1" applyBorder="1" applyAlignment="1">
      <alignment horizontal="center" vertical="center"/>
    </xf>
    <xf numFmtId="0" fontId="64" fillId="0" borderId="11" xfId="2" applyFont="1" applyBorder="1" applyAlignment="1">
      <alignment horizontal="center" vertical="center"/>
    </xf>
    <xf numFmtId="0" fontId="64" fillId="0" borderId="11" xfId="1" applyFont="1" applyBorder="1" applyAlignment="1">
      <alignment horizontal="center"/>
    </xf>
    <xf numFmtId="0" fontId="64" fillId="0" borderId="11" xfId="1" applyFont="1" applyBorder="1" applyAlignment="1">
      <alignment horizontal="center" vertical="center"/>
    </xf>
    <xf numFmtId="2" fontId="64" fillId="3" borderId="11" xfId="2" applyNumberFormat="1" applyFont="1" applyFill="1" applyBorder="1" applyAlignment="1">
      <alignment horizontal="center" vertical="center"/>
    </xf>
    <xf numFmtId="2" fontId="64" fillId="0" borderId="11" xfId="1" applyNumberFormat="1" applyFont="1" applyBorder="1" applyAlignment="1">
      <alignment horizontal="center" vertical="center"/>
    </xf>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1" xfId="1" applyFont="1" applyFill="1" applyBorder="1" applyAlignment="1">
      <alignment vertical="center"/>
    </xf>
    <xf numFmtId="0" fontId="3" fillId="3" borderId="0" xfId="1" applyFont="1" applyFill="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3" fillId="3" borderId="26" xfId="1" applyFont="1" applyFill="1" applyBorder="1" applyAlignment="1">
      <alignment vertical="center"/>
    </xf>
    <xf numFmtId="0" fontId="112" fillId="0" borderId="24" xfId="1" applyFont="1" applyBorder="1" applyAlignment="1">
      <alignment horizontal="left"/>
    </xf>
    <xf numFmtId="0" fontId="113" fillId="3" borderId="0" xfId="1" applyFont="1" applyFill="1" applyAlignment="1">
      <alignment vertical="center"/>
    </xf>
    <xf numFmtId="0" fontId="114" fillId="3" borderId="0" xfId="1" applyFont="1" applyFill="1" applyAlignment="1">
      <alignment wrapText="1"/>
    </xf>
    <xf numFmtId="0" fontId="114" fillId="3" borderId="0" xfId="1" applyFont="1" applyFill="1" applyAlignment="1">
      <alignment horizontal="center" wrapText="1"/>
    </xf>
    <xf numFmtId="0" fontId="115" fillId="3" borderId="0" xfId="1" applyFont="1" applyFill="1"/>
    <xf numFmtId="170" fontId="116" fillId="3" borderId="0" xfId="8" applyNumberFormat="1" applyFont="1" applyFill="1" applyBorder="1" applyAlignment="1">
      <alignment vertical="center"/>
    </xf>
    <xf numFmtId="0" fontId="5" fillId="3" borderId="29" xfId="1" applyFill="1" applyBorder="1"/>
    <xf numFmtId="0" fontId="5" fillId="3" borderId="31" xfId="1" applyFill="1" applyBorder="1"/>
    <xf numFmtId="0" fontId="5" fillId="3" borderId="30" xfId="1" applyFill="1" applyBorder="1"/>
    <xf numFmtId="0" fontId="20" fillId="3" borderId="20" xfId="1" applyFont="1" applyFill="1" applyBorder="1"/>
    <xf numFmtId="0" fontId="5" fillId="3" borderId="20" xfId="1" applyFill="1" applyBorder="1"/>
    <xf numFmtId="0" fontId="5" fillId="3" borderId="21" xfId="1" applyFill="1" applyBorder="1"/>
    <xf numFmtId="0" fontId="5" fillId="3" borderId="23" xfId="1" applyFill="1" applyBorder="1"/>
    <xf numFmtId="0" fontId="5" fillId="3" borderId="25" xfId="1" applyFill="1" applyBorder="1"/>
    <xf numFmtId="0" fontId="5" fillId="3" borderId="19" xfId="1" applyFill="1" applyBorder="1"/>
    <xf numFmtId="0" fontId="5" fillId="3" borderId="24" xfId="1" applyFill="1" applyBorder="1"/>
    <xf numFmtId="0" fontId="5" fillId="3" borderId="26" xfId="1" applyFill="1" applyBorder="1"/>
    <xf numFmtId="0" fontId="118" fillId="3" borderId="0" xfId="1" applyFont="1" applyFill="1"/>
    <xf numFmtId="0" fontId="5" fillId="3" borderId="25" xfId="1" applyFill="1" applyBorder="1" applyAlignment="1">
      <alignment horizontal="right"/>
    </xf>
    <xf numFmtId="0" fontId="119" fillId="3" borderId="0" xfId="1" applyFont="1" applyFill="1"/>
    <xf numFmtId="0" fontId="60" fillId="8" borderId="85" xfId="1" applyFont="1" applyFill="1" applyBorder="1" applyAlignment="1">
      <alignment vertical="center"/>
    </xf>
    <xf numFmtId="0" fontId="60" fillId="8" borderId="85" xfId="1" applyFont="1" applyFill="1" applyBorder="1"/>
    <xf numFmtId="0" fontId="60" fillId="8" borderId="88" xfId="1" applyFont="1" applyFill="1" applyBorder="1"/>
    <xf numFmtId="0" fontId="60" fillId="8" borderId="89" xfId="1" applyFont="1" applyFill="1" applyBorder="1" applyAlignment="1">
      <alignment horizontal="center" vertical="center"/>
    </xf>
    <xf numFmtId="0" fontId="60" fillId="8" borderId="90" xfId="1" applyFont="1" applyFill="1" applyBorder="1" applyAlignment="1">
      <alignment horizontal="center" vertical="center"/>
    </xf>
    <xf numFmtId="0" fontId="60" fillId="8" borderId="78" xfId="1" applyFont="1" applyFill="1" applyBorder="1" applyAlignment="1">
      <alignment vertical="center"/>
    </xf>
    <xf numFmtId="0" fontId="60" fillId="8" borderId="78" xfId="1" applyFont="1" applyFill="1" applyBorder="1"/>
    <xf numFmtId="0" fontId="60" fillId="8" borderId="91" xfId="1" applyFont="1" applyFill="1" applyBorder="1"/>
    <xf numFmtId="0" fontId="31" fillId="8" borderId="29" xfId="1" applyFont="1" applyFill="1" applyBorder="1"/>
    <xf numFmtId="0" fontId="11" fillId="8" borderId="29" xfId="1" applyFont="1" applyFill="1" applyBorder="1" applyAlignment="1">
      <alignment vertical="center"/>
    </xf>
    <xf numFmtId="0" fontId="11" fillId="8" borderId="29"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11" fillId="8" borderId="11" xfId="1" applyFont="1" applyFill="1" applyBorder="1" applyAlignment="1">
      <alignment horizontal="center"/>
    </xf>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11" fillId="8" borderId="11" xfId="1" applyFont="1" applyFill="1" applyBorder="1" applyAlignment="1">
      <alignment horizontal="center" vertical="center"/>
    </xf>
    <xf numFmtId="0" fontId="45" fillId="8" borderId="11" xfId="1" applyFont="1" applyFill="1" applyBorder="1"/>
    <xf numFmtId="169" fontId="45" fillId="8" borderId="11" xfId="1" applyNumberFormat="1" applyFont="1" applyFill="1" applyBorder="1" applyAlignment="1">
      <alignment horizontal="center" vertical="center"/>
    </xf>
    <xf numFmtId="0" fontId="13" fillId="8" borderId="19" xfId="1" applyFont="1" applyFill="1" applyBorder="1"/>
    <xf numFmtId="0" fontId="13" fillId="8" borderId="20" xfId="1" applyFont="1" applyFill="1" applyBorder="1"/>
    <xf numFmtId="0" fontId="13" fillId="8" borderId="21" xfId="1" applyFont="1" applyFill="1" applyBorder="1"/>
    <xf numFmtId="0" fontId="13" fillId="8" borderId="22" xfId="1" applyFont="1" applyFill="1" applyBorder="1"/>
    <xf numFmtId="0" fontId="99" fillId="8" borderId="0" xfId="1" applyFont="1" applyFill="1"/>
    <xf numFmtId="0" fontId="11" fillId="8" borderId="0" xfId="1" applyFont="1" applyFill="1"/>
    <xf numFmtId="0" fontId="13" fillId="8" borderId="0" xfId="1" applyFont="1" applyFill="1"/>
    <xf numFmtId="0" fontId="13" fillId="8" borderId="23" xfId="1" applyFont="1" applyFill="1" applyBorder="1"/>
    <xf numFmtId="0" fontId="100" fillId="8" borderId="0" xfId="1" applyFont="1" applyFill="1" applyAlignment="1">
      <alignment horizontal="left" indent="1"/>
    </xf>
    <xf numFmtId="0" fontId="100" fillId="8" borderId="0" xfId="1" applyFont="1" applyFill="1"/>
    <xf numFmtId="0" fontId="13" fillId="8" borderId="24" xfId="1" applyFont="1" applyFill="1" applyBorder="1"/>
    <xf numFmtId="0" fontId="100" fillId="8" borderId="25" xfId="1" applyFont="1" applyFill="1" applyBorder="1" applyAlignment="1">
      <alignment horizontal="left" indent="1"/>
    </xf>
    <xf numFmtId="0" fontId="13" fillId="8" borderId="25" xfId="1" applyFont="1" applyFill="1" applyBorder="1"/>
    <xf numFmtId="0" fontId="13" fillId="8" borderId="26" xfId="1" applyFont="1" applyFill="1" applyBorder="1"/>
    <xf numFmtId="0" fontId="3" fillId="8" borderId="22" xfId="1" applyFont="1" applyFill="1" applyBorder="1" applyAlignment="1">
      <alignment vertical="center"/>
    </xf>
    <xf numFmtId="0" fontId="3" fillId="8" borderId="0" xfId="1" applyFont="1" applyFill="1" applyAlignment="1">
      <alignment vertical="center"/>
    </xf>
    <xf numFmtId="0" fontId="3" fillId="8" borderId="23"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7" xfId="1" applyFont="1" applyBorder="1"/>
    <xf numFmtId="0" fontId="11" fillId="24" borderId="79" xfId="1" applyFont="1" applyFill="1" applyBorder="1" applyAlignment="1">
      <alignment horizontal="center" vertical="center"/>
    </xf>
    <xf numFmtId="0" fontId="5" fillId="0" borderId="79" xfId="1" applyBorder="1" applyAlignment="1">
      <alignment horizontal="center" vertical="center"/>
    </xf>
    <xf numFmtId="0" fontId="20" fillId="0" borderId="79" xfId="1" applyFont="1" applyBorder="1" applyAlignment="1">
      <alignment horizontal="center"/>
    </xf>
    <xf numFmtId="0" fontId="35" fillId="0" borderId="79" xfId="1" applyFont="1" applyBorder="1" applyAlignment="1">
      <alignment horizontal="center"/>
    </xf>
    <xf numFmtId="0" fontId="5" fillId="0" borderId="79" xfId="1" applyBorder="1" applyAlignment="1">
      <alignment horizontal="center"/>
    </xf>
    <xf numFmtId="0" fontId="35" fillId="0" borderId="114"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35" fillId="0" borderId="115" xfId="1" applyFont="1" applyBorder="1" applyAlignment="1">
      <alignment horizontal="center"/>
    </xf>
    <xf numFmtId="0" fontId="35" fillId="0" borderId="116" xfId="1" applyFont="1" applyBorder="1" applyAlignment="1">
      <alignment horizontal="center"/>
    </xf>
    <xf numFmtId="0" fontId="35" fillId="0" borderId="117" xfId="1" applyFont="1" applyBorder="1" applyAlignment="1">
      <alignment horizontal="center"/>
    </xf>
    <xf numFmtId="0" fontId="35" fillId="0" borderId="118" xfId="1" applyFont="1" applyBorder="1" applyAlignment="1">
      <alignment horizontal="center"/>
    </xf>
    <xf numFmtId="0" fontId="5" fillId="0" borderId="0" xfId="1"/>
    <xf numFmtId="0" fontId="31" fillId="0" borderId="124" xfId="1" applyFont="1" applyBorder="1" applyAlignment="1">
      <alignment horizontal="center" vertical="center" wrapText="1"/>
    </xf>
    <xf numFmtId="0" fontId="31" fillId="0" borderId="128" xfId="1" applyFont="1" applyBorder="1" applyAlignment="1">
      <alignment horizontal="center" vertical="center" wrapText="1"/>
    </xf>
    <xf numFmtId="0" fontId="31" fillId="0" borderId="129" xfId="1" applyFont="1" applyBorder="1" applyAlignment="1">
      <alignment horizontal="center" vertical="center" wrapText="1"/>
    </xf>
    <xf numFmtId="0" fontId="5" fillId="0" borderId="103" xfId="1" applyBorder="1" applyAlignment="1">
      <alignment horizontal="center" vertical="center" wrapText="1"/>
    </xf>
    <xf numFmtId="0" fontId="5" fillId="0" borderId="130" xfId="1" applyBorder="1" applyAlignment="1">
      <alignment horizontal="center" vertical="center" wrapText="1"/>
    </xf>
    <xf numFmtId="0" fontId="20" fillId="0" borderId="103" xfId="1" applyFont="1" applyBorder="1" applyAlignment="1">
      <alignment horizontal="center" vertical="center" wrapText="1"/>
    </xf>
    <xf numFmtId="0" fontId="20" fillId="0" borderId="130" xfId="1" applyFont="1" applyBorder="1" applyAlignment="1">
      <alignment horizontal="center" vertical="center" wrapText="1"/>
    </xf>
    <xf numFmtId="0" fontId="5" fillId="0" borderId="125" xfId="1" applyBorder="1" applyAlignment="1">
      <alignment horizontal="center" vertical="center" wrapText="1"/>
    </xf>
    <xf numFmtId="0" fontId="5" fillId="0" borderId="131" xfId="1" applyBorder="1" applyAlignment="1">
      <alignment horizontal="center" vertical="center" wrapText="1"/>
    </xf>
    <xf numFmtId="0" fontId="5" fillId="0" borderId="132" xfId="1" applyBorder="1" applyAlignment="1">
      <alignment horizontal="center" vertical="center" wrapText="1"/>
    </xf>
    <xf numFmtId="0" fontId="11" fillId="18" borderId="124" xfId="1" applyFont="1" applyFill="1" applyBorder="1" applyAlignment="1">
      <alignment horizontal="center" vertical="center" wrapText="1"/>
    </xf>
    <xf numFmtId="0" fontId="11" fillId="18" borderId="128" xfId="1" applyFont="1" applyFill="1" applyBorder="1" applyAlignment="1">
      <alignment horizontal="center" vertical="center" wrapText="1"/>
    </xf>
    <xf numFmtId="0" fontId="11" fillId="18" borderId="129" xfId="1" applyFont="1" applyFill="1" applyBorder="1" applyAlignment="1">
      <alignment horizontal="center" vertical="center" wrapText="1"/>
    </xf>
    <xf numFmtId="0" fontId="11" fillId="6" borderId="124" xfId="1" applyFont="1" applyFill="1" applyBorder="1" applyAlignment="1">
      <alignment horizontal="center" vertical="center"/>
    </xf>
    <xf numFmtId="0" fontId="11" fillId="6" borderId="128" xfId="1" applyFont="1" applyFill="1" applyBorder="1" applyAlignment="1">
      <alignment horizontal="center" vertical="center"/>
    </xf>
    <xf numFmtId="0" fontId="11" fillId="6" borderId="129" xfId="1" applyFont="1" applyFill="1" applyBorder="1" applyAlignment="1">
      <alignment horizontal="center" vertical="center"/>
    </xf>
    <xf numFmtId="0" fontId="11" fillId="16" borderId="124" xfId="1" applyFont="1" applyFill="1" applyBorder="1" applyAlignment="1">
      <alignment horizontal="center" vertical="center"/>
    </xf>
    <xf numFmtId="0" fontId="11" fillId="16" borderId="128" xfId="1" applyFont="1" applyFill="1" applyBorder="1" applyAlignment="1">
      <alignment horizontal="center" vertical="center"/>
    </xf>
    <xf numFmtId="0" fontId="11" fillId="16" borderId="129" xfId="1" applyFont="1" applyFill="1" applyBorder="1" applyAlignment="1">
      <alignment horizontal="center" vertical="center"/>
    </xf>
    <xf numFmtId="0" fontId="31" fillId="0" borderId="103" xfId="1" applyFont="1" applyBorder="1" applyAlignment="1">
      <alignment horizontal="center" vertical="center" wrapText="1"/>
    </xf>
    <xf numFmtId="0" fontId="31" fillId="0" borderId="130" xfId="1" applyFont="1" applyBorder="1" applyAlignment="1">
      <alignment horizontal="center" vertical="center" wrapText="1"/>
    </xf>
    <xf numFmtId="0" fontId="11" fillId="18" borderId="103" xfId="1" applyFont="1" applyFill="1" applyBorder="1" applyAlignment="1">
      <alignment horizontal="center" vertical="center" wrapText="1"/>
    </xf>
    <xf numFmtId="0" fontId="11" fillId="18" borderId="130" xfId="1" applyFont="1" applyFill="1" applyBorder="1" applyAlignment="1">
      <alignment horizontal="center" vertical="center" wrapText="1"/>
    </xf>
    <xf numFmtId="0" fontId="11" fillId="6" borderId="103" xfId="1" applyFont="1" applyFill="1" applyBorder="1" applyAlignment="1">
      <alignment horizontal="center" vertical="center"/>
    </xf>
    <xf numFmtId="0" fontId="11" fillId="6" borderId="130" xfId="1" applyFont="1" applyFill="1" applyBorder="1" applyAlignment="1">
      <alignment horizontal="center" vertical="center"/>
    </xf>
    <xf numFmtId="0" fontId="11" fillId="16" borderId="103" xfId="1" applyFont="1" applyFill="1" applyBorder="1" applyAlignment="1">
      <alignment horizontal="center" vertical="center"/>
    </xf>
    <xf numFmtId="0" fontId="11" fillId="16" borderId="130" xfId="1" applyFont="1" applyFill="1" applyBorder="1" applyAlignment="1">
      <alignment horizontal="center" vertical="center"/>
    </xf>
    <xf numFmtId="0" fontId="20" fillId="0" borderId="103" xfId="1" applyFont="1" applyFill="1" applyBorder="1" applyAlignment="1">
      <alignment horizontal="center" vertical="center" wrapText="1"/>
    </xf>
    <xf numFmtId="0" fontId="11" fillId="7" borderId="124" xfId="1" applyFont="1" applyFill="1" applyBorder="1" applyAlignment="1">
      <alignment horizontal="center" vertical="center"/>
    </xf>
    <xf numFmtId="0" fontId="11" fillId="7" borderId="128" xfId="1" applyFont="1" applyFill="1" applyBorder="1" applyAlignment="1">
      <alignment horizontal="center" vertical="center"/>
    </xf>
    <xf numFmtId="0" fontId="11" fillId="7" borderId="129" xfId="1" applyFont="1" applyFill="1" applyBorder="1" applyAlignment="1">
      <alignment horizontal="center" vertical="center"/>
    </xf>
    <xf numFmtId="0" fontId="11" fillId="7" borderId="103"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30" xfId="1" applyFont="1" applyFill="1" applyBorder="1" applyAlignment="1">
      <alignment horizontal="center" vertical="center"/>
    </xf>
    <xf numFmtId="0" fontId="11" fillId="53" borderId="124" xfId="1" applyFont="1" applyFill="1" applyBorder="1" applyAlignment="1">
      <alignment horizontal="center" vertical="center"/>
    </xf>
    <xf numFmtId="0" fontId="11" fillId="53" borderId="128" xfId="1" applyFont="1" applyFill="1" applyBorder="1" applyAlignment="1">
      <alignment horizontal="center" vertical="center"/>
    </xf>
    <xf numFmtId="0" fontId="11" fillId="53" borderId="129" xfId="1" applyFont="1" applyFill="1" applyBorder="1" applyAlignment="1">
      <alignment horizontal="center" vertical="center"/>
    </xf>
    <xf numFmtId="0" fontId="11" fillId="53" borderId="103" xfId="1" applyFont="1" applyFill="1" applyBorder="1" applyAlignment="1">
      <alignment horizontal="center" vertical="center"/>
    </xf>
    <xf numFmtId="0" fontId="11" fillId="53" borderId="11" xfId="1" applyFont="1" applyFill="1" applyBorder="1" applyAlignment="1">
      <alignment horizontal="center" vertical="center"/>
    </xf>
    <xf numFmtId="0" fontId="11" fillId="53" borderId="130" xfId="1" applyFont="1" applyFill="1" applyBorder="1" applyAlignment="1">
      <alignment horizontal="center" vertical="center"/>
    </xf>
    <xf numFmtId="0" fontId="13" fillId="22" borderId="11" xfId="1" applyFont="1" applyFill="1" applyBorder="1" applyAlignment="1">
      <alignment horizontal="center"/>
    </xf>
    <xf numFmtId="0" fontId="20" fillId="51" borderId="29" xfId="1" applyFont="1" applyFill="1" applyBorder="1" applyAlignment="1">
      <alignment horizontal="left" vertical="center"/>
    </xf>
    <xf numFmtId="0" fontId="20" fillId="51" borderId="30" xfId="1" applyFont="1" applyFill="1" applyBorder="1" applyAlignment="1">
      <alignment horizontal="left" vertical="center"/>
    </xf>
    <xf numFmtId="0" fontId="11" fillId="3" borderId="33" xfId="1" applyFont="1" applyFill="1" applyBorder="1" applyAlignment="1">
      <alignment horizontal="center" vertical="center"/>
    </xf>
    <xf numFmtId="0" fontId="5" fillId="0" borderId="11" xfId="1" applyBorder="1" applyAlignment="1">
      <alignment horizontal="center" vertical="center"/>
    </xf>
    <xf numFmtId="0" fontId="20" fillId="0" borderId="11" xfId="1" applyFont="1" applyBorder="1" applyAlignment="1">
      <alignment horizontal="center" vertical="center"/>
    </xf>
    <xf numFmtId="0" fontId="5" fillId="0" borderId="0" xfId="1"/>
    <xf numFmtId="0" fontId="127" fillId="0" borderId="0" xfId="1" applyFont="1" applyAlignment="1">
      <alignment horizontal="center" vertical="center" wrapText="1"/>
    </xf>
    <xf numFmtId="0" fontId="31" fillId="10" borderId="11" xfId="1" applyFont="1" applyFill="1" applyBorder="1" applyAlignment="1">
      <alignment vertical="center"/>
    </xf>
    <xf numFmtId="0" fontId="31" fillId="10" borderId="11" xfId="1" applyFont="1" applyFill="1" applyBorder="1"/>
    <xf numFmtId="0" fontId="0" fillId="0" borderId="0" xfId="0" applyFill="1"/>
    <xf numFmtId="0" fontId="5" fillId="0" borderId="0" xfId="1" applyAlignment="1">
      <alignment horizontal="center"/>
    </xf>
    <xf numFmtId="0" fontId="81" fillId="3" borderId="34" xfId="1" applyFont="1" applyFill="1" applyBorder="1"/>
    <xf numFmtId="0" fontId="81" fillId="3" borderId="35" xfId="1" applyFont="1" applyFill="1" applyBorder="1"/>
    <xf numFmtId="0" fontId="81" fillId="3" borderId="36" xfId="1" applyFont="1" applyFill="1" applyBorder="1"/>
    <xf numFmtId="0" fontId="81" fillId="3" borderId="37" xfId="1" applyFont="1" applyFill="1" applyBorder="1"/>
    <xf numFmtId="0" fontId="81" fillId="3" borderId="38" xfId="1" applyFont="1" applyFill="1" applyBorder="1"/>
    <xf numFmtId="0" fontId="138" fillId="54" borderId="11" xfId="1" applyFont="1" applyFill="1" applyBorder="1" applyAlignment="1">
      <alignment horizontal="center"/>
    </xf>
    <xf numFmtId="0" fontId="138" fillId="3" borderId="11" xfId="1" applyFont="1" applyFill="1" applyBorder="1" applyAlignment="1">
      <alignment horizontal="center"/>
    </xf>
    <xf numFmtId="0" fontId="81" fillId="3" borderId="11" xfId="1" applyFont="1" applyFill="1" applyBorder="1"/>
    <xf numFmtId="168" fontId="55" fillId="56" borderId="11" xfId="3" applyNumberFormat="1" applyFont="1" applyFill="1" applyBorder="1" applyAlignment="1" applyProtection="1">
      <alignment horizontal="center" vertical="center"/>
      <protection locked="0"/>
    </xf>
    <xf numFmtId="168" fontId="139" fillId="3" borderId="11" xfId="3" applyNumberFormat="1" applyFont="1" applyFill="1" applyBorder="1" applyAlignment="1" applyProtection="1">
      <alignment horizontal="center" vertical="center" wrapText="1"/>
      <protection locked="0"/>
    </xf>
    <xf numFmtId="0" fontId="138" fillId="3" borderId="11" xfId="1" applyFont="1" applyFill="1" applyBorder="1"/>
    <xf numFmtId="0" fontId="81" fillId="3" borderId="39" xfId="1" applyFont="1" applyFill="1" applyBorder="1"/>
    <xf numFmtId="0" fontId="81" fillId="3" borderId="40" xfId="1" applyFont="1" applyFill="1" applyBorder="1"/>
    <xf numFmtId="0" fontId="81" fillId="0" borderId="40" xfId="1" applyFont="1" applyBorder="1"/>
    <xf numFmtId="0" fontId="81" fillId="0" borderId="41" xfId="1" applyFont="1" applyBorder="1"/>
    <xf numFmtId="0" fontId="72" fillId="3" borderId="0" xfId="1" applyFont="1" applyFill="1"/>
    <xf numFmtId="0" fontId="81" fillId="0" borderId="34" xfId="1" applyFont="1" applyBorder="1"/>
    <xf numFmtId="0" fontId="81" fillId="0" borderId="35" xfId="1" applyFont="1" applyBorder="1"/>
    <xf numFmtId="0" fontId="81" fillId="0" borderId="36" xfId="1" applyFont="1" applyBorder="1"/>
    <xf numFmtId="0" fontId="81" fillId="0" borderId="37" xfId="1" applyFont="1" applyBorder="1"/>
    <xf numFmtId="0" fontId="81" fillId="0" borderId="38" xfId="1" applyFont="1" applyBorder="1"/>
    <xf numFmtId="0" fontId="81" fillId="0" borderId="39" xfId="1" applyFont="1" applyBorder="1"/>
    <xf numFmtId="0" fontId="0" fillId="0" borderId="0" xfId="0" applyBorder="1"/>
    <xf numFmtId="0" fontId="0" fillId="0" borderId="38" xfId="0" applyBorder="1"/>
    <xf numFmtId="0" fontId="48" fillId="3" borderId="34" xfId="1" applyFont="1" applyFill="1" applyBorder="1"/>
    <xf numFmtId="0" fontId="48" fillId="3" borderId="35" xfId="1" applyFont="1" applyFill="1" applyBorder="1"/>
    <xf numFmtId="0" fontId="48" fillId="3" borderId="36" xfId="1" applyFont="1" applyFill="1" applyBorder="1"/>
    <xf numFmtId="0" fontId="48" fillId="3" borderId="37" xfId="1" applyFont="1" applyFill="1" applyBorder="1"/>
    <xf numFmtId="0" fontId="48" fillId="3" borderId="0" xfId="1" applyFont="1" applyFill="1" applyBorder="1"/>
    <xf numFmtId="0" fontId="48" fillId="3" borderId="38" xfId="1" applyFont="1" applyFill="1" applyBorder="1"/>
    <xf numFmtId="0" fontId="48" fillId="3" borderId="39" xfId="1" applyFont="1" applyFill="1" applyBorder="1"/>
    <xf numFmtId="0" fontId="48" fillId="3" borderId="40" xfId="1" applyFont="1" applyFill="1" applyBorder="1"/>
    <xf numFmtId="0" fontId="48" fillId="3" borderId="41" xfId="1" applyFont="1" applyFill="1" applyBorder="1"/>
    <xf numFmtId="0" fontId="5" fillId="0" borderId="25" xfId="1" applyBorder="1" applyAlignment="1">
      <alignment horizontal="center"/>
    </xf>
    <xf numFmtId="0" fontId="5" fillId="0" borderId="31" xfId="1" applyBorder="1" applyAlignment="1">
      <alignment horizontal="center"/>
    </xf>
    <xf numFmtId="14" fontId="5" fillId="3" borderId="0" xfId="1" applyNumberFormat="1" applyFill="1"/>
    <xf numFmtId="0" fontId="142" fillId="0" borderId="0" xfId="1" applyFont="1"/>
    <xf numFmtId="0" fontId="5" fillId="15" borderId="25" xfId="1" applyFill="1" applyBorder="1" applyAlignment="1">
      <alignment horizontal="center"/>
    </xf>
    <xf numFmtId="0" fontId="5" fillId="15" borderId="31" xfId="1" applyFill="1" applyBorder="1" applyAlignment="1">
      <alignment horizontal="center"/>
    </xf>
    <xf numFmtId="0" fontId="5" fillId="15" borderId="70" xfId="1" applyFill="1" applyBorder="1" applyAlignment="1">
      <alignment horizontal="center"/>
    </xf>
    <xf numFmtId="0" fontId="143" fillId="0" borderId="0" xfId="0" applyFont="1" applyBorder="1" applyAlignment="1">
      <alignment horizontal="center" vertical="center"/>
    </xf>
    <xf numFmtId="0" fontId="144" fillId="4" borderId="11" xfId="0" applyFont="1" applyFill="1" applyBorder="1" applyAlignment="1">
      <alignment horizontal="left"/>
    </xf>
    <xf numFmtId="0" fontId="130" fillId="15" borderId="11" xfId="0" applyFont="1" applyFill="1" applyBorder="1" applyAlignment="1">
      <alignment horizontal="center" vertical="center"/>
    </xf>
    <xf numFmtId="0" fontId="144" fillId="6" borderId="11" xfId="0" applyFont="1" applyFill="1" applyBorder="1" applyAlignment="1">
      <alignment horizontal="left"/>
    </xf>
    <xf numFmtId="0" fontId="145" fillId="51" borderId="11" xfId="0" applyFont="1" applyFill="1" applyBorder="1" applyAlignment="1">
      <alignment horizontal="left"/>
    </xf>
    <xf numFmtId="0" fontId="145" fillId="54" borderId="11" xfId="0" applyFont="1" applyFill="1" applyBorder="1" applyAlignment="1">
      <alignment horizontal="left"/>
    </xf>
    <xf numFmtId="0" fontId="144" fillId="4" borderId="30" xfId="0" applyFont="1" applyFill="1" applyBorder="1" applyAlignment="1">
      <alignment horizontal="left"/>
    </xf>
    <xf numFmtId="0" fontId="145" fillId="51" borderId="30" xfId="0" applyFont="1" applyFill="1" applyBorder="1" applyAlignment="1">
      <alignment horizontal="left"/>
    </xf>
    <xf numFmtId="0" fontId="145" fillId="54" borderId="30" xfId="0" applyFont="1" applyFill="1" applyBorder="1" applyAlignment="1">
      <alignment horizontal="left"/>
    </xf>
    <xf numFmtId="0" fontId="130" fillId="15" borderId="130" xfId="0" applyFont="1" applyFill="1" applyBorder="1" applyAlignment="1">
      <alignment horizontal="center" vertical="center"/>
    </xf>
    <xf numFmtId="0" fontId="145" fillId="54" borderId="142" xfId="0" applyFont="1" applyFill="1" applyBorder="1" applyAlignment="1">
      <alignment horizontal="left"/>
    </xf>
    <xf numFmtId="0" fontId="130" fillId="15" borderId="131" xfId="0" applyFont="1" applyFill="1" applyBorder="1" applyAlignment="1">
      <alignment horizontal="center" vertical="center"/>
    </xf>
    <xf numFmtId="0" fontId="145" fillId="54" borderId="131" xfId="0" applyFont="1" applyFill="1" applyBorder="1" applyAlignment="1">
      <alignment horizontal="left"/>
    </xf>
    <xf numFmtId="0" fontId="130" fillId="15" borderId="132" xfId="0" applyFont="1" applyFill="1" applyBorder="1" applyAlignment="1">
      <alignment horizontal="center" vertical="center"/>
    </xf>
    <xf numFmtId="0" fontId="145" fillId="51" borderId="142" xfId="0" applyFont="1" applyFill="1" applyBorder="1" applyAlignment="1">
      <alignment horizontal="left"/>
    </xf>
    <xf numFmtId="0" fontId="145" fillId="51" borderId="131" xfId="0" applyFont="1" applyFill="1" applyBorder="1" applyAlignment="1">
      <alignment horizontal="left"/>
    </xf>
    <xf numFmtId="0" fontId="144" fillId="4" borderId="131" xfId="0" applyFont="1" applyFill="1" applyBorder="1" applyAlignment="1">
      <alignment horizontal="left"/>
    </xf>
    <xf numFmtId="0" fontId="147" fillId="34" borderId="11" xfId="2" applyFont="1" applyFill="1" applyBorder="1" applyAlignment="1">
      <alignment horizontal="center" vertical="center"/>
    </xf>
    <xf numFmtId="0" fontId="0" fillId="0" borderId="0" xfId="0" applyAlignment="1">
      <alignment horizontal="center"/>
    </xf>
    <xf numFmtId="0" fontId="0" fillId="0" borderId="0" xfId="0" applyBorder="1" applyAlignment="1">
      <alignment horizontal="center"/>
    </xf>
    <xf numFmtId="0" fontId="30" fillId="0" borderId="128" xfId="0" applyFont="1" applyBorder="1" applyAlignment="1">
      <alignment horizontal="left"/>
    </xf>
    <xf numFmtId="0" fontId="30" fillId="0" borderId="11" xfId="0" applyFont="1" applyBorder="1" applyAlignment="1">
      <alignment horizontal="left"/>
    </xf>
    <xf numFmtId="0" fontId="30" fillId="59" borderId="11" xfId="0" applyFont="1" applyFill="1" applyBorder="1" applyAlignment="1">
      <alignment horizontal="left"/>
    </xf>
    <xf numFmtId="0" fontId="30" fillId="59" borderId="33" xfId="0" applyFont="1" applyFill="1" applyBorder="1" applyAlignment="1">
      <alignment horizontal="left"/>
    </xf>
    <xf numFmtId="0" fontId="0" fillId="0" borderId="0" xfId="0" applyAlignment="1">
      <alignment horizontal="right"/>
    </xf>
    <xf numFmtId="0" fontId="0" fillId="0" borderId="0" xfId="0" applyAlignment="1">
      <alignment horizontal="left"/>
    </xf>
    <xf numFmtId="0" fontId="148" fillId="0" borderId="11" xfId="2" applyFont="1" applyBorder="1" applyAlignment="1">
      <alignment horizontal="center" vertical="center"/>
    </xf>
    <xf numFmtId="0" fontId="0" fillId="0" borderId="11" xfId="0" applyBorder="1" applyAlignment="1">
      <alignment horizontal="center"/>
    </xf>
    <xf numFmtId="0" fontId="148" fillId="0" borderId="0" xfId="2" applyFont="1" applyBorder="1" applyAlignment="1">
      <alignment horizontal="right" vertical="center"/>
    </xf>
    <xf numFmtId="0" fontId="0" fillId="0" borderId="0" xfId="0" applyBorder="1" applyAlignment="1">
      <alignment horizontal="right"/>
    </xf>
    <xf numFmtId="0" fontId="149" fillId="60" borderId="32" xfId="0" applyFont="1" applyFill="1" applyBorder="1" applyAlignment="1">
      <alignment horizontal="center" vertical="center"/>
    </xf>
    <xf numFmtId="0" fontId="149" fillId="19" borderId="32" xfId="0" applyFont="1" applyFill="1" applyBorder="1" applyAlignment="1">
      <alignment horizontal="center" vertical="center"/>
    </xf>
    <xf numFmtId="0" fontId="30" fillId="0" borderId="124" xfId="0" applyFont="1" applyBorder="1"/>
    <xf numFmtId="0" fontId="30" fillId="0" borderId="128" xfId="0" applyFont="1" applyBorder="1"/>
    <xf numFmtId="0" fontId="30" fillId="0" borderId="128" xfId="0" applyFont="1" applyBorder="1" applyAlignment="1">
      <alignment horizontal="center"/>
    </xf>
    <xf numFmtId="0" fontId="30" fillId="0" borderId="143" xfId="0" applyFont="1" applyBorder="1" applyAlignment="1">
      <alignment horizontal="center"/>
    </xf>
    <xf numFmtId="0" fontId="30" fillId="0" borderId="103" xfId="0" applyFont="1" applyBorder="1"/>
    <xf numFmtId="0" fontId="30" fillId="0" borderId="11" xfId="0" applyFont="1" applyBorder="1"/>
    <xf numFmtId="0" fontId="30" fillId="0" borderId="11" xfId="0" applyFont="1" applyBorder="1" applyAlignment="1">
      <alignment horizontal="center"/>
    </xf>
    <xf numFmtId="0" fontId="30" fillId="0" borderId="29" xfId="0" applyFont="1" applyBorder="1" applyAlignment="1">
      <alignment horizontal="center"/>
    </xf>
    <xf numFmtId="0" fontId="30" fillId="3" borderId="11" xfId="0" applyFont="1" applyFill="1" applyBorder="1" applyAlignment="1">
      <alignment horizontal="center"/>
    </xf>
    <xf numFmtId="0" fontId="30" fillId="3" borderId="29" xfId="0" applyFont="1" applyFill="1" applyBorder="1" applyAlignment="1">
      <alignment horizontal="center"/>
    </xf>
    <xf numFmtId="0" fontId="30" fillId="59" borderId="103" xfId="0" applyFont="1" applyFill="1" applyBorder="1"/>
    <xf numFmtId="0" fontId="30" fillId="59" borderId="11" xfId="0" applyFont="1" applyFill="1" applyBorder="1"/>
    <xf numFmtId="0" fontId="30" fillId="59" borderId="11" xfId="0" applyFont="1" applyFill="1" applyBorder="1" applyAlignment="1">
      <alignment horizontal="center"/>
    </xf>
    <xf numFmtId="0" fontId="30" fillId="59" borderId="29" xfId="0" applyFont="1" applyFill="1" applyBorder="1" applyAlignment="1">
      <alignment horizontal="center"/>
    </xf>
    <xf numFmtId="0" fontId="0" fillId="3" borderId="11" xfId="0" applyFill="1" applyBorder="1" applyAlignment="1">
      <alignment horizontal="center"/>
    </xf>
    <xf numFmtId="0" fontId="150" fillId="0" borderId="11" xfId="0" applyFont="1" applyBorder="1" applyAlignment="1">
      <alignment horizontal="center"/>
    </xf>
    <xf numFmtId="0" fontId="30" fillId="59" borderId="33" xfId="0" applyFont="1" applyFill="1" applyBorder="1"/>
    <xf numFmtId="0" fontId="30" fillId="59" borderId="33" xfId="0" applyFont="1" applyFill="1" applyBorder="1" applyAlignment="1">
      <alignment horizontal="center"/>
    </xf>
    <xf numFmtId="0" fontId="30" fillId="59" borderId="24" xfId="0" applyFont="1" applyFill="1" applyBorder="1" applyAlignment="1">
      <alignment horizontal="center"/>
    </xf>
    <xf numFmtId="0" fontId="80" fillId="18" borderId="11" xfId="2" applyFont="1" applyFill="1" applyBorder="1" applyAlignment="1">
      <alignment horizontal="center" vertical="center"/>
    </xf>
    <xf numFmtId="0" fontId="80" fillId="20" borderId="11" xfId="2" applyFont="1" applyFill="1" applyBorder="1" applyAlignment="1">
      <alignment horizontal="center" vertical="center" wrapText="1"/>
    </xf>
    <xf numFmtId="2" fontId="80" fillId="20" borderId="11" xfId="2" applyNumberFormat="1" applyFont="1" applyFill="1" applyBorder="1" applyAlignment="1">
      <alignment horizontal="center" vertical="center" wrapText="1"/>
    </xf>
    <xf numFmtId="172" fontId="0" fillId="0" borderId="11" xfId="11" applyNumberFormat="1" applyFont="1" applyBorder="1" applyAlignment="1"/>
    <xf numFmtId="172" fontId="0" fillId="19" borderId="11" xfId="11" applyNumberFormat="1" applyFont="1" applyFill="1" applyBorder="1" applyAlignment="1"/>
    <xf numFmtId="0" fontId="0" fillId="19" borderId="11" xfId="0" applyFill="1" applyBorder="1" applyAlignment="1">
      <alignment horizontal="center"/>
    </xf>
    <xf numFmtId="0" fontId="134" fillId="0" borderId="0" xfId="0" applyFont="1" applyFill="1" applyBorder="1" applyAlignment="1">
      <alignment horizontal="center" vertical="center" textRotation="90"/>
    </xf>
    <xf numFmtId="0" fontId="144" fillId="0" borderId="0" xfId="0" applyFont="1" applyFill="1" applyBorder="1" applyAlignment="1">
      <alignment horizontal="left"/>
    </xf>
    <xf numFmtId="0" fontId="130" fillId="0" borderId="0" xfId="0" applyFont="1" applyFill="1" applyBorder="1" applyAlignment="1">
      <alignment horizontal="center" vertical="center"/>
    </xf>
    <xf numFmtId="0" fontId="0" fillId="0" borderId="0" xfId="0" applyFill="1" applyBorder="1" applyAlignment="1">
      <alignment horizontal="center"/>
    </xf>
    <xf numFmtId="0" fontId="143" fillId="0" borderId="0" xfId="0" applyFont="1" applyFill="1" applyBorder="1" applyAlignment="1">
      <alignment horizontal="center" vertical="center"/>
    </xf>
    <xf numFmtId="0" fontId="144" fillId="61" borderId="30" xfId="0" applyFont="1" applyFill="1" applyBorder="1" applyAlignment="1">
      <alignment horizontal="left"/>
    </xf>
    <xf numFmtId="0" fontId="144" fillId="61" borderId="11" xfId="0" applyFont="1" applyFill="1" applyBorder="1" applyAlignment="1">
      <alignment horizontal="left"/>
    </xf>
    <xf numFmtId="0" fontId="145" fillId="10" borderId="30" xfId="0" applyFont="1" applyFill="1" applyBorder="1" applyAlignment="1">
      <alignment horizontal="left"/>
    </xf>
    <xf numFmtId="0" fontId="0" fillId="0" borderId="0" xfId="0" applyFill="1" applyBorder="1"/>
    <xf numFmtId="0" fontId="133" fillId="13" borderId="11" xfId="0" applyFont="1" applyFill="1" applyBorder="1" applyAlignment="1" applyProtection="1">
      <alignment horizontal="center" vertical="center"/>
    </xf>
    <xf numFmtId="0" fontId="0" fillId="0" borderId="0" xfId="0" applyFill="1" applyBorder="1" applyProtection="1"/>
    <xf numFmtId="0" fontId="153" fillId="0" borderId="11" xfId="0" applyFont="1" applyBorder="1"/>
    <xf numFmtId="0" fontId="0" fillId="0" borderId="0" xfId="0" applyFill="1" applyBorder="1" applyAlignment="1">
      <alignment horizontal="right"/>
    </xf>
    <xf numFmtId="0" fontId="0" fillId="0" borderId="74" xfId="0" applyFill="1" applyBorder="1" applyAlignment="1">
      <alignment horizontal="center"/>
    </xf>
    <xf numFmtId="172" fontId="0" fillId="0" borderId="74" xfId="11" applyNumberFormat="1" applyFont="1" applyFill="1" applyBorder="1" applyAlignment="1"/>
    <xf numFmtId="0" fontId="133" fillId="13" borderId="0" xfId="0" applyFont="1" applyFill="1" applyBorder="1" applyAlignment="1" applyProtection="1">
      <alignment horizontal="center" vertical="center"/>
    </xf>
    <xf numFmtId="0" fontId="153" fillId="0" borderId="0" xfId="0" applyFont="1" applyBorder="1"/>
    <xf numFmtId="0" fontId="132" fillId="3" borderId="11" xfId="0" applyFont="1" applyFill="1" applyBorder="1" applyAlignment="1" applyProtection="1">
      <alignment horizontal="center" vertical="center"/>
      <protection locked="0"/>
    </xf>
    <xf numFmtId="0" fontId="0" fillId="0" borderId="0" xfId="0" applyProtection="1">
      <protection locked="0"/>
    </xf>
    <xf numFmtId="0" fontId="0" fillId="0" borderId="0" xfId="0" applyAlignment="1" applyProtection="1">
      <alignment horizontal="center"/>
      <protection locked="0"/>
    </xf>
    <xf numFmtId="0" fontId="0" fillId="16" borderId="0" xfId="0" applyFill="1" applyProtection="1">
      <protection locked="0"/>
    </xf>
    <xf numFmtId="0" fontId="133" fillId="13" borderId="11" xfId="0" applyFont="1" applyFill="1" applyBorder="1" applyAlignment="1" applyProtection="1">
      <alignment horizontal="center" vertical="center"/>
      <protection locked="0"/>
    </xf>
    <xf numFmtId="0" fontId="132" fillId="3" borderId="11" xfId="0" applyFont="1" applyFill="1" applyBorder="1" applyProtection="1">
      <protection locked="0"/>
    </xf>
    <xf numFmtId="0" fontId="0" fillId="0" borderId="11" xfId="0" applyBorder="1" applyProtection="1">
      <protection locked="0"/>
    </xf>
    <xf numFmtId="0" fontId="153" fillId="0" borderId="11" xfId="0" applyFont="1" applyBorder="1" applyProtection="1">
      <protection locked="0"/>
    </xf>
    <xf numFmtId="0" fontId="132" fillId="0" borderId="11" xfId="0" applyFont="1" applyFill="1" applyBorder="1" applyAlignment="1" applyProtection="1">
      <alignment horizontal="center" vertical="center"/>
      <protection locked="0"/>
    </xf>
    <xf numFmtId="0" fontId="132" fillId="0" borderId="11" xfId="0" applyFont="1" applyFill="1" applyBorder="1" applyAlignment="1" applyProtection="1">
      <alignment horizontal="center"/>
      <protection locked="0"/>
    </xf>
    <xf numFmtId="0" fontId="132" fillId="0" borderId="11" xfId="0" applyFont="1" applyFill="1" applyBorder="1" applyProtection="1">
      <protection locked="0"/>
    </xf>
    <xf numFmtId="0" fontId="0" fillId="0" borderId="11" xfId="0" applyFill="1" applyBorder="1" applyProtection="1">
      <protection locked="0"/>
    </xf>
    <xf numFmtId="0" fontId="153" fillId="0" borderId="11" xfId="0" applyFont="1" applyFill="1" applyBorder="1" applyProtection="1">
      <protection locked="0"/>
    </xf>
    <xf numFmtId="0" fontId="132" fillId="3" borderId="11" xfId="0" applyFont="1" applyFill="1" applyBorder="1" applyAlignment="1" applyProtection="1">
      <alignment horizontal="center"/>
      <protection locked="0"/>
    </xf>
    <xf numFmtId="0" fontId="0" fillId="0" borderId="37" xfId="0" applyBorder="1" applyProtection="1">
      <protection locked="0"/>
    </xf>
    <xf numFmtId="0" fontId="0" fillId="0" borderId="0" xfId="0" applyBorder="1" applyProtection="1">
      <protection locked="0"/>
    </xf>
    <xf numFmtId="0" fontId="0" fillId="0" borderId="38" xfId="0" applyBorder="1" applyProtection="1">
      <protection locked="0"/>
    </xf>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0" fontId="0" fillId="0" borderId="38" xfId="0" applyBorder="1" applyAlignment="1" applyProtection="1">
      <protection locked="0"/>
    </xf>
    <xf numFmtId="0" fontId="40" fillId="57" borderId="49" xfId="1" applyFont="1" applyFill="1" applyBorder="1" applyProtection="1">
      <protection locked="0"/>
    </xf>
    <xf numFmtId="0" fontId="45" fillId="8" borderId="49" xfId="1" applyFont="1" applyFill="1" applyBorder="1" applyProtection="1">
      <protection locked="0"/>
    </xf>
    <xf numFmtId="0" fontId="93" fillId="54" borderId="49" xfId="1" applyFont="1" applyFill="1" applyBorder="1" applyAlignment="1" applyProtection="1">
      <alignment horizontal="center" vertical="center"/>
      <protection locked="0"/>
    </xf>
    <xf numFmtId="0" fontId="93" fillId="10" borderId="49" xfId="1" applyFont="1" applyFill="1" applyBorder="1" applyAlignment="1" applyProtection="1">
      <alignment horizontal="center" vertical="center"/>
      <protection locked="0"/>
    </xf>
    <xf numFmtId="0" fontId="60" fillId="8" borderId="59" xfId="1" applyFont="1" applyFill="1" applyBorder="1" applyProtection="1">
      <protection locked="0"/>
    </xf>
    <xf numFmtId="0" fontId="0" fillId="0" borderId="0" xfId="0" applyFill="1" applyBorder="1" applyProtection="1">
      <protection locked="0"/>
    </xf>
    <xf numFmtId="0" fontId="0" fillId="0" borderId="0" xfId="0" applyFill="1" applyBorder="1" applyAlignment="1" applyProtection="1">
      <alignment horizontal="center"/>
      <protection locked="0"/>
    </xf>
    <xf numFmtId="0" fontId="132" fillId="0" borderId="0" xfId="0" applyFont="1" applyFill="1" applyBorder="1" applyAlignment="1" applyProtection="1">
      <alignment horizontal="center" vertical="center"/>
      <protection locked="0"/>
    </xf>
    <xf numFmtId="0" fontId="153" fillId="0" borderId="0" xfId="0" applyFont="1" applyFill="1" applyBorder="1" applyProtection="1">
      <protection locked="0"/>
    </xf>
    <xf numFmtId="0" fontId="132" fillId="0" borderId="0" xfId="0" applyFont="1" applyFill="1" applyBorder="1" applyProtection="1">
      <protection locked="0"/>
    </xf>
    <xf numFmtId="0" fontId="130" fillId="0" borderId="0" xfId="0" applyFont="1" applyProtection="1">
      <protection locked="0"/>
    </xf>
    <xf numFmtId="0" fontId="130" fillId="0" borderId="0" xfId="0" applyFont="1" applyAlignment="1" applyProtection="1">
      <alignment horizontal="center"/>
      <protection locked="0"/>
    </xf>
    <xf numFmtId="0" fontId="0" fillId="0" borderId="0" xfId="0" applyFill="1" applyProtection="1">
      <protection locked="0"/>
    </xf>
    <xf numFmtId="0" fontId="130" fillId="0" borderId="37" xfId="0" applyFont="1" applyBorder="1" applyAlignment="1" applyProtection="1">
      <protection locked="0"/>
    </xf>
    <xf numFmtId="0" fontId="130" fillId="0" borderId="0" xfId="0" applyFont="1" applyBorder="1" applyAlignment="1" applyProtection="1">
      <protection locked="0"/>
    </xf>
    <xf numFmtId="0" fontId="130" fillId="0" borderId="0" xfId="0" applyFont="1" applyBorder="1" applyAlignment="1" applyProtection="1">
      <alignment horizontal="center"/>
      <protection locked="0"/>
    </xf>
    <xf numFmtId="0" fontId="130" fillId="0" borderId="38" xfId="0" applyFont="1" applyBorder="1" applyAlignment="1" applyProtection="1">
      <protection locked="0"/>
    </xf>
    <xf numFmtId="0" fontId="130" fillId="0" borderId="39" xfId="0" applyFont="1" applyBorder="1" applyAlignment="1" applyProtection="1">
      <protection locked="0"/>
    </xf>
    <xf numFmtId="0" fontId="130" fillId="0" borderId="40" xfId="0" applyFont="1" applyBorder="1" applyAlignment="1" applyProtection="1">
      <protection locked="0"/>
    </xf>
    <xf numFmtId="0" fontId="130" fillId="0" borderId="40" xfId="0" applyFont="1" applyBorder="1" applyAlignment="1" applyProtection="1">
      <alignment horizontal="center"/>
      <protection locked="0"/>
    </xf>
    <xf numFmtId="0" fontId="130" fillId="0" borderId="41" xfId="0" applyFont="1" applyBorder="1" applyAlignment="1" applyProtection="1">
      <protection locked="0"/>
    </xf>
    <xf numFmtId="0" fontId="0" fillId="0" borderId="39" xfId="0" applyBorder="1" applyProtection="1">
      <protection locked="0"/>
    </xf>
    <xf numFmtId="0" fontId="0" fillId="0" borderId="40" xfId="0" applyBorder="1" applyProtection="1">
      <protection locked="0"/>
    </xf>
    <xf numFmtId="0" fontId="0" fillId="0" borderId="41" xfId="0" applyBorder="1" applyProtection="1">
      <protection locked="0"/>
    </xf>
    <xf numFmtId="0" fontId="15" fillId="0" borderId="0" xfId="1" applyFont="1" applyAlignment="1" applyProtection="1">
      <alignment horizontal="center"/>
      <protection locked="0"/>
    </xf>
    <xf numFmtId="0" fontId="132" fillId="3" borderId="11" xfId="0" applyFont="1" applyFill="1" applyBorder="1" applyAlignment="1" applyProtection="1">
      <alignment horizontal="center" vertical="center"/>
      <protection hidden="1"/>
    </xf>
    <xf numFmtId="0" fontId="132" fillId="0" borderId="11" xfId="0" applyFont="1" applyFill="1" applyBorder="1" applyAlignment="1" applyProtection="1">
      <alignment horizontal="center" vertical="center"/>
      <protection hidden="1"/>
    </xf>
    <xf numFmtId="0" fontId="48" fillId="0" borderId="0" xfId="1" applyFont="1" applyProtection="1">
      <protection locked="0"/>
    </xf>
    <xf numFmtId="0" fontId="48" fillId="0" borderId="0" xfId="1" applyFont="1" applyAlignment="1" applyProtection="1">
      <alignment horizontal="center"/>
      <protection locked="0"/>
    </xf>
    <xf numFmtId="2" fontId="48" fillId="0" borderId="0" xfId="1" applyNumberFormat="1" applyFont="1" applyProtection="1">
      <protection locked="0"/>
    </xf>
    <xf numFmtId="0" fontId="48" fillId="3" borderId="0" xfId="1" applyFont="1" applyFill="1" applyProtection="1">
      <protection locked="0"/>
    </xf>
    <xf numFmtId="2" fontId="48" fillId="3" borderId="0" xfId="1" applyNumberFormat="1" applyFont="1" applyFill="1" applyProtection="1">
      <protection locked="0"/>
    </xf>
    <xf numFmtId="0" fontId="48" fillId="0" borderId="0" xfId="1" applyFont="1" applyFill="1" applyBorder="1" applyProtection="1">
      <protection locked="0"/>
    </xf>
    <xf numFmtId="2" fontId="147" fillId="0" borderId="0" xfId="2" applyNumberFormat="1" applyFont="1" applyFill="1" applyBorder="1" applyAlignment="1" applyProtection="1">
      <alignment horizontal="center" vertical="center"/>
      <protection locked="0"/>
    </xf>
    <xf numFmtId="0" fontId="48" fillId="0" borderId="0" xfId="1" applyFont="1" applyFill="1" applyBorder="1" applyAlignment="1" applyProtection="1">
      <alignment horizontal="center"/>
      <protection locked="0"/>
    </xf>
    <xf numFmtId="0" fontId="49" fillId="3" borderId="0" xfId="1" applyFont="1" applyFill="1" applyAlignment="1" applyProtection="1">
      <alignment horizontal="left" vertical="top"/>
      <protection locked="0"/>
    </xf>
    <xf numFmtId="0" fontId="49" fillId="0" borderId="0" xfId="1" applyFont="1" applyAlignment="1" applyProtection="1">
      <alignment horizontal="left" vertical="top"/>
      <protection locked="0"/>
    </xf>
    <xf numFmtId="0" fontId="49" fillId="0" borderId="0" xfId="1" applyFont="1" applyFill="1" applyAlignment="1" applyProtection="1">
      <alignment horizontal="left" vertical="top"/>
      <protection locked="0"/>
    </xf>
    <xf numFmtId="0" fontId="151" fillId="34" borderId="11" xfId="2" applyFont="1" applyFill="1" applyBorder="1" applyAlignment="1" applyProtection="1">
      <alignment horizontal="center" vertical="center"/>
      <protection locked="0"/>
    </xf>
    <xf numFmtId="0" fontId="151" fillId="34" borderId="11" xfId="2" applyFont="1" applyFill="1" applyBorder="1" applyAlignment="1" applyProtection="1">
      <alignment horizontal="center" vertical="center" wrapText="1"/>
      <protection locked="0"/>
    </xf>
    <xf numFmtId="2" fontId="151" fillId="34" borderId="11" xfId="2" applyNumberFormat="1" applyFont="1" applyFill="1" applyBorder="1" applyAlignment="1" applyProtection="1">
      <alignment horizontal="center" vertical="center"/>
      <protection locked="0"/>
    </xf>
    <xf numFmtId="2" fontId="151" fillId="34" borderId="11" xfId="2" applyNumberFormat="1" applyFont="1" applyFill="1" applyBorder="1" applyAlignment="1" applyProtection="1">
      <alignment horizontal="center" vertical="center" wrapText="1"/>
      <protection locked="0"/>
    </xf>
    <xf numFmtId="2" fontId="151" fillId="35" borderId="11" xfId="2" applyNumberFormat="1" applyFont="1" applyFill="1" applyBorder="1" applyAlignment="1" applyProtection="1">
      <alignment horizontal="center" vertical="center"/>
      <protection locked="0"/>
    </xf>
    <xf numFmtId="2" fontId="151" fillId="35" borderId="11" xfId="2" applyNumberFormat="1" applyFont="1" applyFill="1" applyBorder="1" applyAlignment="1" applyProtection="1">
      <alignment horizontal="center" vertical="center" wrapText="1"/>
      <protection locked="0"/>
    </xf>
    <xf numFmtId="0" fontId="151" fillId="35" borderId="11" xfId="2" applyFont="1" applyFill="1" applyBorder="1" applyAlignment="1" applyProtection="1">
      <alignment horizontal="center" vertical="center"/>
      <protection locked="0"/>
    </xf>
    <xf numFmtId="0" fontId="147" fillId="0" borderId="0" xfId="2" applyFont="1" applyFill="1" applyBorder="1" applyAlignment="1" applyProtection="1">
      <alignment horizontal="center" vertical="center"/>
      <protection locked="0"/>
    </xf>
    <xf numFmtId="0" fontId="5" fillId="0" borderId="11" xfId="1" applyFont="1" applyFill="1" applyBorder="1" applyProtection="1">
      <protection locked="0"/>
    </xf>
    <xf numFmtId="0" fontId="5" fillId="0" borderId="11" xfId="1" applyFont="1" applyFill="1" applyBorder="1" applyAlignment="1" applyProtection="1">
      <alignment horizontal="center"/>
      <protection locked="0"/>
    </xf>
    <xf numFmtId="0" fontId="5" fillId="0" borderId="11" xfId="5" applyFont="1" applyFill="1" applyBorder="1" applyAlignment="1" applyProtection="1">
      <alignment horizontal="center" vertical="center"/>
      <protection locked="0"/>
    </xf>
    <xf numFmtId="1" fontId="5" fillId="0" borderId="11" xfId="2" applyNumberFormat="1" applyFont="1" applyFill="1" applyBorder="1" applyAlignment="1" applyProtection="1">
      <alignment horizontal="center" vertical="center"/>
      <protection locked="0"/>
    </xf>
    <xf numFmtId="1" fontId="5" fillId="0" borderId="11" xfId="1" applyNumberFormat="1" applyFont="1" applyFill="1" applyBorder="1" applyAlignment="1" applyProtection="1">
      <alignment horizontal="center"/>
      <protection locked="0"/>
    </xf>
    <xf numFmtId="0" fontId="48" fillId="0" borderId="0" xfId="1" applyFont="1" applyFill="1" applyProtection="1">
      <protection locked="0"/>
    </xf>
    <xf numFmtId="0" fontId="5" fillId="0" borderId="11" xfId="1" applyFont="1" applyBorder="1" applyAlignment="1" applyProtection="1">
      <alignment horizontal="center"/>
      <protection locked="0"/>
    </xf>
    <xf numFmtId="1" fontId="5" fillId="0" borderId="11" xfId="2" applyNumberFormat="1" applyFont="1" applyBorder="1" applyAlignment="1" applyProtection="1">
      <alignment horizontal="center" vertical="center"/>
      <protection locked="0"/>
    </xf>
    <xf numFmtId="2" fontId="151" fillId="49" borderId="11" xfId="2" applyNumberFormat="1" applyFont="1" applyFill="1" applyBorder="1" applyAlignment="1" applyProtection="1">
      <alignment horizontal="center" vertical="center"/>
      <protection locked="0"/>
    </xf>
    <xf numFmtId="0" fontId="151" fillId="49" borderId="11" xfId="2" applyFont="1" applyFill="1" applyBorder="1" applyAlignment="1" applyProtection="1">
      <alignment horizontal="center" vertical="center"/>
      <protection locked="0"/>
    </xf>
    <xf numFmtId="2" fontId="151" fillId="49" borderId="11" xfId="2" applyNumberFormat="1" applyFont="1" applyFill="1" applyBorder="1" applyAlignment="1" applyProtection="1">
      <alignment horizontal="center" vertical="center" wrapText="1"/>
      <protection locked="0"/>
    </xf>
    <xf numFmtId="2" fontId="47" fillId="0" borderId="0" xfId="2" applyNumberFormat="1" applyFont="1" applyFill="1" applyBorder="1" applyAlignment="1" applyProtection="1">
      <alignment horizontal="center" vertical="center"/>
      <protection locked="0"/>
    </xf>
    <xf numFmtId="0" fontId="47" fillId="0" borderId="0" xfId="2" applyFont="1" applyFill="1" applyBorder="1" applyAlignment="1" applyProtection="1">
      <alignment horizontal="center" vertical="center"/>
      <protection locked="0"/>
    </xf>
    <xf numFmtId="0" fontId="5" fillId="3" borderId="11" xfId="1" applyFont="1" applyFill="1" applyBorder="1" applyAlignment="1" applyProtection="1">
      <alignment horizontal="center"/>
      <protection locked="0"/>
    </xf>
    <xf numFmtId="0" fontId="5" fillId="0" borderId="11" xfId="2" applyFont="1" applyFill="1" applyBorder="1" applyAlignment="1" applyProtection="1">
      <alignment horizontal="center" vertical="center"/>
      <protection locked="0"/>
    </xf>
    <xf numFmtId="1" fontId="105" fillId="0" borderId="11" xfId="2" applyNumberFormat="1" applyFont="1" applyFill="1" applyBorder="1" applyAlignment="1" applyProtection="1">
      <alignment horizontal="center" vertical="center"/>
      <protection locked="0"/>
    </xf>
    <xf numFmtId="1" fontId="5" fillId="0" borderId="11" xfId="1" applyNumberFormat="1" applyFont="1" applyBorder="1" applyAlignment="1" applyProtection="1">
      <alignment horizontal="center"/>
      <protection locked="0"/>
    </xf>
    <xf numFmtId="0" fontId="5" fillId="0" borderId="11" xfId="1" applyFont="1" applyFill="1" applyBorder="1" applyAlignment="1" applyProtection="1">
      <protection locked="0"/>
    </xf>
    <xf numFmtId="1" fontId="5" fillId="0" borderId="11" xfId="1" applyNumberFormat="1" applyFont="1" applyFill="1" applyBorder="1" applyAlignment="1" applyProtection="1">
      <protection locked="0"/>
    </xf>
    <xf numFmtId="1" fontId="105" fillId="0" borderId="11" xfId="2" applyNumberFormat="1" applyFont="1" applyBorder="1" applyAlignment="1" applyProtection="1">
      <alignment horizontal="center" vertical="center"/>
      <protection locked="0"/>
    </xf>
    <xf numFmtId="1" fontId="5" fillId="0" borderId="11" xfId="2" applyNumberFormat="1" applyFont="1" applyFill="1" applyBorder="1" applyAlignment="1" applyProtection="1">
      <alignment vertical="center"/>
      <protection locked="0"/>
    </xf>
    <xf numFmtId="1" fontId="5" fillId="3" borderId="11" xfId="1" applyNumberFormat="1" applyFont="1" applyFill="1" applyBorder="1" applyProtection="1">
      <protection locked="0"/>
    </xf>
    <xf numFmtId="1" fontId="5" fillId="0" borderId="11" xfId="1" applyNumberFormat="1" applyFont="1" applyBorder="1" applyProtection="1">
      <protection locked="0"/>
    </xf>
    <xf numFmtId="1" fontId="5" fillId="3" borderId="33" xfId="1" applyNumberFormat="1" applyFont="1" applyFill="1" applyBorder="1" applyProtection="1">
      <protection locked="0"/>
    </xf>
    <xf numFmtId="0" fontId="103" fillId="30" borderId="0" xfId="2" applyFont="1" applyFill="1" applyAlignment="1" applyProtection="1">
      <alignment vertical="center"/>
      <protection locked="0"/>
    </xf>
    <xf numFmtId="0" fontId="103" fillId="8" borderId="0" xfId="2" applyFont="1" applyFill="1" applyAlignment="1" applyProtection="1">
      <alignment vertical="center"/>
      <protection locked="0"/>
    </xf>
    <xf numFmtId="0" fontId="47" fillId="37" borderId="11" xfId="2" applyFont="1" applyFill="1" applyBorder="1" applyAlignment="1" applyProtection="1">
      <alignment horizontal="center" vertical="center"/>
      <protection locked="0"/>
    </xf>
    <xf numFmtId="0" fontId="47" fillId="30" borderId="0" xfId="2" applyFont="1" applyFill="1" applyAlignment="1" applyProtection="1">
      <alignment vertical="center"/>
      <protection locked="0"/>
    </xf>
    <xf numFmtId="0" fontId="47" fillId="35" borderId="11" xfId="2" applyFont="1" applyFill="1" applyBorder="1" applyAlignment="1" applyProtection="1">
      <alignment horizontal="center" vertical="center"/>
      <protection locked="0"/>
    </xf>
    <xf numFmtId="0" fontId="47" fillId="8" borderId="0" xfId="2" applyFont="1" applyFill="1" applyAlignment="1" applyProtection="1">
      <alignment vertical="center"/>
      <protection locked="0"/>
    </xf>
    <xf numFmtId="0" fontId="47" fillId="0" borderId="11" xfId="2" applyFont="1" applyBorder="1" applyAlignment="1" applyProtection="1">
      <alignment horizontal="center" vertical="center"/>
      <protection locked="0"/>
    </xf>
    <xf numFmtId="2" fontId="47" fillId="0" borderId="11" xfId="2" applyNumberFormat="1" applyFont="1" applyBorder="1" applyAlignment="1" applyProtection="1">
      <alignment horizontal="center" vertical="center"/>
      <protection locked="0"/>
    </xf>
    <xf numFmtId="2" fontId="47" fillId="30" borderId="0" xfId="2" applyNumberFormat="1" applyFont="1" applyFill="1" applyAlignment="1" applyProtection="1">
      <alignment vertical="center"/>
      <protection locked="0"/>
    </xf>
    <xf numFmtId="2" fontId="47" fillId="8" borderId="0" xfId="2" applyNumberFormat="1" applyFont="1" applyFill="1" applyAlignment="1" applyProtection="1">
      <alignment vertical="center"/>
      <protection locked="0"/>
    </xf>
    <xf numFmtId="0" fontId="47" fillId="0" borderId="11" xfId="2" applyFont="1" applyBorder="1" applyAlignment="1" applyProtection="1">
      <alignment vertical="center"/>
      <protection locked="0"/>
    </xf>
    <xf numFmtId="0" fontId="47" fillId="0" borderId="32" xfId="2" applyFont="1" applyBorder="1" applyAlignment="1" applyProtection="1">
      <alignment horizontal="center" vertical="center"/>
      <protection locked="0"/>
    </xf>
    <xf numFmtId="2" fontId="47" fillId="0" borderId="32" xfId="2" applyNumberFormat="1" applyFont="1" applyBorder="1" applyAlignment="1" applyProtection="1">
      <alignment horizontal="center" vertical="center"/>
      <protection locked="0"/>
    </xf>
    <xf numFmtId="2" fontId="48" fillId="30" borderId="0" xfId="1" applyNumberFormat="1" applyFont="1" applyFill="1" applyProtection="1">
      <protection locked="0"/>
    </xf>
    <xf numFmtId="0" fontId="47" fillId="30" borderId="0" xfId="2" applyFont="1" applyFill="1" applyAlignment="1" applyProtection="1">
      <alignment vertical="center" wrapText="1"/>
      <protection locked="0"/>
    </xf>
    <xf numFmtId="0" fontId="47" fillId="8" borderId="0" xfId="2" applyFont="1" applyFill="1" applyAlignment="1" applyProtection="1">
      <alignment vertical="center" wrapText="1"/>
      <protection locked="0"/>
    </xf>
    <xf numFmtId="12" fontId="47" fillId="0" borderId="11" xfId="2" applyNumberFormat="1" applyFont="1" applyBorder="1" applyAlignment="1" applyProtection="1">
      <alignment horizontal="center" vertical="center"/>
      <protection locked="0"/>
    </xf>
    <xf numFmtId="12" fontId="47" fillId="0" borderId="32" xfId="2" applyNumberFormat="1" applyFont="1" applyBorder="1" applyAlignment="1" applyProtection="1">
      <alignment horizontal="center" vertical="center"/>
      <protection locked="0"/>
    </xf>
    <xf numFmtId="0" fontId="47" fillId="30" borderId="0" xfId="2" applyFont="1" applyFill="1" applyAlignment="1" applyProtection="1">
      <alignment horizontal="center" vertical="center" wrapText="1"/>
      <protection locked="0"/>
    </xf>
    <xf numFmtId="2" fontId="47" fillId="37" borderId="11" xfId="2" applyNumberFormat="1" applyFont="1" applyFill="1" applyBorder="1" applyAlignment="1" applyProtection="1">
      <alignment horizontal="center" vertical="center"/>
      <protection locked="0"/>
    </xf>
    <xf numFmtId="2" fontId="47" fillId="30" borderId="0" xfId="2" applyNumberFormat="1" applyFont="1" applyFill="1" applyAlignment="1" applyProtection="1">
      <alignment horizontal="center" vertical="center"/>
      <protection locked="0"/>
    </xf>
    <xf numFmtId="2" fontId="47" fillId="35" borderId="11" xfId="2" applyNumberFormat="1" applyFont="1" applyFill="1" applyBorder="1" applyAlignment="1" applyProtection="1">
      <alignment horizontal="center" vertical="center"/>
      <protection locked="0"/>
    </xf>
    <xf numFmtId="2" fontId="47" fillId="8" borderId="0" xfId="2" applyNumberFormat="1" applyFont="1" applyFill="1" applyAlignment="1" applyProtection="1">
      <alignment horizontal="center" vertical="center"/>
      <protection locked="0"/>
    </xf>
    <xf numFmtId="2" fontId="47" fillId="0" borderId="11" xfId="2" applyNumberFormat="1" applyFont="1" applyBorder="1" applyAlignment="1" applyProtection="1">
      <alignment vertical="center"/>
      <protection locked="0"/>
    </xf>
    <xf numFmtId="169" fontId="47" fillId="0" borderId="11" xfId="2" applyNumberFormat="1" applyFont="1" applyBorder="1" applyAlignment="1" applyProtection="1">
      <alignment horizontal="center" vertical="center"/>
      <protection locked="0"/>
    </xf>
    <xf numFmtId="0" fontId="47" fillId="30" borderId="0" xfId="2" applyFont="1" applyFill="1" applyAlignment="1" applyProtection="1">
      <alignment horizontal="center" vertical="center"/>
      <protection locked="0"/>
    </xf>
    <xf numFmtId="0" fontId="47" fillId="8" borderId="0" xfId="2" applyFont="1" applyFill="1" applyAlignment="1" applyProtection="1">
      <alignment horizontal="center" vertical="center"/>
      <protection locked="0"/>
    </xf>
    <xf numFmtId="0" fontId="47" fillId="0" borderId="11" xfId="2" applyFont="1" applyBorder="1" applyAlignment="1" applyProtection="1">
      <alignment horizontal="left" vertical="center"/>
      <protection locked="0"/>
    </xf>
    <xf numFmtId="0" fontId="48" fillId="3" borderId="0" xfId="1" applyFont="1" applyFill="1" applyAlignment="1" applyProtection="1">
      <alignment horizontal="center"/>
      <protection locked="0"/>
    </xf>
    <xf numFmtId="0" fontId="47" fillId="42" borderId="11" xfId="2" applyFont="1" applyFill="1" applyBorder="1" applyAlignment="1" applyProtection="1">
      <alignment horizontal="center" vertical="center"/>
      <protection locked="0"/>
    </xf>
    <xf numFmtId="2" fontId="47" fillId="42" borderId="11" xfId="2" applyNumberFormat="1" applyFont="1" applyFill="1" applyBorder="1" applyAlignment="1" applyProtection="1">
      <alignment horizontal="center" vertical="center"/>
      <protection locked="0"/>
    </xf>
    <xf numFmtId="0" fontId="47" fillId="43" borderId="11" xfId="2" applyFont="1" applyFill="1" applyBorder="1" applyAlignment="1" applyProtection="1">
      <alignment horizontal="center" vertical="center"/>
      <protection locked="0"/>
    </xf>
    <xf numFmtId="2" fontId="47" fillId="43" borderId="11" xfId="2" applyNumberFormat="1" applyFont="1" applyFill="1" applyBorder="1" applyAlignment="1" applyProtection="1">
      <alignment horizontal="center" vertical="center"/>
      <protection locked="0"/>
    </xf>
    <xf numFmtId="0" fontId="105" fillId="0" borderId="11" xfId="2" applyFont="1" applyBorder="1" applyAlignment="1" applyProtection="1">
      <alignment horizontal="center" vertical="center"/>
      <protection locked="0"/>
    </xf>
    <xf numFmtId="0" fontId="35" fillId="0" borderId="11" xfId="5" applyFont="1" applyBorder="1" applyAlignment="1" applyProtection="1">
      <alignment horizontal="center" vertical="center"/>
      <protection locked="0"/>
    </xf>
    <xf numFmtId="2" fontId="35" fillId="0" borderId="11" xfId="1" applyNumberFormat="1" applyFont="1" applyBorder="1" applyAlignment="1" applyProtection="1">
      <alignment horizontal="center"/>
      <protection locked="0"/>
    </xf>
    <xf numFmtId="2" fontId="105" fillId="0" borderId="11" xfId="5" applyNumberFormat="1" applyFont="1" applyBorder="1" applyAlignment="1" applyProtection="1">
      <alignment horizontal="center" vertical="center" wrapText="1"/>
      <protection locked="0"/>
    </xf>
    <xf numFmtId="2" fontId="105" fillId="36" borderId="11" xfId="2" applyNumberFormat="1" applyFont="1" applyFill="1" applyBorder="1" applyAlignment="1" applyProtection="1">
      <alignment horizontal="center" vertical="center" wrapText="1"/>
      <protection locked="0"/>
    </xf>
    <xf numFmtId="0" fontId="47" fillId="0" borderId="11" xfId="5" applyFont="1" applyBorder="1" applyAlignment="1" applyProtection="1">
      <alignment horizontal="center" vertical="center"/>
      <protection locked="0"/>
    </xf>
    <xf numFmtId="2" fontId="47" fillId="0" borderId="11" xfId="5" applyNumberFormat="1" applyFont="1" applyBorder="1" applyAlignment="1" applyProtection="1">
      <alignment horizontal="center" vertical="center" wrapText="1"/>
      <protection locked="0"/>
    </xf>
    <xf numFmtId="2" fontId="47" fillId="36" borderId="11" xfId="2" applyNumberFormat="1" applyFont="1" applyFill="1" applyBorder="1" applyAlignment="1" applyProtection="1">
      <alignment horizontal="center" vertical="center" wrapText="1"/>
      <protection locked="0"/>
    </xf>
    <xf numFmtId="2" fontId="48" fillId="0" borderId="11" xfId="1" applyNumberFormat="1" applyFont="1" applyBorder="1" applyAlignment="1" applyProtection="1">
      <alignment horizontal="center"/>
      <protection locked="0"/>
    </xf>
    <xf numFmtId="2" fontId="105" fillId="3" borderId="11" xfId="2" applyNumberFormat="1" applyFont="1" applyFill="1" applyBorder="1" applyAlignment="1" applyProtection="1">
      <alignment horizontal="center" vertical="center"/>
      <protection locked="0"/>
    </xf>
    <xf numFmtId="2" fontId="106" fillId="3" borderId="103" xfId="9" applyNumberFormat="1" applyFont="1" applyFill="1" applyBorder="1" applyAlignment="1" applyProtection="1">
      <alignment horizontal="center" vertical="center"/>
      <protection locked="0"/>
    </xf>
    <xf numFmtId="2" fontId="106" fillId="3" borderId="11" xfId="9" applyNumberFormat="1" applyFont="1" applyFill="1" applyBorder="1" applyAlignment="1" applyProtection="1">
      <alignment horizontal="center" vertical="center"/>
      <protection locked="0"/>
    </xf>
    <xf numFmtId="2" fontId="35" fillId="3" borderId="11" xfId="1" applyNumberFormat="1" applyFont="1" applyFill="1" applyBorder="1" applyAlignment="1" applyProtection="1">
      <alignment horizontal="center"/>
      <protection locked="0"/>
    </xf>
    <xf numFmtId="0" fontId="64" fillId="0" borderId="11" xfId="2" applyFont="1" applyBorder="1" applyAlignment="1" applyProtection="1">
      <alignment horizontal="center" vertical="center"/>
      <protection locked="0"/>
    </xf>
    <xf numFmtId="0" fontId="64" fillId="0" borderId="11" xfId="5" applyFont="1" applyBorder="1" applyAlignment="1" applyProtection="1">
      <alignment horizontal="center" vertical="center"/>
      <protection locked="0"/>
    </xf>
    <xf numFmtId="2" fontId="48" fillId="0" borderId="11" xfId="1" applyNumberFormat="1" applyFont="1" applyBorder="1" applyAlignment="1" applyProtection="1">
      <alignment horizontal="center" vertical="center"/>
      <protection locked="0"/>
    </xf>
    <xf numFmtId="2" fontId="47" fillId="3" borderId="11" xfId="2" applyNumberFormat="1" applyFont="1" applyFill="1" applyBorder="1" applyAlignment="1" applyProtection="1">
      <alignment horizontal="center" vertical="center"/>
      <protection locked="0"/>
    </xf>
    <xf numFmtId="2" fontId="64" fillId="3" borderId="11" xfId="5" applyNumberFormat="1" applyFont="1" applyFill="1" applyBorder="1" applyAlignment="1" applyProtection="1">
      <alignment horizontal="center"/>
      <protection locked="0"/>
    </xf>
    <xf numFmtId="2" fontId="64" fillId="0" borderId="11" xfId="5" applyNumberFormat="1" applyFont="1" applyBorder="1" applyAlignment="1" applyProtection="1">
      <alignment horizontal="center" vertical="center"/>
      <protection locked="0"/>
    </xf>
    <xf numFmtId="2" fontId="48" fillId="3" borderId="11" xfId="1" applyNumberFormat="1" applyFont="1" applyFill="1" applyBorder="1" applyAlignment="1" applyProtection="1">
      <alignment horizontal="center"/>
      <protection locked="0"/>
    </xf>
    <xf numFmtId="2" fontId="64" fillId="0" borderId="11" xfId="1" applyNumberFormat="1" applyFont="1" applyBorder="1" applyAlignment="1" applyProtection="1">
      <alignment horizontal="center"/>
      <protection locked="0"/>
    </xf>
    <xf numFmtId="2" fontId="47" fillId="0" borderId="11" xfId="10" applyNumberFormat="1" applyFont="1" applyBorder="1" applyAlignment="1" applyProtection="1">
      <alignment horizontal="center" vertical="center" wrapText="1"/>
      <protection locked="0"/>
    </xf>
    <xf numFmtId="0" fontId="64" fillId="0" borderId="11" xfId="2" applyFont="1" applyBorder="1" applyAlignment="1" applyProtection="1">
      <alignment horizontal="left" vertical="center"/>
      <protection locked="0"/>
    </xf>
    <xf numFmtId="0" fontId="64" fillId="0" borderId="11" xfId="10" applyFont="1" applyBorder="1" applyAlignment="1" applyProtection="1">
      <alignment horizontal="center" vertical="center"/>
      <protection locked="0"/>
    </xf>
    <xf numFmtId="0" fontId="47" fillId="44" borderId="11" xfId="2" applyFont="1" applyFill="1" applyBorder="1" applyAlignment="1" applyProtection="1">
      <alignment horizontal="center" vertical="center"/>
      <protection locked="0"/>
    </xf>
    <xf numFmtId="2" fontId="47" fillId="44" borderId="11" xfId="2" applyNumberFormat="1" applyFont="1" applyFill="1" applyBorder="1" applyAlignment="1" applyProtection="1">
      <alignment horizontal="center" vertical="center"/>
      <protection locked="0"/>
    </xf>
    <xf numFmtId="2" fontId="104" fillId="3" borderId="103" xfId="9" applyNumberFormat="1" applyFont="1" applyFill="1" applyBorder="1" applyAlignment="1" applyProtection="1">
      <alignment horizontal="center" vertical="center"/>
      <protection locked="0"/>
    </xf>
    <xf numFmtId="2" fontId="104" fillId="0" borderId="11" xfId="9" applyNumberFormat="1" applyFont="1" applyBorder="1" applyAlignment="1" applyProtection="1">
      <alignment horizontal="center" vertical="center"/>
      <protection locked="0"/>
    </xf>
    <xf numFmtId="0" fontId="103" fillId="45" borderId="0" xfId="2" applyFont="1" applyFill="1" applyAlignment="1" applyProtection="1">
      <alignment vertical="center"/>
      <protection locked="0"/>
    </xf>
    <xf numFmtId="0" fontId="103" fillId="46" borderId="0" xfId="2" applyFont="1" applyFill="1" applyAlignment="1" applyProtection="1">
      <alignment vertical="center"/>
      <protection locked="0"/>
    </xf>
    <xf numFmtId="0" fontId="47" fillId="45" borderId="0" xfId="2" applyFont="1" applyFill="1" applyAlignment="1" applyProtection="1">
      <alignment horizontal="center" vertical="center"/>
      <protection locked="0"/>
    </xf>
    <xf numFmtId="0" fontId="47" fillId="46" borderId="0" xfId="2" applyFont="1" applyFill="1" applyAlignment="1" applyProtection="1">
      <alignment horizontal="center" vertical="center"/>
      <protection locked="0"/>
    </xf>
    <xf numFmtId="0" fontId="47" fillId="45" borderId="0" xfId="2" applyFont="1" applyFill="1" applyAlignment="1" applyProtection="1">
      <alignment vertical="center"/>
      <protection locked="0"/>
    </xf>
    <xf numFmtId="2" fontId="47" fillId="45" borderId="0" xfId="2" applyNumberFormat="1" applyFont="1" applyFill="1" applyAlignment="1" applyProtection="1">
      <alignment vertical="center"/>
      <protection locked="0"/>
    </xf>
    <xf numFmtId="0" fontId="47" fillId="46" borderId="0" xfId="2" applyFont="1" applyFill="1" applyAlignment="1" applyProtection="1">
      <alignment vertical="center"/>
      <protection locked="0"/>
    </xf>
    <xf numFmtId="2" fontId="47" fillId="46" borderId="0" xfId="2" applyNumberFormat="1" applyFont="1" applyFill="1" applyAlignment="1" applyProtection="1">
      <alignment vertical="center"/>
      <protection locked="0"/>
    </xf>
    <xf numFmtId="0" fontId="47" fillId="0" borderId="32" xfId="2" applyFont="1" applyBorder="1" applyAlignment="1" applyProtection="1">
      <alignment vertical="center"/>
      <protection locked="0"/>
    </xf>
    <xf numFmtId="2" fontId="47" fillId="45" borderId="0" xfId="2" applyNumberFormat="1" applyFont="1" applyFill="1" applyAlignment="1" applyProtection="1">
      <alignment horizontal="center" vertical="center"/>
      <protection locked="0"/>
    </xf>
    <xf numFmtId="2" fontId="47" fillId="46" borderId="0" xfId="2" applyNumberFormat="1" applyFont="1" applyFill="1" applyAlignment="1" applyProtection="1">
      <alignment horizontal="center" vertical="center"/>
      <protection locked="0"/>
    </xf>
    <xf numFmtId="2" fontId="47" fillId="0" borderId="11" xfId="2" applyNumberFormat="1" applyFont="1" applyBorder="1" applyAlignment="1" applyProtection="1">
      <alignment horizontal="right" vertical="center"/>
      <protection locked="0"/>
    </xf>
    <xf numFmtId="2" fontId="47" fillId="0" borderId="32" xfId="2" applyNumberFormat="1" applyFont="1" applyBorder="1" applyAlignment="1" applyProtection="1">
      <alignment horizontal="right" vertical="center"/>
      <protection locked="0"/>
    </xf>
    <xf numFmtId="2" fontId="47" fillId="0" borderId="32" xfId="2" applyNumberFormat="1" applyFont="1" applyBorder="1" applyAlignment="1" applyProtection="1">
      <alignment vertical="center"/>
      <protection locked="0"/>
    </xf>
    <xf numFmtId="2" fontId="48" fillId="0" borderId="11" xfId="1" applyNumberFormat="1" applyFont="1" applyBorder="1" applyProtection="1">
      <protection locked="0"/>
    </xf>
    <xf numFmtId="0" fontId="48" fillId="0" borderId="11" xfId="1" applyFont="1" applyBorder="1" applyProtection="1">
      <protection locked="0"/>
    </xf>
    <xf numFmtId="0" fontId="48" fillId="0" borderId="30" xfId="1" applyFont="1" applyBorder="1" applyProtection="1">
      <protection locked="0"/>
    </xf>
    <xf numFmtId="0" fontId="5" fillId="0" borderId="11" xfId="1" applyFont="1" applyFill="1" applyBorder="1" applyAlignment="1" applyProtection="1">
      <alignment horizontal="center"/>
      <protection hidden="1"/>
    </xf>
    <xf numFmtId="0" fontId="35" fillId="0" borderId="11" xfId="0" applyFont="1" applyBorder="1" applyAlignment="1" applyProtection="1">
      <alignment horizontal="center"/>
      <protection hidden="1"/>
    </xf>
    <xf numFmtId="0" fontId="5" fillId="0" borderId="11" xfId="5" applyFont="1" applyFill="1" applyBorder="1" applyAlignment="1" applyProtection="1">
      <alignment horizontal="center" vertical="center"/>
      <protection hidden="1"/>
    </xf>
    <xf numFmtId="1" fontId="5" fillId="0" borderId="11" xfId="5" applyNumberFormat="1" applyFont="1" applyFill="1" applyBorder="1" applyAlignment="1" applyProtection="1">
      <alignment horizontal="center" vertical="center"/>
      <protection hidden="1"/>
    </xf>
    <xf numFmtId="2" fontId="5" fillId="0" borderId="11" xfId="5" applyNumberFormat="1" applyFont="1" applyFill="1" applyBorder="1" applyAlignment="1" applyProtection="1">
      <alignment horizontal="center" vertical="center" wrapText="1"/>
      <protection hidden="1"/>
    </xf>
    <xf numFmtId="0" fontId="5" fillId="0" borderId="11" xfId="0" applyFont="1" applyBorder="1" applyAlignment="1" applyProtection="1">
      <alignment horizontal="center"/>
      <protection hidden="1"/>
    </xf>
    <xf numFmtId="0" fontId="5" fillId="0" borderId="11" xfId="0" applyFont="1" applyFill="1" applyBorder="1" applyAlignment="1" applyProtection="1">
      <alignment horizontal="center"/>
      <protection hidden="1"/>
    </xf>
    <xf numFmtId="1" fontId="5" fillId="0" borderId="11" xfId="1" applyNumberFormat="1" applyFont="1" applyFill="1" applyBorder="1" applyAlignment="1" applyProtection="1">
      <alignment horizontal="center"/>
      <protection hidden="1"/>
    </xf>
    <xf numFmtId="1" fontId="5" fillId="0" borderId="11" xfId="5" applyNumberFormat="1" applyFont="1" applyFill="1" applyBorder="1" applyAlignment="1" applyProtection="1">
      <alignment horizontal="center" vertical="center" wrapText="1"/>
      <protection hidden="1"/>
    </xf>
    <xf numFmtId="2" fontId="5" fillId="0" borderId="11" xfId="5" applyNumberFormat="1" applyFont="1" applyFill="1" applyBorder="1" applyAlignment="1" applyProtection="1">
      <alignment horizontal="center" vertical="center"/>
      <protection hidden="1"/>
    </xf>
    <xf numFmtId="1" fontId="5" fillId="0" borderId="11" xfId="2" applyNumberFormat="1" applyFont="1" applyFill="1" applyBorder="1" applyAlignment="1" applyProtection="1">
      <alignment horizontal="center" vertical="center"/>
      <protection hidden="1"/>
    </xf>
    <xf numFmtId="0" fontId="5" fillId="0" borderId="11" xfId="2" applyFont="1" applyFill="1" applyBorder="1" applyAlignment="1" applyProtection="1">
      <alignment horizontal="center" vertical="center"/>
      <protection hidden="1"/>
    </xf>
    <xf numFmtId="0" fontId="5" fillId="0" borderId="11" xfId="2" applyFont="1" applyFill="1" applyBorder="1" applyAlignment="1" applyProtection="1">
      <alignment vertical="center"/>
      <protection hidden="1"/>
    </xf>
    <xf numFmtId="1" fontId="5" fillId="0" borderId="11" xfId="1" applyNumberFormat="1" applyFont="1" applyFill="1" applyBorder="1" applyAlignment="1" applyProtection="1">
      <protection hidden="1"/>
    </xf>
    <xf numFmtId="1" fontId="105" fillId="0" borderId="11" xfId="2" applyNumberFormat="1" applyFont="1" applyFill="1" applyBorder="1" applyAlignment="1" applyProtection="1">
      <alignment horizontal="center" vertical="center"/>
      <protection hidden="1"/>
    </xf>
    <xf numFmtId="0" fontId="20" fillId="0" borderId="11" xfId="1" applyFont="1" applyFill="1" applyBorder="1" applyAlignment="1" applyProtection="1">
      <alignment horizontal="center"/>
      <protection hidden="1"/>
    </xf>
    <xf numFmtId="0" fontId="0" fillId="0" borderId="11" xfId="0" applyBorder="1" applyAlignment="1" applyProtection="1">
      <alignment horizontal="center"/>
      <protection locked="0"/>
    </xf>
    <xf numFmtId="0" fontId="48" fillId="0" borderId="0" xfId="1" applyFont="1"/>
    <xf numFmtId="0" fontId="38" fillId="0" borderId="11" xfId="1" applyFont="1" applyBorder="1" applyAlignment="1">
      <alignment horizontal="center"/>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5" fillId="0" borderId="25" xfId="1" applyBorder="1"/>
    <xf numFmtId="0" fontId="8" fillId="3" borderId="11" xfId="1" applyFont="1" applyFill="1" applyBorder="1" applyAlignment="1">
      <alignment horizontal="center" vertical="center"/>
    </xf>
    <xf numFmtId="0" fontId="5" fillId="3" borderId="31" xfId="1" applyFill="1" applyBorder="1" applyAlignment="1">
      <alignment horizontal="center"/>
    </xf>
    <xf numFmtId="0" fontId="5" fillId="3" borderId="11" xfId="1" applyFill="1" applyBorder="1" applyAlignment="1">
      <alignment horizontal="center"/>
    </xf>
    <xf numFmtId="0" fontId="13" fillId="8" borderId="11" xfId="1" applyFont="1" applyFill="1" applyBorder="1" applyAlignment="1">
      <alignment horizontal="center"/>
    </xf>
    <xf numFmtId="0" fontId="13" fillId="6" borderId="11" xfId="1" applyFont="1" applyFill="1" applyBorder="1" applyAlignment="1">
      <alignment horizontal="center"/>
    </xf>
    <xf numFmtId="0" fontId="45" fillId="18" borderId="11" xfId="1" applyFont="1" applyFill="1" applyBorder="1" applyAlignment="1">
      <alignment horizontal="center"/>
    </xf>
    <xf numFmtId="0" fontId="45" fillId="8" borderId="11" xfId="1" applyFont="1" applyFill="1" applyBorder="1" applyAlignment="1">
      <alignment horizontal="center"/>
    </xf>
    <xf numFmtId="0" fontId="41" fillId="0" borderId="0" xfId="1" applyFont="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51" fillId="14" borderId="0" xfId="1" applyFont="1" applyFill="1" applyAlignment="1">
      <alignment horizont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66" fillId="16" borderId="0" xfId="1" applyFont="1" applyFill="1" applyAlignment="1">
      <alignment horizontal="center"/>
    </xf>
    <xf numFmtId="0" fontId="11" fillId="18" borderId="11" xfId="1" applyFont="1" applyFill="1" applyBorder="1" applyAlignment="1">
      <alignment horizontal="center" vertical="center"/>
    </xf>
    <xf numFmtId="0" fontId="46" fillId="0" borderId="11" xfId="1" applyFont="1" applyBorder="1" applyAlignment="1">
      <alignment horizontal="center" vertical="center"/>
    </xf>
    <xf numFmtId="0" fontId="80" fillId="8" borderId="11" xfId="1" applyFont="1" applyFill="1" applyBorder="1" applyAlignment="1">
      <alignment horizontal="center" vertical="center"/>
    </xf>
    <xf numFmtId="0" fontId="0" fillId="0" borderId="0" xfId="0" applyAlignment="1" applyProtection="1">
      <alignment horizontal="center"/>
      <protection locked="0"/>
    </xf>
    <xf numFmtId="0" fontId="0" fillId="0" borderId="0" xfId="0" applyFill="1" applyAlignment="1" applyProtection="1">
      <alignment horizontal="center"/>
      <protection locked="0"/>
    </xf>
    <xf numFmtId="0" fontId="81" fillId="3" borderId="11" xfId="1" applyFont="1" applyFill="1" applyBorder="1" applyAlignment="1">
      <alignment horizontal="center"/>
    </xf>
    <xf numFmtId="168" fontId="83" fillId="3" borderId="11" xfId="3" applyNumberFormat="1" applyFont="1" applyFill="1" applyBorder="1" applyAlignment="1" applyProtection="1">
      <alignment horizontal="center" vertical="center" wrapText="1"/>
      <protection locked="0"/>
    </xf>
    <xf numFmtId="168" fontId="55" fillId="56" borderId="11" xfId="3" applyNumberFormat="1" applyFont="1" applyFill="1" applyBorder="1" applyAlignment="1" applyProtection="1">
      <alignment horizontal="center" vertical="center" wrapText="1"/>
      <protection locked="0"/>
    </xf>
    <xf numFmtId="0" fontId="38" fillId="0" borderId="25" xfId="1" applyFont="1" applyBorder="1" applyAlignment="1">
      <alignment horizontal="center"/>
    </xf>
    <xf numFmtId="0" fontId="38" fillId="0" borderId="25" xfId="1" applyFont="1" applyBorder="1" applyAlignment="1">
      <alignment horizontal="left" vertical="center" wrapText="1"/>
    </xf>
    <xf numFmtId="0" fontId="38" fillId="0" borderId="20" xfId="1" applyFont="1" applyBorder="1" applyAlignment="1">
      <alignment horizontal="center" wrapText="1"/>
    </xf>
    <xf numFmtId="0" fontId="48" fillId="0" borderId="0" xfId="1" applyFont="1" applyAlignment="1">
      <alignment horizontal="center"/>
    </xf>
    <xf numFmtId="0" fontId="64" fillId="0" borderId="0" xfId="1" applyFont="1" applyAlignment="1">
      <alignment horizontal="left"/>
    </xf>
    <xf numFmtId="0" fontId="48" fillId="0" borderId="0" xfId="1" applyFont="1" applyAlignment="1">
      <alignment horizontal="left"/>
    </xf>
    <xf numFmtId="0" fontId="38" fillId="0" borderId="0" xfId="1" applyFont="1" applyAlignment="1">
      <alignment horizontal="left" vertical="center" wrapText="1"/>
    </xf>
    <xf numFmtId="0" fontId="38" fillId="0" borderId="0" xfId="1" applyFont="1" applyAlignment="1">
      <alignment horizontal="center"/>
    </xf>
    <xf numFmtId="0" fontId="5" fillId="0" borderId="10" xfId="1" applyBorder="1" applyAlignment="1">
      <alignment horizontal="center"/>
    </xf>
    <xf numFmtId="0" fontId="5" fillId="0" borderId="11" xfId="1" applyBorder="1" applyAlignment="1">
      <alignment horizontal="center"/>
    </xf>
    <xf numFmtId="0" fontId="5" fillId="0" borderId="12" xfId="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118" fillId="3" borderId="0" xfId="1" applyFont="1" applyFill="1" applyAlignment="1">
      <alignment horizontal="center" wrapText="1"/>
    </xf>
    <xf numFmtId="0" fontId="5" fillId="3" borderId="0" xfId="1" applyFill="1" applyAlignment="1">
      <alignment horizontal="center"/>
    </xf>
    <xf numFmtId="0" fontId="5" fillId="3" borderId="25" xfId="1" applyFill="1" applyBorder="1" applyAlignment="1">
      <alignment horizontal="center"/>
    </xf>
    <xf numFmtId="0" fontId="81" fillId="3" borderId="11" xfId="1" applyFont="1" applyFill="1" applyBorder="1" applyAlignment="1">
      <alignment horizontal="center"/>
    </xf>
    <xf numFmtId="0" fontId="5" fillId="3" borderId="25" xfId="1" applyFill="1" applyBorder="1" applyAlignment="1">
      <alignment horizontal="center"/>
    </xf>
    <xf numFmtId="0" fontId="132" fillId="0" borderId="11" xfId="0" applyFont="1" applyBorder="1" applyAlignment="1" applyProtection="1">
      <alignment horizontal="center" vertical="center"/>
      <protection locked="0"/>
    </xf>
    <xf numFmtId="0" fontId="132" fillId="81" borderId="11" xfId="0" applyFont="1" applyFill="1" applyBorder="1" applyAlignment="1" applyProtection="1">
      <alignment horizontal="center" vertical="center"/>
      <protection locked="0"/>
    </xf>
    <xf numFmtId="0" fontId="132" fillId="81" borderId="11" xfId="0" applyFont="1" applyFill="1" applyBorder="1" applyProtection="1">
      <protection locked="0"/>
    </xf>
    <xf numFmtId="0" fontId="153" fillId="81" borderId="11" xfId="0" applyFont="1" applyFill="1" applyBorder="1" applyProtection="1">
      <protection locked="0"/>
    </xf>
    <xf numFmtId="0" fontId="0" fillId="81" borderId="11" xfId="0" applyFill="1" applyBorder="1" applyProtection="1">
      <protection locked="0"/>
    </xf>
    <xf numFmtId="0" fontId="5" fillId="0" borderId="11" xfId="2" applyBorder="1" applyAlignment="1" applyProtection="1">
      <alignment horizontal="center" vertical="center"/>
      <protection locked="0"/>
    </xf>
    <xf numFmtId="0" fontId="5" fillId="19" borderId="11" xfId="2" applyFont="1" applyFill="1" applyBorder="1" applyAlignment="1" applyProtection="1">
      <alignment horizontal="center" vertical="center"/>
      <protection locked="0"/>
    </xf>
    <xf numFmtId="0" fontId="167" fillId="0" borderId="11" xfId="2" applyFont="1" applyBorder="1" applyAlignment="1">
      <alignment horizontal="center" vertical="center"/>
    </xf>
    <xf numFmtId="2" fontId="167" fillId="0" borderId="11" xfId="2" applyNumberFormat="1" applyFont="1" applyBorder="1" applyAlignment="1">
      <alignment horizontal="center" vertical="center"/>
    </xf>
    <xf numFmtId="0" fontId="168" fillId="3" borderId="0" xfId="1" applyFont="1" applyFill="1" applyAlignment="1">
      <alignment horizontal="right"/>
    </xf>
    <xf numFmtId="0" fontId="78" fillId="0" borderId="11" xfId="2" applyFont="1" applyBorder="1" applyAlignment="1">
      <alignment horizontal="center" vertical="center"/>
    </xf>
    <xf numFmtId="12" fontId="78" fillId="0" borderId="11" xfId="2" applyNumberFormat="1" applyFont="1" applyBorder="1" applyAlignment="1">
      <alignment horizontal="center" vertical="center"/>
    </xf>
    <xf numFmtId="2" fontId="78" fillId="0" borderId="11" xfId="2" applyNumberFormat="1" applyFont="1" applyBorder="1" applyAlignment="1">
      <alignment horizontal="center" vertical="center"/>
    </xf>
    <xf numFmtId="0" fontId="78" fillId="18" borderId="11" xfId="2" applyFont="1" applyFill="1" applyBorder="1" applyAlignment="1">
      <alignment horizontal="center" vertical="center"/>
    </xf>
    <xf numFmtId="12" fontId="78" fillId="18" borderId="11" xfId="2" applyNumberFormat="1" applyFont="1" applyFill="1" applyBorder="1" applyAlignment="1">
      <alignment horizontal="center" vertical="center"/>
    </xf>
    <xf numFmtId="2" fontId="78" fillId="18" borderId="11" xfId="2" applyNumberFormat="1" applyFont="1" applyFill="1" applyBorder="1" applyAlignment="1">
      <alignment horizontal="center" vertical="center"/>
    </xf>
    <xf numFmtId="0" fontId="168" fillId="0" borderId="0" xfId="1" applyFont="1" applyFill="1" applyAlignment="1">
      <alignment horizontal="right"/>
    </xf>
    <xf numFmtId="0" fontId="78" fillId="0" borderId="11" xfId="2" applyFont="1" applyFill="1" applyBorder="1" applyAlignment="1">
      <alignment horizontal="center" vertical="center"/>
    </xf>
    <xf numFmtId="12" fontId="78" fillId="0" borderId="11" xfId="2" applyNumberFormat="1" applyFont="1" applyFill="1" applyBorder="1" applyAlignment="1">
      <alignment horizontal="center" vertical="center"/>
    </xf>
    <xf numFmtId="2" fontId="78" fillId="0" borderId="11" xfId="2" applyNumberFormat="1" applyFont="1" applyFill="1" applyBorder="1" applyAlignment="1">
      <alignment horizontal="center" vertical="center"/>
    </xf>
    <xf numFmtId="2" fontId="78" fillId="0" borderId="11" xfId="2" applyNumberFormat="1" applyFont="1" applyBorder="1" applyAlignment="1">
      <alignment vertical="center"/>
    </xf>
    <xf numFmtId="169" fontId="78" fillId="0" borderId="11" xfId="2" applyNumberFormat="1" applyFont="1" applyBorder="1" applyAlignment="1">
      <alignment horizontal="center" vertical="center"/>
    </xf>
    <xf numFmtId="0" fontId="5" fillId="3" borderId="25" xfId="1" applyFill="1" applyBorder="1" applyAlignment="1">
      <alignment horizontal="center"/>
    </xf>
    <xf numFmtId="14" fontId="5" fillId="0" borderId="11" xfId="1" applyNumberFormat="1" applyFont="1" applyFill="1" applyBorder="1" applyAlignment="1" applyProtection="1">
      <alignment horizontal="center"/>
      <protection locked="0"/>
    </xf>
    <xf numFmtId="0" fontId="5" fillId="19" borderId="11" xfId="2" applyFill="1" applyBorder="1" applyAlignment="1" applyProtection="1">
      <alignment horizontal="center" vertical="center"/>
      <protection locked="0"/>
    </xf>
    <xf numFmtId="0" fontId="8" fillId="3" borderId="19" xfId="1" applyFont="1" applyFill="1" applyBorder="1" applyAlignment="1">
      <alignment horizontal="center" vertical="center"/>
    </xf>
    <xf numFmtId="0" fontId="8" fillId="3" borderId="20" xfId="1" applyFont="1" applyFill="1" applyBorder="1" applyAlignment="1">
      <alignment horizontal="center" vertical="center"/>
    </xf>
    <xf numFmtId="0" fontId="8" fillId="3" borderId="21" xfId="1" applyFont="1" applyFill="1" applyBorder="1" applyAlignment="1">
      <alignment horizontal="center" vertical="center"/>
    </xf>
    <xf numFmtId="0" fontId="8" fillId="3" borderId="22" xfId="1" applyFont="1" applyFill="1" applyBorder="1" applyAlignment="1">
      <alignment horizontal="center" vertical="center"/>
    </xf>
    <xf numFmtId="0" fontId="8" fillId="3" borderId="0" xfId="1" applyFont="1" applyFill="1" applyAlignment="1">
      <alignment horizontal="center" vertical="center"/>
    </xf>
    <xf numFmtId="0" fontId="8" fillId="3" borderId="23" xfId="1" applyFont="1" applyFill="1" applyBorder="1" applyAlignment="1">
      <alignment horizontal="center" vertical="center"/>
    </xf>
    <xf numFmtId="0" fontId="8" fillId="3" borderId="24" xfId="1" applyFont="1" applyFill="1" applyBorder="1" applyAlignment="1">
      <alignment horizontal="center" vertical="center"/>
    </xf>
    <xf numFmtId="0" fontId="8" fillId="3" borderId="25" xfId="1" applyFont="1" applyFill="1" applyBorder="1" applyAlignment="1">
      <alignment horizontal="center" vertical="center"/>
    </xf>
    <xf numFmtId="0" fontId="8" fillId="3" borderId="26" xfId="1" applyFont="1" applyFill="1" applyBorder="1" applyAlignment="1">
      <alignment horizontal="center" vertical="center"/>
    </xf>
    <xf numFmtId="165" fontId="9" fillId="8" borderId="11" xfId="1" applyNumberFormat="1" applyFont="1" applyFill="1" applyBorder="1" applyAlignment="1">
      <alignment horizontal="center" vertical="center"/>
    </xf>
    <xf numFmtId="166" fontId="10" fillId="3" borderId="11" xfId="1" applyNumberFormat="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1"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11" fillId="8" borderId="26" xfId="1" applyFont="1" applyFill="1" applyBorder="1" applyAlignment="1">
      <alignment horizontal="center" vertical="center"/>
    </xf>
    <xf numFmtId="0" fontId="8" fillId="3" borderId="11" xfId="1" applyFont="1" applyFill="1" applyBorder="1" applyAlignment="1">
      <alignment horizontal="center" vertical="center"/>
    </xf>
    <xf numFmtId="0" fontId="8" fillId="3" borderId="12" xfId="1" applyFont="1" applyFill="1" applyBorder="1" applyAlignment="1">
      <alignment horizontal="center" vertical="center"/>
    </xf>
    <xf numFmtId="0" fontId="8" fillId="3" borderId="14" xfId="1" applyFont="1" applyFill="1" applyBorder="1" applyAlignment="1">
      <alignment horizontal="center" vertical="center"/>
    </xf>
    <xf numFmtId="0" fontId="8" fillId="3" borderId="15" xfId="1" applyFont="1" applyFill="1" applyBorder="1" applyAlignment="1">
      <alignment horizontal="center" vertical="center"/>
    </xf>
    <xf numFmtId="0" fontId="8" fillId="3" borderId="19" xfId="1" applyFont="1" applyFill="1" applyBorder="1" applyAlignment="1">
      <alignment horizontal="center" vertical="center" wrapText="1"/>
    </xf>
    <xf numFmtId="0" fontId="8" fillId="3" borderId="20" xfId="1" applyFont="1" applyFill="1" applyBorder="1" applyAlignment="1">
      <alignment horizontal="center" vertical="center" wrapText="1"/>
    </xf>
    <xf numFmtId="0" fontId="8" fillId="3" borderId="21" xfId="1" applyFont="1" applyFill="1" applyBorder="1" applyAlignment="1">
      <alignment horizontal="center" vertical="center" wrapText="1"/>
    </xf>
    <xf numFmtId="0" fontId="8" fillId="3" borderId="22" xfId="1" applyFont="1" applyFill="1" applyBorder="1" applyAlignment="1">
      <alignment horizontal="center" vertical="center" wrapText="1"/>
    </xf>
    <xf numFmtId="0" fontId="8" fillId="3" borderId="0" xfId="1" applyFont="1" applyFill="1" applyAlignment="1">
      <alignment horizontal="center" vertical="center" wrapText="1"/>
    </xf>
    <xf numFmtId="0" fontId="8" fillId="3" borderId="23" xfId="1" applyFont="1" applyFill="1" applyBorder="1" applyAlignment="1">
      <alignment horizontal="center" vertical="center" wrapText="1"/>
    </xf>
    <xf numFmtId="0" fontId="8" fillId="3" borderId="27" xfId="1" applyFont="1" applyFill="1" applyBorder="1" applyAlignment="1">
      <alignment horizontal="center" vertical="center" wrapText="1"/>
    </xf>
    <xf numFmtId="0" fontId="8" fillId="3" borderId="17" xfId="1" applyFont="1" applyFill="1" applyBorder="1" applyAlignment="1">
      <alignment horizontal="center" vertical="center" wrapText="1"/>
    </xf>
    <xf numFmtId="0" fontId="8" fillId="3" borderId="28" xfId="1" applyFont="1" applyFill="1" applyBorder="1" applyAlignment="1">
      <alignment horizontal="center" vertical="center" wrapText="1"/>
    </xf>
    <xf numFmtId="0" fontId="13" fillId="8" borderId="11" xfId="1" applyFont="1" applyFill="1" applyBorder="1" applyAlignment="1">
      <alignment horizontal="left"/>
    </xf>
    <xf numFmtId="0" fontId="8" fillId="3" borderId="11" xfId="0" applyFont="1" applyFill="1" applyBorder="1" applyAlignment="1">
      <alignment horizontal="center"/>
    </xf>
    <xf numFmtId="0" fontId="12" fillId="8" borderId="0" xfId="1" applyFont="1" applyFill="1" applyAlignment="1">
      <alignment horizontal="center" vertical="center"/>
    </xf>
    <xf numFmtId="0" fontId="12" fillId="8" borderId="23" xfId="1" applyFont="1" applyFill="1" applyBorder="1" applyAlignment="1">
      <alignment horizontal="center" vertical="center"/>
    </xf>
    <xf numFmtId="0" fontId="122" fillId="51" borderId="29" xfId="1" applyFont="1" applyFill="1" applyBorder="1" applyAlignment="1">
      <alignment horizontal="left"/>
    </xf>
    <xf numFmtId="0" fontId="122" fillId="51" borderId="30" xfId="1" applyFont="1" applyFill="1" applyBorder="1" applyAlignment="1">
      <alignment horizontal="left"/>
    </xf>
    <xf numFmtId="0" fontId="122" fillId="51" borderId="29" xfId="1" applyFont="1" applyFill="1" applyBorder="1" applyAlignment="1">
      <alignment horizontal="left" vertical="center"/>
    </xf>
    <xf numFmtId="0" fontId="122" fillId="51" borderId="30" xfId="1" applyFont="1" applyFill="1" applyBorder="1" applyAlignment="1">
      <alignment horizontal="left" vertical="center"/>
    </xf>
    <xf numFmtId="0" fontId="14" fillId="8" borderId="11" xfId="1" applyFont="1" applyFill="1" applyBorder="1" applyAlignment="1">
      <alignment horizontal="left"/>
    </xf>
    <xf numFmtId="0" fontId="13" fillId="8" borderId="22" xfId="1" applyFont="1" applyFill="1" applyBorder="1" applyAlignment="1">
      <alignment horizontal="center"/>
    </xf>
    <xf numFmtId="0" fontId="13" fillId="8" borderId="0" xfId="1" applyFont="1" applyFill="1" applyAlignment="1">
      <alignment horizontal="center"/>
    </xf>
    <xf numFmtId="0" fontId="13" fillId="8" borderId="23" xfId="1" applyFont="1" applyFill="1" applyBorder="1" applyAlignment="1">
      <alignment horizontal="center"/>
    </xf>
    <xf numFmtId="0" fontId="5" fillId="8" borderId="22" xfId="1" applyFill="1" applyBorder="1" applyAlignment="1">
      <alignment horizontal="center"/>
    </xf>
    <xf numFmtId="0" fontId="5" fillId="8" borderId="0" xfId="1" applyFill="1" applyAlignment="1">
      <alignment horizontal="center"/>
    </xf>
    <xf numFmtId="0" fontId="5" fillId="8" borderId="23" xfId="1" applyFill="1" applyBorder="1" applyAlignment="1">
      <alignment horizontal="center"/>
    </xf>
    <xf numFmtId="0" fontId="5" fillId="3" borderId="29" xfId="1" applyFill="1" applyBorder="1" applyAlignment="1">
      <alignment horizontal="center"/>
    </xf>
    <xf numFmtId="0" fontId="5" fillId="3" borderId="31" xfId="1" applyFill="1" applyBorder="1" applyAlignment="1">
      <alignment horizontal="center"/>
    </xf>
    <xf numFmtId="0" fontId="5" fillId="3" borderId="19" xfId="1" applyFill="1" applyBorder="1" applyAlignment="1">
      <alignment horizontal="center"/>
    </xf>
    <xf numFmtId="0" fontId="5" fillId="3" borderId="20" xfId="1" applyFill="1" applyBorder="1" applyAlignment="1">
      <alignment horizontal="center"/>
    </xf>
    <xf numFmtId="0" fontId="20" fillId="55" borderId="11" xfId="1" applyFont="1" applyFill="1" applyBorder="1" applyAlignment="1">
      <alignment horizontal="center" vertical="center"/>
    </xf>
    <xf numFmtId="0" fontId="5" fillId="3" borderId="11" xfId="1" applyFill="1" applyBorder="1" applyAlignment="1">
      <alignment horizontal="center"/>
    </xf>
    <xf numFmtId="0" fontId="11" fillId="17" borderId="29" xfId="1" applyFont="1" applyFill="1" applyBorder="1" applyAlignment="1">
      <alignment horizontal="left" vertical="center"/>
    </xf>
    <xf numFmtId="0" fontId="11" fillId="17" borderId="30" xfId="1" applyFont="1" applyFill="1" applyBorder="1" applyAlignment="1">
      <alignment horizontal="left" vertical="center"/>
    </xf>
    <xf numFmtId="0" fontId="13" fillId="8" borderId="11" xfId="1" applyFont="1" applyFill="1" applyBorder="1" applyAlignment="1">
      <alignment horizontal="center"/>
    </xf>
    <xf numFmtId="0" fontId="13" fillId="8" borderId="32" xfId="1" applyFont="1" applyFill="1" applyBorder="1" applyAlignment="1">
      <alignment horizontal="center"/>
    </xf>
    <xf numFmtId="0" fontId="8" fillId="3" borderId="29" xfId="0" applyFont="1" applyFill="1" applyBorder="1" applyAlignment="1">
      <alignment horizontal="center"/>
    </xf>
    <xf numFmtId="0" fontId="8" fillId="3" borderId="31" xfId="0" applyFont="1" applyFill="1" applyBorder="1" applyAlignment="1">
      <alignment horizontal="center"/>
    </xf>
    <xf numFmtId="0" fontId="8" fillId="3" borderId="30" xfId="0" applyFont="1" applyFill="1" applyBorder="1" applyAlignment="1">
      <alignment horizontal="center"/>
    </xf>
    <xf numFmtId="0" fontId="15" fillId="8" borderId="11" xfId="1" applyFont="1" applyFill="1" applyBorder="1" applyAlignment="1">
      <alignment horizontal="center" vertical="center"/>
    </xf>
    <xf numFmtId="3" fontId="8" fillId="3" borderId="29" xfId="1" applyNumberFormat="1" applyFont="1" applyFill="1" applyBorder="1" applyAlignment="1">
      <alignment horizontal="center"/>
    </xf>
    <xf numFmtId="0" fontId="8" fillId="3" borderId="31" xfId="1" applyFont="1" applyFill="1" applyBorder="1" applyAlignment="1">
      <alignment horizontal="center"/>
    </xf>
    <xf numFmtId="0" fontId="8" fillId="3" borderId="30" xfId="1" applyFont="1" applyFill="1" applyBorder="1" applyAlignment="1">
      <alignment horizontal="center"/>
    </xf>
    <xf numFmtId="171" fontId="8" fillId="3" borderId="29" xfId="1" applyNumberFormat="1" applyFont="1" applyFill="1" applyBorder="1" applyAlignment="1">
      <alignment horizontal="center"/>
    </xf>
    <xf numFmtId="171" fontId="8" fillId="3" borderId="31" xfId="1" applyNumberFormat="1" applyFont="1" applyFill="1" applyBorder="1" applyAlignment="1">
      <alignment horizontal="center"/>
    </xf>
    <xf numFmtId="171" fontId="8" fillId="3" borderId="30" xfId="1" applyNumberFormat="1" applyFont="1" applyFill="1" applyBorder="1" applyAlignment="1">
      <alignment horizontal="center"/>
    </xf>
    <xf numFmtId="0" fontId="8" fillId="3" borderId="11" xfId="1" applyFont="1" applyFill="1" applyBorder="1" applyAlignment="1">
      <alignment horizontal="center"/>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22"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3" fillId="8" borderId="26" xfId="1" applyFont="1" applyFill="1" applyBorder="1" applyAlignment="1">
      <alignment horizontal="left" vertical="center" wrapText="1"/>
    </xf>
    <xf numFmtId="0" fontId="13" fillId="6" borderId="11" xfId="1" applyFont="1" applyFill="1" applyBorder="1" applyAlignment="1">
      <alignment horizontal="center"/>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1"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1" fillId="8" borderId="26" xfId="1" applyFont="1" applyFill="1" applyBorder="1" applyAlignment="1">
      <alignment horizontal="center" wrapText="1"/>
    </xf>
    <xf numFmtId="0" fontId="16" fillId="3" borderId="19" xfId="1" applyFont="1" applyFill="1" applyBorder="1" applyAlignment="1">
      <alignment horizontal="center" vertical="center" wrapText="1"/>
    </xf>
    <xf numFmtId="0" fontId="16" fillId="3" borderId="20" xfId="1" applyFont="1" applyFill="1" applyBorder="1" applyAlignment="1">
      <alignment horizontal="center" vertical="center" wrapText="1"/>
    </xf>
    <xf numFmtId="0" fontId="16" fillId="3" borderId="21" xfId="1" applyFont="1" applyFill="1" applyBorder="1" applyAlignment="1">
      <alignment horizontal="center" vertical="center" wrapText="1"/>
    </xf>
    <xf numFmtId="0" fontId="16" fillId="3" borderId="22" xfId="1" applyFont="1" applyFill="1" applyBorder="1" applyAlignment="1">
      <alignment horizontal="center" vertical="center" wrapText="1"/>
    </xf>
    <xf numFmtId="0" fontId="16" fillId="3" borderId="0" xfId="1" applyFont="1" applyFill="1" applyAlignment="1">
      <alignment horizontal="center" vertical="center" wrapText="1"/>
    </xf>
    <xf numFmtId="0" fontId="16" fillId="3" borderId="23" xfId="1" applyFont="1" applyFill="1" applyBorder="1" applyAlignment="1">
      <alignment horizontal="center" vertical="center" wrapText="1"/>
    </xf>
    <xf numFmtId="0" fontId="16" fillId="3" borderId="24" xfId="1" applyFont="1" applyFill="1" applyBorder="1" applyAlignment="1">
      <alignment horizontal="center" vertical="center" wrapText="1"/>
    </xf>
    <xf numFmtId="0" fontId="16" fillId="3" borderId="25" xfId="1" applyFont="1" applyFill="1" applyBorder="1" applyAlignment="1">
      <alignment horizontal="center" vertical="center" wrapText="1"/>
    </xf>
    <xf numFmtId="0" fontId="16" fillId="3" borderId="26" xfId="1" applyFont="1" applyFill="1" applyBorder="1" applyAlignment="1">
      <alignment horizontal="center" vertical="center" wrapText="1"/>
    </xf>
    <xf numFmtId="0" fontId="17" fillId="6" borderId="11" xfId="1" applyFont="1" applyFill="1" applyBorder="1" applyAlignment="1">
      <alignment horizontal="center" vertical="center"/>
    </xf>
    <xf numFmtId="0" fontId="13" fillId="8" borderId="11" xfId="1" applyFont="1" applyFill="1" applyBorder="1" applyAlignment="1">
      <alignment horizontal="left" vertical="center"/>
    </xf>
    <xf numFmtId="0" fontId="8" fillId="3" borderId="29" xfId="1" applyFont="1" applyFill="1" applyBorder="1" applyAlignment="1">
      <alignment horizontal="center" vertical="center"/>
    </xf>
    <xf numFmtId="0" fontId="8" fillId="3" borderId="31" xfId="1" applyFont="1" applyFill="1" applyBorder="1" applyAlignment="1">
      <alignment horizontal="center" vertical="center"/>
    </xf>
    <xf numFmtId="0" fontId="8" fillId="3" borderId="30" xfId="1" applyFont="1" applyFill="1" applyBorder="1" applyAlignment="1">
      <alignment horizontal="center" vertical="center"/>
    </xf>
    <xf numFmtId="0" fontId="6" fillId="3" borderId="29" xfId="1" applyFont="1" applyFill="1" applyBorder="1" applyAlignment="1">
      <alignment horizontal="center" vertical="center"/>
    </xf>
    <xf numFmtId="0" fontId="6" fillId="3" borderId="31" xfId="1" applyFont="1" applyFill="1" applyBorder="1" applyAlignment="1">
      <alignment horizontal="center" vertical="center"/>
    </xf>
    <xf numFmtId="0" fontId="6" fillId="3" borderId="30"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13" fillId="6" borderId="11" xfId="1" applyFont="1" applyFill="1" applyBorder="1" applyAlignment="1">
      <alignment horizontal="center" vertical="center"/>
    </xf>
    <xf numFmtId="0" fontId="13" fillId="8" borderId="31" xfId="1" applyFont="1" applyFill="1" applyBorder="1" applyAlignment="1">
      <alignment horizontal="center"/>
    </xf>
    <xf numFmtId="0" fontId="13" fillId="8" borderId="20" xfId="1" applyFont="1" applyFill="1" applyBorder="1" applyAlignment="1">
      <alignment horizontal="center"/>
    </xf>
    <xf numFmtId="0" fontId="13" fillId="8" borderId="21" xfId="1" applyFont="1" applyFill="1" applyBorder="1" applyAlignment="1">
      <alignment horizontal="center"/>
    </xf>
    <xf numFmtId="0" fontId="13" fillId="8" borderId="29" xfId="1" applyFont="1" applyFill="1" applyBorder="1" applyAlignment="1">
      <alignment horizontal="left"/>
    </xf>
    <xf numFmtId="0" fontId="13" fillId="8" borderId="31"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center"/>
    </xf>
    <xf numFmtId="0" fontId="5" fillId="3" borderId="57" xfId="1" applyFill="1" applyBorder="1" applyAlignment="1">
      <alignment horizontal="left" vertical="center"/>
    </xf>
    <xf numFmtId="0" fontId="5" fillId="3" borderId="37" xfId="1" applyFill="1" applyBorder="1" applyAlignment="1">
      <alignment horizontal="left" vertical="center"/>
    </xf>
    <xf numFmtId="0" fontId="5" fillId="3" borderId="45" xfId="1" applyFill="1" applyBorder="1" applyAlignment="1">
      <alignment horizontal="left"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22" xfId="1" applyFont="1" applyFill="1" applyBorder="1" applyAlignment="1">
      <alignment horizontal="center" vertical="center"/>
    </xf>
    <xf numFmtId="0" fontId="18" fillId="8" borderId="0" xfId="1" applyFont="1" applyFill="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8" fillId="8" borderId="26" xfId="1" applyFont="1" applyFill="1" applyBorder="1" applyAlignment="1">
      <alignment horizontal="center" vertic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9" borderId="44"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19" fillId="10" borderId="44"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9" fillId="11" borderId="44" xfId="1" applyFont="1" applyFill="1" applyBorder="1" applyAlignment="1">
      <alignment horizontal="center"/>
    </xf>
    <xf numFmtId="0" fontId="5" fillId="14" borderId="37" xfId="1" applyFill="1" applyBorder="1" applyAlignment="1">
      <alignment horizontal="left" vertical="center"/>
    </xf>
    <xf numFmtId="0" fontId="5" fillId="14" borderId="45" xfId="1" applyFill="1" applyBorder="1" applyAlignment="1">
      <alignment horizontal="left" vertical="center"/>
    </xf>
    <xf numFmtId="0" fontId="5" fillId="3" borderId="64" xfId="1" applyFill="1" applyBorder="1" applyAlignment="1">
      <alignment horizontal="center"/>
    </xf>
    <xf numFmtId="0" fontId="5" fillId="3" borderId="65" xfId="1" applyFill="1" applyBorder="1" applyAlignment="1">
      <alignment horizont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69" xfId="1" applyFill="1" applyBorder="1" applyAlignment="1">
      <alignment horizontal="center"/>
    </xf>
    <xf numFmtId="0" fontId="5" fillId="14" borderId="57" xfId="1" applyFill="1" applyBorder="1" applyAlignment="1">
      <alignment horizontal="left"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11" fillId="12" borderId="44" xfId="1" applyFont="1" applyFill="1" applyBorder="1" applyAlignment="1">
      <alignment horizontal="center" vertical="center"/>
    </xf>
    <xf numFmtId="0" fontId="20" fillId="54" borderId="121" xfId="1" applyFont="1" applyFill="1" applyBorder="1" applyAlignment="1">
      <alignment horizontal="center"/>
    </xf>
    <xf numFmtId="0" fontId="20" fillId="54" borderId="122" xfId="1" applyFont="1" applyFill="1" applyBorder="1" applyAlignment="1">
      <alignment horizontal="center"/>
    </xf>
    <xf numFmtId="0" fontId="20" fillId="54" borderId="123" xfId="1" applyFont="1" applyFill="1" applyBorder="1" applyAlignment="1">
      <alignment horizontal="center"/>
    </xf>
    <xf numFmtId="0" fontId="5" fillId="3" borderId="33" xfId="1" applyFill="1" applyBorder="1" applyAlignment="1">
      <alignment horizontal="center"/>
    </xf>
    <xf numFmtId="0" fontId="5" fillId="14" borderId="39" xfId="1" applyFill="1" applyBorder="1" applyAlignment="1">
      <alignment horizontal="left" vertical="center"/>
    </xf>
    <xf numFmtId="0" fontId="5" fillId="3" borderId="71" xfId="1" applyFill="1" applyBorder="1" applyAlignment="1">
      <alignment horizontal="center"/>
    </xf>
    <xf numFmtId="0" fontId="5" fillId="3" borderId="72" xfId="1" applyFill="1" applyBorder="1" applyAlignment="1">
      <alignment horizontal="center"/>
    </xf>
    <xf numFmtId="0" fontId="5" fillId="3" borderId="73" xfId="1" applyFill="1" applyBorder="1" applyAlignment="1">
      <alignment horizontal="center"/>
    </xf>
    <xf numFmtId="0" fontId="26" fillId="7" borderId="0" xfId="1" applyFont="1" applyFill="1" applyAlignment="1" applyProtection="1">
      <alignment horizontal="center" vertical="center"/>
      <protection locked="0"/>
    </xf>
    <xf numFmtId="0" fontId="27" fillId="7" borderId="11" xfId="1" applyFont="1" applyFill="1" applyBorder="1" applyAlignment="1">
      <alignment horizontal="center" vertical="center"/>
    </xf>
    <xf numFmtId="0" fontId="27" fillId="7" borderId="32" xfId="1" applyFont="1" applyFill="1" applyBorder="1" applyAlignment="1">
      <alignment horizontal="center" vertical="center"/>
    </xf>
    <xf numFmtId="0" fontId="28" fillId="7" borderId="11" xfId="1" applyFont="1" applyFill="1" applyBorder="1" applyAlignment="1">
      <alignment horizontal="center" vertical="center"/>
    </xf>
    <xf numFmtId="0" fontId="25" fillId="0" borderId="11" xfId="1" applyFont="1" applyBorder="1" applyAlignment="1">
      <alignment horizontal="center" vertical="center"/>
    </xf>
    <xf numFmtId="0" fontId="11" fillId="17" borderId="19" xfId="1" applyFont="1" applyFill="1" applyBorder="1" applyAlignment="1">
      <alignment horizontal="center" vertical="center"/>
    </xf>
    <xf numFmtId="0" fontId="11" fillId="17" borderId="20"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25" xfId="1" applyFont="1" applyFill="1" applyBorder="1" applyAlignment="1">
      <alignment horizontal="center" vertical="center"/>
    </xf>
    <xf numFmtId="0" fontId="11" fillId="17" borderId="121" xfId="1" applyFont="1" applyFill="1" applyBorder="1" applyAlignment="1">
      <alignment horizontal="center" vertical="center" wrapText="1"/>
    </xf>
    <xf numFmtId="0" fontId="11" fillId="17" borderId="122" xfId="1" applyFont="1" applyFill="1" applyBorder="1" applyAlignment="1">
      <alignment horizontal="center" vertical="center" wrapText="1"/>
    </xf>
    <xf numFmtId="0" fontId="11" fillId="17" borderId="123" xfId="1" applyFont="1" applyFill="1" applyBorder="1" applyAlignment="1">
      <alignment horizontal="center" vertical="center" wrapText="1"/>
    </xf>
    <xf numFmtId="0" fontId="11" fillId="17" borderId="11" xfId="1" applyFont="1" applyFill="1" applyBorder="1" applyAlignment="1">
      <alignment horizontal="left" vertical="center"/>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11" fillId="17" borderId="36" xfId="1" applyFont="1" applyFill="1" applyBorder="1" applyAlignment="1">
      <alignment horizontal="center" vertical="center" wrapText="1"/>
    </xf>
    <xf numFmtId="0" fontId="20" fillId="0" borderId="29" xfId="1" applyFont="1" applyBorder="1" applyAlignment="1">
      <alignment horizontal="center" vertical="center"/>
    </xf>
    <xf numFmtId="0" fontId="20" fillId="0" borderId="31" xfId="1" applyFont="1" applyBorder="1" applyAlignment="1">
      <alignment horizontal="center" vertical="center"/>
    </xf>
    <xf numFmtId="0" fontId="20" fillId="0" borderId="0" xfId="1" applyFont="1" applyBorder="1" applyAlignment="1">
      <alignment horizontal="center" vertical="center"/>
    </xf>
    <xf numFmtId="0" fontId="11" fillId="17" borderId="31" xfId="1" applyFont="1" applyFill="1" applyBorder="1" applyAlignment="1">
      <alignment horizontal="left" vertical="center"/>
    </xf>
    <xf numFmtId="0" fontId="11" fillId="8" borderId="11" xfId="1" applyFont="1" applyFill="1" applyBorder="1" applyAlignment="1">
      <alignment horizontal="left" vertical="center"/>
    </xf>
    <xf numFmtId="0" fontId="11" fillId="8" borderId="29" xfId="1" applyFont="1" applyFill="1" applyBorder="1" applyAlignment="1">
      <alignment horizontal="left" vertical="center"/>
    </xf>
    <xf numFmtId="0" fontId="11" fillId="8" borderId="133" xfId="1" applyFont="1" applyFill="1" applyBorder="1" applyAlignment="1">
      <alignment horizontal="center" vertical="center" wrapText="1"/>
    </xf>
    <xf numFmtId="0" fontId="11" fillId="8" borderId="134" xfId="1" applyFont="1" applyFill="1" applyBorder="1" applyAlignment="1">
      <alignment horizontal="center" vertical="center" wrapText="1"/>
    </xf>
    <xf numFmtId="0" fontId="11" fillId="8" borderId="135" xfId="1" applyFont="1" applyFill="1" applyBorder="1" applyAlignment="1">
      <alignment horizontal="center" vertical="center" wrapText="1"/>
    </xf>
    <xf numFmtId="0" fontId="11" fillId="8" borderId="31" xfId="1" applyFont="1" applyFill="1" applyBorder="1" applyAlignment="1">
      <alignment horizontal="left" vertical="center"/>
    </xf>
    <xf numFmtId="0" fontId="24" fillId="16" borderId="0" xfId="1" applyFont="1" applyFill="1" applyAlignment="1">
      <alignment horizontal="center"/>
    </xf>
    <xf numFmtId="0" fontId="11" fillId="17" borderId="133" xfId="1" applyFont="1" applyFill="1" applyBorder="1" applyAlignment="1">
      <alignment horizontal="center" vertical="center" wrapText="1"/>
    </xf>
    <xf numFmtId="0" fontId="11" fillId="17" borderId="134" xfId="1" applyFont="1" applyFill="1" applyBorder="1" applyAlignment="1">
      <alignment horizontal="center" vertical="center" wrapText="1"/>
    </xf>
    <xf numFmtId="0" fontId="11" fillId="17" borderId="135" xfId="1" applyFont="1" applyFill="1" applyBorder="1" applyAlignment="1">
      <alignment horizontal="center" vertical="center" wrapText="1"/>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1"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21" fillId="18" borderId="26"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1"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2" fillId="20" borderId="26"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1"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4" borderId="26"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1"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3" fillId="16" borderId="26"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1"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32" fillId="8" borderId="26"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1"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3" borderId="26" xfId="1" applyFont="1" applyFill="1" applyBorder="1" applyAlignment="1">
      <alignment horizontal="center" vertical="center"/>
    </xf>
    <xf numFmtId="0" fontId="24" fillId="21" borderId="11" xfId="1" applyFont="1" applyFill="1" applyBorder="1" applyAlignment="1">
      <alignment horizontal="center"/>
    </xf>
    <xf numFmtId="0" fontId="13" fillId="8" borderId="30" xfId="1" applyFont="1" applyFill="1" applyBorder="1" applyAlignment="1">
      <alignment horizontal="center"/>
    </xf>
    <xf numFmtId="0" fontId="13" fillId="22" borderId="29" xfId="1" applyFont="1" applyFill="1" applyBorder="1" applyAlignment="1">
      <alignment horizontal="center"/>
    </xf>
    <xf numFmtId="0" fontId="13" fillId="22" borderId="31" xfId="1" applyFont="1" applyFill="1" applyBorder="1" applyAlignment="1">
      <alignment horizontal="center"/>
    </xf>
    <xf numFmtId="0" fontId="13" fillId="22" borderId="30" xfId="1" applyFont="1" applyFill="1" applyBorder="1" applyAlignment="1">
      <alignment horizontal="center"/>
    </xf>
    <xf numFmtId="0" fontId="35" fillId="19" borderId="11" xfId="1" applyFont="1" applyFill="1" applyBorder="1" applyAlignment="1">
      <alignment horizontal="center"/>
    </xf>
    <xf numFmtId="0" fontId="24" fillId="0" borderId="11" xfId="1" applyFont="1" applyBorder="1" applyAlignment="1">
      <alignment horizontal="center"/>
    </xf>
    <xf numFmtId="0" fontId="13" fillId="6" borderId="29" xfId="1" applyFont="1" applyFill="1" applyBorder="1" applyAlignment="1">
      <alignment horizontal="center"/>
    </xf>
    <xf numFmtId="0" fontId="13" fillId="6" borderId="31" xfId="1" applyFont="1" applyFill="1" applyBorder="1" applyAlignment="1">
      <alignment horizontal="center"/>
    </xf>
    <xf numFmtId="0" fontId="13" fillId="6" borderId="30" xfId="1" applyFont="1" applyFill="1" applyBorder="1" applyAlignment="1">
      <alignment horizontal="center"/>
    </xf>
    <xf numFmtId="0" fontId="24" fillId="22" borderId="11" xfId="1" applyFont="1" applyFill="1" applyBorder="1" applyAlignment="1">
      <alignment horizontal="center" vertical="center"/>
    </xf>
    <xf numFmtId="0" fontId="36" fillId="16" borderId="32" xfId="1" applyFont="1" applyFill="1" applyBorder="1" applyAlignment="1">
      <alignment horizontal="center" wrapText="1"/>
    </xf>
    <xf numFmtId="0" fontId="36" fillId="16" borderId="33" xfId="1" applyFont="1" applyFill="1" applyBorder="1" applyAlignment="1">
      <alignment horizontal="center" wrapText="1"/>
    </xf>
    <xf numFmtId="0" fontId="37" fillId="7" borderId="11" xfId="1" applyFont="1" applyFill="1" applyBorder="1" applyAlignment="1">
      <alignment horizontal="center" vertical="center"/>
    </xf>
    <xf numFmtId="0" fontId="38" fillId="0" borderId="11" xfId="1" applyFont="1" applyBorder="1" applyAlignment="1">
      <alignment horizontal="left" vertical="center" wrapText="1"/>
    </xf>
    <xf numFmtId="0" fontId="38" fillId="0" borderId="11" xfId="1" applyFont="1" applyBorder="1" applyAlignment="1">
      <alignment horizontal="left" vertical="center"/>
    </xf>
    <xf numFmtId="0" fontId="15" fillId="16" borderId="11"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1"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20" fillId="10" borderId="26" xfId="1" applyFont="1" applyFill="1" applyBorder="1" applyAlignment="1">
      <alignment horizontal="center" vertical="center" wrapText="1"/>
    </xf>
    <xf numFmtId="0" fontId="40" fillId="10" borderId="11" xfId="1" applyFont="1" applyFill="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22" xfId="1" applyFont="1" applyBorder="1" applyAlignment="1">
      <alignment horizontal="center" vertical="center"/>
    </xf>
    <xf numFmtId="0" fontId="33" fillId="0" borderId="0" xfId="1" applyFont="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26" xfId="1" applyFont="1" applyBorder="1" applyAlignment="1">
      <alignment horizontal="center" vertical="center"/>
    </xf>
    <xf numFmtId="0" fontId="33" fillId="0" borderId="11" xfId="1" applyFont="1" applyBorder="1" applyAlignment="1">
      <alignment horizontal="center" vertical="center"/>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45" fillId="18" borderId="33" xfId="1" applyFont="1" applyFill="1" applyBorder="1" applyAlignment="1">
      <alignment horizontal="center"/>
    </xf>
    <xf numFmtId="0" fontId="45" fillId="18" borderId="11" xfId="1" applyFont="1" applyFill="1" applyBorder="1" applyAlignment="1">
      <alignment horizontal="center"/>
    </xf>
    <xf numFmtId="0" fontId="45" fillId="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7" fillId="0" borderId="11" xfId="1" applyFont="1" applyBorder="1" applyAlignment="1">
      <alignment horizontal="left"/>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12" fillId="8" borderId="29" xfId="1" applyFont="1" applyFill="1" applyBorder="1" applyAlignment="1">
      <alignment horizontal="center" vertical="center" textRotation="90"/>
    </xf>
    <xf numFmtId="0" fontId="53" fillId="23" borderId="11" xfId="1" applyFont="1" applyFill="1" applyBorder="1" applyAlignment="1">
      <alignment horizont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22" xfId="1" applyFont="1" applyBorder="1" applyAlignment="1">
      <alignment horizontal="center" vertical="center"/>
    </xf>
    <xf numFmtId="0" fontId="41" fillId="0" borderId="0" xfId="1" applyFont="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1" fillId="0" borderId="26"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51" fillId="23" borderId="26" xfId="4" applyFont="1" applyFill="1" applyBorder="1" applyAlignment="1" applyProtection="1">
      <alignment horizontal="center" vertical="center" textRotation="90" wrapText="1"/>
    </xf>
    <xf numFmtId="0" fontId="12" fillId="8" borderId="29" xfId="1" applyFont="1" applyFill="1" applyBorder="1" applyAlignment="1">
      <alignment horizontal="center" vertical="center" textRotation="90" wrapText="1"/>
    </xf>
    <xf numFmtId="0" fontId="46" fillId="18" borderId="20" xfId="1" applyFont="1" applyFill="1" applyBorder="1" applyAlignment="1">
      <alignment horizontal="center" vertical="center" wrapText="1"/>
    </xf>
    <xf numFmtId="0" fontId="46" fillId="18" borderId="21"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26" xfId="1" applyFont="1" applyFill="1" applyBorder="1" applyAlignment="1">
      <alignment horizontal="center" vertical="center" wrapText="1"/>
    </xf>
    <xf numFmtId="0" fontId="46" fillId="18" borderId="32" xfId="1" applyFont="1" applyFill="1" applyBorder="1" applyAlignment="1">
      <alignment horizontal="center" vertical="center"/>
    </xf>
    <xf numFmtId="0" fontId="46" fillId="18" borderId="74" xfId="1" applyFont="1" applyFill="1" applyBorder="1" applyAlignment="1">
      <alignment horizontal="center" vertical="center"/>
    </xf>
    <xf numFmtId="0" fontId="46" fillId="18" borderId="33"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22" xfId="1" applyFont="1" applyFill="1" applyBorder="1" applyAlignment="1">
      <alignment horizontal="center"/>
    </xf>
    <xf numFmtId="0" fontId="53" fillId="23" borderId="0" xfId="1" applyFont="1" applyFill="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3" fillId="23" borderId="26"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9" xfId="1" applyFont="1" applyFill="1" applyBorder="1" applyAlignment="1">
      <alignment horizontal="center" vertical="center" textRotation="90" wrapText="1"/>
    </xf>
    <xf numFmtId="0" fontId="12" fillId="10" borderId="29" xfId="1" applyFont="1" applyFill="1" applyBorder="1" applyAlignment="1">
      <alignment horizontal="center" vertical="center" textRotation="90"/>
    </xf>
    <xf numFmtId="0" fontId="53" fillId="23" borderId="29" xfId="1" applyFont="1" applyFill="1" applyBorder="1" applyAlignment="1">
      <alignment horizontal="center"/>
    </xf>
    <xf numFmtId="0" fontId="45" fillId="8" borderId="32" xfId="1" applyFont="1" applyFill="1" applyBorder="1" applyAlignment="1">
      <alignment horizontal="center" vertical="center"/>
    </xf>
    <xf numFmtId="0" fontId="32" fillId="8" borderId="29" xfId="1" applyFont="1" applyFill="1" applyBorder="1" applyAlignment="1">
      <alignment horizontal="center" vertical="center"/>
    </xf>
    <xf numFmtId="0" fontId="32" fillId="8" borderId="30" xfId="1" applyFont="1" applyFill="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2" xfId="1" applyFont="1" applyFill="1" applyBorder="1" applyAlignment="1">
      <alignment horizontal="center" vertical="center"/>
    </xf>
    <xf numFmtId="0" fontId="56" fillId="14" borderId="22" xfId="1" applyFont="1" applyFill="1" applyBorder="1" applyAlignment="1">
      <alignment horizontal="left"/>
    </xf>
    <xf numFmtId="0" fontId="56" fillId="14" borderId="0" xfId="1" applyFont="1" applyFill="1" applyAlignment="1">
      <alignment horizontal="left"/>
    </xf>
    <xf numFmtId="0" fontId="26" fillId="8" borderId="0" xfId="1" applyFont="1" applyFill="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78"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9"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2" xfId="1" applyFont="1" applyFill="1" applyBorder="1" applyAlignment="1">
      <alignment horizontal="center" vertical="center"/>
    </xf>
    <xf numFmtId="0" fontId="58" fillId="8" borderId="0" xfId="1" applyFont="1" applyFill="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9" fillId="3" borderId="11" xfId="1" applyFont="1" applyFill="1" applyBorder="1" applyAlignment="1">
      <alignment horizontal="center"/>
    </xf>
    <xf numFmtId="0" fontId="60" fillId="17" borderId="81" xfId="1" applyFont="1" applyFill="1" applyBorder="1" applyAlignment="1">
      <alignment horizontal="center" vertical="center"/>
    </xf>
    <xf numFmtId="0" fontId="60" fillId="17" borderId="80"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20" fillId="19" borderId="113" xfId="1" applyFont="1" applyFill="1" applyBorder="1" applyAlignment="1">
      <alignment horizontal="center" vertical="center"/>
    </xf>
    <xf numFmtId="0" fontId="60" fillId="8" borderId="81" xfId="1" applyFont="1" applyFill="1" applyBorder="1" applyAlignment="1">
      <alignment horizontal="center" vertical="center"/>
    </xf>
    <xf numFmtId="0" fontId="60" fillId="8" borderId="80"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20" fillId="19" borderId="113" xfId="1" applyFont="1" applyFill="1" applyBorder="1" applyAlignment="1">
      <alignment horizontal="center"/>
    </xf>
    <xf numFmtId="0" fontId="18" fillId="8" borderId="109" xfId="1" applyFont="1" applyFill="1" applyBorder="1" applyAlignment="1">
      <alignment horizontal="center" vertical="center"/>
    </xf>
    <xf numFmtId="0" fontId="18" fillId="8" borderId="110" xfId="1" applyFont="1" applyFill="1" applyBorder="1" applyAlignment="1">
      <alignment horizontal="center" vertical="center"/>
    </xf>
    <xf numFmtId="0" fontId="18" fillId="8" borderId="111"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7" xfId="1" applyFont="1" applyFill="1" applyBorder="1" applyAlignment="1">
      <alignment horizontal="center" vertical="center"/>
    </xf>
    <xf numFmtId="0" fontId="18" fillId="8" borderId="80" xfId="1" applyFont="1" applyFill="1" applyBorder="1" applyAlignment="1">
      <alignment horizontal="center" vertical="center"/>
    </xf>
    <xf numFmtId="0" fontId="18" fillId="8" borderId="112"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1"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7" fillId="8" borderId="26" xfId="1" applyFont="1" applyFill="1" applyBorder="1" applyAlignment="1">
      <alignment horizontal="center" vertical="center"/>
    </xf>
    <xf numFmtId="0" fontId="76" fillId="8" borderId="20" xfId="1" applyFont="1" applyFill="1" applyBorder="1" applyAlignment="1">
      <alignment horizontal="center" vertical="center"/>
    </xf>
    <xf numFmtId="0" fontId="76" fillId="8" borderId="0" xfId="1" applyFont="1" applyFill="1" applyBorder="1" applyAlignment="1">
      <alignment horizontal="center" vertical="center"/>
    </xf>
    <xf numFmtId="0" fontId="76" fillId="8" borderId="25" xfId="1" applyFont="1" applyFill="1" applyBorder="1" applyAlignment="1">
      <alignment horizontal="center" vertic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11" fillId="17" borderId="84" xfId="1" applyFont="1" applyFill="1" applyBorder="1" applyAlignment="1">
      <alignment horizontal="center"/>
    </xf>
    <xf numFmtId="0" fontId="20" fillId="19" borderId="84"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4" xfId="1" applyFont="1" applyFill="1" applyBorder="1" applyAlignment="1">
      <alignment horizontal="center" vertic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11" fillId="8" borderId="84" xfId="1" applyFont="1" applyFill="1" applyBorder="1" applyAlignment="1">
      <alignment horizontal="center"/>
    </xf>
    <xf numFmtId="0" fontId="20" fillId="19" borderId="84" xfId="1" applyFont="1" applyFill="1" applyBorder="1" applyAlignment="1">
      <alignment horizontal="center"/>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1"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3" borderId="26"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1"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12" fillId="8" borderId="26" xfId="1" applyFont="1" applyFill="1" applyBorder="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1"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61" fillId="25" borderId="26"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1"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61" fillId="18" borderId="26" xfId="1" applyFont="1" applyFill="1" applyBorder="1" applyAlignment="1">
      <alignment horizontal="center" vertical="center"/>
    </xf>
    <xf numFmtId="0" fontId="58" fillId="8" borderId="21" xfId="1" applyFont="1" applyFill="1" applyBorder="1" applyAlignment="1">
      <alignment horizontal="center" vertical="center"/>
    </xf>
    <xf numFmtId="0" fontId="58" fillId="8" borderId="23" xfId="1" applyFont="1" applyFill="1" applyBorder="1" applyAlignment="1">
      <alignment horizontal="center" vertical="center"/>
    </xf>
    <xf numFmtId="0" fontId="58" fillId="8" borderId="26" xfId="1" applyFont="1" applyFill="1" applyBorder="1" applyAlignment="1">
      <alignment horizontal="center" vertical="center"/>
    </xf>
    <xf numFmtId="0" fontId="59" fillId="3" borderId="19" xfId="1" applyFont="1" applyFill="1" applyBorder="1" applyAlignment="1">
      <alignment horizontal="center"/>
    </xf>
    <xf numFmtId="0" fontId="59" fillId="3" borderId="20" xfId="1" applyFont="1" applyFill="1" applyBorder="1" applyAlignment="1">
      <alignment horizontal="center"/>
    </xf>
    <xf numFmtId="0" fontId="59" fillId="3" borderId="21" xfId="1" applyFont="1" applyFill="1" applyBorder="1" applyAlignment="1">
      <alignment horizontal="center"/>
    </xf>
    <xf numFmtId="0" fontId="59" fillId="3" borderId="22" xfId="1" applyFont="1" applyFill="1" applyBorder="1" applyAlignment="1">
      <alignment horizontal="center"/>
    </xf>
    <xf numFmtId="0" fontId="59" fillId="3" borderId="0" xfId="1" applyFont="1" applyFill="1" applyAlignment="1">
      <alignment horizontal="center"/>
    </xf>
    <xf numFmtId="0" fontId="59" fillId="3" borderId="23" xfId="1" applyFont="1" applyFill="1" applyBorder="1" applyAlignment="1">
      <alignment horizontal="center"/>
    </xf>
    <xf numFmtId="0" fontId="59" fillId="3" borderId="24" xfId="1" applyFont="1" applyFill="1" applyBorder="1" applyAlignment="1">
      <alignment horizontal="center"/>
    </xf>
    <xf numFmtId="0" fontId="59" fillId="3" borderId="25" xfId="1" applyFont="1" applyFill="1" applyBorder="1" applyAlignment="1">
      <alignment horizontal="center"/>
    </xf>
    <xf numFmtId="0" fontId="59" fillId="3" borderId="26" xfId="1" applyFont="1" applyFill="1" applyBorder="1" applyAlignment="1">
      <alignment horizontal="center"/>
    </xf>
    <xf numFmtId="0" fontId="61" fillId="25" borderId="22" xfId="1" applyFont="1" applyFill="1" applyBorder="1" applyAlignment="1">
      <alignment horizontal="center" vertical="center"/>
    </xf>
    <xf numFmtId="0" fontId="61" fillId="25" borderId="0" xfId="1" applyFont="1" applyFill="1" applyAlignment="1">
      <alignment horizontal="center" vertical="center"/>
    </xf>
    <xf numFmtId="0" fontId="61" fillId="25" borderId="23" xfId="1" applyFont="1" applyFill="1" applyBorder="1" applyAlignment="1">
      <alignment horizontal="center" vertical="center"/>
    </xf>
    <xf numFmtId="0" fontId="61" fillId="18" borderId="22" xfId="1" applyFont="1" applyFill="1" applyBorder="1" applyAlignment="1">
      <alignment horizontal="center" vertical="center"/>
    </xf>
    <xf numFmtId="0" fontId="61" fillId="18" borderId="0" xfId="1" applyFont="1" applyFill="1" applyAlignment="1">
      <alignment horizontal="center" vertical="center"/>
    </xf>
    <xf numFmtId="0" fontId="61" fillId="18" borderId="23"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1" xfId="1" applyFont="1" applyFill="1" applyBorder="1" applyAlignment="1">
      <alignment horizontal="center" vertical="center"/>
    </xf>
    <xf numFmtId="0" fontId="61" fillId="8" borderId="22" xfId="1" applyFont="1" applyFill="1" applyBorder="1" applyAlignment="1">
      <alignment horizontal="center" vertical="center"/>
    </xf>
    <xf numFmtId="0" fontId="61" fillId="8" borderId="0" xfId="1" applyFont="1" applyFill="1" applyAlignment="1">
      <alignment horizontal="center" vertical="center"/>
    </xf>
    <xf numFmtId="0" fontId="61" fillId="8" borderId="23"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1" xfId="1" applyFont="1" applyFill="1" applyBorder="1" applyAlignment="1">
      <alignment horizontal="center" vertical="center"/>
    </xf>
    <xf numFmtId="0" fontId="62" fillId="26" borderId="22" xfId="1" applyFont="1" applyFill="1" applyBorder="1" applyAlignment="1">
      <alignment horizontal="center" vertical="center"/>
    </xf>
    <xf numFmtId="0" fontId="62" fillId="26" borderId="0" xfId="1" applyFont="1" applyFill="1" applyAlignment="1">
      <alignment horizontal="center" vertical="center"/>
    </xf>
    <xf numFmtId="0" fontId="62" fillId="26"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1" fillId="8" borderId="26"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62" fillId="26" borderId="26" xfId="1" applyFont="1" applyFill="1" applyBorder="1" applyAlignment="1">
      <alignment horizontal="center" vertical="center"/>
    </xf>
    <xf numFmtId="0" fontId="12" fillId="8" borderId="22" xfId="1" applyFont="1" applyFill="1" applyBorder="1" applyAlignment="1">
      <alignment horizontal="center" vertical="center"/>
    </xf>
    <xf numFmtId="0" fontId="13" fillId="0" borderId="94" xfId="1" applyFont="1" applyBorder="1" applyAlignment="1">
      <alignment horizontal="center"/>
    </xf>
    <xf numFmtId="0" fontId="13" fillId="0" borderId="95" xfId="1" applyFont="1" applyBorder="1" applyAlignment="1">
      <alignment horizontal="center"/>
    </xf>
    <xf numFmtId="0" fontId="13" fillId="0" borderId="96" xfId="1" applyFont="1" applyBorder="1" applyAlignment="1">
      <alignment horizontal="center"/>
    </xf>
    <xf numFmtId="0" fontId="13" fillId="0" borderId="97" xfId="1" applyFont="1" applyBorder="1" applyAlignment="1">
      <alignment horizontal="center"/>
    </xf>
    <xf numFmtId="0" fontId="13" fillId="0" borderId="0" xfId="1" applyFont="1" applyAlignment="1">
      <alignment horizontal="center"/>
    </xf>
    <xf numFmtId="0" fontId="13" fillId="0" borderId="98" xfId="1" applyFont="1" applyBorder="1" applyAlignment="1">
      <alignment horizontal="center"/>
    </xf>
    <xf numFmtId="0" fontId="61" fillId="13" borderId="22" xfId="1" applyFont="1" applyFill="1" applyBorder="1" applyAlignment="1">
      <alignment horizontal="center" vertical="center"/>
    </xf>
    <xf numFmtId="0" fontId="61" fillId="13" borderId="0" xfId="1" applyFont="1" applyFill="1" applyAlignment="1">
      <alignment horizontal="center" vertical="center"/>
    </xf>
    <xf numFmtId="0" fontId="61" fillId="13" borderId="23" xfId="1" applyFont="1" applyFill="1" applyBorder="1" applyAlignment="1">
      <alignment horizontal="center" vertical="center"/>
    </xf>
    <xf numFmtId="0" fontId="71" fillId="51" borderId="0" xfId="1" applyFont="1" applyFill="1" applyAlignment="1">
      <alignment horizontal="center" vertical="center"/>
    </xf>
    <xf numFmtId="0" fontId="62" fillId="51" borderId="11" xfId="1" applyFont="1" applyFill="1" applyBorder="1" applyAlignment="1">
      <alignment horizontal="center" vertical="center" wrapText="1"/>
    </xf>
    <xf numFmtId="0" fontId="62" fillId="51" borderId="11" xfId="1" applyFont="1" applyFill="1" applyBorder="1" applyAlignment="1">
      <alignment horizontal="center" vertical="center"/>
    </xf>
    <xf numFmtId="0" fontId="60" fillId="0" borderId="11" xfId="2" applyFont="1" applyBorder="1" applyAlignment="1">
      <alignment horizontal="center" vertical="center"/>
    </xf>
    <xf numFmtId="0" fontId="20" fillId="0" borderId="29" xfId="1" applyFont="1" applyBorder="1" applyAlignment="1">
      <alignment horizontal="center"/>
    </xf>
    <xf numFmtId="0" fontId="20" fillId="0" borderId="20" xfId="1" applyFont="1" applyBorder="1" applyAlignment="1">
      <alignment horizontal="center"/>
    </xf>
    <xf numFmtId="0" fontId="20" fillId="0" borderId="21" xfId="1" applyFont="1" applyBorder="1" applyAlignment="1">
      <alignment horizontal="center"/>
    </xf>
    <xf numFmtId="0" fontId="20" fillId="0" borderId="31" xfId="1" applyFont="1" applyBorder="1" applyAlignment="1">
      <alignment horizontal="center"/>
    </xf>
    <xf numFmtId="0" fontId="20" fillId="0" borderId="30" xfId="1" applyFont="1" applyBorder="1" applyAlignment="1">
      <alignment horizontal="center"/>
    </xf>
    <xf numFmtId="0" fontId="66" fillId="16" borderId="0" xfId="1" applyFont="1" applyFill="1" applyAlignment="1">
      <alignment horizontal="center"/>
    </xf>
    <xf numFmtId="0" fontId="20"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20" fillId="8" borderId="11" xfId="1" applyFont="1" applyFill="1" applyBorder="1" applyAlignment="1">
      <alignment horizontal="center" vertical="center"/>
    </xf>
    <xf numFmtId="0" fontId="13" fillId="0" borderId="11" xfId="1" applyFont="1" applyBorder="1" applyAlignment="1">
      <alignment horizontal="center" vertical="center" wrapText="1"/>
    </xf>
    <xf numFmtId="0" fontId="13" fillId="0" borderId="11" xfId="1" applyFont="1" applyBorder="1" applyAlignment="1">
      <alignment horizontal="center" wrapText="1"/>
    </xf>
    <xf numFmtId="0" fontId="67" fillId="51" borderId="11" xfId="1" applyFont="1" applyFill="1" applyBorder="1" applyAlignment="1">
      <alignment horizontal="center" vertical="center"/>
    </xf>
    <xf numFmtId="0" fontId="10" fillId="3" borderId="11" xfId="1" applyFont="1" applyFill="1" applyBorder="1" applyAlignment="1">
      <alignment horizontal="left" vertical="center" wrapText="1"/>
    </xf>
    <xf numFmtId="0" fontId="11" fillId="51" borderId="29" xfId="1" applyFont="1" applyFill="1" applyBorder="1" applyAlignment="1">
      <alignment horizontal="center"/>
    </xf>
    <xf numFmtId="0" fontId="11" fillId="51" borderId="31" xfId="1" applyFont="1" applyFill="1" applyBorder="1" applyAlignment="1">
      <alignment horizontal="center"/>
    </xf>
    <xf numFmtId="0" fontId="11" fillId="51" borderId="30" xfId="1" applyFont="1" applyFill="1" applyBorder="1" applyAlignment="1">
      <alignment horizontal="center"/>
    </xf>
    <xf numFmtId="0" fontId="20" fillId="0" borderId="29" xfId="1" applyFont="1" applyBorder="1" applyAlignment="1">
      <alignment horizontal="center" vertical="center" wrapText="1"/>
    </xf>
    <xf numFmtId="0" fontId="20" fillId="0" borderId="31" xfId="1" applyFont="1" applyBorder="1" applyAlignment="1">
      <alignment horizontal="center" vertical="center" wrapText="1"/>
    </xf>
    <xf numFmtId="0" fontId="20" fillId="0" borderId="30" xfId="1" applyFont="1" applyBorder="1" applyAlignment="1">
      <alignment horizontal="center" vertical="center" wrapText="1"/>
    </xf>
    <xf numFmtId="0" fontId="6" fillId="0" borderId="29" xfId="1" applyFont="1" applyBorder="1" applyAlignment="1">
      <alignment horizontal="left" vertical="center" wrapText="1"/>
    </xf>
    <xf numFmtId="0" fontId="6" fillId="0" borderId="31" xfId="1" applyFont="1" applyBorder="1" applyAlignment="1">
      <alignment horizontal="left" vertical="center" wrapText="1"/>
    </xf>
    <xf numFmtId="0" fontId="6" fillId="0" borderId="30" xfId="1" applyFont="1" applyBorder="1" applyAlignment="1">
      <alignment horizontal="left" vertical="center" wrapText="1"/>
    </xf>
    <xf numFmtId="0" fontId="20" fillId="25" borderId="19" xfId="1" applyFont="1" applyFill="1" applyBorder="1" applyAlignment="1">
      <alignment horizontal="center" vertical="center"/>
    </xf>
    <xf numFmtId="0" fontId="20" fillId="25" borderId="20" xfId="1" applyFont="1" applyFill="1" applyBorder="1" applyAlignment="1">
      <alignment horizontal="center" vertical="center"/>
    </xf>
    <xf numFmtId="0" fontId="20" fillId="25" borderId="21" xfId="1" applyFont="1" applyFill="1" applyBorder="1" applyAlignment="1">
      <alignment horizontal="center" vertical="center"/>
    </xf>
    <xf numFmtId="0" fontId="20" fillId="25" borderId="24" xfId="1" applyFont="1" applyFill="1" applyBorder="1" applyAlignment="1">
      <alignment horizontal="center" vertical="center"/>
    </xf>
    <xf numFmtId="0" fontId="20" fillId="25" borderId="25" xfId="1" applyFont="1" applyFill="1" applyBorder="1" applyAlignment="1">
      <alignment horizontal="center" vertical="center"/>
    </xf>
    <xf numFmtId="0" fontId="20" fillId="25" borderId="26" xfId="1" applyFont="1" applyFill="1" applyBorder="1" applyAlignment="1">
      <alignment horizontal="center" vertical="center"/>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1"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11" fillId="18" borderId="26" xfId="1" applyFont="1" applyFill="1" applyBorder="1" applyAlignment="1">
      <alignment horizontal="center" vertical="center"/>
    </xf>
    <xf numFmtId="0" fontId="20" fillId="6" borderId="11" xfId="1" applyFont="1" applyFill="1" applyBorder="1" applyAlignment="1">
      <alignment horizontal="center" vertical="center"/>
    </xf>
    <xf numFmtId="0" fontId="70" fillId="47" borderId="0" xfId="1" applyFont="1" applyFill="1" applyAlignment="1">
      <alignment horizontal="center" vertical="center" wrapText="1"/>
    </xf>
    <xf numFmtId="0" fontId="71" fillId="47" borderId="11" xfId="1" applyFont="1" applyFill="1" applyBorder="1" applyAlignment="1">
      <alignment horizontal="center" vertical="center" wrapText="1"/>
    </xf>
    <xf numFmtId="0" fontId="71" fillId="47" borderId="11" xfId="1" applyFont="1" applyFill="1" applyBorder="1" applyAlignment="1">
      <alignment horizontal="center" vertical="center"/>
    </xf>
    <xf numFmtId="0" fontId="67" fillId="47" borderId="19" xfId="1" applyFont="1" applyFill="1" applyBorder="1" applyAlignment="1">
      <alignment horizontal="center" vertical="center"/>
    </xf>
    <xf numFmtId="0" fontId="67" fillId="47" borderId="20" xfId="1" applyFont="1" applyFill="1" applyBorder="1" applyAlignment="1">
      <alignment horizontal="center" vertical="center"/>
    </xf>
    <xf numFmtId="0" fontId="67" fillId="47" borderId="21" xfId="1" applyFont="1" applyFill="1" applyBorder="1" applyAlignment="1">
      <alignment horizontal="center" vertical="center"/>
    </xf>
    <xf numFmtId="0" fontId="67" fillId="47" borderId="24" xfId="1" applyFont="1" applyFill="1" applyBorder="1" applyAlignment="1">
      <alignment horizontal="center" vertical="center"/>
    </xf>
    <xf numFmtId="0" fontId="67" fillId="47" borderId="25" xfId="1" applyFont="1" applyFill="1" applyBorder="1" applyAlignment="1">
      <alignment horizontal="center" vertical="center"/>
    </xf>
    <xf numFmtId="0" fontId="67" fillId="47" borderId="26" xfId="1" applyFont="1" applyFill="1" applyBorder="1" applyAlignment="1">
      <alignment horizontal="center" vertical="center"/>
    </xf>
    <xf numFmtId="0" fontId="10" fillId="3" borderId="19" xfId="1" applyFont="1" applyFill="1" applyBorder="1" applyAlignment="1">
      <alignment horizontal="left" vertical="center" wrapText="1"/>
    </xf>
    <xf numFmtId="0" fontId="10" fillId="3" borderId="20" xfId="1" applyFont="1" applyFill="1" applyBorder="1" applyAlignment="1">
      <alignment horizontal="left" vertical="center" wrapText="1"/>
    </xf>
    <xf numFmtId="0" fontId="10" fillId="3" borderId="21" xfId="1" applyFont="1" applyFill="1" applyBorder="1" applyAlignment="1">
      <alignment horizontal="left" vertical="center" wrapText="1"/>
    </xf>
    <xf numFmtId="0" fontId="10" fillId="3" borderId="22" xfId="1" applyFont="1" applyFill="1" applyBorder="1" applyAlignment="1">
      <alignment horizontal="left" vertical="center" wrapText="1"/>
    </xf>
    <xf numFmtId="0" fontId="10" fillId="3" borderId="0" xfId="1" applyFont="1" applyFill="1" applyBorder="1" applyAlignment="1">
      <alignment horizontal="left" vertical="center" wrapText="1"/>
    </xf>
    <xf numFmtId="0" fontId="10" fillId="3" borderId="23" xfId="1" applyFont="1" applyFill="1" applyBorder="1" applyAlignment="1">
      <alignment horizontal="left" vertical="center" wrapText="1"/>
    </xf>
    <xf numFmtId="0" fontId="10" fillId="3" borderId="24" xfId="1" applyFont="1" applyFill="1" applyBorder="1" applyAlignment="1">
      <alignment horizontal="left" vertical="center" wrapText="1"/>
    </xf>
    <xf numFmtId="0" fontId="10" fillId="3" borderId="25" xfId="1" applyFont="1" applyFill="1" applyBorder="1" applyAlignment="1">
      <alignment horizontal="left" vertical="center" wrapText="1"/>
    </xf>
    <xf numFmtId="0" fontId="10" fillId="3" borderId="26" xfId="1" applyFont="1" applyFill="1" applyBorder="1" applyAlignment="1">
      <alignment horizontal="left" vertical="center" wrapText="1"/>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21"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0" xfId="1" applyFont="1" applyFill="1" applyBorder="1" applyAlignment="1">
      <alignment horizontal="center" vertical="center"/>
    </xf>
    <xf numFmtId="0" fontId="62" fillId="47" borderId="23" xfId="1" applyFont="1" applyFill="1" applyBorder="1" applyAlignment="1">
      <alignment horizontal="center" vertical="center"/>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2" fillId="47" borderId="26" xfId="1" applyFont="1" applyFill="1" applyBorder="1" applyAlignment="1">
      <alignment horizontal="center" vertical="center"/>
    </xf>
    <xf numFmtId="0" fontId="60" fillId="0" borderId="19" xfId="2" applyFont="1" applyBorder="1" applyAlignment="1">
      <alignment horizontal="center" vertical="center"/>
    </xf>
    <xf numFmtId="0" fontId="60" fillId="0" borderId="20" xfId="2" applyFont="1" applyBorder="1" applyAlignment="1">
      <alignment horizontal="center" vertical="center"/>
    </xf>
    <xf numFmtId="0" fontId="60" fillId="0" borderId="21" xfId="2" applyFont="1" applyBorder="1" applyAlignment="1">
      <alignment horizontal="center" vertical="center"/>
    </xf>
    <xf numFmtId="0" fontId="60" fillId="0" borderId="22" xfId="2" applyFont="1" applyBorder="1" applyAlignment="1">
      <alignment horizontal="center" vertical="center"/>
    </xf>
    <xf numFmtId="0" fontId="60" fillId="0" borderId="0" xfId="2" applyFont="1" applyBorder="1" applyAlignment="1">
      <alignment horizontal="center" vertical="center"/>
    </xf>
    <xf numFmtId="0" fontId="60" fillId="0" borderId="23" xfId="2" applyFont="1" applyBorder="1" applyAlignment="1">
      <alignment horizontal="center" vertical="center"/>
    </xf>
    <xf numFmtId="0" fontId="60" fillId="0" borderId="24" xfId="2" applyFont="1" applyBorder="1" applyAlignment="1">
      <alignment horizontal="center" vertical="center"/>
    </xf>
    <xf numFmtId="0" fontId="60" fillId="0" borderId="25" xfId="2" applyFont="1" applyBorder="1" applyAlignment="1">
      <alignment horizontal="center" vertical="center"/>
    </xf>
    <xf numFmtId="0" fontId="60" fillId="0" borderId="26" xfId="2" applyFont="1" applyBorder="1" applyAlignment="1">
      <alignment horizontal="center" vertical="center"/>
    </xf>
    <xf numFmtId="0" fontId="62" fillId="47" borderId="11" xfId="1" applyFont="1" applyFill="1" applyBorder="1" applyAlignment="1">
      <alignment horizontal="center" vertical="center"/>
    </xf>
    <xf numFmtId="0" fontId="93" fillId="52" borderId="34" xfId="1" applyFont="1" applyFill="1" applyBorder="1" applyAlignment="1">
      <alignment horizontal="center" vertical="center" wrapText="1"/>
    </xf>
    <xf numFmtId="0" fontId="93" fillId="52" borderId="35" xfId="1" applyFont="1" applyFill="1" applyBorder="1" applyAlignment="1">
      <alignment horizontal="center" vertical="center" wrapText="1"/>
    </xf>
    <xf numFmtId="0" fontId="93" fillId="52" borderId="36" xfId="1" applyFont="1" applyFill="1" applyBorder="1" applyAlignment="1">
      <alignment horizontal="center" vertical="center" wrapText="1"/>
    </xf>
    <xf numFmtId="0" fontId="60" fillId="0" borderId="34" xfId="2" applyFont="1" applyBorder="1" applyAlignment="1">
      <alignment horizontal="center" vertical="center"/>
    </xf>
    <xf numFmtId="0" fontId="60" fillId="0" borderId="35" xfId="2" applyFont="1" applyBorder="1" applyAlignment="1">
      <alignment horizontal="center" vertical="center"/>
    </xf>
    <xf numFmtId="0" fontId="60" fillId="0" borderId="36" xfId="2" applyFont="1" applyBorder="1" applyAlignment="1">
      <alignment horizontal="center" vertical="center"/>
    </xf>
    <xf numFmtId="0" fontId="60" fillId="0" borderId="37" xfId="2" applyFont="1" applyBorder="1" applyAlignment="1">
      <alignment horizontal="center" vertical="center"/>
    </xf>
    <xf numFmtId="0" fontId="60" fillId="0" borderId="38" xfId="2" applyFont="1" applyBorder="1" applyAlignment="1">
      <alignment horizontal="center" vertical="center"/>
    </xf>
    <xf numFmtId="0" fontId="60" fillId="0" borderId="39" xfId="2" applyFont="1" applyBorder="1" applyAlignment="1">
      <alignment horizontal="center" vertical="center"/>
    </xf>
    <xf numFmtId="0" fontId="60" fillId="0" borderId="40" xfId="2" applyFont="1" applyBorder="1" applyAlignment="1">
      <alignment horizontal="center" vertical="center"/>
    </xf>
    <xf numFmtId="0" fontId="60" fillId="0" borderId="41" xfId="2" applyFont="1" applyBorder="1" applyAlignment="1">
      <alignment horizontal="center" vertical="center"/>
    </xf>
    <xf numFmtId="0" fontId="62" fillId="47" borderId="119" xfId="1" applyFont="1" applyFill="1" applyBorder="1" applyAlignment="1">
      <alignment horizontal="center" vertical="center"/>
    </xf>
    <xf numFmtId="0" fontId="62" fillId="47" borderId="40" xfId="1" applyFont="1" applyFill="1" applyBorder="1" applyAlignment="1">
      <alignment horizontal="center" vertical="center"/>
    </xf>
    <xf numFmtId="0" fontId="62" fillId="47" borderId="120" xfId="1" applyFont="1" applyFill="1" applyBorder="1" applyAlignment="1">
      <alignment horizontal="center" vertical="center"/>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7" fillId="47" borderId="41" xfId="1" applyFont="1" applyFill="1" applyBorder="1" applyAlignment="1">
      <alignment horizontal="center" vertical="center" wrapText="1"/>
    </xf>
    <xf numFmtId="0" fontId="62" fillId="10" borderId="11" xfId="1" applyFont="1" applyFill="1" applyBorder="1" applyAlignment="1">
      <alignment horizontal="center" vertical="center"/>
    </xf>
    <xf numFmtId="0" fontId="70" fillId="3" borderId="11" xfId="1" applyFont="1" applyFill="1" applyBorder="1" applyAlignment="1">
      <alignment horizontal="center" vertical="center"/>
    </xf>
    <xf numFmtId="0" fontId="31" fillId="10" borderId="11" xfId="1" applyFont="1" applyFill="1" applyBorder="1" applyAlignment="1">
      <alignment horizontal="center"/>
    </xf>
    <xf numFmtId="0" fontId="67" fillId="10" borderId="19" xfId="1" applyFont="1" applyFill="1" applyBorder="1" applyAlignment="1">
      <alignment horizontal="center" vertical="center" wrapText="1"/>
    </xf>
    <xf numFmtId="0" fontId="67" fillId="10" borderId="20" xfId="1" applyFont="1" applyFill="1" applyBorder="1" applyAlignment="1">
      <alignment horizontal="center" vertical="center" wrapText="1"/>
    </xf>
    <xf numFmtId="0" fontId="67" fillId="10" borderId="21" xfId="1" applyFont="1" applyFill="1" applyBorder="1" applyAlignment="1">
      <alignment horizontal="center" vertical="center" wrapText="1"/>
    </xf>
    <xf numFmtId="0" fontId="67" fillId="10" borderId="24" xfId="1" applyFont="1" applyFill="1" applyBorder="1" applyAlignment="1">
      <alignment horizontal="center" vertical="center" wrapText="1"/>
    </xf>
    <xf numFmtId="0" fontId="67" fillId="10" borderId="25" xfId="1" applyFont="1" applyFill="1" applyBorder="1" applyAlignment="1">
      <alignment horizontal="center" vertical="center" wrapText="1"/>
    </xf>
    <xf numFmtId="0" fontId="67" fillId="10" borderId="26" xfId="1" applyFont="1" applyFill="1" applyBorder="1" applyAlignment="1">
      <alignment horizontal="center" vertical="center" wrapText="1"/>
    </xf>
    <xf numFmtId="0" fontId="67" fillId="10" borderId="11" xfId="1" applyFont="1" applyFill="1" applyBorder="1" applyAlignment="1">
      <alignment horizontal="center" vertical="center"/>
    </xf>
    <xf numFmtId="0" fontId="26" fillId="8" borderId="11" xfId="1" applyFont="1" applyFill="1" applyBorder="1" applyAlignment="1">
      <alignment horizontal="center" vertical="center"/>
    </xf>
    <xf numFmtId="0" fontId="26" fillId="8" borderId="32" xfId="1" applyFont="1" applyFill="1" applyBorder="1" applyAlignment="1">
      <alignment horizontal="center" vertical="center"/>
    </xf>
    <xf numFmtId="0" fontId="94" fillId="52" borderId="34" xfId="1" applyFont="1" applyFill="1" applyBorder="1" applyAlignment="1" applyProtection="1">
      <alignment horizontal="center" vertical="center" wrapText="1"/>
      <protection locked="0"/>
    </xf>
    <xf numFmtId="0" fontId="94" fillId="52" borderId="35" xfId="1" applyFont="1" applyFill="1" applyBorder="1" applyAlignment="1" applyProtection="1">
      <alignment horizontal="center" vertical="center" wrapText="1"/>
      <protection locked="0"/>
    </xf>
    <xf numFmtId="0" fontId="94" fillId="52" borderId="36" xfId="1" applyFont="1" applyFill="1" applyBorder="1" applyAlignment="1" applyProtection="1">
      <alignment horizontal="center" vertical="center" wrapText="1"/>
      <protection locked="0"/>
    </xf>
    <xf numFmtId="0" fontId="94" fillId="52" borderId="39" xfId="1" applyFont="1" applyFill="1" applyBorder="1" applyAlignment="1" applyProtection="1">
      <alignment horizontal="center" vertical="center" wrapText="1"/>
      <protection locked="0"/>
    </xf>
    <xf numFmtId="0" fontId="94" fillId="52" borderId="40" xfId="1" applyFont="1" applyFill="1" applyBorder="1" applyAlignment="1" applyProtection="1">
      <alignment horizontal="center" vertical="center" wrapText="1"/>
      <protection locked="0"/>
    </xf>
    <xf numFmtId="0" fontId="94" fillId="52" borderId="41" xfId="1" applyFont="1" applyFill="1" applyBorder="1" applyAlignment="1" applyProtection="1">
      <alignment horizontal="center" vertical="center" wrapText="1"/>
      <protection locked="0"/>
    </xf>
    <xf numFmtId="0" fontId="123" fillId="0" borderId="126" xfId="1" applyFont="1" applyBorder="1" applyAlignment="1" applyProtection="1">
      <alignment horizontal="center" vertical="center" wrapText="1"/>
      <protection locked="0"/>
    </xf>
    <xf numFmtId="0" fontId="123" fillId="0" borderId="127" xfId="1" applyFont="1" applyBorder="1" applyAlignment="1" applyProtection="1">
      <alignment horizontal="center" vertical="center" wrapText="1"/>
      <protection locked="0"/>
    </xf>
    <xf numFmtId="0" fontId="124" fillId="0" borderId="126" xfId="1" applyFont="1" applyBorder="1" applyAlignment="1" applyProtection="1">
      <alignment horizontal="center" vertical="center" wrapText="1"/>
      <protection locked="0"/>
    </xf>
    <xf numFmtId="0" fontId="124" fillId="0" borderId="127" xfId="1" applyFont="1" applyBorder="1" applyAlignment="1" applyProtection="1">
      <alignment horizontal="center" vertical="center" wrapText="1"/>
      <protection locked="0"/>
    </xf>
    <xf numFmtId="0" fontId="94" fillId="52" borderId="37" xfId="1" applyFont="1" applyFill="1" applyBorder="1" applyAlignment="1" applyProtection="1">
      <alignment horizontal="center" vertical="center" wrapText="1"/>
      <protection locked="0"/>
    </xf>
    <xf numFmtId="0" fontId="94" fillId="52" borderId="0" xfId="1" applyFont="1" applyFill="1" applyBorder="1" applyAlignment="1" applyProtection="1">
      <alignment horizontal="center" vertical="center" wrapText="1"/>
      <protection locked="0"/>
    </xf>
    <xf numFmtId="0" fontId="94" fillId="52" borderId="38" xfId="1" applyFont="1" applyFill="1" applyBorder="1" applyAlignment="1" applyProtection="1">
      <alignment horizontal="center" vertical="center" wrapText="1"/>
      <protection locked="0"/>
    </xf>
    <xf numFmtId="0" fontId="123" fillId="0" borderId="21" xfId="1" applyFont="1" applyBorder="1" applyAlignment="1" applyProtection="1">
      <alignment horizontal="center" vertical="center" wrapText="1"/>
      <protection locked="0"/>
    </xf>
    <xf numFmtId="0" fontId="123" fillId="0" borderId="23" xfId="1" applyFont="1" applyBorder="1" applyAlignment="1" applyProtection="1">
      <alignment horizontal="center" vertical="center" wrapText="1"/>
      <protection locked="0"/>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37" xfId="1" applyFont="1" applyBorder="1" applyAlignment="1">
      <alignment horizontal="center" vertical="center"/>
    </xf>
    <xf numFmtId="0" fontId="41" fillId="0" borderId="0"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41" fillId="0" borderId="41" xfId="1" applyFont="1" applyBorder="1" applyAlignment="1">
      <alignment horizontal="center" vertical="center"/>
    </xf>
    <xf numFmtId="0" fontId="121" fillId="0" borderId="34" xfId="1" applyFont="1" applyBorder="1" applyAlignment="1">
      <alignment horizontal="center" vertical="center"/>
    </xf>
    <xf numFmtId="0" fontId="121" fillId="0" borderId="35" xfId="1" applyFont="1" applyBorder="1" applyAlignment="1">
      <alignment horizontal="center" vertical="center"/>
    </xf>
    <xf numFmtId="0" fontId="121" fillId="0" borderId="36" xfId="1" applyFont="1" applyBorder="1" applyAlignment="1">
      <alignment horizontal="center" vertical="center"/>
    </xf>
    <xf numFmtId="0" fontId="121" fillId="0" borderId="37" xfId="1" applyFont="1" applyBorder="1" applyAlignment="1">
      <alignment horizontal="center" vertical="center"/>
    </xf>
    <xf numFmtId="0" fontId="121" fillId="0" borderId="0" xfId="1" applyFont="1" applyBorder="1" applyAlignment="1">
      <alignment horizontal="center" vertical="center"/>
    </xf>
    <xf numFmtId="0" fontId="121" fillId="0" borderId="38" xfId="1" applyFont="1" applyBorder="1" applyAlignment="1">
      <alignment horizontal="center" vertical="center"/>
    </xf>
    <xf numFmtId="0" fontId="121" fillId="0" borderId="39" xfId="1" applyFont="1" applyBorder="1" applyAlignment="1">
      <alignment horizontal="center" vertical="center"/>
    </xf>
    <xf numFmtId="0" fontId="121" fillId="0" borderId="40" xfId="1" applyFont="1" applyBorder="1" applyAlignment="1">
      <alignment horizontal="center" vertical="center"/>
    </xf>
    <xf numFmtId="0" fontId="121" fillId="0" borderId="41" xfId="1" applyFont="1" applyBorder="1" applyAlignment="1">
      <alignment horizontal="center" vertical="center"/>
    </xf>
    <xf numFmtId="0" fontId="41" fillId="0" borderId="124" xfId="1" applyFont="1" applyBorder="1" applyAlignment="1">
      <alignment horizontal="center" vertical="center"/>
    </xf>
    <xf numFmtId="0" fontId="41" fillId="0" borderId="128" xfId="1" applyFont="1" applyBorder="1" applyAlignment="1">
      <alignment horizontal="center" vertical="center"/>
    </xf>
    <xf numFmtId="0" fontId="41" fillId="0" borderId="129" xfId="1" applyFont="1" applyBorder="1" applyAlignment="1">
      <alignment horizontal="center" vertical="center"/>
    </xf>
    <xf numFmtId="0" fontId="41" fillId="0" borderId="103" xfId="1" applyFont="1" applyBorder="1" applyAlignment="1">
      <alignment horizontal="center" vertical="center"/>
    </xf>
    <xf numFmtId="0" fontId="41" fillId="0" borderId="11" xfId="1" applyFont="1" applyBorder="1" applyAlignment="1">
      <alignment horizontal="center" vertical="center"/>
    </xf>
    <xf numFmtId="0" fontId="41" fillId="0" borderId="130" xfId="1" applyFont="1" applyBorder="1" applyAlignment="1">
      <alignment horizontal="center" vertical="center"/>
    </xf>
    <xf numFmtId="0" fontId="41" fillId="0" borderId="125" xfId="1" applyFont="1" applyBorder="1" applyAlignment="1">
      <alignment horizontal="center" vertical="center"/>
    </xf>
    <xf numFmtId="0" fontId="41" fillId="0" borderId="131" xfId="1" applyFont="1" applyBorder="1" applyAlignment="1">
      <alignment horizontal="center" vertical="center"/>
    </xf>
    <xf numFmtId="0" fontId="41" fillId="0" borderId="132" xfId="1" applyFont="1" applyBorder="1" applyAlignment="1">
      <alignment horizontal="center" vertical="center"/>
    </xf>
    <xf numFmtId="0" fontId="18" fillId="18" borderId="33"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25" fillId="28" borderId="22" xfId="1" applyFont="1" applyFill="1" applyBorder="1" applyAlignment="1">
      <alignment horizontal="center" vertical="center"/>
    </xf>
    <xf numFmtId="0" fontId="125" fillId="28" borderId="0" xfId="1" applyFont="1" applyFill="1" applyBorder="1" applyAlignment="1">
      <alignment horizontal="center" vertical="center"/>
    </xf>
    <xf numFmtId="0" fontId="125" fillId="28" borderId="23" xfId="1" applyFont="1" applyFill="1" applyBorder="1" applyAlignment="1">
      <alignment horizontal="center" vertical="center"/>
    </xf>
    <xf numFmtId="0" fontId="125" fillId="28" borderId="0" xfId="1" applyFont="1" applyFill="1" applyAlignment="1">
      <alignment horizontal="center" vertical="center"/>
    </xf>
    <xf numFmtId="0" fontId="125" fillId="28" borderId="24" xfId="1" applyFont="1" applyFill="1" applyBorder="1" applyAlignment="1">
      <alignment horizontal="center" vertical="center"/>
    </xf>
    <xf numFmtId="0" fontId="125" fillId="28" borderId="25" xfId="1" applyFont="1" applyFill="1" applyBorder="1" applyAlignment="1">
      <alignment horizontal="center" vertical="center"/>
    </xf>
    <xf numFmtId="0" fontId="125" fillId="28" borderId="26" xfId="1" applyFont="1" applyFill="1" applyBorder="1" applyAlignment="1">
      <alignment horizontal="center" vertical="center"/>
    </xf>
    <xf numFmtId="0" fontId="48" fillId="0" borderId="32" xfId="1" applyFont="1" applyBorder="1" applyAlignment="1">
      <alignment horizontal="center" vertical="center"/>
    </xf>
    <xf numFmtId="0" fontId="48" fillId="0" borderId="33" xfId="1" applyFont="1" applyBorder="1" applyAlignment="1">
      <alignment horizontal="center" vertical="center"/>
    </xf>
    <xf numFmtId="0" fontId="77" fillId="8" borderId="29" xfId="1" applyFont="1" applyFill="1" applyBorder="1" applyAlignment="1">
      <alignment horizontal="left"/>
    </xf>
    <xf numFmtId="0" fontId="77" fillId="8" borderId="31" xfId="1" applyFont="1" applyFill="1" applyBorder="1" applyAlignment="1">
      <alignment horizontal="left"/>
    </xf>
    <xf numFmtId="0" fontId="77" fillId="8" borderId="30" xfId="1" applyFont="1" applyFill="1" applyBorder="1" applyAlignment="1">
      <alignment horizontal="left"/>
    </xf>
    <xf numFmtId="0" fontId="48" fillId="0" borderId="11" xfId="1" applyFont="1" applyBorder="1" applyAlignment="1">
      <alignment horizontal="center"/>
    </xf>
    <xf numFmtId="0" fontId="37" fillId="3" borderId="11" xfId="1" applyFont="1" applyFill="1" applyBorder="1" applyAlignment="1">
      <alignment horizontal="center" vertical="center" textRotation="90" wrapText="1"/>
    </xf>
    <xf numFmtId="0" fontId="74" fillId="14" borderId="19" xfId="1" applyFont="1" applyFill="1" applyBorder="1" applyAlignment="1">
      <alignment horizontal="center" vertical="center" wrapText="1"/>
    </xf>
    <xf numFmtId="0" fontId="74" fillId="14" borderId="20" xfId="1" applyFont="1" applyFill="1" applyBorder="1" applyAlignment="1">
      <alignment horizontal="center" vertical="center" wrapText="1"/>
    </xf>
    <xf numFmtId="0" fontId="74" fillId="14" borderId="21" xfId="1" applyFont="1" applyFill="1" applyBorder="1" applyAlignment="1">
      <alignment horizontal="center" vertical="center" wrapText="1"/>
    </xf>
    <xf numFmtId="0" fontId="74" fillId="14" borderId="22" xfId="1" applyFont="1" applyFill="1" applyBorder="1" applyAlignment="1">
      <alignment horizontal="center" vertical="center" wrapText="1"/>
    </xf>
    <xf numFmtId="0" fontId="74" fillId="14" borderId="0" xfId="1" applyFont="1" applyFill="1" applyAlignment="1">
      <alignment horizontal="center" vertical="center" wrapText="1"/>
    </xf>
    <xf numFmtId="0" fontId="74" fillId="14" borderId="23" xfId="1" applyFont="1" applyFill="1" applyBorder="1" applyAlignment="1">
      <alignment horizontal="center" vertical="center" wrapText="1"/>
    </xf>
    <xf numFmtId="0" fontId="74" fillId="14" borderId="24" xfId="1" applyFont="1" applyFill="1" applyBorder="1" applyAlignment="1">
      <alignment horizontal="center" vertical="center" wrapText="1"/>
    </xf>
    <xf numFmtId="0" fontId="74" fillId="14" borderId="25" xfId="1" applyFont="1" applyFill="1" applyBorder="1" applyAlignment="1">
      <alignment horizontal="center" vertical="center" wrapText="1"/>
    </xf>
    <xf numFmtId="0" fontId="74" fillId="14" borderId="26" xfId="1" applyFont="1" applyFill="1" applyBorder="1" applyAlignment="1">
      <alignment horizontal="center" vertical="center" wrapText="1"/>
    </xf>
    <xf numFmtId="0" fontId="76" fillId="8" borderId="33" xfId="1" applyFont="1" applyFill="1" applyBorder="1" applyAlignment="1">
      <alignment horizontal="center" vertical="center" textRotation="90"/>
    </xf>
    <xf numFmtId="0" fontId="76" fillId="8" borderId="11" xfId="1" applyFont="1" applyFill="1" applyBorder="1" applyAlignment="1">
      <alignment horizontal="center" vertical="center" textRotation="90"/>
    </xf>
    <xf numFmtId="0" fontId="46" fillId="0" borderId="11" xfId="1" applyFont="1" applyBorder="1" applyAlignment="1">
      <alignment horizontal="center" vertical="center"/>
    </xf>
    <xf numFmtId="0" fontId="78" fillId="0" borderId="11" xfId="1" applyFont="1" applyBorder="1" applyAlignment="1">
      <alignment horizontal="center"/>
    </xf>
    <xf numFmtId="0" fontId="13" fillId="8" borderId="0" xfId="1" applyFont="1" applyFill="1" applyAlignment="1">
      <alignment horizontal="center" vertical="center" wrapText="1"/>
    </xf>
    <xf numFmtId="0" fontId="13" fillId="8" borderId="23" xfId="1" applyFont="1" applyFill="1" applyBorder="1" applyAlignment="1">
      <alignment horizontal="center" vertical="center" wrapText="1"/>
    </xf>
    <xf numFmtId="0" fontId="77" fillId="18" borderId="11" xfId="1" applyFont="1" applyFill="1" applyBorder="1" applyAlignment="1">
      <alignment horizontal="center"/>
    </xf>
    <xf numFmtId="0" fontId="77" fillId="8" borderId="11" xfId="1" applyFont="1" applyFill="1" applyBorder="1" applyAlignment="1">
      <alignment horizontal="center"/>
    </xf>
    <xf numFmtId="0" fontId="79" fillId="22" borderId="11" xfId="1" applyFont="1" applyFill="1" applyBorder="1" applyAlignment="1">
      <alignment horizontal="center" vertical="center"/>
    </xf>
    <xf numFmtId="0" fontId="80" fillId="8" borderId="11" xfId="1" applyFont="1" applyFill="1" applyBorder="1" applyAlignment="1">
      <alignment horizontal="center" vertical="center" wrapText="1"/>
    </xf>
    <xf numFmtId="0" fontId="80" fillId="8" borderId="11" xfId="1" applyFont="1" applyFill="1" applyBorder="1" applyAlignment="1">
      <alignment horizontal="center" vertical="center"/>
    </xf>
    <xf numFmtId="0" fontId="77" fillId="4" borderId="11" xfId="1" applyFont="1" applyFill="1" applyBorder="1" applyAlignment="1">
      <alignment horizontal="center"/>
    </xf>
    <xf numFmtId="0" fontId="45" fillId="8" borderId="20" xfId="1" applyFont="1" applyFill="1" applyBorder="1" applyAlignment="1">
      <alignment horizontal="center" vertical="center" wrapText="1"/>
    </xf>
    <xf numFmtId="0" fontId="45" fillId="8" borderId="21" xfId="1" applyFont="1" applyFill="1" applyBorder="1" applyAlignment="1">
      <alignment horizontal="center" vertical="center" wrapText="1"/>
    </xf>
    <xf numFmtId="0" fontId="45" fillId="8" borderId="25" xfId="1" applyFont="1" applyFill="1" applyBorder="1" applyAlignment="1">
      <alignment horizontal="center" vertical="center" wrapText="1"/>
    </xf>
    <xf numFmtId="0" fontId="45" fillId="8" borderId="26" xfId="1" applyFont="1" applyFill="1" applyBorder="1" applyAlignment="1">
      <alignment horizontal="center" vertical="center" wrapText="1"/>
    </xf>
    <xf numFmtId="169" fontId="46" fillId="0" borderId="11" xfId="1" applyNumberFormat="1" applyFont="1" applyBorder="1" applyAlignment="1">
      <alignment horizontal="center" vertical="center"/>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22" xfId="1" applyFont="1" applyBorder="1" applyAlignment="1">
      <alignment horizontal="center" vertical="center" wrapText="1"/>
    </xf>
    <xf numFmtId="0" fontId="40" fillId="0" borderId="0" xfId="1" applyFont="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0" fillId="0" borderId="26" xfId="1" applyFont="1" applyBorder="1" applyAlignment="1">
      <alignment horizontal="center" vertical="center" wrapText="1"/>
    </xf>
    <xf numFmtId="0" fontId="46" fillId="18" borderId="11" xfId="1" applyFont="1" applyFill="1" applyBorder="1" applyAlignment="1">
      <alignment horizontal="center" vertical="center"/>
    </xf>
    <xf numFmtId="1" fontId="46" fillId="0" borderId="11" xfId="1" applyNumberFormat="1" applyFont="1" applyBorder="1" applyAlignment="1">
      <alignment horizontal="center" vertical="center"/>
    </xf>
    <xf numFmtId="0" fontId="77" fillId="30" borderId="11" xfId="1" applyFont="1" applyFill="1" applyBorder="1" applyAlignment="1">
      <alignment horizontal="center"/>
    </xf>
    <xf numFmtId="0" fontId="129" fillId="22" borderId="121" xfId="0" applyFont="1" applyFill="1" applyBorder="1" applyAlignment="1" applyProtection="1">
      <alignment horizontal="center" vertical="center"/>
      <protection locked="0"/>
    </xf>
    <xf numFmtId="0" fontId="129" fillId="22" borderId="122" xfId="0" applyFont="1" applyFill="1" applyBorder="1" applyAlignment="1" applyProtection="1">
      <alignment horizontal="center" vertical="center"/>
      <protection locked="0"/>
    </xf>
    <xf numFmtId="0" fontId="140" fillId="6" borderId="121" xfId="0" applyFont="1" applyFill="1" applyBorder="1" applyAlignment="1" applyProtection="1">
      <alignment horizontal="center" vertical="center"/>
      <protection locked="0"/>
    </xf>
    <xf numFmtId="0" fontId="140" fillId="6" borderId="122" xfId="0" applyFont="1" applyFill="1" applyBorder="1" applyAlignment="1" applyProtection="1">
      <alignment horizontal="center" vertical="center"/>
      <protection locked="0"/>
    </xf>
    <xf numFmtId="0" fontId="140" fillId="47" borderId="121" xfId="0" applyFont="1" applyFill="1" applyBorder="1" applyAlignment="1" applyProtection="1">
      <alignment horizontal="center"/>
      <protection locked="0"/>
    </xf>
    <xf numFmtId="0" fontId="140" fillId="47" borderId="122" xfId="0" applyFont="1" applyFill="1" applyBorder="1" applyAlignment="1" applyProtection="1">
      <alignment horizontal="center"/>
      <protection locked="0"/>
    </xf>
    <xf numFmtId="0" fontId="140" fillId="47" borderId="123" xfId="0" applyFont="1" applyFill="1" applyBorder="1" applyAlignment="1" applyProtection="1">
      <alignment horizontal="center"/>
      <protection locked="0"/>
    </xf>
    <xf numFmtId="0" fontId="133" fillId="0" borderId="0" xfId="0" applyFont="1" applyFill="1" applyBorder="1" applyAlignment="1" applyProtection="1">
      <alignment horizontal="center"/>
      <protection locked="0"/>
    </xf>
    <xf numFmtId="0" fontId="129" fillId="22" borderId="123" xfId="0" applyFont="1" applyFill="1" applyBorder="1" applyAlignment="1" applyProtection="1">
      <alignment horizontal="center" vertical="center"/>
      <protection locked="0"/>
    </xf>
    <xf numFmtId="0" fontId="5" fillId="0" borderId="126" xfId="1" applyBorder="1" applyAlignment="1" applyProtection="1">
      <alignment horizontal="center" vertical="center"/>
      <protection locked="0"/>
    </xf>
    <xf numFmtId="0" fontId="5" fillId="0" borderId="53" xfId="1" applyBorder="1" applyAlignment="1" applyProtection="1">
      <alignment horizontal="center" vertical="center"/>
      <protection locked="0"/>
    </xf>
    <xf numFmtId="0" fontId="0" fillId="0" borderId="37" xfId="0" applyBorder="1" applyAlignment="1" applyProtection="1">
      <alignment horizontal="center"/>
      <protection locked="0"/>
    </xf>
    <xf numFmtId="0" fontId="0" fillId="0" borderId="0" xfId="0" applyBorder="1" applyAlignment="1" applyProtection="1">
      <alignment horizontal="center"/>
      <protection locked="0"/>
    </xf>
    <xf numFmtId="0" fontId="0" fillId="0" borderId="38" xfId="0" applyBorder="1" applyAlignment="1" applyProtection="1">
      <alignment horizontal="center"/>
      <protection locked="0"/>
    </xf>
    <xf numFmtId="0" fontId="0" fillId="0" borderId="39" xfId="0" applyBorder="1" applyAlignment="1" applyProtection="1">
      <alignment horizontal="center"/>
      <protection locked="0"/>
    </xf>
    <xf numFmtId="0" fontId="0" fillId="0" borderId="40" xfId="0" applyBorder="1" applyAlignment="1" applyProtection="1">
      <alignment horizontal="center"/>
      <protection locked="0"/>
    </xf>
    <xf numFmtId="0" fontId="0" fillId="0" borderId="41" xfId="0" applyBorder="1" applyAlignment="1" applyProtection="1">
      <alignment horizontal="center"/>
      <protection locked="0"/>
    </xf>
    <xf numFmtId="0" fontId="128" fillId="54" borderId="121" xfId="0" applyFont="1" applyFill="1" applyBorder="1" applyAlignment="1" applyProtection="1">
      <alignment horizontal="center" vertical="center"/>
      <protection locked="0"/>
    </xf>
    <xf numFmtId="0" fontId="128" fillId="54" borderId="122" xfId="0" applyFont="1" applyFill="1" applyBorder="1" applyAlignment="1" applyProtection="1">
      <alignment horizontal="center" vertical="center"/>
      <protection locked="0"/>
    </xf>
    <xf numFmtId="0" fontId="128" fillId="54" borderId="123" xfId="0" applyFont="1" applyFill="1" applyBorder="1" applyAlignment="1" applyProtection="1">
      <alignment horizontal="center" vertical="center"/>
      <protection locked="0"/>
    </xf>
    <xf numFmtId="0" fontId="152" fillId="0" borderId="34" xfId="0" applyFont="1" applyBorder="1" applyAlignment="1" applyProtection="1">
      <alignment horizontal="center" vertical="center"/>
      <protection locked="0"/>
    </xf>
    <xf numFmtId="0" fontId="152" fillId="0" borderId="35" xfId="0" applyFont="1" applyBorder="1" applyAlignment="1" applyProtection="1">
      <alignment horizontal="center" vertical="center"/>
      <protection locked="0"/>
    </xf>
    <xf numFmtId="0" fontId="152" fillId="0" borderId="36" xfId="0" applyFont="1" applyBorder="1" applyAlignment="1" applyProtection="1">
      <alignment horizontal="center" vertical="center"/>
      <protection locked="0"/>
    </xf>
    <xf numFmtId="0" fontId="152" fillId="0" borderId="37" xfId="0" applyFont="1" applyBorder="1" applyAlignment="1" applyProtection="1">
      <alignment horizontal="center" vertical="center"/>
      <protection locked="0"/>
    </xf>
    <xf numFmtId="0" fontId="152" fillId="0" borderId="0" xfId="0" applyFont="1" applyBorder="1" applyAlignment="1" applyProtection="1">
      <alignment horizontal="center" vertical="center"/>
      <protection locked="0"/>
    </xf>
    <xf numFmtId="0" fontId="152" fillId="0" borderId="38" xfId="0" applyFont="1" applyBorder="1" applyAlignment="1" applyProtection="1">
      <alignment horizontal="center" vertical="center"/>
      <protection locked="0"/>
    </xf>
    <xf numFmtId="0" fontId="152" fillId="0" borderId="39" xfId="0" applyFont="1" applyBorder="1" applyAlignment="1" applyProtection="1">
      <alignment horizontal="center" vertical="center"/>
      <protection locked="0"/>
    </xf>
    <xf numFmtId="0" fontId="152" fillId="0" borderId="40" xfId="0" applyFont="1" applyBorder="1" applyAlignment="1" applyProtection="1">
      <alignment horizontal="center" vertical="center"/>
      <protection locked="0"/>
    </xf>
    <xf numFmtId="0" fontId="152" fillId="0" borderId="41" xfId="0" applyFont="1" applyBorder="1" applyAlignment="1" applyProtection="1">
      <alignment horizontal="center" vertical="center"/>
      <protection locked="0"/>
    </xf>
    <xf numFmtId="0" fontId="20" fillId="0" borderId="49" xfId="1" applyFont="1" applyBorder="1" applyAlignment="1" applyProtection="1">
      <alignment horizontal="center"/>
      <protection locked="0"/>
    </xf>
    <xf numFmtId="0" fontId="20" fillId="0" borderId="30" xfId="1" applyFont="1" applyBorder="1" applyAlignment="1" applyProtection="1">
      <alignment horizontal="center"/>
      <protection locked="0"/>
    </xf>
    <xf numFmtId="0" fontId="20" fillId="0" borderId="29" xfId="1" applyFont="1" applyBorder="1" applyAlignment="1" applyProtection="1">
      <alignment horizontal="center"/>
      <protection locked="0"/>
    </xf>
    <xf numFmtId="0" fontId="132" fillId="0" borderId="11" xfId="0" applyFont="1" applyBorder="1" applyAlignment="1" applyProtection="1">
      <alignment horizontal="left" vertical="top" wrapText="1"/>
      <protection locked="0"/>
    </xf>
    <xf numFmtId="0" fontId="130" fillId="0" borderId="11" xfId="0" applyFont="1" applyBorder="1" applyAlignment="1" applyProtection="1">
      <alignment horizontal="left" vertical="top"/>
      <protection locked="0"/>
    </xf>
    <xf numFmtId="0" fontId="165" fillId="0" borderId="11" xfId="0" applyFont="1" applyBorder="1" applyAlignment="1" applyProtection="1">
      <alignment vertical="center" wrapText="1"/>
      <protection locked="0"/>
    </xf>
    <xf numFmtId="0" fontId="130" fillId="0" borderId="11" xfId="0" applyFont="1" applyBorder="1" applyAlignment="1" applyProtection="1">
      <alignment vertical="center"/>
      <protection locked="0"/>
    </xf>
    <xf numFmtId="0" fontId="0" fillId="0" borderId="20" xfId="0" applyFill="1" applyBorder="1" applyAlignment="1" applyProtection="1">
      <alignment horizontal="left" wrapText="1"/>
      <protection locked="0"/>
    </xf>
    <xf numFmtId="0" fontId="0" fillId="0" borderId="20" xfId="0" applyFill="1" applyBorder="1" applyAlignment="1" applyProtection="1">
      <alignment horizontal="left"/>
      <protection locked="0"/>
    </xf>
    <xf numFmtId="0" fontId="0" fillId="0" borderId="144" xfId="0" applyFill="1" applyBorder="1" applyAlignment="1" applyProtection="1">
      <alignment horizontal="left"/>
      <protection locked="0"/>
    </xf>
    <xf numFmtId="0" fontId="0" fillId="0" borderId="40" xfId="0" applyFill="1" applyBorder="1" applyAlignment="1" applyProtection="1">
      <alignment horizontal="left"/>
      <protection locked="0"/>
    </xf>
    <xf numFmtId="0" fontId="0" fillId="0" borderId="41" xfId="0" applyFill="1" applyBorder="1" applyAlignment="1" applyProtection="1">
      <alignment horizontal="left"/>
      <protection locked="0"/>
    </xf>
    <xf numFmtId="0" fontId="130" fillId="6" borderId="19" xfId="0" applyFont="1" applyFill="1" applyBorder="1" applyAlignment="1" applyProtection="1">
      <alignment horizontal="center" vertical="center"/>
      <protection locked="0"/>
    </xf>
    <xf numFmtId="0" fontId="130" fillId="6" borderId="21" xfId="0" applyFont="1" applyFill="1" applyBorder="1" applyAlignment="1" applyProtection="1">
      <alignment horizontal="center" vertical="center"/>
      <protection locked="0"/>
    </xf>
    <xf numFmtId="0" fontId="130" fillId="6" borderId="22" xfId="0" applyFont="1" applyFill="1" applyBorder="1" applyAlignment="1" applyProtection="1">
      <alignment horizontal="center" vertical="center"/>
      <protection locked="0"/>
    </xf>
    <xf numFmtId="0" fontId="130" fillId="6" borderId="23" xfId="0" applyFont="1" applyFill="1" applyBorder="1" applyAlignment="1" applyProtection="1">
      <alignment horizontal="center" vertical="center"/>
      <protection locked="0"/>
    </xf>
    <xf numFmtId="0" fontId="130" fillId="6" borderId="24" xfId="0" applyFont="1" applyFill="1" applyBorder="1" applyAlignment="1" applyProtection="1">
      <alignment horizontal="center" vertical="center"/>
      <protection locked="0"/>
    </xf>
    <xf numFmtId="0" fontId="130" fillId="6" borderId="26" xfId="0" applyFont="1" applyFill="1" applyBorder="1" applyAlignment="1" applyProtection="1">
      <alignment horizontal="center" vertical="center"/>
      <protection locked="0"/>
    </xf>
    <xf numFmtId="0" fontId="130" fillId="9" borderId="19" xfId="0" applyFont="1" applyFill="1" applyBorder="1" applyAlignment="1" applyProtection="1">
      <alignment horizontal="center" vertical="center"/>
      <protection locked="0"/>
    </xf>
    <xf numFmtId="0" fontId="130" fillId="9" borderId="21" xfId="0" applyFont="1" applyFill="1" applyBorder="1" applyAlignment="1" applyProtection="1">
      <alignment horizontal="center" vertical="center"/>
      <protection locked="0"/>
    </xf>
    <xf numFmtId="0" fontId="130" fillId="9" borderId="22" xfId="0" applyFont="1" applyFill="1" applyBorder="1" applyAlignment="1" applyProtection="1">
      <alignment horizontal="center" vertical="center"/>
      <protection locked="0"/>
    </xf>
    <xf numFmtId="0" fontId="130" fillId="9" borderId="23" xfId="0" applyFont="1" applyFill="1" applyBorder="1" applyAlignment="1" applyProtection="1">
      <alignment horizontal="center" vertical="center"/>
      <protection locked="0"/>
    </xf>
    <xf numFmtId="0" fontId="130" fillId="9" borderId="24" xfId="0" applyFont="1" applyFill="1" applyBorder="1" applyAlignment="1" applyProtection="1">
      <alignment horizontal="center" vertical="center"/>
      <protection locked="0"/>
    </xf>
    <xf numFmtId="0" fontId="130" fillId="9" borderId="26" xfId="0" applyFont="1" applyFill="1" applyBorder="1" applyAlignment="1" applyProtection="1">
      <alignment horizontal="center" vertical="center"/>
      <protection locked="0"/>
    </xf>
    <xf numFmtId="0" fontId="0" fillId="54" borderId="57" xfId="0" applyFill="1" applyBorder="1" applyAlignment="1" applyProtection="1">
      <alignment horizontal="center" vertical="center"/>
      <protection locked="0"/>
    </xf>
    <xf numFmtId="0" fontId="0" fillId="54" borderId="21" xfId="0" applyFill="1" applyBorder="1" applyAlignment="1" applyProtection="1">
      <alignment horizontal="center" vertical="center"/>
      <protection locked="0"/>
    </xf>
    <xf numFmtId="0" fontId="0" fillId="54" borderId="39" xfId="0" applyFill="1" applyBorder="1" applyAlignment="1" applyProtection="1">
      <alignment horizontal="center" vertical="center"/>
      <protection locked="0"/>
    </xf>
    <xf numFmtId="0" fontId="0" fillId="54" borderId="120" xfId="0" applyFill="1" applyBorder="1" applyAlignment="1" applyProtection="1">
      <alignment horizontal="center" vertical="center"/>
      <protection locked="0"/>
    </xf>
    <xf numFmtId="0" fontId="130" fillId="26" borderId="146" xfId="0" applyFont="1" applyFill="1" applyBorder="1" applyAlignment="1" applyProtection="1">
      <alignment horizontal="center" vertical="center"/>
      <protection locked="0"/>
    </xf>
    <xf numFmtId="0" fontId="130" fillId="26" borderId="147" xfId="0" applyFont="1" applyFill="1" applyBorder="1" applyAlignment="1" applyProtection="1">
      <alignment horizontal="center" vertical="center"/>
      <protection locked="0"/>
    </xf>
    <xf numFmtId="0" fontId="130" fillId="26" borderId="22" xfId="0" applyFont="1" applyFill="1" applyBorder="1" applyAlignment="1" applyProtection="1">
      <alignment horizontal="center" vertical="center"/>
      <protection locked="0"/>
    </xf>
    <xf numFmtId="0" fontId="130" fillId="26" borderId="23" xfId="0" applyFont="1" applyFill="1" applyBorder="1" applyAlignment="1" applyProtection="1">
      <alignment horizontal="center" vertical="center"/>
      <protection locked="0"/>
    </xf>
    <xf numFmtId="0" fontId="130" fillId="26" borderId="24" xfId="0" applyFont="1" applyFill="1" applyBorder="1" applyAlignment="1" applyProtection="1">
      <alignment horizontal="center" vertical="center"/>
      <protection locked="0"/>
    </xf>
    <xf numFmtId="0" fontId="130" fillId="26" borderId="26" xfId="0" applyFont="1" applyFill="1" applyBorder="1" applyAlignment="1" applyProtection="1">
      <alignment horizontal="center" vertical="center"/>
      <protection locked="0"/>
    </xf>
    <xf numFmtId="0" fontId="133" fillId="0" borderId="11" xfId="0" applyFont="1" applyBorder="1" applyAlignment="1" applyProtection="1">
      <alignment horizontal="left" vertical="center" wrapText="1"/>
      <protection locked="0"/>
    </xf>
    <xf numFmtId="0" fontId="130" fillId="0" borderId="11" xfId="0" applyFont="1" applyBorder="1" applyAlignment="1" applyProtection="1">
      <alignment horizontal="left" vertical="center"/>
      <protection locked="0"/>
    </xf>
    <xf numFmtId="0" fontId="132" fillId="0" borderId="11" xfId="0" applyFont="1" applyBorder="1" applyAlignment="1" applyProtection="1">
      <alignment horizontal="left" vertical="center" wrapText="1"/>
      <protection locked="0"/>
    </xf>
    <xf numFmtId="0" fontId="130" fillId="26" borderId="19" xfId="0" applyFont="1" applyFill="1" applyBorder="1" applyAlignment="1" applyProtection="1">
      <alignment horizontal="center" vertical="center"/>
      <protection locked="0"/>
    </xf>
    <xf numFmtId="0" fontId="130" fillId="26" borderId="21" xfId="0" applyFont="1" applyFill="1" applyBorder="1" applyAlignment="1" applyProtection="1">
      <alignment horizontal="center" vertical="center"/>
      <protection locked="0"/>
    </xf>
    <xf numFmtId="0" fontId="128" fillId="54" borderId="34" xfId="0" applyFont="1" applyFill="1" applyBorder="1" applyAlignment="1" applyProtection="1">
      <alignment horizontal="center" vertical="center"/>
      <protection locked="0"/>
    </xf>
    <xf numFmtId="0" fontId="128" fillId="54" borderId="35" xfId="0" applyFont="1" applyFill="1" applyBorder="1" applyAlignment="1" applyProtection="1">
      <alignment horizontal="center" vertical="center"/>
      <protection locked="0"/>
    </xf>
    <xf numFmtId="0" fontId="128" fillId="54" borderId="36" xfId="0" applyFont="1" applyFill="1" applyBorder="1" applyAlignment="1" applyProtection="1">
      <alignment horizontal="center" vertical="center"/>
      <protection locked="0"/>
    </xf>
    <xf numFmtId="0" fontId="20" fillId="0" borderId="103" xfId="1" applyFont="1" applyBorder="1" applyAlignment="1" applyProtection="1">
      <alignment horizontal="center"/>
      <protection locked="0"/>
    </xf>
    <xf numFmtId="0" fontId="20" fillId="0" borderId="11" xfId="1" applyFont="1" applyBorder="1" applyAlignment="1" applyProtection="1">
      <alignment horizontal="center"/>
      <protection locked="0"/>
    </xf>
    <xf numFmtId="0" fontId="20" fillId="0" borderId="130" xfId="1" applyFont="1" applyBorder="1" applyAlignment="1" applyProtection="1">
      <alignment horizontal="center"/>
      <protection locked="0"/>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0" fontId="0" fillId="0" borderId="36" xfId="0" applyBorder="1" applyAlignment="1" applyProtection="1">
      <alignment horizontal="center"/>
      <protection locked="0"/>
    </xf>
    <xf numFmtId="0" fontId="20" fillId="0" borderId="125" xfId="1" applyFont="1" applyBorder="1" applyAlignment="1" applyProtection="1">
      <alignment horizontal="center"/>
      <protection locked="0"/>
    </xf>
    <xf numFmtId="0" fontId="20" fillId="0" borderId="131" xfId="1" applyFont="1" applyBorder="1" applyAlignment="1" applyProtection="1">
      <alignment horizontal="center"/>
      <protection locked="0"/>
    </xf>
    <xf numFmtId="0" fontId="20" fillId="0" borderId="132" xfId="1" applyFont="1" applyBorder="1" applyAlignment="1" applyProtection="1">
      <alignment horizontal="center"/>
      <protection locked="0"/>
    </xf>
    <xf numFmtId="0" fontId="20" fillId="0" borderId="136" xfId="1" applyFont="1" applyBorder="1" applyAlignment="1" applyProtection="1">
      <alignment horizontal="center"/>
      <protection locked="0"/>
    </xf>
    <xf numFmtId="0" fontId="0" fillId="0" borderId="0" xfId="0" applyAlignment="1" applyProtection="1">
      <alignment horizontal="center"/>
      <protection locked="0"/>
    </xf>
    <xf numFmtId="0" fontId="0" fillId="0" borderId="0" xfId="0" applyFill="1" applyAlignment="1" applyProtection="1">
      <alignment horizontal="center"/>
      <protection locked="0"/>
    </xf>
    <xf numFmtId="0" fontId="45" fillId="4" borderId="133" xfId="1" applyFont="1" applyFill="1" applyBorder="1" applyAlignment="1" applyProtection="1">
      <alignment horizontal="center"/>
      <protection locked="0"/>
    </xf>
    <xf numFmtId="0" fontId="45" fillId="4" borderId="141" xfId="1" applyFont="1" applyFill="1" applyBorder="1" applyAlignment="1" applyProtection="1">
      <alignment horizontal="center"/>
      <protection locked="0"/>
    </xf>
    <xf numFmtId="0" fontId="45" fillId="8" borderId="143" xfId="1" applyFont="1" applyFill="1" applyBorder="1" applyAlignment="1" applyProtection="1">
      <alignment horizontal="center"/>
      <protection locked="0"/>
    </xf>
    <xf numFmtId="0" fontId="45" fillId="8" borderId="135" xfId="1" applyFont="1" applyFill="1" applyBorder="1" applyAlignment="1" applyProtection="1">
      <alignment horizontal="center"/>
      <protection locked="0"/>
    </xf>
    <xf numFmtId="12" fontId="169" fillId="18" borderId="86" xfId="1" applyNumberFormat="1" applyFont="1" applyFill="1" applyBorder="1" applyAlignment="1">
      <alignment horizontal="center" vertical="center" wrapText="1"/>
    </xf>
    <xf numFmtId="12" fontId="169" fillId="18" borderId="0" xfId="1" applyNumberFormat="1" applyFont="1" applyFill="1" applyAlignment="1">
      <alignment horizontal="center" vertical="center"/>
    </xf>
    <xf numFmtId="0" fontId="169" fillId="18" borderId="0" xfId="1" applyFont="1" applyFill="1" applyAlignment="1">
      <alignment horizontal="center" vertical="center" wrapText="1"/>
    </xf>
    <xf numFmtId="0" fontId="169" fillId="18" borderId="0" xfId="1" applyFont="1" applyFill="1" applyAlignment="1">
      <alignment horizontal="center" vertical="center"/>
    </xf>
    <xf numFmtId="0" fontId="169" fillId="18" borderId="25" xfId="1" applyFont="1" applyFill="1" applyBorder="1" applyAlignment="1">
      <alignment horizontal="left" vertical="center" wrapText="1"/>
    </xf>
    <xf numFmtId="0" fontId="39" fillId="6" borderId="121" xfId="1" applyFont="1" applyFill="1" applyBorder="1" applyAlignment="1" applyProtection="1">
      <alignment horizontal="center"/>
      <protection locked="0"/>
    </xf>
    <xf numFmtId="0" fontId="39" fillId="6" borderId="122" xfId="1" applyFont="1" applyFill="1" applyBorder="1" applyAlignment="1" applyProtection="1">
      <alignment horizontal="center"/>
      <protection locked="0"/>
    </xf>
    <xf numFmtId="0" fontId="39" fillId="6" borderId="123" xfId="1" applyFont="1" applyFill="1" applyBorder="1" applyAlignment="1" applyProtection="1">
      <alignment horizontal="center"/>
      <protection locked="0"/>
    </xf>
    <xf numFmtId="0" fontId="128" fillId="22" borderId="34" xfId="0" applyFont="1" applyFill="1" applyBorder="1" applyAlignment="1" applyProtection="1">
      <alignment horizontal="center" vertical="center"/>
      <protection locked="0"/>
    </xf>
    <xf numFmtId="0" fontId="128" fillId="22" borderId="35" xfId="0" applyFont="1" applyFill="1" applyBorder="1" applyAlignment="1" applyProtection="1">
      <alignment horizontal="center" vertical="center"/>
      <protection locked="0"/>
    </xf>
    <xf numFmtId="0" fontId="128" fillId="22" borderId="36" xfId="0" applyFont="1" applyFill="1" applyBorder="1" applyAlignment="1" applyProtection="1">
      <alignment horizontal="center" vertical="center"/>
      <protection locked="0"/>
    </xf>
    <xf numFmtId="0" fontId="128" fillId="22" borderId="121" xfId="0" applyFont="1" applyFill="1" applyBorder="1" applyAlignment="1" applyProtection="1">
      <alignment horizontal="center" vertical="center"/>
      <protection locked="0"/>
    </xf>
    <xf numFmtId="0" fontId="128" fillId="22" borderId="122" xfId="0" applyFont="1" applyFill="1" applyBorder="1" applyAlignment="1" applyProtection="1">
      <alignment horizontal="center" vertical="center"/>
      <protection locked="0"/>
    </xf>
    <xf numFmtId="0" fontId="128" fillId="22" borderId="123" xfId="0" applyFont="1" applyFill="1" applyBorder="1" applyAlignment="1" applyProtection="1">
      <alignment horizontal="center" vertical="center"/>
      <protection locked="0"/>
    </xf>
    <xf numFmtId="0" fontId="136" fillId="57" borderId="126" xfId="0" applyFont="1" applyFill="1" applyBorder="1" applyAlignment="1">
      <alignment horizontal="center" vertical="center" textRotation="90"/>
    </xf>
    <xf numFmtId="0" fontId="136" fillId="57" borderId="145" xfId="0" applyFont="1" applyFill="1" applyBorder="1" applyAlignment="1">
      <alignment horizontal="center" vertical="center" textRotation="90"/>
    </xf>
    <xf numFmtId="0" fontId="136" fillId="57" borderId="127" xfId="0" applyFont="1" applyFill="1" applyBorder="1" applyAlignment="1">
      <alignment horizontal="center" vertical="center" textRotation="90"/>
    </xf>
    <xf numFmtId="0" fontId="136" fillId="54" borderId="126" xfId="0" applyFont="1" applyFill="1" applyBorder="1" applyAlignment="1">
      <alignment horizontal="center" vertical="center" textRotation="90"/>
    </xf>
    <xf numFmtId="0" fontId="136" fillId="54" borderId="145" xfId="0" applyFont="1" applyFill="1" applyBorder="1" applyAlignment="1">
      <alignment horizontal="center" vertical="center" textRotation="90"/>
    </xf>
    <xf numFmtId="0" fontId="136" fillId="54" borderId="127" xfId="0" applyFont="1" applyFill="1" applyBorder="1" applyAlignment="1">
      <alignment horizontal="center" vertical="center" textRotation="90"/>
    </xf>
    <xf numFmtId="0" fontId="143" fillId="0" borderId="124" xfId="0" applyFont="1" applyBorder="1" applyAlignment="1">
      <alignment horizontal="center" vertical="center"/>
    </xf>
    <xf numFmtId="0" fontId="143" fillId="0" borderId="129" xfId="0" applyFont="1" applyBorder="1" applyAlignment="1">
      <alignment horizontal="center" vertical="center"/>
    </xf>
    <xf numFmtId="0" fontId="143" fillId="0" borderId="103" xfId="0" applyFont="1" applyBorder="1" applyAlignment="1">
      <alignment horizontal="center" vertical="center"/>
    </xf>
    <xf numFmtId="0" fontId="143" fillId="0" borderId="130" xfId="0" applyFont="1" applyBorder="1" applyAlignment="1">
      <alignment horizontal="center" vertical="center"/>
    </xf>
    <xf numFmtId="0" fontId="143" fillId="0" borderId="125" xfId="0" applyFont="1" applyBorder="1" applyAlignment="1">
      <alignment horizontal="center" vertical="center"/>
    </xf>
    <xf numFmtId="0" fontId="143" fillId="0" borderId="132" xfId="0" applyFont="1" applyBorder="1" applyAlignment="1">
      <alignment horizontal="center" vertical="center"/>
    </xf>
    <xf numFmtId="0" fontId="137" fillId="54" borderId="140" xfId="0" applyFont="1" applyFill="1" applyBorder="1" applyAlignment="1">
      <alignment horizontal="center"/>
    </xf>
    <xf numFmtId="0" fontId="137" fillId="54" borderId="139" xfId="0" applyFont="1" applyFill="1" applyBorder="1" applyAlignment="1">
      <alignment horizontal="center"/>
    </xf>
    <xf numFmtId="0" fontId="143" fillId="0" borderId="141" xfId="0" applyFont="1" applyBorder="1" applyAlignment="1">
      <alignment horizontal="center" vertical="center"/>
    </xf>
    <xf numFmtId="0" fontId="143" fillId="0" borderId="30" xfId="0" applyFont="1" applyBorder="1" applyAlignment="1">
      <alignment horizontal="center" vertical="center"/>
    </xf>
    <xf numFmtId="0" fontId="143" fillId="0" borderId="142" xfId="0" applyFont="1" applyBorder="1" applyAlignment="1">
      <alignment horizontal="center" vertical="center"/>
    </xf>
    <xf numFmtId="0" fontId="0" fillId="0" borderId="124" xfId="0" applyBorder="1" applyAlignment="1">
      <alignment horizontal="center"/>
    </xf>
    <xf numFmtId="0" fontId="0" fillId="0" borderId="129" xfId="0" applyBorder="1" applyAlignment="1">
      <alignment horizontal="center"/>
    </xf>
    <xf numFmtId="0" fontId="0" fillId="0" borderId="103" xfId="0" applyBorder="1" applyAlignment="1">
      <alignment horizontal="center"/>
    </xf>
    <xf numFmtId="0" fontId="0" fillId="0" borderId="130" xfId="0" applyBorder="1" applyAlignment="1">
      <alignment horizontal="center"/>
    </xf>
    <xf numFmtId="0" fontId="0" fillId="0" borderId="125" xfId="0" applyBorder="1" applyAlignment="1">
      <alignment horizontal="center"/>
    </xf>
    <xf numFmtId="0" fontId="0" fillId="0" borderId="132" xfId="0" applyBorder="1" applyAlignment="1">
      <alignment horizontal="center"/>
    </xf>
    <xf numFmtId="0" fontId="137" fillId="54" borderId="138" xfId="0" applyFont="1" applyFill="1" applyBorder="1" applyAlignment="1">
      <alignment horizontal="center"/>
    </xf>
    <xf numFmtId="0" fontId="137" fillId="57" borderId="138" xfId="0" applyFont="1" applyFill="1" applyBorder="1" applyAlignment="1">
      <alignment horizontal="center"/>
    </xf>
    <xf numFmtId="0" fontId="137" fillId="57" borderId="139" xfId="0" applyFont="1" applyFill="1" applyBorder="1" applyAlignment="1">
      <alignment horizontal="center"/>
    </xf>
    <xf numFmtId="0" fontId="137" fillId="57" borderId="140" xfId="0" applyFont="1" applyFill="1" applyBorder="1" applyAlignment="1">
      <alignment horizontal="center"/>
    </xf>
    <xf numFmtId="0" fontId="93" fillId="54" borderId="121" xfId="1" applyFont="1" applyFill="1" applyBorder="1" applyAlignment="1">
      <alignment horizontal="center" vertical="center"/>
    </xf>
    <xf numFmtId="0" fontId="93" fillId="54" borderId="123" xfId="1" applyFont="1" applyFill="1" applyBorder="1" applyAlignment="1">
      <alignment horizontal="center" vertical="center"/>
    </xf>
    <xf numFmtId="0" fontId="93" fillId="51" borderId="121" xfId="1" applyFont="1" applyFill="1" applyBorder="1" applyAlignment="1">
      <alignment horizontal="center" vertical="center"/>
    </xf>
    <xf numFmtId="0" fontId="93" fillId="51" borderId="123" xfId="1" applyFont="1" applyFill="1" applyBorder="1" applyAlignment="1">
      <alignment horizontal="center" vertical="center"/>
    </xf>
    <xf numFmtId="0" fontId="0" fillId="0" borderId="141" xfId="0" applyBorder="1" applyAlignment="1">
      <alignment horizontal="center"/>
    </xf>
    <xf numFmtId="0" fontId="0" fillId="0" borderId="30" xfId="0" applyBorder="1" applyAlignment="1">
      <alignment horizontal="center"/>
    </xf>
    <xf numFmtId="0" fontId="0" fillId="0" borderId="142" xfId="0" applyBorder="1" applyAlignment="1">
      <alignment horizontal="center"/>
    </xf>
    <xf numFmtId="0" fontId="93" fillId="57" borderId="122" xfId="1" applyFont="1" applyFill="1" applyBorder="1" applyAlignment="1">
      <alignment horizontal="center" vertical="center"/>
    </xf>
    <xf numFmtId="0" fontId="93" fillId="57" borderId="123" xfId="1" applyFont="1" applyFill="1" applyBorder="1" applyAlignment="1">
      <alignment horizontal="center" vertical="center"/>
    </xf>
    <xf numFmtId="0" fontId="0" fillId="0" borderId="21" xfId="0" applyBorder="1" applyAlignment="1">
      <alignment horizontal="center"/>
    </xf>
    <xf numFmtId="0" fontId="0" fillId="0" borderId="104" xfId="0" applyBorder="1" applyAlignment="1">
      <alignment horizontal="center"/>
    </xf>
    <xf numFmtId="0" fontId="0" fillId="0" borderId="106" xfId="0" applyBorder="1" applyAlignment="1">
      <alignment horizontal="center"/>
    </xf>
    <xf numFmtId="0" fontId="143" fillId="0" borderId="106" xfId="0" applyFont="1" applyBorder="1" applyAlignment="1">
      <alignment horizontal="center" vertical="center"/>
    </xf>
    <xf numFmtId="0" fontId="143" fillId="0" borderId="104" xfId="0" applyFont="1" applyBorder="1" applyAlignment="1">
      <alignment horizontal="center" vertical="center"/>
    </xf>
    <xf numFmtId="0" fontId="135" fillId="6" borderId="121" xfId="0" applyFont="1" applyFill="1" applyBorder="1" applyAlignment="1">
      <alignment horizontal="center"/>
    </xf>
    <xf numFmtId="0" fontId="135" fillId="6" borderId="123" xfId="0" applyFont="1" applyFill="1" applyBorder="1" applyAlignment="1">
      <alignment horizontal="center"/>
    </xf>
    <xf numFmtId="0" fontId="135" fillId="6" borderId="138" xfId="0" applyFont="1" applyFill="1" applyBorder="1" applyAlignment="1">
      <alignment horizontal="center"/>
    </xf>
    <xf numFmtId="0" fontId="135" fillId="6" borderId="139" xfId="0" applyFont="1" applyFill="1" applyBorder="1" applyAlignment="1">
      <alignment horizontal="center"/>
    </xf>
    <xf numFmtId="0" fontId="135" fillId="6" borderId="140" xfId="0" applyFont="1" applyFill="1" applyBorder="1" applyAlignment="1">
      <alignment horizontal="center"/>
    </xf>
    <xf numFmtId="0" fontId="140" fillId="58" borderId="121" xfId="0" applyFont="1" applyFill="1" applyBorder="1" applyAlignment="1">
      <alignment horizontal="center" vertical="center"/>
    </xf>
    <xf numFmtId="0" fontId="140" fillId="58" borderId="122" xfId="0" applyFont="1" applyFill="1" applyBorder="1" applyAlignment="1">
      <alignment horizontal="center" vertical="center"/>
    </xf>
    <xf numFmtId="0" fontId="140" fillId="58" borderId="123" xfId="0" applyFont="1" applyFill="1" applyBorder="1" applyAlignment="1">
      <alignment horizontal="center" vertical="center"/>
    </xf>
    <xf numFmtId="0" fontId="146" fillId="56" borderId="121" xfId="0" applyFont="1" applyFill="1" applyBorder="1" applyAlignment="1">
      <alignment horizontal="center" vertical="center"/>
    </xf>
    <xf numFmtId="0" fontId="146" fillId="56" borderId="122" xfId="0" applyFont="1" applyFill="1" applyBorder="1" applyAlignment="1">
      <alignment horizontal="center" vertical="center"/>
    </xf>
    <xf numFmtId="0" fontId="146" fillId="56" borderId="123" xfId="0" applyFont="1" applyFill="1" applyBorder="1" applyAlignment="1">
      <alignment horizontal="center" vertical="center"/>
    </xf>
    <xf numFmtId="0" fontId="135" fillId="4" borderId="138" xfId="0" applyFont="1" applyFill="1" applyBorder="1" applyAlignment="1">
      <alignment horizontal="center"/>
    </xf>
    <xf numFmtId="0" fontId="135" fillId="4" borderId="139" xfId="0" applyFont="1" applyFill="1" applyBorder="1" applyAlignment="1">
      <alignment horizontal="center"/>
    </xf>
    <xf numFmtId="0" fontId="135" fillId="4" borderId="140" xfId="0" applyFont="1" applyFill="1" applyBorder="1" applyAlignment="1">
      <alignment horizontal="center"/>
    </xf>
    <xf numFmtId="0" fontId="134" fillId="4" borderId="137" xfId="0" applyFont="1" applyFill="1" applyBorder="1" applyAlignment="1">
      <alignment horizontal="center" vertical="center" textRotation="90"/>
    </xf>
    <xf numFmtId="0" fontId="134" fillId="4" borderId="55" xfId="0" applyFont="1" applyFill="1" applyBorder="1" applyAlignment="1">
      <alignment horizontal="center" vertical="center" textRotation="90"/>
    </xf>
    <xf numFmtId="0" fontId="134" fillId="4" borderId="58" xfId="0" applyFont="1" applyFill="1" applyBorder="1" applyAlignment="1">
      <alignment horizontal="center" vertical="center" textRotation="90"/>
    </xf>
    <xf numFmtId="0" fontId="135" fillId="4" borderId="21" xfId="0" applyFont="1" applyFill="1" applyBorder="1" applyAlignment="1">
      <alignment horizontal="center"/>
    </xf>
    <xf numFmtId="0" fontId="135" fillId="4" borderId="32" xfId="0" applyFont="1" applyFill="1" applyBorder="1" applyAlignment="1">
      <alignment horizontal="center"/>
    </xf>
    <xf numFmtId="0" fontId="135" fillId="4" borderId="19" xfId="0" applyFont="1" applyFill="1" applyBorder="1" applyAlignment="1">
      <alignment horizontal="center"/>
    </xf>
    <xf numFmtId="0" fontId="134" fillId="61" borderId="11" xfId="0" applyFont="1" applyFill="1" applyBorder="1" applyAlignment="1">
      <alignment horizontal="center" vertical="center" textRotation="90"/>
    </xf>
    <xf numFmtId="0" fontId="135" fillId="61" borderId="138" xfId="0" applyFont="1" applyFill="1" applyBorder="1" applyAlignment="1">
      <alignment horizontal="center"/>
    </xf>
    <xf numFmtId="0" fontId="135" fillId="61" borderId="139" xfId="0" applyFont="1" applyFill="1" applyBorder="1" applyAlignment="1">
      <alignment horizontal="center"/>
    </xf>
    <xf numFmtId="0" fontId="134" fillId="6" borderId="126" xfId="0" applyFont="1" applyFill="1" applyBorder="1" applyAlignment="1">
      <alignment horizontal="center" vertical="center" textRotation="90"/>
    </xf>
    <xf numFmtId="0" fontId="134" fillId="6" borderId="145" xfId="0" applyFont="1" applyFill="1" applyBorder="1" applyAlignment="1">
      <alignment horizontal="center" vertical="center" textRotation="90"/>
    </xf>
    <xf numFmtId="0" fontId="134" fillId="6" borderId="37" xfId="0" applyFont="1" applyFill="1" applyBorder="1" applyAlignment="1">
      <alignment horizontal="center" vertical="center" textRotation="90"/>
    </xf>
    <xf numFmtId="0" fontId="134" fillId="6" borderId="39" xfId="0" applyFont="1" applyFill="1" applyBorder="1" applyAlignment="1">
      <alignment horizontal="center" vertical="center" textRotation="90"/>
    </xf>
    <xf numFmtId="0" fontId="135" fillId="61" borderId="121" xfId="0" applyFont="1" applyFill="1" applyBorder="1" applyAlignment="1">
      <alignment horizontal="center"/>
    </xf>
    <xf numFmtId="0" fontId="135" fillId="61" borderId="123" xfId="0" applyFont="1" applyFill="1" applyBorder="1" applyAlignment="1">
      <alignment horizontal="center"/>
    </xf>
    <xf numFmtId="0" fontId="135" fillId="61" borderId="140" xfId="0" applyFont="1" applyFill="1" applyBorder="1" applyAlignment="1">
      <alignment horizontal="center"/>
    </xf>
    <xf numFmtId="0" fontId="135" fillId="0" borderId="0" xfId="0" applyFont="1" applyFill="1" applyBorder="1" applyAlignment="1">
      <alignment horizontal="center"/>
    </xf>
    <xf numFmtId="0" fontId="93" fillId="10" borderId="121" xfId="1" applyFont="1" applyFill="1" applyBorder="1" applyAlignment="1">
      <alignment horizontal="center" vertical="center"/>
    </xf>
    <xf numFmtId="0" fontId="93" fillId="10" borderId="123" xfId="1" applyFont="1" applyFill="1" applyBorder="1" applyAlignment="1">
      <alignment horizontal="center" vertical="center"/>
    </xf>
    <xf numFmtId="0" fontId="137" fillId="10" borderId="138" xfId="0" applyFont="1" applyFill="1" applyBorder="1" applyAlignment="1">
      <alignment horizontal="center"/>
    </xf>
    <xf numFmtId="0" fontId="137" fillId="10" borderId="139" xfId="0" applyFont="1" applyFill="1" applyBorder="1" applyAlignment="1">
      <alignment horizontal="center"/>
    </xf>
    <xf numFmtId="0" fontId="136" fillId="10" borderId="126" xfId="0" applyFont="1" applyFill="1" applyBorder="1" applyAlignment="1">
      <alignment horizontal="center" vertical="center" textRotation="90"/>
    </xf>
    <xf numFmtId="0" fontId="136" fillId="10" borderId="145" xfId="0" applyFont="1" applyFill="1" applyBorder="1" applyAlignment="1">
      <alignment horizontal="center" vertical="center" textRotation="90"/>
    </xf>
    <xf numFmtId="0" fontId="136" fillId="10" borderId="127" xfId="0" applyFont="1" applyFill="1" applyBorder="1" applyAlignment="1">
      <alignment horizontal="center" vertical="center" textRotation="90"/>
    </xf>
    <xf numFmtId="0" fontId="137" fillId="10" borderId="140" xfId="0" applyFont="1" applyFill="1" applyBorder="1" applyAlignment="1">
      <alignment horizontal="center"/>
    </xf>
    <xf numFmtId="0" fontId="143" fillId="0" borderId="34" xfId="0" applyFont="1" applyBorder="1" applyAlignment="1">
      <alignment horizontal="center" vertical="center"/>
    </xf>
    <xf numFmtId="0" fontId="143" fillId="0" borderId="36" xfId="0" applyFont="1" applyBorder="1" applyAlignment="1">
      <alignment horizontal="center" vertical="center"/>
    </xf>
    <xf numFmtId="0" fontId="143" fillId="0" borderId="37" xfId="0" applyFont="1" applyBorder="1" applyAlignment="1">
      <alignment horizontal="center" vertical="center"/>
    </xf>
    <xf numFmtId="0" fontId="143" fillId="0" borderId="38" xfId="0" applyFont="1" applyBorder="1" applyAlignment="1">
      <alignment horizontal="center" vertical="center"/>
    </xf>
    <xf numFmtId="0" fontId="143" fillId="0" borderId="39" xfId="0" applyFont="1" applyBorder="1" applyAlignment="1">
      <alignment horizontal="center" vertical="center"/>
    </xf>
    <xf numFmtId="0" fontId="143" fillId="0" borderId="41" xfId="0" applyFont="1" applyBorder="1" applyAlignment="1">
      <alignment horizontal="center" vertical="center"/>
    </xf>
    <xf numFmtId="0" fontId="86" fillId="8" borderId="11" xfId="1" applyFont="1" applyFill="1" applyBorder="1" applyAlignment="1">
      <alignment horizontal="center" vertical="center" textRotation="90"/>
    </xf>
    <xf numFmtId="0" fontId="81" fillId="3" borderId="11" xfId="1" applyFont="1" applyFill="1" applyBorder="1" applyAlignment="1">
      <alignment horizontal="center"/>
    </xf>
    <xf numFmtId="0" fontId="37" fillId="8" borderId="34" xfId="1" applyFont="1" applyFill="1" applyBorder="1" applyAlignment="1">
      <alignment horizontal="center" vertical="center" wrapText="1"/>
    </xf>
    <xf numFmtId="0" fontId="37" fillId="8" borderId="35" xfId="1" applyFont="1" applyFill="1" applyBorder="1" applyAlignment="1">
      <alignment horizontal="center" vertical="center" wrapText="1"/>
    </xf>
    <xf numFmtId="0" fontId="37" fillId="8" borderId="36" xfId="1" applyFont="1" applyFill="1" applyBorder="1" applyAlignment="1">
      <alignment horizontal="center" vertical="center" wrapText="1"/>
    </xf>
    <xf numFmtId="0" fontId="37" fillId="8" borderId="37" xfId="1" applyFont="1" applyFill="1" applyBorder="1" applyAlignment="1">
      <alignment horizontal="center" vertical="center" wrapText="1"/>
    </xf>
    <xf numFmtId="0" fontId="37" fillId="8" borderId="0" xfId="1" applyFont="1" applyFill="1" applyAlignment="1">
      <alignment horizontal="center" vertical="center" wrapText="1"/>
    </xf>
    <xf numFmtId="0" fontId="37" fillId="8" borderId="38" xfId="1" applyFont="1" applyFill="1" applyBorder="1" applyAlignment="1">
      <alignment horizontal="center" vertical="center" wrapText="1"/>
    </xf>
    <xf numFmtId="0" fontId="37" fillId="8" borderId="39" xfId="1" applyFont="1" applyFill="1" applyBorder="1" applyAlignment="1">
      <alignment horizontal="center" vertical="center" wrapText="1"/>
    </xf>
    <xf numFmtId="0" fontId="37" fillId="8" borderId="40" xfId="1" applyFont="1" applyFill="1" applyBorder="1" applyAlignment="1">
      <alignment horizontal="center" vertical="center" wrapText="1"/>
    </xf>
    <xf numFmtId="0" fontId="37" fillId="8" borderId="41" xfId="1" applyFont="1" applyFill="1" applyBorder="1" applyAlignment="1">
      <alignment horizontal="center" vertical="center" wrapText="1"/>
    </xf>
    <xf numFmtId="0" fontId="87" fillId="18" borderId="34" xfId="1" applyFont="1" applyFill="1" applyBorder="1" applyAlignment="1">
      <alignment horizontal="center" vertical="center"/>
    </xf>
    <xf numFmtId="0" fontId="87" fillId="18" borderId="35" xfId="1" applyFont="1" applyFill="1" applyBorder="1" applyAlignment="1">
      <alignment horizontal="center" vertical="center"/>
    </xf>
    <xf numFmtId="0" fontId="87" fillId="18" borderId="36" xfId="1" applyFont="1" applyFill="1" applyBorder="1" applyAlignment="1">
      <alignment horizontal="center" vertical="center"/>
    </xf>
    <xf numFmtId="0" fontId="87" fillId="18" borderId="37" xfId="1" applyFont="1" applyFill="1" applyBorder="1" applyAlignment="1">
      <alignment horizontal="center" vertical="center"/>
    </xf>
    <xf numFmtId="0" fontId="87" fillId="18" borderId="0" xfId="1" applyFont="1" applyFill="1" applyAlignment="1">
      <alignment horizontal="center" vertical="center"/>
    </xf>
    <xf numFmtId="0" fontId="87" fillId="18" borderId="38" xfId="1" applyFont="1" applyFill="1" applyBorder="1" applyAlignment="1">
      <alignment horizontal="center" vertical="center"/>
    </xf>
    <xf numFmtId="0" fontId="87" fillId="18" borderId="39" xfId="1" applyFont="1" applyFill="1" applyBorder="1" applyAlignment="1">
      <alignment horizontal="center" vertical="center"/>
    </xf>
    <xf numFmtId="0" fontId="87" fillId="18" borderId="40" xfId="1" applyFont="1" applyFill="1" applyBorder="1" applyAlignment="1">
      <alignment horizontal="center" vertical="center"/>
    </xf>
    <xf numFmtId="0" fontId="87" fillId="18" borderId="41" xfId="1" applyFont="1" applyFill="1" applyBorder="1" applyAlignment="1">
      <alignment horizontal="center" vertical="center"/>
    </xf>
    <xf numFmtId="0" fontId="82" fillId="5" borderId="19" xfId="1" applyFont="1" applyFill="1" applyBorder="1" applyAlignment="1">
      <alignment horizontal="center" vertical="center" wrapText="1"/>
    </xf>
    <xf numFmtId="0" fontId="82" fillId="5" borderId="20" xfId="1" applyFont="1" applyFill="1" applyBorder="1" applyAlignment="1">
      <alignment horizontal="center" vertical="center" wrapText="1"/>
    </xf>
    <xf numFmtId="0" fontId="82" fillId="5" borderId="21" xfId="1" applyFont="1" applyFill="1" applyBorder="1" applyAlignment="1">
      <alignment horizontal="center" vertical="center" wrapText="1"/>
    </xf>
    <xf numFmtId="0" fontId="82" fillId="5" borderId="22" xfId="1" applyFont="1" applyFill="1" applyBorder="1" applyAlignment="1">
      <alignment horizontal="center" vertical="center" wrapText="1"/>
    </xf>
    <xf numFmtId="0" fontId="82" fillId="5" borderId="0" xfId="1" applyFont="1" applyFill="1" applyAlignment="1">
      <alignment horizontal="center" vertical="center" wrapText="1"/>
    </xf>
    <xf numFmtId="0" fontId="82" fillId="5" borderId="23" xfId="1" applyFont="1" applyFill="1" applyBorder="1" applyAlignment="1">
      <alignment horizontal="center" vertical="center" wrapText="1"/>
    </xf>
    <xf numFmtId="0" fontId="82" fillId="5" borderId="24" xfId="1" applyFont="1" applyFill="1" applyBorder="1" applyAlignment="1">
      <alignment horizontal="center" vertical="center" wrapText="1"/>
    </xf>
    <xf numFmtId="0" fontId="82" fillId="5" borderId="25" xfId="1" applyFont="1" applyFill="1" applyBorder="1" applyAlignment="1">
      <alignment horizontal="center" vertical="center" wrapText="1"/>
    </xf>
    <xf numFmtId="0" fontId="82" fillId="5" borderId="26" xfId="1" applyFont="1" applyFill="1" applyBorder="1" applyAlignment="1">
      <alignment horizontal="center" vertical="center" wrapText="1"/>
    </xf>
    <xf numFmtId="0" fontId="39" fillId="8" borderId="19" xfId="1" applyFont="1" applyFill="1" applyBorder="1" applyAlignment="1">
      <alignment horizontal="center" vertical="center"/>
    </xf>
    <xf numFmtId="0" fontId="39" fillId="8" borderId="20" xfId="1" applyFont="1" applyFill="1" applyBorder="1" applyAlignment="1">
      <alignment horizontal="center" vertical="center"/>
    </xf>
    <xf numFmtId="0" fontId="39" fillId="8" borderId="21" xfId="1" applyFont="1" applyFill="1" applyBorder="1" applyAlignment="1">
      <alignment horizontal="center" vertical="center"/>
    </xf>
    <xf numFmtId="0" fontId="39" fillId="8" borderId="24" xfId="1" applyFont="1" applyFill="1" applyBorder="1" applyAlignment="1">
      <alignment horizontal="center" vertical="center"/>
    </xf>
    <xf numFmtId="0" fontId="39" fillId="8" borderId="25" xfId="1" applyFont="1" applyFill="1" applyBorder="1" applyAlignment="1">
      <alignment horizontal="center" vertical="center"/>
    </xf>
    <xf numFmtId="0" fontId="39" fillId="8" borderId="26" xfId="1" applyFont="1" applyFill="1" applyBorder="1" applyAlignment="1">
      <alignment horizontal="center" vertical="center"/>
    </xf>
    <xf numFmtId="0" fontId="27" fillId="6" borderId="121" xfId="1" applyFont="1" applyFill="1" applyBorder="1" applyAlignment="1">
      <alignment horizontal="center" vertical="center" wrapText="1"/>
    </xf>
    <xf numFmtId="0" fontId="27" fillId="6" borderId="122" xfId="1" applyFont="1" applyFill="1" applyBorder="1" applyAlignment="1">
      <alignment horizontal="center" vertical="center" wrapText="1"/>
    </xf>
    <xf numFmtId="0" fontId="27" fillId="6" borderId="123" xfId="1" applyFont="1" applyFill="1" applyBorder="1" applyAlignment="1">
      <alignment horizontal="center" vertical="center" wrapText="1"/>
    </xf>
    <xf numFmtId="0" fontId="138" fillId="3" borderId="34" xfId="1" applyFont="1" applyFill="1" applyBorder="1" applyAlignment="1">
      <alignment horizontal="center" vertical="center" wrapText="1"/>
    </xf>
    <xf numFmtId="0" fontId="138" fillId="3" borderId="35" xfId="1" applyFont="1" applyFill="1" applyBorder="1" applyAlignment="1">
      <alignment horizontal="center" vertical="center" wrapText="1"/>
    </xf>
    <xf numFmtId="0" fontId="138" fillId="3" borderId="36" xfId="1" applyFont="1" applyFill="1" applyBorder="1" applyAlignment="1">
      <alignment horizontal="center" vertical="center" wrapText="1"/>
    </xf>
    <xf numFmtId="0" fontId="138" fillId="3" borderId="37" xfId="1" applyFont="1" applyFill="1" applyBorder="1" applyAlignment="1">
      <alignment horizontal="center" vertical="center" wrapText="1"/>
    </xf>
    <xf numFmtId="0" fontId="138" fillId="3" borderId="0" xfId="1" applyFont="1" applyFill="1" applyAlignment="1">
      <alignment horizontal="center" vertical="center" wrapText="1"/>
    </xf>
    <xf numFmtId="0" fontId="138" fillId="3" borderId="38" xfId="1" applyFont="1" applyFill="1" applyBorder="1" applyAlignment="1">
      <alignment horizontal="center" vertical="center" wrapText="1"/>
    </xf>
    <xf numFmtId="0" fontId="138" fillId="3" borderId="39" xfId="1" applyFont="1" applyFill="1" applyBorder="1" applyAlignment="1">
      <alignment horizontal="center" vertical="center" wrapText="1"/>
    </xf>
    <xf numFmtId="0" fontId="138" fillId="3" borderId="40" xfId="1" applyFont="1" applyFill="1" applyBorder="1" applyAlignment="1">
      <alignment horizontal="center" vertical="center" wrapText="1"/>
    </xf>
    <xf numFmtId="0" fontId="138" fillId="3" borderId="41" xfId="1" applyFont="1" applyFill="1" applyBorder="1" applyAlignment="1">
      <alignment horizontal="center" vertical="center" wrapText="1"/>
    </xf>
    <xf numFmtId="0" fontId="82" fillId="5" borderId="29" xfId="1" applyFont="1" applyFill="1" applyBorder="1" applyAlignment="1">
      <alignment horizontal="center"/>
    </xf>
    <xf numFmtId="0" fontId="82" fillId="5" borderId="31" xfId="1" applyFont="1" applyFill="1" applyBorder="1" applyAlignment="1">
      <alignment horizontal="center"/>
    </xf>
    <xf numFmtId="0" fontId="82" fillId="5" borderId="30" xfId="1" applyFont="1" applyFill="1" applyBorder="1" applyAlignment="1">
      <alignment horizontal="center"/>
    </xf>
    <xf numFmtId="0" fontId="81" fillId="3" borderId="19" xfId="1" applyFont="1" applyFill="1" applyBorder="1" applyAlignment="1">
      <alignment horizontal="center"/>
    </xf>
    <xf numFmtId="0" fontId="81" fillId="3" borderId="20" xfId="1" applyFont="1" applyFill="1" applyBorder="1" applyAlignment="1">
      <alignment horizontal="center"/>
    </xf>
    <xf numFmtId="0" fontId="81" fillId="3" borderId="21" xfId="1" applyFont="1" applyFill="1" applyBorder="1" applyAlignment="1">
      <alignment horizontal="center"/>
    </xf>
    <xf numFmtId="0" fontId="81" fillId="3" borderId="22" xfId="1" applyFont="1" applyFill="1" applyBorder="1" applyAlignment="1">
      <alignment horizontal="center"/>
    </xf>
    <xf numFmtId="0" fontId="81" fillId="3" borderId="0" xfId="1" applyFont="1" applyFill="1" applyAlignment="1">
      <alignment horizontal="center"/>
    </xf>
    <xf numFmtId="0" fontId="81" fillId="3" borderId="23" xfId="1" applyFont="1" applyFill="1" applyBorder="1" applyAlignment="1">
      <alignment horizontal="center"/>
    </xf>
    <xf numFmtId="0" fontId="81" fillId="3" borderId="24" xfId="1" applyFont="1" applyFill="1" applyBorder="1" applyAlignment="1">
      <alignment horizontal="center"/>
    </xf>
    <xf numFmtId="0" fontId="81" fillId="3" borderId="25" xfId="1" applyFont="1" applyFill="1" applyBorder="1" applyAlignment="1">
      <alignment horizontal="center"/>
    </xf>
    <xf numFmtId="0" fontId="81" fillId="3" borderId="26" xfId="1" applyFont="1" applyFill="1" applyBorder="1" applyAlignment="1">
      <alignment horizontal="center"/>
    </xf>
    <xf numFmtId="0" fontId="82" fillId="8" borderId="11" xfId="1" applyFont="1" applyFill="1" applyBorder="1" applyAlignment="1">
      <alignment horizontal="center"/>
    </xf>
    <xf numFmtId="0" fontId="18" fillId="18" borderId="34" xfId="1" applyFont="1" applyFill="1" applyBorder="1" applyAlignment="1">
      <alignment horizontal="center" vertical="center"/>
    </xf>
    <xf numFmtId="0" fontId="18" fillId="18" borderId="35" xfId="1" applyFont="1" applyFill="1" applyBorder="1" applyAlignment="1">
      <alignment horizontal="center" vertical="center"/>
    </xf>
    <xf numFmtId="0" fontId="18" fillId="18" borderId="36" xfId="1" applyFont="1" applyFill="1" applyBorder="1" applyAlignment="1">
      <alignment horizontal="center" vertical="center"/>
    </xf>
    <xf numFmtId="0" fontId="18" fillId="18" borderId="37" xfId="1" applyFont="1" applyFill="1" applyBorder="1" applyAlignment="1">
      <alignment horizontal="center" vertical="center"/>
    </xf>
    <xf numFmtId="0" fontId="18" fillId="18" borderId="0" xfId="1" applyFont="1" applyFill="1" applyBorder="1" applyAlignment="1">
      <alignment horizontal="center" vertical="center"/>
    </xf>
    <xf numFmtId="0" fontId="18" fillId="18" borderId="38" xfId="1" applyFont="1" applyFill="1" applyBorder="1" applyAlignment="1">
      <alignment horizontal="center" vertical="center"/>
    </xf>
    <xf numFmtId="0" fontId="18" fillId="18" borderId="39" xfId="1" applyFont="1" applyFill="1" applyBorder="1" applyAlignment="1">
      <alignment horizontal="center" vertical="center"/>
    </xf>
    <xf numFmtId="0" fontId="18" fillId="18" borderId="40" xfId="1" applyFont="1" applyFill="1" applyBorder="1" applyAlignment="1">
      <alignment horizontal="center" vertical="center"/>
    </xf>
    <xf numFmtId="0" fontId="18" fillId="18" borderId="41" xfId="1" applyFont="1" applyFill="1" applyBorder="1" applyAlignment="1">
      <alignment horizontal="center" vertical="center"/>
    </xf>
    <xf numFmtId="0" fontId="81" fillId="3" borderId="34" xfId="1" applyFont="1" applyFill="1" applyBorder="1" applyAlignment="1">
      <alignment horizontal="center"/>
    </xf>
    <xf numFmtId="0" fontId="81" fillId="3" borderId="35" xfId="1" applyFont="1" applyFill="1" applyBorder="1" applyAlignment="1">
      <alignment horizontal="center"/>
    </xf>
    <xf numFmtId="0" fontId="81" fillId="3" borderId="36" xfId="1" applyFont="1" applyFill="1" applyBorder="1" applyAlignment="1">
      <alignment horizontal="center"/>
    </xf>
    <xf numFmtId="0" fontId="81" fillId="3" borderId="37" xfId="1" applyFont="1" applyFill="1" applyBorder="1" applyAlignment="1">
      <alignment horizontal="center"/>
    </xf>
    <xf numFmtId="0" fontId="81" fillId="3" borderId="38" xfId="1" applyFont="1" applyFill="1" applyBorder="1" applyAlignment="1">
      <alignment horizontal="center"/>
    </xf>
    <xf numFmtId="0" fontId="81" fillId="3" borderId="39" xfId="1" applyFont="1" applyFill="1" applyBorder="1" applyAlignment="1">
      <alignment horizontal="center"/>
    </xf>
    <xf numFmtId="0" fontId="81" fillId="3" borderId="40" xfId="1" applyFont="1" applyFill="1" applyBorder="1" applyAlignment="1">
      <alignment horizontal="center"/>
    </xf>
    <xf numFmtId="0" fontId="81" fillId="3" borderId="41" xfId="1" applyFont="1" applyFill="1" applyBorder="1" applyAlignment="1">
      <alignment horizontal="center"/>
    </xf>
    <xf numFmtId="168" fontId="83" fillId="3" borderId="11" xfId="3" applyNumberFormat="1" applyFont="1" applyFill="1" applyBorder="1" applyAlignment="1" applyProtection="1">
      <alignment horizontal="center" vertical="center" wrapText="1"/>
      <protection locked="0"/>
    </xf>
    <xf numFmtId="0" fontId="81" fillId="3" borderId="11" xfId="1" applyFont="1" applyFill="1" applyBorder="1" applyAlignment="1">
      <alignment horizontal="center" vertical="center" wrapText="1"/>
    </xf>
    <xf numFmtId="0" fontId="83" fillId="3" borderId="11" xfId="1" applyFont="1" applyFill="1" applyBorder="1" applyAlignment="1">
      <alignment horizontal="center" vertical="center" wrapText="1"/>
    </xf>
    <xf numFmtId="168" fontId="83" fillId="3" borderId="11" xfId="3" applyNumberFormat="1" applyFont="1" applyFill="1" applyBorder="1" applyAlignment="1">
      <alignment horizontal="center" vertical="center" wrapText="1"/>
    </xf>
    <xf numFmtId="0" fontId="138" fillId="54" borderId="29" xfId="1" applyFont="1" applyFill="1" applyBorder="1" applyAlignment="1">
      <alignment horizontal="center"/>
    </xf>
    <xf numFmtId="0" fontId="138" fillId="54" borderId="31" xfId="1" applyFont="1" applyFill="1" applyBorder="1" applyAlignment="1">
      <alignment horizontal="center"/>
    </xf>
    <xf numFmtId="0" fontId="138" fillId="54" borderId="30" xfId="1" applyFont="1" applyFill="1" applyBorder="1" applyAlignment="1">
      <alignment horizontal="center"/>
    </xf>
    <xf numFmtId="168" fontId="82" fillId="8" borderId="11" xfId="3" applyNumberFormat="1" applyFont="1" applyFill="1" applyBorder="1" applyAlignment="1" applyProtection="1">
      <alignment horizontal="center" vertical="center" wrapText="1"/>
      <protection locked="0"/>
    </xf>
    <xf numFmtId="168" fontId="55" fillId="56" borderId="11" xfId="3" applyNumberFormat="1" applyFont="1" applyFill="1" applyBorder="1" applyAlignment="1" applyProtection="1">
      <alignment horizontal="center" vertical="center" wrapText="1"/>
      <protection locked="0"/>
    </xf>
    <xf numFmtId="0" fontId="20" fillId="56" borderId="11" xfId="1" applyFont="1" applyFill="1" applyBorder="1" applyAlignment="1">
      <alignment horizontal="center" vertical="center" wrapText="1"/>
    </xf>
    <xf numFmtId="0" fontId="27" fillId="6" borderId="124" xfId="1" applyFont="1" applyFill="1" applyBorder="1" applyAlignment="1">
      <alignment horizontal="center" vertical="center"/>
    </xf>
    <xf numFmtId="0" fontId="27" fillId="6" borderId="128" xfId="1" applyFont="1" applyFill="1" applyBorder="1" applyAlignment="1">
      <alignment horizontal="center" vertical="center"/>
    </xf>
    <xf numFmtId="0" fontId="27" fillId="6" borderId="129" xfId="1" applyFont="1" applyFill="1" applyBorder="1" applyAlignment="1">
      <alignment horizontal="center" vertical="center"/>
    </xf>
    <xf numFmtId="0" fontId="27" fillId="6" borderId="103" xfId="1" applyFont="1" applyFill="1" applyBorder="1" applyAlignment="1">
      <alignment horizontal="center" vertical="center"/>
    </xf>
    <xf numFmtId="0" fontId="27" fillId="6" borderId="11" xfId="1" applyFont="1" applyFill="1" applyBorder="1" applyAlignment="1">
      <alignment horizontal="center" vertical="center"/>
    </xf>
    <xf numFmtId="0" fontId="27" fillId="6" borderId="130" xfId="1" applyFont="1" applyFill="1" applyBorder="1" applyAlignment="1">
      <alignment horizontal="center" vertical="center"/>
    </xf>
    <xf numFmtId="0" fontId="27" fillId="6" borderId="125" xfId="1" applyFont="1" applyFill="1" applyBorder="1" applyAlignment="1">
      <alignment horizontal="center" vertical="center"/>
    </xf>
    <xf numFmtId="0" fontId="27" fillId="6" borderId="131" xfId="1" applyFont="1" applyFill="1" applyBorder="1" applyAlignment="1">
      <alignment horizontal="center" vertical="center"/>
    </xf>
    <xf numFmtId="0" fontId="27" fillId="6" borderId="132" xfId="1" applyFont="1" applyFill="1" applyBorder="1" applyAlignment="1">
      <alignment horizontal="center" vertical="center"/>
    </xf>
    <xf numFmtId="0" fontId="76" fillId="18" borderId="124" xfId="1" applyFont="1" applyFill="1" applyBorder="1" applyAlignment="1">
      <alignment horizontal="center" vertical="center"/>
    </xf>
    <xf numFmtId="0" fontId="76" fillId="18" borderId="128" xfId="1" applyFont="1" applyFill="1" applyBorder="1" applyAlignment="1">
      <alignment horizontal="center" vertical="center"/>
    </xf>
    <xf numFmtId="0" fontId="76" fillId="18" borderId="129" xfId="1" applyFont="1" applyFill="1" applyBorder="1" applyAlignment="1">
      <alignment horizontal="center" vertical="center"/>
    </xf>
    <xf numFmtId="0" fontId="76" fillId="18" borderId="103" xfId="1" applyFont="1" applyFill="1" applyBorder="1" applyAlignment="1">
      <alignment horizontal="center" vertical="center"/>
    </xf>
    <xf numFmtId="0" fontId="76" fillId="18" borderId="11" xfId="1" applyFont="1" applyFill="1" applyBorder="1" applyAlignment="1">
      <alignment horizontal="center" vertical="center"/>
    </xf>
    <xf numFmtId="0" fontId="76" fillId="18" borderId="130" xfId="1" applyFont="1" applyFill="1" applyBorder="1" applyAlignment="1">
      <alignment horizontal="center" vertical="center"/>
    </xf>
    <xf numFmtId="0" fontId="76" fillId="18" borderId="125" xfId="1" applyFont="1" applyFill="1" applyBorder="1" applyAlignment="1">
      <alignment horizontal="center" vertical="center"/>
    </xf>
    <xf numFmtId="0" fontId="76" fillId="18" borderId="131" xfId="1" applyFont="1" applyFill="1" applyBorder="1" applyAlignment="1">
      <alignment horizontal="center" vertical="center"/>
    </xf>
    <xf numFmtId="0" fontId="76" fillId="18" borderId="132" xfId="1" applyFont="1" applyFill="1" applyBorder="1" applyAlignment="1">
      <alignment horizontal="center" vertical="center"/>
    </xf>
    <xf numFmtId="0" fontId="82" fillId="8" borderId="11" xfId="1" applyFont="1" applyFill="1" applyBorder="1" applyAlignment="1">
      <alignment horizontal="center" vertical="center" wrapText="1"/>
    </xf>
    <xf numFmtId="0" fontId="39" fillId="18" borderId="29" xfId="1" applyFont="1" applyFill="1" applyBorder="1" applyAlignment="1">
      <alignment horizontal="center" vertical="center"/>
    </xf>
    <xf numFmtId="0" fontId="39" fillId="18" borderId="31" xfId="1" applyFont="1" applyFill="1" applyBorder="1" applyAlignment="1">
      <alignment horizontal="center" vertical="center"/>
    </xf>
    <xf numFmtId="0" fontId="39" fillId="18" borderId="30" xfId="1" applyFont="1" applyFill="1" applyBorder="1" applyAlignment="1">
      <alignment horizontal="center" vertical="center"/>
    </xf>
    <xf numFmtId="0" fontId="39" fillId="56" borderId="29" xfId="1" applyFont="1" applyFill="1" applyBorder="1" applyAlignment="1">
      <alignment horizontal="center" vertical="center"/>
    </xf>
    <xf numFmtId="0" fontId="39" fillId="56" borderId="31" xfId="1" applyFont="1" applyFill="1" applyBorder="1" applyAlignment="1">
      <alignment horizontal="center" vertical="center"/>
    </xf>
    <xf numFmtId="0" fontId="39" fillId="56" borderId="30" xfId="1" applyFont="1" applyFill="1" applyBorder="1" applyAlignment="1">
      <alignment horizontal="center" vertical="center"/>
    </xf>
    <xf numFmtId="0" fontId="88" fillId="18" borderId="11" xfId="1" applyFont="1" applyFill="1" applyBorder="1" applyAlignment="1">
      <alignment horizontal="center" vertical="center" wrapText="1"/>
    </xf>
    <xf numFmtId="0" fontId="89" fillId="19" borderId="19" xfId="1" applyFont="1" applyFill="1" applyBorder="1" applyAlignment="1">
      <alignment horizontal="center" vertical="center" wrapText="1"/>
    </xf>
    <xf numFmtId="0" fontId="89" fillId="19" borderId="20" xfId="1" applyFont="1" applyFill="1" applyBorder="1" applyAlignment="1">
      <alignment horizontal="center" vertical="center" wrapText="1"/>
    </xf>
    <xf numFmtId="0" fontId="89" fillId="19" borderId="22" xfId="1" applyFont="1" applyFill="1" applyBorder="1" applyAlignment="1">
      <alignment horizontal="center" vertical="center" wrapText="1"/>
    </xf>
    <xf numFmtId="0" fontId="89" fillId="19" borderId="0" xfId="1" applyFont="1" applyFill="1" applyAlignment="1">
      <alignment horizontal="center" vertical="center" wrapText="1"/>
    </xf>
    <xf numFmtId="0" fontId="89" fillId="19" borderId="24" xfId="1" applyFont="1" applyFill="1" applyBorder="1" applyAlignment="1">
      <alignment horizontal="center" vertical="center" wrapText="1"/>
    </xf>
    <xf numFmtId="0" fontId="89" fillId="19" borderId="25" xfId="1" applyFont="1" applyFill="1" applyBorder="1" applyAlignment="1">
      <alignment horizontal="center" vertical="center" wrapText="1"/>
    </xf>
    <xf numFmtId="0" fontId="90" fillId="10" borderId="11"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22"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28" fillId="18" borderId="26" xfId="1" applyFont="1" applyFill="1" applyBorder="1" applyAlignment="1">
      <alignment horizontal="center" vertical="center" wrapText="1"/>
    </xf>
    <xf numFmtId="0" fontId="91" fillId="19" borderId="19" xfId="1" applyFont="1" applyFill="1" applyBorder="1" applyAlignment="1">
      <alignment horizontal="center" vertical="center" wrapText="1"/>
    </xf>
    <xf numFmtId="0" fontId="91" fillId="19" borderId="20" xfId="1" applyFont="1" applyFill="1" applyBorder="1" applyAlignment="1">
      <alignment horizontal="center" vertical="center" wrapText="1"/>
    </xf>
    <xf numFmtId="0" fontId="91" fillId="19" borderId="21" xfId="1" applyFont="1" applyFill="1" applyBorder="1" applyAlignment="1">
      <alignment horizontal="center" vertical="center" wrapText="1"/>
    </xf>
    <xf numFmtId="0" fontId="91" fillId="19" borderId="22" xfId="1" applyFont="1" applyFill="1" applyBorder="1" applyAlignment="1">
      <alignment horizontal="center" vertical="center" wrapText="1"/>
    </xf>
    <xf numFmtId="0" fontId="91" fillId="19" borderId="0" xfId="1" applyFont="1" applyFill="1" applyAlignment="1">
      <alignment horizontal="center" vertical="center" wrapText="1"/>
    </xf>
    <xf numFmtId="0" fontId="91" fillId="19" borderId="23" xfId="1" applyFont="1" applyFill="1" applyBorder="1" applyAlignment="1">
      <alignment horizontal="center" vertical="center" wrapText="1"/>
    </xf>
    <xf numFmtId="0" fontId="91" fillId="19" borderId="24" xfId="1" applyFont="1" applyFill="1" applyBorder="1" applyAlignment="1">
      <alignment horizontal="center" vertical="center" wrapText="1"/>
    </xf>
    <xf numFmtId="0" fontId="91" fillId="19" borderId="25" xfId="1" applyFont="1" applyFill="1" applyBorder="1" applyAlignment="1">
      <alignment horizontal="center" vertical="center" wrapText="1"/>
    </xf>
    <xf numFmtId="0" fontId="91" fillId="19" borderId="26" xfId="1" applyFont="1" applyFill="1" applyBorder="1" applyAlignment="1">
      <alignment horizontal="center" vertical="center" wrapText="1"/>
    </xf>
    <xf numFmtId="0" fontId="38" fillId="0" borderId="25" xfId="1" applyFont="1" applyBorder="1" applyAlignment="1">
      <alignment horizontal="center"/>
    </xf>
    <xf numFmtId="0" fontId="38" fillId="0" borderId="25" xfId="1" applyFont="1" applyBorder="1" applyAlignment="1" applyProtection="1">
      <alignment horizontal="left" vertical="center" wrapText="1"/>
      <protection locked="0"/>
    </xf>
    <xf numFmtId="0" fontId="38" fillId="0" borderId="20" xfId="1" applyFont="1" applyBorder="1" applyAlignment="1">
      <alignment horizontal="left" vertical="center" wrapText="1"/>
    </xf>
    <xf numFmtId="0" fontId="38" fillId="0" borderId="25" xfId="1" applyFont="1" applyBorder="1" applyAlignment="1">
      <alignment horizontal="left" vertical="center" wrapText="1"/>
    </xf>
    <xf numFmtId="0" fontId="38" fillId="0" borderId="20" xfId="1" applyFont="1" applyBorder="1" applyAlignment="1">
      <alignment horizontal="center" wrapText="1"/>
    </xf>
    <xf numFmtId="0" fontId="38" fillId="0" borderId="25" xfId="1" applyFont="1" applyBorder="1" applyAlignment="1">
      <alignment horizontal="center" wrapText="1"/>
    </xf>
    <xf numFmtId="0" fontId="38" fillId="0" borderId="25" xfId="1" applyFont="1" applyBorder="1" applyAlignment="1">
      <alignment horizontal="center" vertical="center" wrapText="1"/>
    </xf>
    <xf numFmtId="0" fontId="48" fillId="8" borderId="11" xfId="1" applyFont="1" applyFill="1" applyBorder="1" applyAlignment="1">
      <alignment horizontal="center" wrapText="1"/>
    </xf>
    <xf numFmtId="0" fontId="38" fillId="0" borderId="20" xfId="1" applyFont="1" applyBorder="1" applyAlignment="1">
      <alignment horizontal="center"/>
    </xf>
    <xf numFmtId="0" fontId="141" fillId="0" borderId="19" xfId="1" applyFont="1" applyBorder="1" applyAlignment="1">
      <alignment horizontal="center" vertical="center" textRotation="90" wrapText="1"/>
    </xf>
    <xf numFmtId="0" fontId="141" fillId="0" borderId="20" xfId="1" applyFont="1" applyBorder="1" applyAlignment="1">
      <alignment horizontal="center" vertical="center" textRotation="90" wrapText="1"/>
    </xf>
    <xf numFmtId="0" fontId="141" fillId="0" borderId="21" xfId="1" applyFont="1" applyBorder="1" applyAlignment="1">
      <alignment horizontal="center" vertical="center" textRotation="90" wrapText="1"/>
    </xf>
    <xf numFmtId="0" fontId="141" fillId="0" borderId="22" xfId="1" applyFont="1" applyBorder="1" applyAlignment="1">
      <alignment horizontal="center" vertical="center" textRotation="90" wrapText="1"/>
    </xf>
    <xf numFmtId="0" fontId="141" fillId="0" borderId="0" xfId="1" applyFont="1" applyAlignment="1">
      <alignment horizontal="center" vertical="center" textRotation="90" wrapText="1"/>
    </xf>
    <xf numFmtId="0" fontId="141" fillId="0" borderId="23" xfId="1" applyFont="1" applyBorder="1" applyAlignment="1">
      <alignment horizontal="center" vertical="center" textRotation="90" wrapText="1"/>
    </xf>
    <xf numFmtId="0" fontId="141" fillId="0" borderId="24" xfId="1" applyFont="1" applyBorder="1" applyAlignment="1">
      <alignment horizontal="center" vertical="center" textRotation="90" wrapText="1"/>
    </xf>
    <xf numFmtId="0" fontId="141" fillId="0" borderId="25" xfId="1" applyFont="1" applyBorder="1" applyAlignment="1">
      <alignment horizontal="center" vertical="center" textRotation="90" wrapText="1"/>
    </xf>
    <xf numFmtId="0" fontId="141" fillId="0" borderId="26" xfId="1" applyFont="1" applyBorder="1" applyAlignment="1">
      <alignment horizontal="center" vertical="center" textRotation="90" wrapText="1"/>
    </xf>
    <xf numFmtId="0" fontId="27" fillId="8" borderId="11" xfId="1" applyFont="1" applyFill="1" applyBorder="1" applyAlignment="1">
      <alignment horizontal="center" vertical="center" wrapText="1"/>
    </xf>
    <xf numFmtId="0" fontId="38" fillId="0" borderId="29" xfId="1" applyFont="1" applyBorder="1" applyAlignment="1">
      <alignment horizontal="left"/>
    </xf>
    <xf numFmtId="0" fontId="38" fillId="0" borderId="31"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center" wrapText="1"/>
    </xf>
    <xf numFmtId="0" fontId="38" fillId="0" borderId="30" xfId="1" applyFont="1" applyBorder="1" applyAlignment="1">
      <alignment horizontal="center" wrapText="1"/>
    </xf>
    <xf numFmtId="0" fontId="38" fillId="0" borderId="29" xfId="1" applyFont="1" applyBorder="1" applyAlignment="1">
      <alignment horizontal="center"/>
    </xf>
    <xf numFmtId="0" fontId="38" fillId="0" borderId="30" xfId="1" applyFont="1" applyBorder="1" applyAlignment="1">
      <alignment horizontal="center"/>
    </xf>
    <xf numFmtId="0" fontId="38" fillId="0" borderId="25" xfId="1" applyFont="1" applyBorder="1" applyAlignment="1">
      <alignment horizontal="left"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1"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27" fillId="8" borderId="26" xfId="1" applyFont="1" applyFill="1" applyBorder="1" applyAlignment="1">
      <alignment horizontal="center" vertical="center" wrapText="1"/>
    </xf>
    <xf numFmtId="0" fontId="38" fillId="0" borderId="25" xfId="1" applyFont="1" applyBorder="1" applyAlignment="1">
      <alignment horizontal="left"/>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22" xfId="1" applyFont="1" applyFill="1" applyBorder="1" applyAlignment="1">
      <alignment horizontal="center" vertical="center"/>
    </xf>
    <xf numFmtId="0" fontId="27" fillId="8" borderId="0" xfId="1" applyFont="1" applyFill="1" applyAlignment="1">
      <alignment horizontal="center" vertical="center"/>
    </xf>
    <xf numFmtId="0" fontId="27" fillId="8" borderId="23" xfId="1" applyFont="1" applyFill="1" applyBorder="1" applyAlignment="1">
      <alignment horizontal="center" vertical="center"/>
    </xf>
    <xf numFmtId="0" fontId="38" fillId="0" borderId="31" xfId="1" applyFont="1" applyBorder="1" applyAlignment="1">
      <alignment horizontal="center" wrapText="1"/>
    </xf>
    <xf numFmtId="0" fontId="48" fillId="0" borderId="0" xfId="1" applyFont="1" applyAlignment="1">
      <alignment horizontal="center"/>
    </xf>
    <xf numFmtId="0" fontId="64" fillId="0" borderId="0" xfId="1" applyFont="1" applyAlignment="1">
      <alignment horizontal="left"/>
    </xf>
    <xf numFmtId="0" fontId="64" fillId="0" borderId="23" xfId="1" applyFont="1" applyBorder="1" applyAlignment="1">
      <alignment horizontal="left"/>
    </xf>
    <xf numFmtId="0" fontId="48" fillId="0" borderId="0" xfId="1" applyFont="1" applyAlignment="1">
      <alignment horizontal="left"/>
    </xf>
    <xf numFmtId="0" fontId="38" fillId="0" borderId="0" xfId="1" applyFont="1" applyAlignment="1">
      <alignment horizontal="center" vertical="center" wrapText="1"/>
    </xf>
    <xf numFmtId="0" fontId="38" fillId="0" borderId="0" xfId="1" applyFont="1" applyAlignment="1">
      <alignment horizontal="left" vertical="center" wrapText="1"/>
    </xf>
    <xf numFmtId="0" fontId="38" fillId="0" borderId="23" xfId="1" applyFont="1" applyBorder="1" applyAlignment="1">
      <alignment horizontal="left" vertical="center" wrapText="1"/>
    </xf>
    <xf numFmtId="0" fontId="38" fillId="0" borderId="26" xfId="1" applyFont="1" applyBorder="1" applyAlignment="1">
      <alignment horizontal="left" vertical="center" wrapText="1"/>
    </xf>
    <xf numFmtId="0" fontId="38" fillId="0" borderId="0" xfId="1" applyFont="1" applyAlignment="1">
      <alignment horizontal="center"/>
    </xf>
    <xf numFmtId="0" fontId="38" fillId="0" borderId="31" xfId="1" applyFont="1" applyBorder="1" applyAlignment="1">
      <alignment horizontal="center"/>
    </xf>
    <xf numFmtId="0" fontId="141" fillId="0" borderId="11" xfId="1" applyFont="1" applyBorder="1" applyAlignment="1">
      <alignment horizontal="center" vertical="center"/>
    </xf>
    <xf numFmtId="0" fontId="38" fillId="0" borderId="23" xfId="1" applyFont="1" applyBorder="1" applyAlignment="1">
      <alignment horizontal="center" vertical="center" wrapText="1"/>
    </xf>
    <xf numFmtId="0" fontId="38" fillId="0" borderId="26" xfId="1" applyFont="1" applyBorder="1" applyAlignment="1">
      <alignment horizontal="center" vertical="center" wrapText="1"/>
    </xf>
    <xf numFmtId="0" fontId="27" fillId="18" borderId="11" xfId="1" applyFont="1" applyFill="1" applyBorder="1" applyAlignment="1">
      <alignment horizontal="center" vertical="center" wrapText="1"/>
    </xf>
    <xf numFmtId="0" fontId="5" fillId="23" borderId="11" xfId="1" applyFill="1" applyBorder="1" applyAlignment="1">
      <alignment horizontal="center"/>
    </xf>
    <xf numFmtId="0" fontId="166" fillId="0" borderId="19" xfId="1" applyFont="1" applyBorder="1" applyAlignment="1">
      <alignment horizontal="left" vertical="center" wrapText="1"/>
    </xf>
    <xf numFmtId="0" fontId="166" fillId="0" borderId="20" xfId="1" applyFont="1" applyBorder="1" applyAlignment="1">
      <alignment horizontal="left" vertical="center" wrapText="1"/>
    </xf>
    <xf numFmtId="0" fontId="166" fillId="0" borderId="21" xfId="1" applyFont="1" applyBorder="1" applyAlignment="1">
      <alignment horizontal="left" vertical="center" wrapText="1"/>
    </xf>
    <xf numFmtId="0" fontId="166" fillId="0" borderId="22" xfId="1" applyFont="1" applyBorder="1" applyAlignment="1">
      <alignment horizontal="left" vertical="center" wrapText="1"/>
    </xf>
    <xf numFmtId="0" fontId="166" fillId="0" borderId="0" xfId="1" applyFont="1" applyAlignment="1">
      <alignment horizontal="left" vertical="center" wrapText="1"/>
    </xf>
    <xf numFmtId="0" fontId="166" fillId="0" borderId="23" xfId="1" applyFont="1" applyBorder="1" applyAlignment="1">
      <alignment horizontal="left" vertical="center" wrapText="1"/>
    </xf>
    <xf numFmtId="0" fontId="166" fillId="0" borderId="24" xfId="1" applyFont="1" applyBorder="1" applyAlignment="1">
      <alignment horizontal="left" vertical="center" wrapText="1"/>
    </xf>
    <xf numFmtId="0" fontId="166" fillId="0" borderId="25" xfId="1" applyFont="1" applyBorder="1" applyAlignment="1">
      <alignment horizontal="left" vertical="center" wrapText="1"/>
    </xf>
    <xf numFmtId="0" fontId="166" fillId="0" borderId="26" xfId="1" applyFont="1" applyBorder="1" applyAlignment="1">
      <alignment horizontal="left" vertical="center" wrapText="1"/>
    </xf>
    <xf numFmtId="0" fontId="27" fillId="18" borderId="32"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72" fillId="4" borderId="11" xfId="1" applyFont="1" applyFill="1" applyBorder="1" applyAlignment="1">
      <alignment horizontal="center" vertical="center" wrapText="1"/>
    </xf>
    <xf numFmtId="0" fontId="18" fillId="16" borderId="11" xfId="1" applyFont="1" applyFill="1" applyBorder="1" applyAlignment="1">
      <alignment horizontal="center" vertical="center" wrapText="1"/>
    </xf>
    <xf numFmtId="0" fontId="94" fillId="51" borderId="11" xfId="6"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22"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5" fillId="20" borderId="26"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95" fillId="3" borderId="19" xfId="6" applyFont="1" applyFill="1" applyBorder="1" applyAlignment="1">
      <alignment horizontal="center" vertical="center" textRotation="90" wrapText="1"/>
    </xf>
    <xf numFmtId="0" fontId="95" fillId="3" borderId="20" xfId="6" applyFont="1" applyFill="1" applyBorder="1" applyAlignment="1">
      <alignment horizontal="center" vertical="center" textRotation="90" wrapText="1"/>
    </xf>
    <xf numFmtId="0" fontId="95" fillId="3" borderId="21" xfId="6" applyFont="1" applyFill="1" applyBorder="1" applyAlignment="1">
      <alignment horizontal="center" vertical="center" textRotation="90" wrapText="1"/>
    </xf>
    <xf numFmtId="0" fontId="95" fillId="3" borderId="22" xfId="6" applyFont="1" applyFill="1" applyBorder="1" applyAlignment="1">
      <alignment horizontal="center" vertical="center" textRotation="90" wrapText="1"/>
    </xf>
    <xf numFmtId="0" fontId="95" fillId="3" borderId="0" xfId="6" applyFont="1" applyFill="1" applyAlignment="1">
      <alignment horizontal="center" vertical="center" textRotation="90" wrapText="1"/>
    </xf>
    <xf numFmtId="0" fontId="95" fillId="3" borderId="23" xfId="6" applyFont="1" applyFill="1" applyBorder="1" applyAlignment="1">
      <alignment horizontal="center" vertical="center" textRotation="90" wrapText="1"/>
    </xf>
    <xf numFmtId="0" fontId="95" fillId="3" borderId="24" xfId="6" applyFont="1" applyFill="1" applyBorder="1" applyAlignment="1">
      <alignment horizontal="center" vertical="center" textRotation="90" wrapText="1"/>
    </xf>
    <xf numFmtId="0" fontId="95" fillId="3" borderId="25" xfId="6" applyFont="1" applyFill="1" applyBorder="1" applyAlignment="1">
      <alignment horizontal="center" vertical="center" textRotation="90" wrapText="1"/>
    </xf>
    <xf numFmtId="0" fontId="95" fillId="3" borderId="26" xfId="6" applyFont="1" applyFill="1" applyBorder="1" applyAlignment="1">
      <alignment horizontal="center" vertical="center" textRotation="90" wrapText="1"/>
    </xf>
    <xf numFmtId="0" fontId="48" fillId="3" borderId="19" xfId="1" applyFont="1" applyFill="1" applyBorder="1" applyAlignment="1">
      <alignment horizontal="center" vertical="center" wrapText="1"/>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0" xfId="1" applyFont="1" applyFill="1" applyAlignment="1">
      <alignment horizontal="center" vertical="center"/>
    </xf>
    <xf numFmtId="0" fontId="48" fillId="3" borderId="24"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23" xfId="1" applyFont="1" applyFill="1" applyBorder="1" applyAlignment="1">
      <alignment horizontal="center" vertical="center"/>
    </xf>
    <xf numFmtId="0" fontId="48" fillId="3" borderId="26" xfId="1" applyFont="1" applyFill="1" applyBorder="1" applyAlignment="1">
      <alignment horizontal="center" vertical="center"/>
    </xf>
    <xf numFmtId="0" fontId="48" fillId="3" borderId="29" xfId="6" applyFont="1" applyFill="1" applyBorder="1" applyAlignment="1">
      <alignment horizontal="center" vertical="center" wrapText="1"/>
    </xf>
    <xf numFmtId="0" fontId="48" fillId="3" borderId="31"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74" fillId="3" borderId="19" xfId="6" applyFont="1" applyFill="1" applyBorder="1" applyAlignment="1">
      <alignment horizontal="center" vertical="center" wrapText="1"/>
    </xf>
    <xf numFmtId="0" fontId="74" fillId="3" borderId="20" xfId="6" applyFont="1" applyFill="1" applyBorder="1" applyAlignment="1">
      <alignment horizontal="center" vertical="center" wrapText="1"/>
    </xf>
    <xf numFmtId="0" fontId="74" fillId="3" borderId="21" xfId="6" applyFont="1" applyFill="1" applyBorder="1" applyAlignment="1">
      <alignment horizontal="center" vertical="center" wrapText="1"/>
    </xf>
    <xf numFmtId="0" fontId="74" fillId="3" borderId="22" xfId="6" applyFont="1" applyFill="1" applyBorder="1" applyAlignment="1">
      <alignment horizontal="center" vertical="center" wrapText="1"/>
    </xf>
    <xf numFmtId="0" fontId="74" fillId="3" borderId="0" xfId="6" applyFont="1" applyFill="1" applyAlignment="1">
      <alignment horizontal="center" vertical="center" wrapText="1"/>
    </xf>
    <xf numFmtId="0" fontId="74" fillId="3" borderId="23" xfId="6" applyFont="1" applyFill="1" applyBorder="1" applyAlignment="1">
      <alignment horizontal="center" vertical="center" wrapText="1"/>
    </xf>
    <xf numFmtId="0" fontId="74" fillId="3" borderId="24" xfId="6" applyFont="1" applyFill="1" applyBorder="1" applyAlignment="1">
      <alignment horizontal="center" vertical="center" wrapText="1"/>
    </xf>
    <xf numFmtId="0" fontId="74" fillId="3" borderId="25" xfId="6" applyFont="1" applyFill="1" applyBorder="1" applyAlignment="1">
      <alignment horizontal="center" vertical="center" wrapText="1"/>
    </xf>
    <xf numFmtId="0" fontId="74" fillId="3" borderId="26" xfId="6" applyFont="1" applyFill="1" applyBorder="1" applyAlignment="1">
      <alignment horizontal="center" vertical="center"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7" fillId="18" borderId="26" xfId="6" applyFont="1" applyFill="1" applyBorder="1" applyAlignment="1">
      <alignment horizontal="center" vertical="center" textRotation="90" wrapText="1"/>
    </xf>
    <xf numFmtId="0" fontId="45" fillId="18" borderId="19" xfId="1" applyFont="1" applyFill="1" applyBorder="1" applyAlignment="1">
      <alignment horizontal="center" vertical="center" wrapText="1"/>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22" xfId="1" applyFont="1" applyFill="1" applyBorder="1" applyAlignment="1">
      <alignment horizontal="center" vertical="center"/>
    </xf>
    <xf numFmtId="0" fontId="45" fillId="18" borderId="0" xfId="1" applyFont="1" applyFill="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26" xfId="1" applyFont="1" applyFill="1" applyBorder="1" applyAlignment="1">
      <alignment horizontal="center" vertical="center"/>
    </xf>
    <xf numFmtId="0" fontId="45" fillId="18" borderId="19" xfId="1" applyFont="1" applyFill="1" applyBorder="1" applyAlignment="1">
      <alignment horizontal="center" vertical="center"/>
    </xf>
    <xf numFmtId="0" fontId="45" fillId="18" borderId="29" xfId="6" applyFont="1" applyFill="1" applyBorder="1" applyAlignment="1">
      <alignment horizontal="center" vertical="center" wrapText="1"/>
    </xf>
    <xf numFmtId="0" fontId="45" fillId="18" borderId="31"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74" fillId="3" borderId="19" xfId="6" applyFont="1" applyFill="1" applyBorder="1" applyAlignment="1">
      <alignment horizontal="left" vertical="center" wrapText="1"/>
    </xf>
    <xf numFmtId="0" fontId="74" fillId="3" borderId="20" xfId="6" applyFont="1" applyFill="1" applyBorder="1" applyAlignment="1">
      <alignment horizontal="left" vertical="center" wrapText="1"/>
    </xf>
    <xf numFmtId="0" fontId="74" fillId="3" borderId="21" xfId="6" applyFont="1" applyFill="1" applyBorder="1" applyAlignment="1">
      <alignment horizontal="left" vertical="center" wrapText="1"/>
    </xf>
    <xf numFmtId="0" fontId="74" fillId="3" borderId="22" xfId="6" applyFont="1" applyFill="1" applyBorder="1" applyAlignment="1">
      <alignment horizontal="left" vertical="center" wrapText="1"/>
    </xf>
    <xf numFmtId="0" fontId="74" fillId="3" borderId="0" xfId="6" applyFont="1" applyFill="1" applyAlignment="1">
      <alignment horizontal="left" vertical="center" wrapText="1"/>
    </xf>
    <xf numFmtId="0" fontId="74" fillId="3" borderId="23" xfId="6" applyFont="1" applyFill="1" applyBorder="1" applyAlignment="1">
      <alignment horizontal="left" vertical="center" wrapText="1"/>
    </xf>
    <xf numFmtId="0" fontId="74" fillId="3" borderId="24" xfId="6" applyFont="1" applyFill="1" applyBorder="1" applyAlignment="1">
      <alignment horizontal="left" vertical="center" wrapText="1"/>
    </xf>
    <xf numFmtId="0" fontId="74" fillId="3" borderId="25" xfId="6" applyFont="1" applyFill="1" applyBorder="1" applyAlignment="1">
      <alignment horizontal="left" vertical="center" wrapText="1"/>
    </xf>
    <xf numFmtId="0" fontId="74" fillId="3" borderId="26" xfId="6" applyFont="1" applyFill="1" applyBorder="1" applyAlignment="1">
      <alignment horizontal="left" vertical="center"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7" fillId="8" borderId="26" xfId="6" applyFont="1" applyFill="1" applyBorder="1" applyAlignment="1">
      <alignment horizontal="center" vertical="center" textRotation="90" wrapText="1"/>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22" xfId="1" applyFont="1" applyFill="1" applyBorder="1" applyAlignment="1">
      <alignment horizontal="center" vertical="center"/>
    </xf>
    <xf numFmtId="0" fontId="45" fillId="8" borderId="0" xfId="1" applyFont="1" applyFill="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26" xfId="1" applyFont="1" applyFill="1" applyBorder="1" applyAlignment="1">
      <alignment horizontal="center" vertical="center"/>
    </xf>
    <xf numFmtId="0" fontId="45" fillId="8" borderId="19" xfId="1" applyFont="1" applyFill="1" applyBorder="1" applyAlignment="1">
      <alignment horizontal="center" vertical="center"/>
    </xf>
    <xf numFmtId="0" fontId="45" fillId="8" borderId="29" xfId="6" applyFont="1" applyFill="1" applyBorder="1" applyAlignment="1">
      <alignment horizontal="center" vertical="center" wrapText="1"/>
    </xf>
    <xf numFmtId="0" fontId="45" fillId="8" borderId="31"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7" fillId="4" borderId="26" xfId="6" applyFont="1" applyFill="1" applyBorder="1" applyAlignment="1">
      <alignment horizontal="center" vertical="center" textRotation="90"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22"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26" xfId="1" applyFont="1" applyFill="1" applyBorder="1" applyAlignment="1">
      <alignment horizontal="center" vertical="center" wrapText="1"/>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22" xfId="1" applyFont="1" applyFill="1" applyBorder="1" applyAlignment="1">
      <alignment horizontal="center" vertical="center"/>
    </xf>
    <xf numFmtId="0" fontId="45" fillId="4" borderId="0" xfId="1" applyFont="1" applyFill="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6" xfId="1" applyFont="1" applyFill="1" applyBorder="1" applyAlignment="1">
      <alignment horizontal="center" vertical="center"/>
    </xf>
    <xf numFmtId="0" fontId="45" fillId="4" borderId="29" xfId="6" applyFont="1" applyFill="1" applyBorder="1" applyAlignment="1">
      <alignment horizontal="center" vertical="center" wrapText="1"/>
    </xf>
    <xf numFmtId="0" fontId="45" fillId="4" borderId="31"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7" fillId="16" borderId="26" xfId="6" applyFont="1" applyFill="1" applyBorder="1" applyAlignment="1">
      <alignment horizontal="center" vertical="center" textRotation="90"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22"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26" xfId="1" applyFont="1" applyFill="1" applyBorder="1" applyAlignment="1">
      <alignment horizontal="center" vertical="center" wrapText="1"/>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22" xfId="1" applyFont="1" applyFill="1" applyBorder="1" applyAlignment="1">
      <alignment horizontal="center" vertical="center"/>
    </xf>
    <xf numFmtId="0" fontId="45" fillId="16" borderId="0" xfId="1" applyFont="1" applyFill="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6" xfId="1" applyFont="1" applyFill="1" applyBorder="1" applyAlignment="1">
      <alignment horizontal="center" vertical="center"/>
    </xf>
    <xf numFmtId="0" fontId="45" fillId="16" borderId="29" xfId="6" applyFont="1" applyFill="1" applyBorder="1" applyAlignment="1">
      <alignment horizontal="center" vertical="center" wrapText="1"/>
    </xf>
    <xf numFmtId="0" fontId="45" fillId="16" borderId="31"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7" fillId="24" borderId="26" xfId="6" applyFont="1" applyFill="1" applyBorder="1" applyAlignment="1">
      <alignment horizontal="center" vertical="center" textRotation="90"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22"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26" xfId="1" applyFont="1" applyFill="1" applyBorder="1" applyAlignment="1">
      <alignment horizontal="center" vertical="center" wrapText="1"/>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22" xfId="1" applyFont="1" applyFill="1" applyBorder="1" applyAlignment="1">
      <alignment horizontal="center" vertical="center"/>
    </xf>
    <xf numFmtId="0" fontId="45" fillId="24" borderId="0" xfId="1" applyFont="1" applyFill="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6" xfId="1" applyFont="1" applyFill="1" applyBorder="1" applyAlignment="1">
      <alignment horizontal="center" vertical="center"/>
    </xf>
    <xf numFmtId="0" fontId="45" fillId="24" borderId="29" xfId="6" applyFont="1" applyFill="1" applyBorder="1" applyAlignment="1">
      <alignment horizontal="center" vertical="center" wrapText="1"/>
    </xf>
    <xf numFmtId="0" fontId="45" fillId="24" borderId="31"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94" fillId="47" borderId="11" xfId="6" applyFont="1" applyFill="1" applyBorder="1" applyAlignment="1">
      <alignment horizontal="center" vertical="center" wrapText="1"/>
    </xf>
    <xf numFmtId="0" fontId="45" fillId="20" borderId="0" xfId="1" applyFont="1" applyFill="1" applyBorder="1" applyAlignment="1">
      <alignment horizontal="center" vertical="center" wrapText="1"/>
    </xf>
    <xf numFmtId="0" fontId="95" fillId="3" borderId="11" xfId="6" applyFont="1" applyFill="1" applyBorder="1" applyAlignment="1">
      <alignment horizontal="center" vertical="center" textRotation="90" wrapText="1"/>
    </xf>
    <xf numFmtId="0" fontId="74" fillId="3" borderId="19" xfId="6" applyFont="1" applyFill="1" applyBorder="1" applyAlignment="1">
      <alignment horizontal="left" vertical="top" wrapText="1"/>
    </xf>
    <xf numFmtId="0" fontId="74" fillId="3" borderId="20" xfId="6" applyFont="1" applyFill="1" applyBorder="1" applyAlignment="1">
      <alignment horizontal="left" vertical="top" wrapText="1"/>
    </xf>
    <xf numFmtId="0" fontId="74" fillId="3" borderId="21" xfId="6" applyFont="1" applyFill="1" applyBorder="1" applyAlignment="1">
      <alignment horizontal="left" vertical="top" wrapText="1"/>
    </xf>
    <xf numFmtId="0" fontId="74" fillId="3" borderId="22" xfId="6" applyFont="1" applyFill="1" applyBorder="1" applyAlignment="1">
      <alignment horizontal="left" vertical="top" wrapText="1"/>
    </xf>
    <xf numFmtId="0" fontId="74" fillId="3" borderId="0" xfId="6" applyFont="1" applyFill="1" applyAlignment="1">
      <alignment horizontal="left" vertical="top" wrapText="1"/>
    </xf>
    <xf numFmtId="0" fontId="74" fillId="3" borderId="23" xfId="6" applyFont="1" applyFill="1" applyBorder="1" applyAlignment="1">
      <alignment horizontal="left" vertical="top" wrapText="1"/>
    </xf>
    <xf numFmtId="0" fontId="74" fillId="3" borderId="24" xfId="6" applyFont="1" applyFill="1" applyBorder="1" applyAlignment="1">
      <alignment horizontal="left" vertical="top" wrapText="1"/>
    </xf>
    <xf numFmtId="0" fontId="74" fillId="3" borderId="25" xfId="6" applyFont="1" applyFill="1" applyBorder="1" applyAlignment="1">
      <alignment horizontal="left" vertical="top" wrapText="1"/>
    </xf>
    <xf numFmtId="0" fontId="74" fillId="3" borderId="26" xfId="6" applyFont="1" applyFill="1" applyBorder="1" applyAlignment="1">
      <alignment horizontal="left" vertical="top" wrapText="1"/>
    </xf>
    <xf numFmtId="0" fontId="48" fillId="3" borderId="20" xfId="1" applyFont="1" applyFill="1" applyBorder="1" applyAlignment="1">
      <alignment horizontal="center" vertical="center" wrapText="1"/>
    </xf>
    <xf numFmtId="0" fontId="48" fillId="3" borderId="21" xfId="1" applyFont="1" applyFill="1" applyBorder="1" applyAlignment="1">
      <alignment horizontal="center" vertical="center" wrapText="1"/>
    </xf>
    <xf numFmtId="0" fontId="48" fillId="3" borderId="22" xfId="1"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23" xfId="1" applyFont="1" applyFill="1" applyBorder="1" applyAlignment="1">
      <alignment horizontal="center" vertical="center" wrapText="1"/>
    </xf>
    <xf numFmtId="0" fontId="48" fillId="3" borderId="24" xfId="1" applyFont="1" applyFill="1" applyBorder="1" applyAlignment="1">
      <alignment horizontal="center" vertical="center" wrapText="1"/>
    </xf>
    <xf numFmtId="0" fontId="48" fillId="3" borderId="25" xfId="1" applyFont="1" applyFill="1" applyBorder="1" applyAlignment="1">
      <alignment horizontal="center" vertical="center" wrapText="1"/>
    </xf>
    <xf numFmtId="0" fontId="48" fillId="3" borderId="26" xfId="1" applyFont="1" applyFill="1" applyBorder="1" applyAlignment="1">
      <alignment horizontal="center" vertical="center" wrapText="1"/>
    </xf>
    <xf numFmtId="0" fontId="48" fillId="3" borderId="19" xfId="1" applyFont="1" applyFill="1" applyBorder="1" applyAlignment="1">
      <alignment horizontal="center"/>
    </xf>
    <xf numFmtId="0" fontId="48" fillId="3" borderId="20" xfId="1" applyFont="1" applyFill="1" applyBorder="1" applyAlignment="1">
      <alignment horizontal="center"/>
    </xf>
    <xf numFmtId="0" fontId="48" fillId="3" borderId="22" xfId="1" applyFont="1" applyFill="1" applyBorder="1" applyAlignment="1">
      <alignment horizontal="center"/>
    </xf>
    <xf numFmtId="0" fontId="48" fillId="3" borderId="0" xfId="1" applyFont="1" applyFill="1" applyAlignment="1">
      <alignment horizontal="center"/>
    </xf>
    <xf numFmtId="0" fontId="48" fillId="3" borderId="24" xfId="1" applyFont="1" applyFill="1" applyBorder="1" applyAlignment="1">
      <alignment horizontal="center"/>
    </xf>
    <xf numFmtId="0" fontId="48" fillId="3" borderId="25" xfId="1" applyFont="1" applyFill="1" applyBorder="1" applyAlignment="1">
      <alignment horizontal="center"/>
    </xf>
    <xf numFmtId="0" fontId="48" fillId="3" borderId="21" xfId="1" applyFont="1" applyFill="1" applyBorder="1" applyAlignment="1">
      <alignment horizontal="center"/>
    </xf>
    <xf numFmtId="0" fontId="48" fillId="3" borderId="23" xfId="1" applyFont="1" applyFill="1" applyBorder="1" applyAlignment="1">
      <alignment horizontal="center"/>
    </xf>
    <xf numFmtId="0" fontId="48" fillId="3" borderId="26" xfId="1" applyFont="1" applyFill="1" applyBorder="1" applyAlignment="1">
      <alignment horizontal="center"/>
    </xf>
    <xf numFmtId="0" fontId="60" fillId="8" borderId="19" xfId="1" applyFont="1" applyFill="1" applyBorder="1" applyAlignment="1">
      <alignment horizontal="center" vertical="center" wrapText="1"/>
    </xf>
    <xf numFmtId="0" fontId="60" fillId="8" borderId="20" xfId="1" applyFont="1" applyFill="1" applyBorder="1" applyAlignment="1">
      <alignment horizontal="center" vertical="center" wrapText="1"/>
    </xf>
    <xf numFmtId="0" fontId="60" fillId="8" borderId="21" xfId="1" applyFont="1" applyFill="1" applyBorder="1" applyAlignment="1">
      <alignment horizontal="center" vertical="center" wrapText="1"/>
    </xf>
    <xf numFmtId="0" fontId="60" fillId="8" borderId="22" xfId="1" applyFont="1" applyFill="1" applyBorder="1" applyAlignment="1">
      <alignment horizontal="center" vertical="center" wrapText="1"/>
    </xf>
    <xf numFmtId="0" fontId="60" fillId="8" borderId="0" xfId="1" applyFont="1" applyFill="1" applyBorder="1" applyAlignment="1">
      <alignment horizontal="center" vertical="center" wrapText="1"/>
    </xf>
    <xf numFmtId="0" fontId="60" fillId="8" borderId="23" xfId="1" applyFont="1" applyFill="1" applyBorder="1" applyAlignment="1">
      <alignment horizontal="center" vertical="center" wrapText="1"/>
    </xf>
    <xf numFmtId="0" fontId="60" fillId="8" borderId="24" xfId="1" applyFont="1" applyFill="1" applyBorder="1" applyAlignment="1">
      <alignment horizontal="center" vertical="center" wrapText="1"/>
    </xf>
    <xf numFmtId="0" fontId="60" fillId="8" borderId="25" xfId="1" applyFont="1" applyFill="1" applyBorder="1" applyAlignment="1">
      <alignment horizontal="center" vertical="center" wrapText="1"/>
    </xf>
    <xf numFmtId="0" fontId="60" fillId="8" borderId="26" xfId="1" applyFont="1" applyFill="1" applyBorder="1" applyAlignment="1">
      <alignment horizontal="center" vertical="center" wrapText="1"/>
    </xf>
    <xf numFmtId="0" fontId="48" fillId="18" borderId="19" xfId="1" applyFont="1" applyFill="1" applyBorder="1" applyAlignment="1">
      <alignment horizontal="center" vertical="center" wrapText="1"/>
    </xf>
    <xf numFmtId="0" fontId="48" fillId="18" borderId="20" xfId="1" applyFont="1" applyFill="1" applyBorder="1" applyAlignment="1">
      <alignment horizontal="center" vertical="center" wrapText="1"/>
    </xf>
    <xf numFmtId="0" fontId="48" fillId="18" borderId="21" xfId="1" applyFont="1" applyFill="1" applyBorder="1" applyAlignment="1">
      <alignment horizontal="center" vertical="center" wrapText="1"/>
    </xf>
    <xf numFmtId="0" fontId="48" fillId="18" borderId="22" xfId="1" applyFont="1" applyFill="1" applyBorder="1" applyAlignment="1">
      <alignment horizontal="center" vertical="center" wrapText="1"/>
    </xf>
    <xf numFmtId="0" fontId="48" fillId="18" borderId="0" xfId="1" applyFont="1" applyFill="1" applyBorder="1" applyAlignment="1">
      <alignment horizontal="center" vertical="center" wrapText="1"/>
    </xf>
    <xf numFmtId="0" fontId="48" fillId="18" borderId="23" xfId="1" applyFont="1" applyFill="1" applyBorder="1" applyAlignment="1">
      <alignment horizontal="center" vertical="center" wrapText="1"/>
    </xf>
    <xf numFmtId="0" fontId="48" fillId="18" borderId="24" xfId="1" applyFont="1" applyFill="1" applyBorder="1" applyAlignment="1">
      <alignment horizontal="center" vertical="center" wrapText="1"/>
    </xf>
    <xf numFmtId="0" fontId="48" fillId="18" borderId="25" xfId="1" applyFont="1" applyFill="1" applyBorder="1" applyAlignment="1">
      <alignment horizontal="center" vertical="center" wrapText="1"/>
    </xf>
    <xf numFmtId="0" fontId="48" fillId="18" borderId="26" xfId="1" applyFont="1" applyFill="1" applyBorder="1" applyAlignment="1">
      <alignment horizontal="center" vertical="center" wrapText="1"/>
    </xf>
    <xf numFmtId="0" fontId="48" fillId="4" borderId="19" xfId="1" applyFont="1" applyFill="1" applyBorder="1" applyAlignment="1">
      <alignment horizontal="center" vertical="center" wrapText="1"/>
    </xf>
    <xf numFmtId="0" fontId="48" fillId="4" borderId="20" xfId="1" applyFont="1" applyFill="1" applyBorder="1" applyAlignment="1">
      <alignment horizontal="center" vertical="center" wrapText="1"/>
    </xf>
    <xf numFmtId="0" fontId="48" fillId="4" borderId="21" xfId="1" applyFont="1" applyFill="1" applyBorder="1" applyAlignment="1">
      <alignment horizontal="center" vertical="center" wrapText="1"/>
    </xf>
    <xf numFmtId="0" fontId="48" fillId="4" borderId="22" xfId="1" applyFont="1" applyFill="1" applyBorder="1" applyAlignment="1">
      <alignment horizontal="center" vertical="center" wrapText="1"/>
    </xf>
    <xf numFmtId="0" fontId="48" fillId="4" borderId="0" xfId="1" applyFont="1" applyFill="1" applyBorder="1" applyAlignment="1">
      <alignment horizontal="center" vertical="center" wrapText="1"/>
    </xf>
    <xf numFmtId="0" fontId="48" fillId="4" borderId="23" xfId="1" applyFont="1" applyFill="1" applyBorder="1" applyAlignment="1">
      <alignment horizontal="center" vertical="center" wrapText="1"/>
    </xf>
    <xf numFmtId="0" fontId="48" fillId="4" borderId="24" xfId="1" applyFont="1" applyFill="1" applyBorder="1" applyAlignment="1">
      <alignment horizontal="center" vertical="center" wrapText="1"/>
    </xf>
    <xf numFmtId="0" fontId="48" fillId="4" borderId="25" xfId="1" applyFont="1" applyFill="1" applyBorder="1" applyAlignment="1">
      <alignment horizontal="center" vertical="center" wrapText="1"/>
    </xf>
    <xf numFmtId="0" fontId="48" fillId="4" borderId="26" xfId="1" applyFont="1" applyFill="1" applyBorder="1" applyAlignment="1">
      <alignment horizontal="center" vertical="center" wrapText="1"/>
    </xf>
    <xf numFmtId="0" fontId="142" fillId="3" borderId="19" xfId="1" applyFont="1" applyFill="1" applyBorder="1" applyAlignment="1">
      <alignment horizontal="center" vertical="center"/>
    </xf>
    <xf numFmtId="0" fontId="142" fillId="3" borderId="20" xfId="1" applyFont="1" applyFill="1" applyBorder="1" applyAlignment="1">
      <alignment horizontal="center" vertical="center"/>
    </xf>
    <xf numFmtId="0" fontId="142" fillId="3" borderId="21" xfId="1" applyFont="1" applyFill="1" applyBorder="1" applyAlignment="1">
      <alignment horizontal="center" vertical="center"/>
    </xf>
    <xf numFmtId="0" fontId="142" fillId="3" borderId="22" xfId="1" applyFont="1" applyFill="1" applyBorder="1" applyAlignment="1">
      <alignment horizontal="center" vertical="center"/>
    </xf>
    <xf numFmtId="0" fontId="142" fillId="3" borderId="0" xfId="1" applyFont="1" applyFill="1" applyAlignment="1">
      <alignment horizontal="center" vertical="center"/>
    </xf>
    <xf numFmtId="0" fontId="142" fillId="3" borderId="23" xfId="1" applyFont="1" applyFill="1" applyBorder="1" applyAlignment="1">
      <alignment horizontal="center" vertical="center"/>
    </xf>
    <xf numFmtId="0" fontId="142" fillId="3" borderId="24" xfId="1" applyFont="1" applyFill="1" applyBorder="1" applyAlignment="1">
      <alignment horizontal="center" vertical="center"/>
    </xf>
    <xf numFmtId="0" fontId="142" fillId="3" borderId="25" xfId="1" applyFont="1" applyFill="1" applyBorder="1" applyAlignment="1">
      <alignment horizontal="center" vertical="center"/>
    </xf>
    <xf numFmtId="0" fontId="142" fillId="3" borderId="26" xfId="1" applyFont="1" applyFill="1" applyBorder="1" applyAlignment="1">
      <alignment horizontal="center" vertical="center"/>
    </xf>
    <xf numFmtId="0" fontId="48" fillId="16" borderId="19" xfId="1" applyFont="1" applyFill="1" applyBorder="1" applyAlignment="1">
      <alignment horizontal="center" vertical="center" wrapText="1"/>
    </xf>
    <xf numFmtId="0" fontId="48" fillId="16" borderId="20" xfId="1" applyFont="1" applyFill="1" applyBorder="1" applyAlignment="1">
      <alignment horizontal="center" vertical="center" wrapText="1"/>
    </xf>
    <xf numFmtId="0" fontId="48" fillId="16" borderId="21" xfId="1" applyFont="1" applyFill="1" applyBorder="1" applyAlignment="1">
      <alignment horizontal="center" vertical="center" wrapText="1"/>
    </xf>
    <xf numFmtId="0" fontId="48" fillId="16" borderId="22" xfId="1" applyFont="1" applyFill="1" applyBorder="1" applyAlignment="1">
      <alignment horizontal="center" vertical="center" wrapText="1"/>
    </xf>
    <xf numFmtId="0" fontId="48" fillId="16" borderId="0" xfId="1" applyFont="1" applyFill="1" applyBorder="1" applyAlignment="1">
      <alignment horizontal="center" vertical="center" wrapText="1"/>
    </xf>
    <xf numFmtId="0" fontId="48" fillId="16" borderId="23" xfId="1" applyFont="1" applyFill="1" applyBorder="1" applyAlignment="1">
      <alignment horizontal="center" vertical="center" wrapText="1"/>
    </xf>
    <xf numFmtId="0" fontId="48" fillId="16" borderId="24" xfId="1" applyFont="1" applyFill="1" applyBorder="1" applyAlignment="1">
      <alignment horizontal="center" vertical="center" wrapText="1"/>
    </xf>
    <xf numFmtId="0" fontId="48" fillId="16" borderId="25" xfId="1" applyFont="1" applyFill="1" applyBorder="1" applyAlignment="1">
      <alignment horizontal="center" vertical="center" wrapText="1"/>
    </xf>
    <xf numFmtId="0" fontId="48" fillId="16" borderId="26" xfId="1" applyFont="1" applyFill="1" applyBorder="1" applyAlignment="1">
      <alignment horizontal="center" vertical="center" wrapText="1"/>
    </xf>
    <xf numFmtId="0" fontId="88" fillId="8" borderId="11" xfId="6" applyFont="1" applyFill="1" applyBorder="1" applyAlignment="1">
      <alignment horizontal="center" vertical="center" wrapText="1"/>
    </xf>
    <xf numFmtId="0" fontId="72" fillId="3" borderId="11" xfId="1" applyFont="1" applyFill="1" applyBorder="1" applyAlignment="1">
      <alignment horizontal="center" vertical="center"/>
    </xf>
    <xf numFmtId="0" fontId="61" fillId="0" borderId="11" xfId="1" applyFont="1" applyBorder="1" applyAlignment="1">
      <alignment horizontal="center"/>
    </xf>
    <xf numFmtId="0" fontId="39" fillId="8" borderId="11" xfId="1" applyFont="1" applyFill="1" applyBorder="1" applyAlignment="1">
      <alignment horizontal="center"/>
    </xf>
    <xf numFmtId="0" fontId="28" fillId="8" borderId="11" xfId="1" applyFont="1" applyFill="1" applyBorder="1" applyAlignment="1">
      <alignment vertical="center"/>
    </xf>
    <xf numFmtId="0" fontId="75" fillId="8" borderId="70"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3" xfId="1" applyFont="1" applyFill="1" applyBorder="1" applyAlignment="1">
      <alignment horizontal="center" vertical="center"/>
    </xf>
    <xf numFmtId="0" fontId="20" fillId="25" borderId="4" xfId="1" applyFont="1" applyFill="1" applyBorder="1" applyAlignment="1">
      <alignment horizontal="center" vertic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19" fillId="25" borderId="18"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1" xfId="1" applyBorder="1" applyAlignment="1">
      <alignment horizontal="center"/>
    </xf>
    <xf numFmtId="0" fontId="5" fillId="0" borderId="12" xfId="1" applyBorder="1" applyAlignment="1">
      <alignment horizontal="center"/>
    </xf>
    <xf numFmtId="0" fontId="5" fillId="0" borderId="101" xfId="1" applyBorder="1" applyAlignment="1">
      <alignment horizontal="center"/>
    </xf>
    <xf numFmtId="0" fontId="5" fillId="0" borderId="32" xfId="1" applyBorder="1" applyAlignment="1">
      <alignment horizontal="center"/>
    </xf>
    <xf numFmtId="0" fontId="5" fillId="0" borderId="93" xfId="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39" fillId="18" borderId="18" xfId="1" applyFont="1" applyFill="1" applyBorder="1" applyAlignment="1">
      <alignment horizontal="center"/>
    </xf>
    <xf numFmtId="0" fontId="20" fillId="18" borderId="92" xfId="1" applyFont="1" applyFill="1" applyBorder="1" applyAlignment="1">
      <alignment horizontal="center" vertical="center"/>
    </xf>
    <xf numFmtId="0" fontId="20" fillId="18" borderId="20" xfId="1" applyFont="1" applyFill="1" applyBorder="1" applyAlignment="1">
      <alignment horizontal="center" vertical="center"/>
    </xf>
    <xf numFmtId="0" fontId="20" fillId="18" borderId="102"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5" borderId="16" xfId="1" applyFont="1" applyFill="1" applyBorder="1" applyAlignment="1">
      <alignment horizontal="center"/>
    </xf>
    <xf numFmtId="0" fontId="39" fillId="5" borderId="17" xfId="1" applyFont="1" applyFill="1" applyBorder="1" applyAlignment="1">
      <alignment horizontal="center"/>
    </xf>
    <xf numFmtId="0" fontId="39" fillId="5" borderId="18" xfId="1" applyFont="1" applyFill="1" applyBorder="1" applyAlignment="1">
      <alignment horizontal="center"/>
    </xf>
    <xf numFmtId="0" fontId="11" fillId="8" borderId="92" xfId="1" applyFont="1" applyFill="1" applyBorder="1" applyAlignment="1">
      <alignment horizontal="center" vertical="center"/>
    </xf>
    <xf numFmtId="0" fontId="11" fillId="8" borderId="102" xfId="1" applyFont="1" applyFill="1" applyBorder="1" applyAlignment="1">
      <alignment horizontal="center" vertical="center"/>
    </xf>
    <xf numFmtId="0" fontId="67" fillId="25" borderId="16" xfId="1" applyFont="1" applyFill="1" applyBorder="1" applyAlignment="1">
      <alignment horizontal="center"/>
    </xf>
    <xf numFmtId="0" fontId="67" fillId="25" borderId="17" xfId="1" applyFont="1" applyFill="1" applyBorder="1" applyAlignment="1">
      <alignment horizontal="center"/>
    </xf>
    <xf numFmtId="0" fontId="67" fillId="25" borderId="18" xfId="1" applyFont="1" applyFill="1" applyBorder="1" applyAlignment="1">
      <alignment horizontal="center"/>
    </xf>
    <xf numFmtId="0" fontId="73" fillId="51" borderId="2" xfId="1" applyFont="1" applyFill="1" applyBorder="1" applyAlignment="1">
      <alignment horizontal="center" vertical="center"/>
    </xf>
    <xf numFmtId="0" fontId="73" fillId="51" borderId="3" xfId="1" applyFont="1" applyFill="1" applyBorder="1" applyAlignment="1">
      <alignment horizontal="center" vertical="center"/>
    </xf>
    <xf numFmtId="0" fontId="73" fillId="51" borderId="4"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20" fillId="25" borderId="44"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11" fillId="18" borderId="44" xfId="1" applyFont="1" applyFill="1" applyBorder="1" applyAlignment="1">
      <alignment horizontal="center" vertic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39" fillId="8" borderId="18" xfId="1" applyFont="1" applyFill="1" applyBorder="1" applyAlignment="1">
      <alignment horizont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1" fillId="8" borderId="44" xfId="1" applyFont="1" applyFill="1" applyBorder="1" applyAlignment="1">
      <alignment horizontal="center" vertical="center"/>
    </xf>
    <xf numFmtId="0" fontId="73" fillId="27" borderId="17"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31" fillId="25" borderId="44" xfId="1" applyFont="1" applyFill="1" applyBorder="1" applyAlignment="1">
      <alignment horizontal="center" vertical="center"/>
    </xf>
    <xf numFmtId="0" fontId="96" fillId="3" borderId="11" xfId="1" applyFont="1" applyFill="1" applyBorder="1" applyAlignment="1" applyProtection="1">
      <alignment horizontal="center" vertical="center"/>
      <protection locked="0"/>
    </xf>
    <xf numFmtId="0" fontId="98" fillId="23" borderId="0" xfId="1" applyFont="1" applyFill="1" applyAlignment="1" applyProtection="1">
      <alignment horizontal="center"/>
      <protection locked="0"/>
    </xf>
    <xf numFmtId="0" fontId="11" fillId="8" borderId="29" xfId="1" applyFont="1" applyFill="1" applyBorder="1" applyAlignment="1">
      <alignment horizontal="center" wrapText="1"/>
    </xf>
    <xf numFmtId="0" fontId="11" fillId="8" borderId="31" xfId="1" applyFont="1" applyFill="1" applyBorder="1" applyAlignment="1">
      <alignment horizontal="center" wrapText="1"/>
    </xf>
    <xf numFmtId="0" fontId="11" fillId="8" borderId="30" xfId="1" applyFont="1" applyFill="1" applyBorder="1" applyAlignment="1">
      <alignment horizontal="center" wrapText="1"/>
    </xf>
    <xf numFmtId="0" fontId="11" fillId="8" borderId="30" xfId="1" applyFont="1" applyFill="1" applyBorder="1" applyAlignment="1">
      <alignment wrapText="1"/>
    </xf>
    <xf numFmtId="0" fontId="11" fillId="18" borderId="29" xfId="1" applyFont="1" applyFill="1" applyBorder="1" applyAlignment="1">
      <alignment horizontal="center" wrapText="1"/>
    </xf>
    <xf numFmtId="0" fontId="11" fillId="18" borderId="31" xfId="1" applyFont="1" applyFill="1" applyBorder="1" applyAlignment="1">
      <alignment horizontal="center" wrapText="1"/>
    </xf>
    <xf numFmtId="0" fontId="11" fillId="18" borderId="30" xfId="1" applyFont="1" applyFill="1" applyBorder="1" applyAlignment="1">
      <alignment wrapText="1"/>
    </xf>
    <xf numFmtId="0" fontId="11" fillId="18" borderId="30" xfId="1" applyFont="1" applyFill="1" applyBorder="1" applyAlignment="1">
      <alignment horizontal="center" wrapText="1"/>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1"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27" fillId="18" borderId="26" xfId="1" applyFont="1" applyFill="1" applyBorder="1" applyAlignment="1">
      <alignment horizontal="center" vertical="center" wrapText="1"/>
    </xf>
    <xf numFmtId="0" fontId="120" fillId="50" borderId="29" xfId="7" applyFont="1" applyFill="1" applyBorder="1" applyAlignment="1" applyProtection="1">
      <alignment horizontal="center" vertical="center" wrapText="1"/>
      <protection locked="0"/>
    </xf>
    <xf numFmtId="0" fontId="120" fillId="50" borderId="31" xfId="7" applyFont="1" applyFill="1" applyBorder="1" applyAlignment="1" applyProtection="1">
      <alignment horizontal="center" vertical="center"/>
      <protection locked="0"/>
    </xf>
    <xf numFmtId="0" fontId="120" fillId="50" borderId="30" xfId="7" applyFont="1" applyFill="1" applyBorder="1" applyAlignment="1" applyProtection="1">
      <alignment horizontal="center" vertical="center"/>
      <protection locked="0"/>
    </xf>
    <xf numFmtId="0" fontId="48" fillId="0" borderId="29" xfId="1" applyFont="1" applyBorder="1" applyAlignment="1" applyProtection="1">
      <alignment horizontal="center"/>
      <protection locked="0"/>
    </xf>
    <xf numFmtId="0" fontId="48" fillId="0" borderId="31" xfId="1" applyFont="1" applyBorder="1" applyAlignment="1" applyProtection="1">
      <alignment horizontal="center"/>
      <protection locked="0"/>
    </xf>
    <xf numFmtId="0" fontId="48" fillId="0" borderId="30" xfId="1" applyFont="1" applyBorder="1" applyAlignment="1" applyProtection="1">
      <alignment horizontal="center"/>
      <protection locked="0"/>
    </xf>
    <xf numFmtId="0" fontId="45" fillId="48" borderId="29" xfId="8" applyFont="1" applyFill="1" applyBorder="1" applyAlignment="1" applyProtection="1">
      <alignment horizontal="center"/>
      <protection locked="0"/>
    </xf>
    <xf numFmtId="0" fontId="45" fillId="48" borderId="30" xfId="8" applyFont="1" applyFill="1" applyBorder="1" applyAlignment="1" applyProtection="1">
      <alignment horizontal="center"/>
      <protection locked="0"/>
    </xf>
    <xf numFmtId="0" fontId="40" fillId="31" borderId="29" xfId="8" applyFont="1" applyFill="1" applyBorder="1" applyAlignment="1" applyProtection="1">
      <alignment horizontal="center"/>
      <protection locked="0"/>
    </xf>
    <xf numFmtId="0" fontId="40" fillId="31" borderId="31" xfId="8" applyFont="1" applyFill="1" applyBorder="1" applyAlignment="1" applyProtection="1">
      <alignment horizontal="center"/>
      <protection locked="0"/>
    </xf>
    <xf numFmtId="0" fontId="40" fillId="31" borderId="30" xfId="8" applyFont="1" applyFill="1" applyBorder="1" applyAlignment="1" applyProtection="1">
      <alignment horizontal="center"/>
      <protection locked="0"/>
    </xf>
    <xf numFmtId="0" fontId="45" fillId="48" borderId="11" xfId="8" applyFont="1" applyFill="1" applyBorder="1" applyAlignment="1" applyProtection="1">
      <alignment horizontal="center"/>
      <protection locked="0"/>
    </xf>
    <xf numFmtId="165" fontId="40" fillId="31" borderId="11" xfId="1" applyNumberFormat="1" applyFont="1" applyFill="1" applyBorder="1" applyAlignment="1" applyProtection="1">
      <alignment horizontal="center"/>
      <protection locked="0"/>
    </xf>
    <xf numFmtId="0" fontId="40" fillId="31" borderId="29" xfId="8" applyNumberFormat="1" applyFont="1" applyFill="1" applyBorder="1" applyAlignment="1" applyProtection="1">
      <alignment horizontal="center"/>
      <protection locked="0"/>
    </xf>
    <xf numFmtId="0" fontId="40" fillId="31" borderId="31" xfId="8" applyNumberFormat="1" applyFont="1" applyFill="1" applyBorder="1" applyAlignment="1" applyProtection="1">
      <alignment horizontal="center"/>
      <protection locked="0"/>
    </xf>
    <xf numFmtId="0" fontId="40" fillId="31" borderId="30" xfId="8" applyNumberFormat="1" applyFont="1" applyFill="1" applyBorder="1" applyAlignment="1" applyProtection="1">
      <alignment horizontal="center"/>
      <protection locked="0"/>
    </xf>
    <xf numFmtId="0" fontId="40" fillId="31" borderId="11" xfId="1" applyFont="1" applyFill="1" applyBorder="1" applyAlignment="1" applyProtection="1">
      <alignment horizontal="center"/>
      <protection locked="0"/>
    </xf>
    <xf numFmtId="2" fontId="40" fillId="31" borderId="11" xfId="1" applyNumberFormat="1" applyFont="1" applyFill="1" applyBorder="1" applyAlignment="1" applyProtection="1">
      <alignment horizontal="center"/>
      <protection locked="0"/>
    </xf>
    <xf numFmtId="1" fontId="40" fillId="31" borderId="11" xfId="1" applyNumberFormat="1" applyFont="1" applyFill="1" applyBorder="1" applyAlignment="1" applyProtection="1">
      <alignment horizontal="center"/>
      <protection locked="0"/>
    </xf>
    <xf numFmtId="0" fontId="47" fillId="0" borderId="29" xfId="1" applyFont="1" applyBorder="1" applyAlignment="1" applyProtection="1">
      <alignment horizontal="center" vertical="top" wrapText="1"/>
      <protection locked="0"/>
    </xf>
    <xf numFmtId="0" fontId="47" fillId="0" borderId="31" xfId="1" applyFont="1" applyBorder="1" applyAlignment="1" applyProtection="1">
      <alignment horizontal="center" vertical="top" wrapText="1"/>
      <protection locked="0"/>
    </xf>
    <xf numFmtId="0" fontId="47" fillId="0" borderId="30" xfId="1" applyFont="1" applyBorder="1" applyAlignment="1" applyProtection="1">
      <alignment horizontal="center" vertical="top" wrapText="1"/>
      <protection locked="0"/>
    </xf>
    <xf numFmtId="0" fontId="126" fillId="32" borderId="0" xfId="2" applyFont="1" applyFill="1" applyBorder="1" applyAlignment="1" applyProtection="1">
      <alignment horizontal="center" vertical="center"/>
      <protection locked="0"/>
    </xf>
    <xf numFmtId="0" fontId="126" fillId="32" borderId="23" xfId="2" applyFont="1" applyFill="1" applyBorder="1" applyAlignment="1" applyProtection="1">
      <alignment horizontal="center" vertical="center"/>
      <protection locked="0"/>
    </xf>
    <xf numFmtId="0" fontId="103" fillId="33" borderId="0" xfId="2" applyFont="1" applyFill="1" applyBorder="1" applyAlignment="1" applyProtection="1">
      <alignment horizontal="center" vertical="center"/>
      <protection locked="0"/>
    </xf>
    <xf numFmtId="0" fontId="103" fillId="33" borderId="23" xfId="2" applyFont="1" applyFill="1" applyBorder="1" applyAlignment="1" applyProtection="1">
      <alignment horizontal="center" vertical="center"/>
      <protection locked="0"/>
    </xf>
    <xf numFmtId="0" fontId="126" fillId="49" borderId="22" xfId="2" applyFont="1" applyFill="1" applyBorder="1" applyAlignment="1" applyProtection="1">
      <alignment horizontal="center" vertical="center"/>
      <protection locked="0"/>
    </xf>
    <xf numFmtId="0" fontId="126" fillId="49" borderId="0" xfId="2" applyFont="1" applyFill="1" applyBorder="1" applyAlignment="1" applyProtection="1">
      <alignment horizontal="center" vertical="center"/>
      <protection locked="0"/>
    </xf>
    <xf numFmtId="0" fontId="103" fillId="48" borderId="24" xfId="2" applyFont="1" applyFill="1" applyBorder="1" applyAlignment="1" applyProtection="1">
      <alignment horizontal="center" vertical="center"/>
      <protection locked="0"/>
    </xf>
    <xf numFmtId="0" fontId="103" fillId="48" borderId="25" xfId="2" applyFont="1" applyFill="1" applyBorder="1" applyAlignment="1" applyProtection="1">
      <alignment horizontal="center" vertical="center"/>
      <protection locked="0"/>
    </xf>
    <xf numFmtId="0" fontId="103" fillId="33" borderId="33" xfId="2" applyFont="1" applyFill="1" applyBorder="1" applyAlignment="1" applyProtection="1">
      <alignment horizontal="center" vertical="center"/>
      <protection locked="0"/>
    </xf>
    <xf numFmtId="0" fontId="103" fillId="48" borderId="33" xfId="2" applyFont="1" applyFill="1" applyBorder="1" applyAlignment="1" applyProtection="1">
      <alignment horizontal="center" vertical="center"/>
      <protection locked="0"/>
    </xf>
    <xf numFmtId="0" fontId="103" fillId="33" borderId="11" xfId="2" applyFont="1" applyFill="1" applyBorder="1" applyAlignment="1" applyProtection="1">
      <alignment horizontal="center" vertical="center"/>
      <protection locked="0"/>
    </xf>
    <xf numFmtId="0" fontId="103" fillId="48" borderId="11" xfId="2" applyFont="1" applyFill="1" applyBorder="1" applyAlignment="1" applyProtection="1">
      <alignment horizontal="center" vertical="center"/>
      <protection locked="0"/>
    </xf>
    <xf numFmtId="0" fontId="103" fillId="33" borderId="31" xfId="2" applyFont="1" applyFill="1" applyBorder="1" applyAlignment="1" applyProtection="1">
      <alignment horizontal="center" vertical="center"/>
      <protection locked="0"/>
    </xf>
    <xf numFmtId="0" fontId="103" fillId="33" borderId="30" xfId="2" applyFont="1" applyFill="1" applyBorder="1" applyAlignment="1" applyProtection="1">
      <alignment horizontal="center" vertical="center"/>
      <protection locked="0"/>
    </xf>
    <xf numFmtId="0" fontId="103" fillId="48" borderId="29" xfId="2" applyFont="1" applyFill="1" applyBorder="1" applyAlignment="1" applyProtection="1">
      <alignment horizontal="center" vertical="center"/>
      <protection locked="0"/>
    </xf>
    <xf numFmtId="0" fontId="103" fillId="48" borderId="31" xfId="2" applyFont="1" applyFill="1" applyBorder="1" applyAlignment="1" applyProtection="1">
      <alignment horizontal="center" vertical="center"/>
      <protection locked="0"/>
    </xf>
    <xf numFmtId="0" fontId="103" fillId="32" borderId="11" xfId="2" applyFont="1" applyFill="1" applyBorder="1" applyAlignment="1" applyProtection="1">
      <alignment horizontal="center" vertical="center"/>
      <protection locked="0"/>
    </xf>
    <xf numFmtId="0" fontId="103" fillId="32" borderId="33" xfId="2" applyFont="1" applyFill="1" applyBorder="1" applyAlignment="1" applyProtection="1">
      <alignment horizontal="center" vertical="center"/>
      <protection locked="0"/>
    </xf>
    <xf numFmtId="0" fontId="47" fillId="0" borderId="11" xfId="2" applyFont="1" applyBorder="1" applyAlignment="1" applyProtection="1">
      <alignment horizontal="center" vertical="top"/>
      <protection locked="0"/>
    </xf>
    <xf numFmtId="0" fontId="102" fillId="38" borderId="11" xfId="2" applyFont="1" applyFill="1" applyBorder="1" applyAlignment="1" applyProtection="1">
      <alignment horizontal="center" vertical="center"/>
      <protection locked="0"/>
    </xf>
    <xf numFmtId="0" fontId="102" fillId="39" borderId="11" xfId="2" applyFont="1" applyFill="1" applyBorder="1" applyAlignment="1" applyProtection="1">
      <alignment horizontal="center" vertical="center"/>
      <protection locked="0"/>
    </xf>
    <xf numFmtId="0" fontId="48" fillId="40" borderId="11" xfId="2" applyFont="1" applyFill="1" applyBorder="1" applyAlignment="1" applyProtection="1">
      <alignment horizontal="center" vertical="center"/>
      <protection locked="0"/>
    </xf>
    <xf numFmtId="0" fontId="48" fillId="41" borderId="11" xfId="2" applyFont="1" applyFill="1" applyBorder="1" applyAlignment="1" applyProtection="1">
      <alignment horizontal="center" vertical="center"/>
      <protection locked="0"/>
    </xf>
    <xf numFmtId="0" fontId="103" fillId="40" borderId="11" xfId="2" applyFont="1" applyFill="1" applyBorder="1" applyAlignment="1" applyProtection="1">
      <alignment horizontal="center" vertical="center"/>
      <protection locked="0"/>
    </xf>
    <xf numFmtId="0" fontId="103" fillId="41" borderId="11" xfId="2" applyFont="1" applyFill="1" applyBorder="1" applyAlignment="1" applyProtection="1">
      <alignment horizontal="center" vertical="center"/>
      <protection locked="0"/>
    </xf>
    <xf numFmtId="0" fontId="107" fillId="3" borderId="11" xfId="7" applyFont="1" applyFill="1" applyAlignment="1">
      <alignment horizontal="center" vertical="center"/>
    </xf>
    <xf numFmtId="0" fontId="108" fillId="8" borderId="11" xfId="1" applyFont="1" applyFill="1" applyBorder="1" applyAlignment="1">
      <alignment horizontal="center" vertical="center"/>
    </xf>
    <xf numFmtId="0" fontId="109" fillId="0" borderId="11" xfId="1" applyFont="1" applyBorder="1" applyAlignment="1">
      <alignment horizontal="center" vertical="center" wrapText="1"/>
    </xf>
    <xf numFmtId="0" fontId="109" fillId="0" borderId="11" xfId="1" applyFont="1" applyBorder="1" applyAlignment="1">
      <alignment horizontal="left" vertical="top"/>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3" fillId="8" borderId="21" xfId="1" applyFont="1" applyFill="1" applyBorder="1" applyAlignment="1">
      <alignment horizontal="center" vertical="center"/>
    </xf>
    <xf numFmtId="0" fontId="3" fillId="8" borderId="0" xfId="1" applyFont="1" applyFill="1" applyAlignment="1">
      <alignment horizontal="center" vertical="center"/>
    </xf>
    <xf numFmtId="0" fontId="110" fillId="3" borderId="29" xfId="1" applyFont="1" applyFill="1" applyBorder="1" applyAlignment="1">
      <alignment horizontal="center" vertical="center"/>
    </xf>
    <xf numFmtId="0" fontId="111" fillId="3" borderId="30"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26" xfId="1" applyFont="1" applyFill="1" applyBorder="1" applyAlignment="1">
      <alignment horizontal="center" vertical="center"/>
    </xf>
    <xf numFmtId="0" fontId="108" fillId="8" borderId="104" xfId="1" applyFont="1" applyFill="1" applyBorder="1" applyAlignment="1">
      <alignment horizontal="center" vertical="center"/>
    </xf>
    <xf numFmtId="0" fontId="108" fillId="8" borderId="105" xfId="1" applyFont="1" applyFill="1" applyBorder="1" applyAlignment="1">
      <alignment horizontal="center" vertical="center"/>
    </xf>
    <xf numFmtId="0" fontId="108" fillId="8" borderId="106" xfId="1" applyFont="1" applyFill="1" applyBorder="1" applyAlignment="1">
      <alignment horizontal="center" vertical="center"/>
    </xf>
    <xf numFmtId="0" fontId="108" fillId="8" borderId="107" xfId="1" applyFont="1" applyFill="1" applyBorder="1" applyAlignment="1">
      <alignment horizontal="center" vertical="center"/>
    </xf>
    <xf numFmtId="0" fontId="108" fillId="8" borderId="53" xfId="1" applyFont="1" applyFill="1" applyBorder="1" applyAlignment="1">
      <alignment horizontal="center" vertical="center"/>
    </xf>
    <xf numFmtId="0" fontId="108" fillId="8" borderId="108" xfId="1" applyFont="1" applyFill="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horizontal="center" vertical="center"/>
    </xf>
    <xf numFmtId="0" fontId="3" fillId="0" borderId="0" xfId="1" applyFont="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26"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22" xfId="1" applyFont="1" applyBorder="1" applyAlignment="1">
      <alignment horizontal="center" vertical="center"/>
    </xf>
    <xf numFmtId="0" fontId="4" fillId="0" borderId="0" xfId="1" applyFont="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4" fillId="0" borderId="26" xfId="1" applyFont="1" applyBorder="1" applyAlignment="1">
      <alignment horizontal="center" vertical="center"/>
    </xf>
    <xf numFmtId="0" fontId="108" fillId="18" borderId="37" xfId="1" applyFont="1" applyFill="1" applyBorder="1" applyAlignment="1">
      <alignment horizontal="center" vertical="center"/>
    </xf>
    <xf numFmtId="0" fontId="108" fillId="18" borderId="0" xfId="1" applyFont="1" applyFill="1" applyAlignment="1">
      <alignment horizontal="center" vertical="center"/>
    </xf>
    <xf numFmtId="0" fontId="115" fillId="3" borderId="0" xfId="1" applyFont="1" applyFill="1" applyAlignment="1">
      <alignment horizontal="center" vertical="center" wrapText="1"/>
    </xf>
    <xf numFmtId="0" fontId="113" fillId="3" borderId="11" xfId="1" applyFont="1" applyFill="1" applyBorder="1" applyAlignment="1">
      <alignment horizontal="center" vertical="center"/>
    </xf>
    <xf numFmtId="0" fontId="116" fillId="3" borderId="11" xfId="8" applyNumberFormat="1" applyFont="1" applyFill="1" applyBorder="1" applyAlignment="1">
      <alignment horizontal="center" vertical="center"/>
    </xf>
    <xf numFmtId="0" fontId="117" fillId="3" borderId="19" xfId="1" applyFont="1" applyFill="1" applyBorder="1" applyAlignment="1">
      <alignment horizontal="center" wrapText="1"/>
    </xf>
    <xf numFmtId="0" fontId="117" fillId="3" borderId="20" xfId="1" applyFont="1" applyFill="1" applyBorder="1" applyAlignment="1">
      <alignment horizontal="center" wrapText="1"/>
    </xf>
    <xf numFmtId="0" fontId="117" fillId="3" borderId="21" xfId="1" applyFont="1" applyFill="1" applyBorder="1" applyAlignment="1">
      <alignment horizontal="center" wrapText="1"/>
    </xf>
    <xf numFmtId="0" fontId="117" fillId="3" borderId="22" xfId="1" applyFont="1" applyFill="1" applyBorder="1" applyAlignment="1">
      <alignment horizontal="center" wrapText="1"/>
    </xf>
    <xf numFmtId="0" fontId="117" fillId="3" borderId="0" xfId="1" applyFont="1" applyFill="1" applyAlignment="1">
      <alignment horizontal="center" wrapText="1"/>
    </xf>
    <xf numFmtId="0" fontId="117" fillId="3" borderId="23" xfId="1" applyFont="1" applyFill="1" applyBorder="1" applyAlignment="1">
      <alignment horizontal="center" wrapText="1"/>
    </xf>
    <xf numFmtId="0" fontId="117" fillId="3" borderId="24" xfId="1" applyFont="1" applyFill="1" applyBorder="1" applyAlignment="1">
      <alignment horizontal="center" wrapText="1"/>
    </xf>
    <xf numFmtId="0" fontId="117" fillId="3" borderId="25" xfId="1" applyFont="1" applyFill="1" applyBorder="1" applyAlignment="1">
      <alignment horizontal="center" wrapText="1"/>
    </xf>
    <xf numFmtId="0" fontId="117" fillId="3" borderId="26" xfId="1" applyFont="1" applyFill="1" applyBorder="1" applyAlignment="1">
      <alignment horizontal="center" wrapText="1"/>
    </xf>
    <xf numFmtId="0" fontId="11" fillId="8" borderId="29" xfId="1" applyFont="1" applyFill="1" applyBorder="1" applyAlignment="1">
      <alignment horizontal="center"/>
    </xf>
    <xf numFmtId="0" fontId="11" fillId="8" borderId="31" xfId="1" applyFont="1" applyFill="1" applyBorder="1" applyAlignment="1">
      <alignment horizontal="center"/>
    </xf>
    <xf numFmtId="0" fontId="11" fillId="8" borderId="30" xfId="1" applyFont="1" applyFill="1" applyBorder="1" applyAlignment="1">
      <alignment horizontal="center"/>
    </xf>
    <xf numFmtId="0" fontId="118" fillId="3" borderId="0" xfId="1" applyFont="1" applyFill="1" applyAlignment="1">
      <alignment horizontal="center" wrapText="1"/>
    </xf>
    <xf numFmtId="0" fontId="5" fillId="3" borderId="21" xfId="1" applyFill="1" applyBorder="1" applyAlignment="1">
      <alignment horizontal="center"/>
    </xf>
    <xf numFmtId="0" fontId="5" fillId="3" borderId="22" xfId="1" applyFill="1" applyBorder="1" applyAlignment="1">
      <alignment horizontal="center"/>
    </xf>
    <xf numFmtId="0" fontId="5" fillId="3" borderId="0" xfId="1" applyFill="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5" fillId="3" borderId="26" xfId="1" applyFill="1" applyBorder="1" applyAlignment="1">
      <alignment horizontal="center"/>
    </xf>
    <xf numFmtId="0" fontId="115" fillId="3" borderId="0" xfId="1" applyFont="1" applyFill="1" applyAlignment="1">
      <alignment horizontal="center" wrapText="1"/>
    </xf>
    <xf numFmtId="0" fontId="5" fillId="3" borderId="0" xfId="1" applyFill="1" applyAlignment="1">
      <alignment wrapText="1"/>
    </xf>
    <xf numFmtId="0" fontId="27" fillId="0" borderId="22" xfId="1" applyFont="1" applyBorder="1" applyAlignment="1">
      <alignment horizontal="center" vertical="center"/>
    </xf>
    <xf numFmtId="0" fontId="5" fillId="0" borderId="0" xfId="1" applyAlignment="1">
      <alignment horizontal="center" vertical="center"/>
    </xf>
    <xf numFmtId="0" fontId="5" fillId="0" borderId="23" xfId="1" applyBorder="1" applyAlignment="1">
      <alignment horizontal="center" vertical="center"/>
    </xf>
    <xf numFmtId="0" fontId="5" fillId="0" borderId="22" xfId="1" applyBorder="1" applyAlignment="1">
      <alignment horizontal="center" vertical="center"/>
    </xf>
    <xf numFmtId="0" fontId="27" fillId="18" borderId="74" xfId="1" applyFont="1" applyFill="1" applyBorder="1" applyAlignment="1">
      <alignment horizontal="center" vertical="center" wrapText="1"/>
    </xf>
    <xf numFmtId="0" fontId="141" fillId="23" borderId="34" xfId="1" applyFont="1" applyFill="1" applyBorder="1" applyAlignment="1">
      <alignment horizontal="center" vertical="center"/>
    </xf>
    <xf numFmtId="0" fontId="141" fillId="23" borderId="35" xfId="1" applyFont="1" applyFill="1" applyBorder="1" applyAlignment="1">
      <alignment horizontal="center" vertical="center"/>
    </xf>
    <xf numFmtId="0" fontId="141" fillId="23" borderId="36" xfId="1" applyFont="1" applyFill="1" applyBorder="1" applyAlignment="1">
      <alignment horizontal="center" vertical="center"/>
    </xf>
    <xf numFmtId="0" fontId="141" fillId="23" borderId="37" xfId="1" applyFont="1" applyFill="1" applyBorder="1" applyAlignment="1">
      <alignment horizontal="center" vertical="center"/>
    </xf>
    <xf numFmtId="0" fontId="141" fillId="23" borderId="0" xfId="1" applyFont="1" applyFill="1" applyAlignment="1">
      <alignment horizontal="center" vertical="center"/>
    </xf>
    <xf numFmtId="0" fontId="141" fillId="23" borderId="38" xfId="1" applyFont="1" applyFill="1" applyBorder="1" applyAlignment="1">
      <alignment horizontal="center" vertical="center"/>
    </xf>
    <xf numFmtId="0" fontId="141" fillId="23" borderId="39" xfId="1" applyFont="1" applyFill="1" applyBorder="1" applyAlignment="1">
      <alignment horizontal="center" vertical="center"/>
    </xf>
    <xf numFmtId="0" fontId="141" fillId="23" borderId="40" xfId="1" applyFont="1" applyFill="1" applyBorder="1" applyAlignment="1">
      <alignment horizontal="center" vertical="center"/>
    </xf>
    <xf numFmtId="0" fontId="141" fillId="23" borderId="41" xfId="1" applyFont="1" applyFill="1" applyBorder="1" applyAlignment="1">
      <alignment horizontal="center" vertical="center"/>
    </xf>
  </cellXfs>
  <cellStyles count="97">
    <cellStyle name="0,0_x000d__x000a_NA_x000d__x000a_" xfId="14"/>
    <cellStyle name="20% - Accent1" xfId="15"/>
    <cellStyle name="20% - Accent1 2" xfId="16"/>
    <cellStyle name="20% - Accent2" xfId="17"/>
    <cellStyle name="20% - Accent2 2" xfId="18"/>
    <cellStyle name="20% - Accent3" xfId="19"/>
    <cellStyle name="20% - Accent3 2" xfId="20"/>
    <cellStyle name="20% - Accent4" xfId="21"/>
    <cellStyle name="20% - Accent4 2" xfId="22"/>
    <cellStyle name="20% - Accent5" xfId="23"/>
    <cellStyle name="20% - Accent5 2" xfId="24"/>
    <cellStyle name="20% - Accent6" xfId="25"/>
    <cellStyle name="20% - Accent6 2" xfId="26"/>
    <cellStyle name="40% - Accent1" xfId="27"/>
    <cellStyle name="40% - Accent1 2" xfId="28"/>
    <cellStyle name="40% - Accent2" xfId="29"/>
    <cellStyle name="40% - Accent2 2" xfId="30"/>
    <cellStyle name="40% - Accent3" xfId="31"/>
    <cellStyle name="40% - Accent3 2" xfId="32"/>
    <cellStyle name="40% - Accent4" xfId="33"/>
    <cellStyle name="40% - Accent4 2" xfId="34"/>
    <cellStyle name="40% - Accent5" xfId="35"/>
    <cellStyle name="40% - Accent5 2" xfId="36"/>
    <cellStyle name="40% - Accent6" xfId="37"/>
    <cellStyle name="40% - Accent6 2" xfId="38"/>
    <cellStyle name="60% - Accent1" xfId="39"/>
    <cellStyle name="60% - Accent2" xfId="40"/>
    <cellStyle name="60% - Accent3" xfId="41"/>
    <cellStyle name="60% - Accent4" xfId="42"/>
    <cellStyle name="60% - Accent5" xfId="43"/>
    <cellStyle name="60% - Accent6" xfId="44"/>
    <cellStyle name="Accent1" xfId="45"/>
    <cellStyle name="Accent2" xfId="46"/>
    <cellStyle name="Accent3" xfId="47"/>
    <cellStyle name="Accent4" xfId="48"/>
    <cellStyle name="Accent5" xfId="49"/>
    <cellStyle name="Accent6" xfId="50"/>
    <cellStyle name="Bad" xfId="51"/>
    <cellStyle name="Calculation" xfId="52"/>
    <cellStyle name="Estilo 1" xfId="53"/>
    <cellStyle name="Explanatory Text" xfId="54"/>
    <cellStyle name="Heading 1" xfId="55"/>
    <cellStyle name="Heading 2" xfId="56"/>
    <cellStyle name="Heading 3" xfId="57"/>
    <cellStyle name="Hipervínculo" xfId="4" builtinId="8"/>
    <cellStyle name="Hipervínculo 2" xfId="58"/>
    <cellStyle name="Hipervínculo 3" xfId="59"/>
    <cellStyle name="Hipervínculo 4" xfId="60"/>
    <cellStyle name="Millares" xfId="11" builtinId="3"/>
    <cellStyle name="Millares 10" xfId="61"/>
    <cellStyle name="Millares 11" xfId="62"/>
    <cellStyle name="Millares 11 2" xfId="63"/>
    <cellStyle name="Millares 12" xfId="64"/>
    <cellStyle name="Millares 12 2" xfId="65"/>
    <cellStyle name="Millares 12 3" xfId="66"/>
    <cellStyle name="Millares 13" xfId="12"/>
    <cellStyle name="Millares 2" xfId="67"/>
    <cellStyle name="Millares 2 2" xfId="68"/>
    <cellStyle name="Millares 3" xfId="69"/>
    <cellStyle name="Millares 4" xfId="70"/>
    <cellStyle name="Millares 4 2" xfId="71"/>
    <cellStyle name="Millares 4 2 2" xfId="72"/>
    <cellStyle name="Millares 5" xfId="73"/>
    <cellStyle name="Millares 5 2" xfId="74"/>
    <cellStyle name="Millares 5 2 2" xfId="75"/>
    <cellStyle name="Millares 5 3" xfId="76"/>
    <cellStyle name="Millares 5_Copy of TSS .  BUC. ALCALDIA NUEVO" xfId="77"/>
    <cellStyle name="Millares 6" xfId="78"/>
    <cellStyle name="Millares 7" xfId="79"/>
    <cellStyle name="Millares 8" xfId="80"/>
    <cellStyle name="Millares 8 2" xfId="81"/>
    <cellStyle name="Millares 8 2 2" xfId="82"/>
    <cellStyle name="Millares 8_Copy of TSS .  BUC. ALCALDIA NUEVO" xfId="83"/>
    <cellStyle name="Millares 9" xfId="84"/>
    <cellStyle name="Moneda 2" xfId="85"/>
    <cellStyle name="Normal" xfId="0" builtinId="0"/>
    <cellStyle name="Normal 2" xfId="1"/>
    <cellStyle name="Normal 2 2" xfId="86"/>
    <cellStyle name="Normal 2 3" xfId="87"/>
    <cellStyle name="Normal 3" xfId="88"/>
    <cellStyle name="Normal 4" xfId="89"/>
    <cellStyle name="Normal 4 2" xfId="90"/>
    <cellStyle name="Normal 5" xfId="91"/>
    <cellStyle name="Normal 6" xfId="6"/>
    <cellStyle name="Normal 7" xfId="5"/>
    <cellStyle name="Normal 7 2" xfId="92"/>
    <cellStyle name="Normal 7 2 2" xfId="93"/>
    <cellStyle name="Normal 7 3" xfId="10"/>
    <cellStyle name="Normal 8" xfId="2"/>
    <cellStyle name="Normal 8 2" xfId="94"/>
    <cellStyle name="Normal 8 3" xfId="9"/>
    <cellStyle name="Normal 9" xfId="13"/>
    <cellStyle name="Normal_MALINCHE" xfId="3"/>
    <cellStyle name="Output" xfId="8"/>
    <cellStyle name="Output 2" xfId="95"/>
    <cellStyle name="Title" xfId="96"/>
    <cellStyle name="TITULO PRINCIPAL" xfId="7"/>
  </cellStyles>
  <dxfs count="18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0000"/>
        </patternFill>
      </fill>
    </dxf>
    <dxf>
      <fill>
        <patternFill>
          <bgColor theme="8"/>
        </patternFill>
      </fill>
    </dxf>
    <dxf>
      <fill>
        <patternFill>
          <bgColor rgb="FFFFFF00"/>
        </patternFill>
      </fill>
    </dxf>
    <dxf>
      <fill>
        <patternFill>
          <bgColor rgb="FFFF0000"/>
        </patternFill>
      </fill>
    </dxf>
    <dxf>
      <fill>
        <patternFill>
          <bgColor theme="8"/>
        </patternFill>
      </fill>
    </dxf>
    <dxf>
      <fill>
        <patternFill>
          <bgColor rgb="FFFFFF00"/>
        </patternFill>
      </fill>
    </dxf>
    <dxf>
      <fill>
        <patternFill>
          <bgColor theme="8"/>
        </patternFill>
      </fill>
    </dxf>
    <dxf>
      <fill>
        <patternFill>
          <bgColor theme="8"/>
        </patternFill>
      </fill>
    </dxf>
    <dxf>
      <fill>
        <patternFill>
          <bgColor theme="8"/>
        </patternFill>
      </fill>
    </dxf>
    <dxf>
      <fill>
        <patternFill>
          <bgColor theme="8"/>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patternType="solid">
          <bgColor theme="8"/>
        </patternFill>
      </fill>
    </dxf>
    <dxf>
      <fill>
        <patternFill>
          <bgColor theme="8"/>
        </patternFill>
      </fill>
    </dxf>
    <dxf>
      <fill>
        <patternFill>
          <bgColor rgb="FFFF0000"/>
        </patternFill>
      </fill>
    </dxf>
    <dxf>
      <fill>
        <patternFill>
          <bgColor theme="8"/>
        </patternFill>
      </fill>
    </dxf>
    <dxf>
      <fill>
        <patternFill patternType="solid">
          <bgColor theme="8"/>
        </patternFill>
      </fill>
    </dxf>
    <dxf>
      <fill>
        <patternFill>
          <bgColor theme="8"/>
        </patternFill>
      </fill>
    </dxf>
    <dxf>
      <fill>
        <patternFill>
          <bgColor rgb="FFFF0000"/>
        </patternFill>
      </fill>
    </dxf>
    <dxf>
      <fill>
        <patternFill>
          <bgColor theme="8"/>
        </patternFill>
      </fill>
    </dxf>
    <dxf>
      <fill>
        <patternFill patternType="solid">
          <bgColor theme="8"/>
        </patternFill>
      </fill>
    </dxf>
    <dxf>
      <fill>
        <patternFill>
          <bgColor theme="8"/>
        </patternFill>
      </fill>
    </dxf>
    <dxf>
      <fill>
        <patternFill>
          <bgColor rgb="FFFF0000"/>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theme="8"/>
        </patternFill>
      </fill>
    </dxf>
    <dxf>
      <fill>
        <patternFill>
          <bgColor rgb="FFFF0000"/>
        </patternFill>
      </fill>
    </dxf>
    <dxf>
      <fill>
        <patternFill>
          <bgColor theme="8"/>
        </patternFill>
      </fill>
    </dxf>
    <dxf>
      <fill>
        <patternFill patternType="solid">
          <bgColor theme="8"/>
        </patternFill>
      </fill>
    </dxf>
    <dxf>
      <fill>
        <patternFill>
          <bgColor theme="8"/>
        </patternFill>
      </fill>
    </dxf>
    <dxf>
      <fill>
        <patternFill>
          <bgColor rgb="FFFF0000"/>
        </patternFill>
      </fill>
    </dxf>
    <dxf>
      <fill>
        <patternFill>
          <bgColor theme="8"/>
        </patternFill>
      </fill>
    </dxf>
    <dxf>
      <fill>
        <patternFill patternType="solid">
          <bgColor theme="8"/>
        </patternFill>
      </fill>
    </dxf>
    <dxf>
      <fill>
        <patternFill>
          <bgColor theme="8"/>
        </patternFill>
      </fill>
    </dxf>
    <dxf>
      <fill>
        <patternFill>
          <bgColor rgb="FFFF000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24994659260841701"/>
        </patternFill>
      </fill>
    </dxf>
    <dxf>
      <fill>
        <patternFill>
          <bgColor theme="9" tint="-0.24994659260841701"/>
        </patternFill>
      </fill>
    </dxf>
    <dxf>
      <fill>
        <patternFill>
          <bgColor theme="9" tint="-0.24994659260841701"/>
        </patternFill>
      </fill>
    </dxf>
    <dxf>
      <fill>
        <patternFill>
          <bgColor theme="9" tint="0.7999816888943144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6" tint="0.3999450666829432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CC66"/>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externalLink" Target="externalLinks/externalLink8.xml"/><Relationship Id="rId42"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6.xml"/><Relationship Id="rId37" Type="http://schemas.openxmlformats.org/officeDocument/2006/relationships/externalLink" Target="externalLinks/externalLink11.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5.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externalLink" Target="externalLinks/externalLink9.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7.xml"/><Relationship Id="rId38" Type="http://schemas.openxmlformats.org/officeDocument/2006/relationships/externalLink" Target="externalLinks/externalLink1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9.jpeg"/><Relationship Id="rId7" Type="http://schemas.openxmlformats.org/officeDocument/2006/relationships/image" Target="../media/image13.png"/><Relationship Id="rId2" Type="http://schemas.openxmlformats.org/officeDocument/2006/relationships/image" Target="../media/image8.jpeg"/><Relationship Id="rId1" Type="http://schemas.openxmlformats.org/officeDocument/2006/relationships/image" Target="../media/image7.jpeg"/><Relationship Id="rId6" Type="http://schemas.openxmlformats.org/officeDocument/2006/relationships/image" Target="../media/image12.png"/><Relationship Id="rId11" Type="http://schemas.openxmlformats.org/officeDocument/2006/relationships/image" Target="../media/image16.png"/><Relationship Id="rId5" Type="http://schemas.openxmlformats.org/officeDocument/2006/relationships/image" Target="../media/image11.png"/><Relationship Id="rId10" Type="http://schemas.openxmlformats.org/officeDocument/2006/relationships/image" Target="../media/image15.png"/><Relationship Id="rId4" Type="http://schemas.openxmlformats.org/officeDocument/2006/relationships/image" Target="../media/image10.pn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5.jpe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7.png"/><Relationship Id="rId1" Type="http://schemas.openxmlformats.org/officeDocument/2006/relationships/image" Target="../media/image9.jpeg"/></Relationships>
</file>

<file path=xl/drawings/_rels/drawing8.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5.jpeg"/><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16.png"/><Relationship Id="rId3" Type="http://schemas.openxmlformats.org/officeDocument/2006/relationships/image" Target="../media/image19.jpeg"/><Relationship Id="rId7" Type="http://schemas.openxmlformats.org/officeDocument/2006/relationships/image" Target="../media/image12.png"/><Relationship Id="rId12" Type="http://schemas.openxmlformats.org/officeDocument/2006/relationships/image" Target="../media/image22.png"/><Relationship Id="rId2" Type="http://schemas.openxmlformats.org/officeDocument/2006/relationships/image" Target="../media/image18.jpeg"/><Relationship Id="rId1" Type="http://schemas.openxmlformats.org/officeDocument/2006/relationships/image" Target="../media/image8.jpeg"/><Relationship Id="rId6" Type="http://schemas.openxmlformats.org/officeDocument/2006/relationships/image" Target="../media/image20.png"/><Relationship Id="rId11" Type="http://schemas.openxmlformats.org/officeDocument/2006/relationships/image" Target="../media/image21.png"/><Relationship Id="rId5" Type="http://schemas.openxmlformats.org/officeDocument/2006/relationships/image" Target="../media/image10.png"/><Relationship Id="rId10" Type="http://schemas.openxmlformats.org/officeDocument/2006/relationships/image" Target="../media/image2.png"/><Relationship Id="rId4" Type="http://schemas.openxmlformats.org/officeDocument/2006/relationships/image" Target="../media/image9.jpeg"/><Relationship Id="rId9"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jpeg"/><Relationship Id="rId1"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13" Type="http://schemas.openxmlformats.org/officeDocument/2006/relationships/image" Target="../media/image38.jpeg"/><Relationship Id="rId18" Type="http://schemas.openxmlformats.org/officeDocument/2006/relationships/image" Target="../media/image43.png"/><Relationship Id="rId26" Type="http://schemas.openxmlformats.org/officeDocument/2006/relationships/image" Target="../media/image51.jpeg"/><Relationship Id="rId3" Type="http://schemas.openxmlformats.org/officeDocument/2006/relationships/image" Target="../media/image28.jpeg"/><Relationship Id="rId21" Type="http://schemas.openxmlformats.org/officeDocument/2006/relationships/image" Target="../media/image46.png"/><Relationship Id="rId34" Type="http://schemas.openxmlformats.org/officeDocument/2006/relationships/image" Target="../media/image59.png"/><Relationship Id="rId7" Type="http://schemas.openxmlformats.org/officeDocument/2006/relationships/image" Target="../media/image32.jpeg"/><Relationship Id="rId12" Type="http://schemas.openxmlformats.org/officeDocument/2006/relationships/image" Target="../media/image37.jpeg"/><Relationship Id="rId17" Type="http://schemas.openxmlformats.org/officeDocument/2006/relationships/image" Target="../media/image42.png"/><Relationship Id="rId25" Type="http://schemas.openxmlformats.org/officeDocument/2006/relationships/image" Target="../media/image50.jpeg"/><Relationship Id="rId33" Type="http://schemas.openxmlformats.org/officeDocument/2006/relationships/image" Target="../media/image58.png"/><Relationship Id="rId2" Type="http://schemas.openxmlformats.org/officeDocument/2006/relationships/image" Target="../media/image27.jpeg"/><Relationship Id="rId16" Type="http://schemas.openxmlformats.org/officeDocument/2006/relationships/image" Target="../media/image41.png"/><Relationship Id="rId20" Type="http://schemas.openxmlformats.org/officeDocument/2006/relationships/image" Target="../media/image45.png"/><Relationship Id="rId29" Type="http://schemas.openxmlformats.org/officeDocument/2006/relationships/image" Target="../media/image54.jpeg"/><Relationship Id="rId1" Type="http://schemas.openxmlformats.org/officeDocument/2006/relationships/image" Target="../media/image26.jpeg"/><Relationship Id="rId6" Type="http://schemas.openxmlformats.org/officeDocument/2006/relationships/image" Target="../media/image31.jpeg"/><Relationship Id="rId11" Type="http://schemas.openxmlformats.org/officeDocument/2006/relationships/image" Target="../media/image36.jpeg"/><Relationship Id="rId24" Type="http://schemas.openxmlformats.org/officeDocument/2006/relationships/image" Target="../media/image49.png"/><Relationship Id="rId32" Type="http://schemas.openxmlformats.org/officeDocument/2006/relationships/image" Target="../media/image57.png"/><Relationship Id="rId5" Type="http://schemas.openxmlformats.org/officeDocument/2006/relationships/image" Target="../media/image30.jpeg"/><Relationship Id="rId15" Type="http://schemas.openxmlformats.org/officeDocument/2006/relationships/image" Target="../media/image40.jpeg"/><Relationship Id="rId23" Type="http://schemas.openxmlformats.org/officeDocument/2006/relationships/image" Target="../media/image48.png"/><Relationship Id="rId28" Type="http://schemas.openxmlformats.org/officeDocument/2006/relationships/image" Target="../media/image53.jpeg"/><Relationship Id="rId10" Type="http://schemas.openxmlformats.org/officeDocument/2006/relationships/image" Target="../media/image35.jpeg"/><Relationship Id="rId19" Type="http://schemas.openxmlformats.org/officeDocument/2006/relationships/image" Target="../media/image44.png"/><Relationship Id="rId31" Type="http://schemas.openxmlformats.org/officeDocument/2006/relationships/image" Target="../media/image56.png"/><Relationship Id="rId4" Type="http://schemas.openxmlformats.org/officeDocument/2006/relationships/image" Target="../media/image29.jpeg"/><Relationship Id="rId9" Type="http://schemas.openxmlformats.org/officeDocument/2006/relationships/image" Target="../media/image34.jpeg"/><Relationship Id="rId14" Type="http://schemas.openxmlformats.org/officeDocument/2006/relationships/image" Target="../media/image39.jpeg"/><Relationship Id="rId22" Type="http://schemas.openxmlformats.org/officeDocument/2006/relationships/image" Target="../media/image47.png"/><Relationship Id="rId27" Type="http://schemas.openxmlformats.org/officeDocument/2006/relationships/image" Target="../media/image52.jpeg"/><Relationship Id="rId30" Type="http://schemas.openxmlformats.org/officeDocument/2006/relationships/image" Target="../media/image55.png"/><Relationship Id="rId35" Type="http://schemas.openxmlformats.org/officeDocument/2006/relationships/image" Target="../media/image60.png"/><Relationship Id="rId8" Type="http://schemas.openxmlformats.org/officeDocument/2006/relationships/image" Target="../media/image33.jpeg"/></Relationships>
</file>

<file path=xl/drawings/_rels/drawing12.xml.rels><?xml version="1.0" encoding="UTF-8" standalone="yes"?>
<Relationships xmlns="http://schemas.openxmlformats.org/package/2006/relationships"><Relationship Id="rId13" Type="http://schemas.openxmlformats.org/officeDocument/2006/relationships/image" Target="../media/image71.jpeg"/><Relationship Id="rId18" Type="http://schemas.openxmlformats.org/officeDocument/2006/relationships/image" Target="../media/image76.jpeg"/><Relationship Id="rId26" Type="http://schemas.openxmlformats.org/officeDocument/2006/relationships/image" Target="../media/image84.jpeg"/><Relationship Id="rId39" Type="http://schemas.openxmlformats.org/officeDocument/2006/relationships/image" Target="../media/image97.jpeg"/><Relationship Id="rId21" Type="http://schemas.openxmlformats.org/officeDocument/2006/relationships/image" Target="../media/image79.jpeg"/><Relationship Id="rId34" Type="http://schemas.openxmlformats.org/officeDocument/2006/relationships/image" Target="../media/image92.jpeg"/><Relationship Id="rId42" Type="http://schemas.openxmlformats.org/officeDocument/2006/relationships/image" Target="../media/image100.jpeg"/><Relationship Id="rId47" Type="http://schemas.openxmlformats.org/officeDocument/2006/relationships/image" Target="../media/image105.jpeg"/><Relationship Id="rId50" Type="http://schemas.openxmlformats.org/officeDocument/2006/relationships/image" Target="../media/image108.jpeg"/><Relationship Id="rId7" Type="http://schemas.openxmlformats.org/officeDocument/2006/relationships/image" Target="../media/image65.jpeg"/><Relationship Id="rId2" Type="http://schemas.openxmlformats.org/officeDocument/2006/relationships/image" Target="../media/image62.png"/><Relationship Id="rId16" Type="http://schemas.openxmlformats.org/officeDocument/2006/relationships/image" Target="../media/image74.jpeg"/><Relationship Id="rId29" Type="http://schemas.openxmlformats.org/officeDocument/2006/relationships/image" Target="../media/image87.jpeg"/><Relationship Id="rId11" Type="http://schemas.openxmlformats.org/officeDocument/2006/relationships/image" Target="../media/image69.jpeg"/><Relationship Id="rId24" Type="http://schemas.openxmlformats.org/officeDocument/2006/relationships/image" Target="../media/image82.jpeg"/><Relationship Id="rId32" Type="http://schemas.openxmlformats.org/officeDocument/2006/relationships/image" Target="../media/image90.jpeg"/><Relationship Id="rId37" Type="http://schemas.openxmlformats.org/officeDocument/2006/relationships/image" Target="../media/image95.jpeg"/><Relationship Id="rId40" Type="http://schemas.openxmlformats.org/officeDocument/2006/relationships/image" Target="../media/image98.jpeg"/><Relationship Id="rId45" Type="http://schemas.openxmlformats.org/officeDocument/2006/relationships/image" Target="../media/image103.jpeg"/><Relationship Id="rId5" Type="http://schemas.openxmlformats.org/officeDocument/2006/relationships/image" Target="../media/image63.jpeg"/><Relationship Id="rId15" Type="http://schemas.openxmlformats.org/officeDocument/2006/relationships/image" Target="../media/image73.jpeg"/><Relationship Id="rId23" Type="http://schemas.openxmlformats.org/officeDocument/2006/relationships/image" Target="../media/image81.jpeg"/><Relationship Id="rId28" Type="http://schemas.openxmlformats.org/officeDocument/2006/relationships/image" Target="../media/image86.jpeg"/><Relationship Id="rId36" Type="http://schemas.openxmlformats.org/officeDocument/2006/relationships/image" Target="../media/image94.jpeg"/><Relationship Id="rId49" Type="http://schemas.openxmlformats.org/officeDocument/2006/relationships/image" Target="../media/image107.jpeg"/><Relationship Id="rId10" Type="http://schemas.openxmlformats.org/officeDocument/2006/relationships/image" Target="../media/image68.jpeg"/><Relationship Id="rId19" Type="http://schemas.openxmlformats.org/officeDocument/2006/relationships/image" Target="../media/image77.jpeg"/><Relationship Id="rId31" Type="http://schemas.openxmlformats.org/officeDocument/2006/relationships/image" Target="../media/image89.jpeg"/><Relationship Id="rId44" Type="http://schemas.openxmlformats.org/officeDocument/2006/relationships/image" Target="../media/image102.jpeg"/><Relationship Id="rId52" Type="http://schemas.openxmlformats.org/officeDocument/2006/relationships/image" Target="../media/image110.jpg"/><Relationship Id="rId4" Type="http://schemas.openxmlformats.org/officeDocument/2006/relationships/image" Target="../media/image5.jpeg"/><Relationship Id="rId9" Type="http://schemas.openxmlformats.org/officeDocument/2006/relationships/image" Target="../media/image67.jpeg"/><Relationship Id="rId14" Type="http://schemas.openxmlformats.org/officeDocument/2006/relationships/image" Target="../media/image72.jpeg"/><Relationship Id="rId22" Type="http://schemas.openxmlformats.org/officeDocument/2006/relationships/image" Target="../media/image80.jpeg"/><Relationship Id="rId27" Type="http://schemas.openxmlformats.org/officeDocument/2006/relationships/image" Target="../media/image85.jpeg"/><Relationship Id="rId30" Type="http://schemas.openxmlformats.org/officeDocument/2006/relationships/image" Target="../media/image88.jpeg"/><Relationship Id="rId35" Type="http://schemas.openxmlformats.org/officeDocument/2006/relationships/image" Target="../media/image93.jpeg"/><Relationship Id="rId43" Type="http://schemas.openxmlformats.org/officeDocument/2006/relationships/image" Target="../media/image101.jpeg"/><Relationship Id="rId48" Type="http://schemas.openxmlformats.org/officeDocument/2006/relationships/image" Target="../media/image106.jpeg"/><Relationship Id="rId8" Type="http://schemas.openxmlformats.org/officeDocument/2006/relationships/image" Target="../media/image66.jpeg"/><Relationship Id="rId51" Type="http://schemas.openxmlformats.org/officeDocument/2006/relationships/image" Target="../media/image109.jpg"/><Relationship Id="rId3" Type="http://schemas.openxmlformats.org/officeDocument/2006/relationships/image" Target="../media/image17.png"/><Relationship Id="rId12" Type="http://schemas.openxmlformats.org/officeDocument/2006/relationships/image" Target="../media/image70.jpeg"/><Relationship Id="rId17" Type="http://schemas.openxmlformats.org/officeDocument/2006/relationships/image" Target="../media/image75.jpeg"/><Relationship Id="rId25" Type="http://schemas.openxmlformats.org/officeDocument/2006/relationships/image" Target="../media/image83.jpeg"/><Relationship Id="rId33" Type="http://schemas.openxmlformats.org/officeDocument/2006/relationships/image" Target="../media/image91.jpeg"/><Relationship Id="rId38" Type="http://schemas.openxmlformats.org/officeDocument/2006/relationships/image" Target="../media/image96.jpeg"/><Relationship Id="rId46" Type="http://schemas.openxmlformats.org/officeDocument/2006/relationships/image" Target="../media/image104.jpeg"/><Relationship Id="rId20" Type="http://schemas.openxmlformats.org/officeDocument/2006/relationships/image" Target="../media/image78.jpeg"/><Relationship Id="rId41" Type="http://schemas.openxmlformats.org/officeDocument/2006/relationships/image" Target="../media/image99.jpeg"/><Relationship Id="rId1" Type="http://schemas.openxmlformats.org/officeDocument/2006/relationships/image" Target="../media/image61.jpg"/><Relationship Id="rId6" Type="http://schemas.openxmlformats.org/officeDocument/2006/relationships/image" Target="../media/image64.jpeg"/></Relationships>
</file>

<file path=xl/drawings/_rels/drawing13.xml.rels><?xml version="1.0" encoding="UTF-8" standalone="yes"?>
<Relationships xmlns="http://schemas.openxmlformats.org/package/2006/relationships"><Relationship Id="rId13" Type="http://schemas.openxmlformats.org/officeDocument/2006/relationships/image" Target="../media/image121.jpeg"/><Relationship Id="rId18" Type="http://schemas.openxmlformats.org/officeDocument/2006/relationships/image" Target="../media/image126.jpeg"/><Relationship Id="rId26" Type="http://schemas.openxmlformats.org/officeDocument/2006/relationships/image" Target="../media/image134.jpeg"/><Relationship Id="rId39" Type="http://schemas.openxmlformats.org/officeDocument/2006/relationships/image" Target="../media/image147.jpeg"/><Relationship Id="rId21" Type="http://schemas.openxmlformats.org/officeDocument/2006/relationships/image" Target="../media/image129.jpeg"/><Relationship Id="rId34" Type="http://schemas.openxmlformats.org/officeDocument/2006/relationships/image" Target="../media/image142.jpeg"/><Relationship Id="rId42" Type="http://schemas.openxmlformats.org/officeDocument/2006/relationships/image" Target="../media/image150.jpeg"/><Relationship Id="rId7" Type="http://schemas.openxmlformats.org/officeDocument/2006/relationships/image" Target="../media/image117.jpeg"/><Relationship Id="rId2" Type="http://schemas.openxmlformats.org/officeDocument/2006/relationships/image" Target="../media/image112.jpeg"/><Relationship Id="rId16" Type="http://schemas.openxmlformats.org/officeDocument/2006/relationships/image" Target="../media/image124.jpeg"/><Relationship Id="rId20" Type="http://schemas.openxmlformats.org/officeDocument/2006/relationships/image" Target="../media/image128.jpeg"/><Relationship Id="rId29" Type="http://schemas.openxmlformats.org/officeDocument/2006/relationships/image" Target="../media/image137.jpeg"/><Relationship Id="rId41" Type="http://schemas.openxmlformats.org/officeDocument/2006/relationships/image" Target="../media/image149.jpeg"/><Relationship Id="rId1" Type="http://schemas.openxmlformats.org/officeDocument/2006/relationships/image" Target="../media/image111.png"/><Relationship Id="rId6" Type="http://schemas.openxmlformats.org/officeDocument/2006/relationships/image" Target="../media/image116.jpg"/><Relationship Id="rId11" Type="http://schemas.openxmlformats.org/officeDocument/2006/relationships/image" Target="../media/image17.png"/><Relationship Id="rId24" Type="http://schemas.openxmlformats.org/officeDocument/2006/relationships/image" Target="../media/image132.jpeg"/><Relationship Id="rId32" Type="http://schemas.openxmlformats.org/officeDocument/2006/relationships/image" Target="../media/image140.jpeg"/><Relationship Id="rId37" Type="http://schemas.openxmlformats.org/officeDocument/2006/relationships/image" Target="../media/image145.jpeg"/><Relationship Id="rId40" Type="http://schemas.openxmlformats.org/officeDocument/2006/relationships/image" Target="../media/image148.JPG"/><Relationship Id="rId5" Type="http://schemas.openxmlformats.org/officeDocument/2006/relationships/image" Target="../media/image115.jpeg"/><Relationship Id="rId15" Type="http://schemas.openxmlformats.org/officeDocument/2006/relationships/image" Target="../media/image123.jpeg"/><Relationship Id="rId23" Type="http://schemas.openxmlformats.org/officeDocument/2006/relationships/image" Target="../media/image131.jpeg"/><Relationship Id="rId28" Type="http://schemas.openxmlformats.org/officeDocument/2006/relationships/image" Target="../media/image136.jpeg"/><Relationship Id="rId36" Type="http://schemas.openxmlformats.org/officeDocument/2006/relationships/image" Target="../media/image144.jpeg"/><Relationship Id="rId10" Type="http://schemas.openxmlformats.org/officeDocument/2006/relationships/image" Target="../media/image120.png"/><Relationship Id="rId19" Type="http://schemas.openxmlformats.org/officeDocument/2006/relationships/image" Target="../media/image127.jpeg"/><Relationship Id="rId31" Type="http://schemas.openxmlformats.org/officeDocument/2006/relationships/image" Target="../media/image139.jpeg"/><Relationship Id="rId4" Type="http://schemas.openxmlformats.org/officeDocument/2006/relationships/image" Target="../media/image114.jpg"/><Relationship Id="rId9" Type="http://schemas.openxmlformats.org/officeDocument/2006/relationships/image" Target="../media/image119.jpeg"/><Relationship Id="rId14" Type="http://schemas.openxmlformats.org/officeDocument/2006/relationships/image" Target="../media/image122.jpeg"/><Relationship Id="rId22" Type="http://schemas.openxmlformats.org/officeDocument/2006/relationships/image" Target="../media/image130.jpeg"/><Relationship Id="rId27" Type="http://schemas.openxmlformats.org/officeDocument/2006/relationships/image" Target="../media/image135.jpeg"/><Relationship Id="rId30" Type="http://schemas.openxmlformats.org/officeDocument/2006/relationships/image" Target="../media/image138.jpeg"/><Relationship Id="rId35" Type="http://schemas.openxmlformats.org/officeDocument/2006/relationships/image" Target="../media/image143.jpeg"/><Relationship Id="rId8" Type="http://schemas.openxmlformats.org/officeDocument/2006/relationships/image" Target="../media/image118.JPG"/><Relationship Id="rId3" Type="http://schemas.openxmlformats.org/officeDocument/2006/relationships/image" Target="../media/image113.png"/><Relationship Id="rId12" Type="http://schemas.openxmlformats.org/officeDocument/2006/relationships/image" Target="../media/image5.jpeg"/><Relationship Id="rId17" Type="http://schemas.openxmlformats.org/officeDocument/2006/relationships/image" Target="../media/image125.jpeg"/><Relationship Id="rId25" Type="http://schemas.openxmlformats.org/officeDocument/2006/relationships/image" Target="../media/image133.jpeg"/><Relationship Id="rId33" Type="http://schemas.openxmlformats.org/officeDocument/2006/relationships/image" Target="../media/image141.jpeg"/><Relationship Id="rId38" Type="http://schemas.openxmlformats.org/officeDocument/2006/relationships/image" Target="../media/image146.JPG"/></Relationships>
</file>

<file path=xl/drawings/_rels/drawing14.xml.rels><?xml version="1.0" encoding="UTF-8" standalone="yes"?>
<Relationships xmlns="http://schemas.openxmlformats.org/package/2006/relationships"><Relationship Id="rId8" Type="http://schemas.openxmlformats.org/officeDocument/2006/relationships/image" Target="../media/image5.jpeg"/><Relationship Id="rId3" Type="http://schemas.openxmlformats.org/officeDocument/2006/relationships/image" Target="../media/image153.jpeg"/><Relationship Id="rId7" Type="http://schemas.openxmlformats.org/officeDocument/2006/relationships/image" Target="../media/image17.png"/><Relationship Id="rId2" Type="http://schemas.openxmlformats.org/officeDocument/2006/relationships/image" Target="../media/image152.png"/><Relationship Id="rId1" Type="http://schemas.openxmlformats.org/officeDocument/2006/relationships/image" Target="../media/image151.png"/><Relationship Id="rId6" Type="http://schemas.openxmlformats.org/officeDocument/2006/relationships/image" Target="../media/image156.jpeg"/><Relationship Id="rId5" Type="http://schemas.openxmlformats.org/officeDocument/2006/relationships/image" Target="../media/image155.jpeg"/><Relationship Id="rId4" Type="http://schemas.openxmlformats.org/officeDocument/2006/relationships/image" Target="../media/image154.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7.png"/></Relationships>
</file>

<file path=xl/drawings/_rels/drawing16.xml.rels><?xml version="1.0" encoding="UTF-8" standalone="yes"?>
<Relationships xmlns="http://schemas.openxmlformats.org/package/2006/relationships"><Relationship Id="rId8" Type="http://schemas.openxmlformats.org/officeDocument/2006/relationships/image" Target="../media/image5.jpeg"/><Relationship Id="rId3" Type="http://schemas.openxmlformats.org/officeDocument/2006/relationships/image" Target="../media/image159.jpeg"/><Relationship Id="rId7" Type="http://schemas.openxmlformats.org/officeDocument/2006/relationships/image" Target="../media/image17.png"/><Relationship Id="rId2" Type="http://schemas.openxmlformats.org/officeDocument/2006/relationships/image" Target="../media/image158.jpg"/><Relationship Id="rId1" Type="http://schemas.openxmlformats.org/officeDocument/2006/relationships/image" Target="../media/image157.jpeg"/><Relationship Id="rId6" Type="http://schemas.openxmlformats.org/officeDocument/2006/relationships/image" Target="../media/image162.jpg"/><Relationship Id="rId5" Type="http://schemas.openxmlformats.org/officeDocument/2006/relationships/image" Target="../media/image161.png"/><Relationship Id="rId4" Type="http://schemas.openxmlformats.org/officeDocument/2006/relationships/image" Target="../media/image160.jpg"/></Relationships>
</file>

<file path=xl/drawings/_rels/drawing17.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68.JPG"/><Relationship Id="rId13" Type="http://schemas.openxmlformats.org/officeDocument/2006/relationships/image" Target="../media/image173.JPG"/><Relationship Id="rId3" Type="http://schemas.openxmlformats.org/officeDocument/2006/relationships/image" Target="../media/image163.JPG"/><Relationship Id="rId7" Type="http://schemas.openxmlformats.org/officeDocument/2006/relationships/image" Target="../media/image167.JPG"/><Relationship Id="rId12" Type="http://schemas.openxmlformats.org/officeDocument/2006/relationships/image" Target="../media/image172.JPG"/><Relationship Id="rId2" Type="http://schemas.openxmlformats.org/officeDocument/2006/relationships/image" Target="../media/image5.jpeg"/><Relationship Id="rId1" Type="http://schemas.openxmlformats.org/officeDocument/2006/relationships/image" Target="../media/image17.png"/><Relationship Id="rId6" Type="http://schemas.openxmlformats.org/officeDocument/2006/relationships/image" Target="../media/image166.JPG"/><Relationship Id="rId11" Type="http://schemas.openxmlformats.org/officeDocument/2006/relationships/image" Target="../media/image171.JPG"/><Relationship Id="rId5" Type="http://schemas.openxmlformats.org/officeDocument/2006/relationships/image" Target="../media/image165.JPG"/><Relationship Id="rId15" Type="http://schemas.openxmlformats.org/officeDocument/2006/relationships/image" Target="../media/image175.JPG"/><Relationship Id="rId10" Type="http://schemas.openxmlformats.org/officeDocument/2006/relationships/image" Target="../media/image170.JPG"/><Relationship Id="rId4" Type="http://schemas.openxmlformats.org/officeDocument/2006/relationships/image" Target="../media/image164.JPG"/><Relationship Id="rId9" Type="http://schemas.openxmlformats.org/officeDocument/2006/relationships/image" Target="../media/image169.JPG"/><Relationship Id="rId14" Type="http://schemas.openxmlformats.org/officeDocument/2006/relationships/image" Target="../media/image174.JPG"/></Relationships>
</file>

<file path=xl/drawings/_rels/drawing19.xml.rels><?xml version="1.0" encoding="UTF-8" standalone="yes"?>
<Relationships xmlns="http://schemas.openxmlformats.org/package/2006/relationships"><Relationship Id="rId26" Type="http://schemas.openxmlformats.org/officeDocument/2006/relationships/image" Target="../media/image199.jpeg"/><Relationship Id="rId21" Type="http://schemas.openxmlformats.org/officeDocument/2006/relationships/image" Target="../media/image194.jpeg"/><Relationship Id="rId42" Type="http://schemas.openxmlformats.org/officeDocument/2006/relationships/image" Target="../media/image215.jpeg"/><Relationship Id="rId47" Type="http://schemas.openxmlformats.org/officeDocument/2006/relationships/image" Target="../media/image220.jpeg"/><Relationship Id="rId63" Type="http://schemas.openxmlformats.org/officeDocument/2006/relationships/image" Target="../media/image236.jpeg"/><Relationship Id="rId68" Type="http://schemas.openxmlformats.org/officeDocument/2006/relationships/image" Target="../media/image241.jpeg"/><Relationship Id="rId84" Type="http://schemas.openxmlformats.org/officeDocument/2006/relationships/image" Target="../media/image257.jpeg"/><Relationship Id="rId89" Type="http://schemas.openxmlformats.org/officeDocument/2006/relationships/image" Target="../media/image262.jpeg"/><Relationship Id="rId16" Type="http://schemas.openxmlformats.org/officeDocument/2006/relationships/image" Target="../media/image189.jpeg"/><Relationship Id="rId11" Type="http://schemas.openxmlformats.org/officeDocument/2006/relationships/image" Target="../media/image184.jpeg"/><Relationship Id="rId32" Type="http://schemas.openxmlformats.org/officeDocument/2006/relationships/image" Target="../media/image205.jpeg"/><Relationship Id="rId37" Type="http://schemas.openxmlformats.org/officeDocument/2006/relationships/image" Target="../media/image210.jpeg"/><Relationship Id="rId53" Type="http://schemas.openxmlformats.org/officeDocument/2006/relationships/image" Target="../media/image226.jpeg"/><Relationship Id="rId58" Type="http://schemas.openxmlformats.org/officeDocument/2006/relationships/image" Target="../media/image231.jpeg"/><Relationship Id="rId74" Type="http://schemas.openxmlformats.org/officeDocument/2006/relationships/image" Target="../media/image247.jpeg"/><Relationship Id="rId79" Type="http://schemas.openxmlformats.org/officeDocument/2006/relationships/image" Target="../media/image252.jpeg"/><Relationship Id="rId102" Type="http://schemas.openxmlformats.org/officeDocument/2006/relationships/image" Target="../media/image275.jpeg"/><Relationship Id="rId5" Type="http://schemas.openxmlformats.org/officeDocument/2006/relationships/image" Target="../media/image178.jpeg"/><Relationship Id="rId90" Type="http://schemas.openxmlformats.org/officeDocument/2006/relationships/image" Target="../media/image263.jpeg"/><Relationship Id="rId95" Type="http://schemas.openxmlformats.org/officeDocument/2006/relationships/image" Target="../media/image268.jpeg"/><Relationship Id="rId22" Type="http://schemas.openxmlformats.org/officeDocument/2006/relationships/image" Target="../media/image195.jpeg"/><Relationship Id="rId27" Type="http://schemas.openxmlformats.org/officeDocument/2006/relationships/image" Target="../media/image200.jpeg"/><Relationship Id="rId43" Type="http://schemas.openxmlformats.org/officeDocument/2006/relationships/image" Target="../media/image216.jpeg"/><Relationship Id="rId48" Type="http://schemas.openxmlformats.org/officeDocument/2006/relationships/image" Target="../media/image221.jpeg"/><Relationship Id="rId64" Type="http://schemas.openxmlformats.org/officeDocument/2006/relationships/image" Target="../media/image237.jpeg"/><Relationship Id="rId69" Type="http://schemas.openxmlformats.org/officeDocument/2006/relationships/image" Target="../media/image242.jpeg"/><Relationship Id="rId80" Type="http://schemas.openxmlformats.org/officeDocument/2006/relationships/image" Target="../media/image253.jpeg"/><Relationship Id="rId85" Type="http://schemas.openxmlformats.org/officeDocument/2006/relationships/image" Target="../media/image258.jpeg"/><Relationship Id="rId12" Type="http://schemas.openxmlformats.org/officeDocument/2006/relationships/image" Target="../media/image185.jpeg"/><Relationship Id="rId17" Type="http://schemas.openxmlformats.org/officeDocument/2006/relationships/image" Target="../media/image190.jpeg"/><Relationship Id="rId25" Type="http://schemas.openxmlformats.org/officeDocument/2006/relationships/image" Target="../media/image198.jpeg"/><Relationship Id="rId33" Type="http://schemas.openxmlformats.org/officeDocument/2006/relationships/image" Target="../media/image206.jpeg"/><Relationship Id="rId38" Type="http://schemas.openxmlformats.org/officeDocument/2006/relationships/image" Target="../media/image211.jpeg"/><Relationship Id="rId46" Type="http://schemas.openxmlformats.org/officeDocument/2006/relationships/image" Target="../media/image219.jpeg"/><Relationship Id="rId59" Type="http://schemas.openxmlformats.org/officeDocument/2006/relationships/image" Target="../media/image232.jpeg"/><Relationship Id="rId67" Type="http://schemas.openxmlformats.org/officeDocument/2006/relationships/image" Target="../media/image240.jpeg"/><Relationship Id="rId20" Type="http://schemas.openxmlformats.org/officeDocument/2006/relationships/image" Target="../media/image193.jpeg"/><Relationship Id="rId41" Type="http://schemas.openxmlformats.org/officeDocument/2006/relationships/image" Target="../media/image214.jpeg"/><Relationship Id="rId54" Type="http://schemas.openxmlformats.org/officeDocument/2006/relationships/image" Target="../media/image227.jpeg"/><Relationship Id="rId62" Type="http://schemas.openxmlformats.org/officeDocument/2006/relationships/image" Target="../media/image235.jpeg"/><Relationship Id="rId70" Type="http://schemas.openxmlformats.org/officeDocument/2006/relationships/image" Target="../media/image243.jpeg"/><Relationship Id="rId75" Type="http://schemas.openxmlformats.org/officeDocument/2006/relationships/image" Target="../media/image248.jpeg"/><Relationship Id="rId83" Type="http://schemas.openxmlformats.org/officeDocument/2006/relationships/image" Target="../media/image256.jpeg"/><Relationship Id="rId88" Type="http://schemas.openxmlformats.org/officeDocument/2006/relationships/image" Target="../media/image261.jpeg"/><Relationship Id="rId91" Type="http://schemas.openxmlformats.org/officeDocument/2006/relationships/image" Target="../media/image264.jpeg"/><Relationship Id="rId96" Type="http://schemas.openxmlformats.org/officeDocument/2006/relationships/image" Target="../media/image269.jpeg"/><Relationship Id="rId1" Type="http://schemas.openxmlformats.org/officeDocument/2006/relationships/image" Target="../media/image17.png"/><Relationship Id="rId6" Type="http://schemas.openxmlformats.org/officeDocument/2006/relationships/image" Target="../media/image179.jpeg"/><Relationship Id="rId15" Type="http://schemas.openxmlformats.org/officeDocument/2006/relationships/image" Target="../media/image188.jpeg"/><Relationship Id="rId23" Type="http://schemas.openxmlformats.org/officeDocument/2006/relationships/image" Target="../media/image196.jpeg"/><Relationship Id="rId28" Type="http://schemas.openxmlformats.org/officeDocument/2006/relationships/image" Target="../media/image201.jpeg"/><Relationship Id="rId36" Type="http://schemas.openxmlformats.org/officeDocument/2006/relationships/image" Target="../media/image209.jpeg"/><Relationship Id="rId49" Type="http://schemas.openxmlformats.org/officeDocument/2006/relationships/image" Target="../media/image222.jpeg"/><Relationship Id="rId57" Type="http://schemas.openxmlformats.org/officeDocument/2006/relationships/image" Target="../media/image230.jpeg"/><Relationship Id="rId10" Type="http://schemas.openxmlformats.org/officeDocument/2006/relationships/image" Target="../media/image183.jpeg"/><Relationship Id="rId31" Type="http://schemas.openxmlformats.org/officeDocument/2006/relationships/image" Target="../media/image204.jpeg"/><Relationship Id="rId44" Type="http://schemas.openxmlformats.org/officeDocument/2006/relationships/image" Target="../media/image217.jpeg"/><Relationship Id="rId52" Type="http://schemas.openxmlformats.org/officeDocument/2006/relationships/image" Target="../media/image225.jpeg"/><Relationship Id="rId60" Type="http://schemas.openxmlformats.org/officeDocument/2006/relationships/image" Target="../media/image233.jpeg"/><Relationship Id="rId65" Type="http://schemas.openxmlformats.org/officeDocument/2006/relationships/image" Target="../media/image238.jpeg"/><Relationship Id="rId73" Type="http://schemas.openxmlformats.org/officeDocument/2006/relationships/image" Target="../media/image246.jpeg"/><Relationship Id="rId78" Type="http://schemas.openxmlformats.org/officeDocument/2006/relationships/image" Target="../media/image251.jpeg"/><Relationship Id="rId81" Type="http://schemas.openxmlformats.org/officeDocument/2006/relationships/image" Target="../media/image254.jpeg"/><Relationship Id="rId86" Type="http://schemas.openxmlformats.org/officeDocument/2006/relationships/image" Target="../media/image259.jpeg"/><Relationship Id="rId94" Type="http://schemas.openxmlformats.org/officeDocument/2006/relationships/image" Target="../media/image267.jpeg"/><Relationship Id="rId99" Type="http://schemas.openxmlformats.org/officeDocument/2006/relationships/image" Target="../media/image272.jpeg"/><Relationship Id="rId101" Type="http://schemas.openxmlformats.org/officeDocument/2006/relationships/image" Target="../media/image274.jpeg"/><Relationship Id="rId4" Type="http://schemas.openxmlformats.org/officeDocument/2006/relationships/image" Target="../media/image177.jpeg"/><Relationship Id="rId9" Type="http://schemas.openxmlformats.org/officeDocument/2006/relationships/image" Target="../media/image182.jpeg"/><Relationship Id="rId13" Type="http://schemas.openxmlformats.org/officeDocument/2006/relationships/image" Target="../media/image186.jpeg"/><Relationship Id="rId18" Type="http://schemas.openxmlformats.org/officeDocument/2006/relationships/image" Target="../media/image191.jpeg"/><Relationship Id="rId39" Type="http://schemas.openxmlformats.org/officeDocument/2006/relationships/image" Target="../media/image212.jpeg"/><Relationship Id="rId34" Type="http://schemas.openxmlformats.org/officeDocument/2006/relationships/image" Target="../media/image207.jpeg"/><Relationship Id="rId50" Type="http://schemas.openxmlformats.org/officeDocument/2006/relationships/image" Target="../media/image223.jpeg"/><Relationship Id="rId55" Type="http://schemas.openxmlformats.org/officeDocument/2006/relationships/image" Target="../media/image228.jpeg"/><Relationship Id="rId76" Type="http://schemas.openxmlformats.org/officeDocument/2006/relationships/image" Target="../media/image249.jpeg"/><Relationship Id="rId97" Type="http://schemas.openxmlformats.org/officeDocument/2006/relationships/image" Target="../media/image270.jpeg"/><Relationship Id="rId7" Type="http://schemas.openxmlformats.org/officeDocument/2006/relationships/image" Target="../media/image180.jpeg"/><Relationship Id="rId71" Type="http://schemas.openxmlformats.org/officeDocument/2006/relationships/image" Target="../media/image244.jpeg"/><Relationship Id="rId92" Type="http://schemas.openxmlformats.org/officeDocument/2006/relationships/image" Target="../media/image265.jpeg"/><Relationship Id="rId2" Type="http://schemas.openxmlformats.org/officeDocument/2006/relationships/image" Target="../media/image5.jpeg"/><Relationship Id="rId29" Type="http://schemas.openxmlformats.org/officeDocument/2006/relationships/image" Target="../media/image202.jpeg"/><Relationship Id="rId24" Type="http://schemas.openxmlformats.org/officeDocument/2006/relationships/image" Target="../media/image197.jpeg"/><Relationship Id="rId40" Type="http://schemas.openxmlformats.org/officeDocument/2006/relationships/image" Target="../media/image213.jpeg"/><Relationship Id="rId45" Type="http://schemas.openxmlformats.org/officeDocument/2006/relationships/image" Target="../media/image218.jpeg"/><Relationship Id="rId66" Type="http://schemas.openxmlformats.org/officeDocument/2006/relationships/image" Target="../media/image239.jpeg"/><Relationship Id="rId87" Type="http://schemas.openxmlformats.org/officeDocument/2006/relationships/image" Target="../media/image260.jpeg"/><Relationship Id="rId61" Type="http://schemas.openxmlformats.org/officeDocument/2006/relationships/image" Target="../media/image234.jpeg"/><Relationship Id="rId82" Type="http://schemas.openxmlformats.org/officeDocument/2006/relationships/image" Target="../media/image255.jpeg"/><Relationship Id="rId19" Type="http://schemas.openxmlformats.org/officeDocument/2006/relationships/image" Target="../media/image192.jpeg"/><Relationship Id="rId14" Type="http://schemas.openxmlformats.org/officeDocument/2006/relationships/image" Target="../media/image187.jpeg"/><Relationship Id="rId30" Type="http://schemas.openxmlformats.org/officeDocument/2006/relationships/image" Target="../media/image203.jpeg"/><Relationship Id="rId35" Type="http://schemas.openxmlformats.org/officeDocument/2006/relationships/image" Target="../media/image208.jpeg"/><Relationship Id="rId56" Type="http://schemas.openxmlformats.org/officeDocument/2006/relationships/image" Target="../media/image229.jpeg"/><Relationship Id="rId77" Type="http://schemas.openxmlformats.org/officeDocument/2006/relationships/image" Target="../media/image250.jpeg"/><Relationship Id="rId100" Type="http://schemas.openxmlformats.org/officeDocument/2006/relationships/image" Target="../media/image273.jpeg"/><Relationship Id="rId8" Type="http://schemas.openxmlformats.org/officeDocument/2006/relationships/image" Target="../media/image181.jpeg"/><Relationship Id="rId51" Type="http://schemas.openxmlformats.org/officeDocument/2006/relationships/image" Target="../media/image224.jpeg"/><Relationship Id="rId72" Type="http://schemas.openxmlformats.org/officeDocument/2006/relationships/image" Target="../media/image245.jpeg"/><Relationship Id="rId93" Type="http://schemas.openxmlformats.org/officeDocument/2006/relationships/image" Target="../media/image266.jpeg"/><Relationship Id="rId98" Type="http://schemas.openxmlformats.org/officeDocument/2006/relationships/image" Target="../media/image271.jpeg"/><Relationship Id="rId3" Type="http://schemas.openxmlformats.org/officeDocument/2006/relationships/image" Target="../media/image176.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277.png"/><Relationship Id="rId1" Type="http://schemas.openxmlformats.org/officeDocument/2006/relationships/image" Target="../media/image276.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79.jpeg"/><Relationship Id="rId1" Type="http://schemas.openxmlformats.org/officeDocument/2006/relationships/image" Target="../media/image278.png"/></Relationships>
</file>

<file path=xl/drawings/_rels/drawing22.xml.rels><?xml version="1.0" encoding="UTF-8" standalone="yes"?>
<Relationships xmlns="http://schemas.openxmlformats.org/package/2006/relationships"><Relationship Id="rId8" Type="http://schemas.openxmlformats.org/officeDocument/2006/relationships/image" Target="../media/image285.jpeg"/><Relationship Id="rId13" Type="http://schemas.openxmlformats.org/officeDocument/2006/relationships/image" Target="../media/image290.jpeg"/><Relationship Id="rId3" Type="http://schemas.openxmlformats.org/officeDocument/2006/relationships/image" Target="../media/image280.jpeg"/><Relationship Id="rId7" Type="http://schemas.openxmlformats.org/officeDocument/2006/relationships/image" Target="../media/image284.jpeg"/><Relationship Id="rId12" Type="http://schemas.openxmlformats.org/officeDocument/2006/relationships/image" Target="../media/image289.jpg"/><Relationship Id="rId2" Type="http://schemas.openxmlformats.org/officeDocument/2006/relationships/image" Target="../media/image5.jpeg"/><Relationship Id="rId1" Type="http://schemas.openxmlformats.org/officeDocument/2006/relationships/image" Target="../media/image17.png"/><Relationship Id="rId6" Type="http://schemas.openxmlformats.org/officeDocument/2006/relationships/image" Target="../media/image283.jpeg"/><Relationship Id="rId11" Type="http://schemas.openxmlformats.org/officeDocument/2006/relationships/image" Target="../media/image288.jpeg"/><Relationship Id="rId5" Type="http://schemas.openxmlformats.org/officeDocument/2006/relationships/image" Target="../media/image282.jpeg"/><Relationship Id="rId10" Type="http://schemas.openxmlformats.org/officeDocument/2006/relationships/image" Target="../media/image287.jpeg"/><Relationship Id="rId4" Type="http://schemas.openxmlformats.org/officeDocument/2006/relationships/image" Target="../media/image281.jpeg"/><Relationship Id="rId9" Type="http://schemas.openxmlformats.org/officeDocument/2006/relationships/image" Target="../media/image286.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 xmlns:a16="http://schemas.microsoft.com/office/drawing/2014/main" id="{06663DB4-99A4-41D5-AE9B-6474620BA8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22053" y="234043"/>
          <a:ext cx="671180" cy="649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 xmlns:a16="http://schemas.microsoft.com/office/drawing/2014/main" id="{318E7748-F734-425D-A1E1-25BAC21EFB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2861" y="262617"/>
          <a:ext cx="2158925" cy="5810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142875</xdr:colOff>
      <xdr:row>12</xdr:row>
      <xdr:rowOff>42184</xdr:rowOff>
    </xdr:from>
    <xdr:to>
      <xdr:col>15</xdr:col>
      <xdr:colOff>436095</xdr:colOff>
      <xdr:row>31</xdr:row>
      <xdr:rowOff>2802</xdr:rowOff>
    </xdr:to>
    <xdr:pic>
      <xdr:nvPicPr>
        <xdr:cNvPr id="5" name="Imagen 4">
          <a:extLst>
            <a:ext uri="{FF2B5EF4-FFF2-40B4-BE49-F238E27FC236}">
              <a16:creationId xmlns="" xmlns:a16="http://schemas.microsoft.com/office/drawing/2014/main" id="{10556703-25C0-4CB7-AEE3-4DF625F9B7E7}"/>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60287"/>
        <a:stretch/>
      </xdr:blipFill>
      <xdr:spPr>
        <a:xfrm>
          <a:off x="11699875" y="1931309"/>
          <a:ext cx="2483970" cy="3484868"/>
        </a:xfrm>
        <a:prstGeom prst="rect">
          <a:avLst/>
        </a:prstGeom>
      </xdr:spPr>
    </xdr:pic>
    <xdr:clientData/>
  </xdr:twoCellAnchor>
  <xdr:twoCellAnchor editAs="oneCell">
    <xdr:from>
      <xdr:col>2</xdr:col>
      <xdr:colOff>81138</xdr:colOff>
      <xdr:row>8</xdr:row>
      <xdr:rowOff>42332</xdr:rowOff>
    </xdr:from>
    <xdr:to>
      <xdr:col>6</xdr:col>
      <xdr:colOff>1026448</xdr:colOff>
      <xdr:row>26</xdr:row>
      <xdr:rowOff>15875</xdr:rowOff>
    </xdr:to>
    <xdr:pic>
      <xdr:nvPicPr>
        <xdr:cNvPr id="6" name="Imagen 5">
          <a:extLst>
            <a:ext uri="{FF2B5EF4-FFF2-40B4-BE49-F238E27FC236}">
              <a16:creationId xmlns="" xmlns:a16="http://schemas.microsoft.com/office/drawing/2014/main" id="{2216837F-9DDE-46D0-9FD0-F1FC5B1A86F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41638" y="1232957"/>
          <a:ext cx="5263310" cy="33549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 xmlns:a16="http://schemas.microsoft.com/office/drawing/2014/main" id="{4ED73A57-3387-4060-AC73-7BC4730732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 xmlns:a16="http://schemas.microsoft.com/office/drawing/2014/main" id="{B95F7197-7BE8-4847-9F5B-E0C0D68FF7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 xmlns:a16="http://schemas.microsoft.com/office/drawing/2014/main" id="{D2BA9DED-1A22-4C6D-ABA9-75035ED8AE8D}"/>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 xmlns:a16="http://schemas.microsoft.com/office/drawing/2014/main" id="{BE5E4D0C-6A14-4812-A785-E4F61E4679F7}"/>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 xmlns:a16="http://schemas.microsoft.com/office/drawing/2014/main" id="{14557136-2C02-4F8D-A33F-F4623DFE259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495</xdr:colOff>
      <xdr:row>7</xdr:row>
      <xdr:rowOff>76198</xdr:rowOff>
    </xdr:to>
    <xdr:pic>
      <xdr:nvPicPr>
        <xdr:cNvPr id="2" name="Imagen 1">
          <a:extLst>
            <a:ext uri="{FF2B5EF4-FFF2-40B4-BE49-F238E27FC236}">
              <a16:creationId xmlns="" xmlns:a16="http://schemas.microsoft.com/office/drawing/2014/main" id="{04711CA3-6B08-45C6-BB27-5C98BFDE29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 xmlns:a16="http://schemas.microsoft.com/office/drawing/2014/main" id="{1A54101F-EB73-4ABF-9B6D-B01D6C6023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 xmlns:a16="http://schemas.microsoft.com/office/drawing/2014/main" id="{B5FA4FA9-3F65-4146-B08D-E96DF49717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 xmlns:a16="http://schemas.microsoft.com/office/drawing/2014/main" id="{37391A63-6CA8-4B03-BE62-8C0401EF38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 xmlns:a16="http://schemas.microsoft.com/office/drawing/2014/main" id="{D56903E3-3632-4F16-9662-C63D2A2EE59B}"/>
            </a:ext>
          </a:extLst>
        </xdr:cNvPr>
        <xdr:cNvGrpSpPr/>
      </xdr:nvGrpSpPr>
      <xdr:grpSpPr>
        <a:xfrm>
          <a:off x="15778711" y="9389456"/>
          <a:ext cx="4047814" cy="1400349"/>
          <a:chOff x="27222450" y="10904220"/>
          <a:chExt cx="3838033" cy="1421130"/>
        </a:xfrm>
        <a:solidFill>
          <a:srgbClr val="008000"/>
        </a:solidFill>
      </xdr:grpSpPr>
      <xdr:pic>
        <xdr:nvPicPr>
          <xdr:cNvPr id="3" name="Imagen 2">
            <a:extLst>
              <a:ext uri="{FF2B5EF4-FFF2-40B4-BE49-F238E27FC236}">
                <a16:creationId xmlns="" xmlns:a16="http://schemas.microsoft.com/office/drawing/2014/main" id="{EE9DD137-1C07-479F-A62C-84086882F5D5}"/>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 xmlns:a16="http://schemas.microsoft.com/office/drawing/2014/main" id="{7F3359E2-C334-49C5-B886-BCFB81454C11}"/>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 xmlns:a16="http://schemas.microsoft.com/office/drawing/2014/main" id="{03BEF091-D7AF-4C2F-8BDC-91F08022EC41}"/>
            </a:ext>
          </a:extLst>
        </xdr:cNvPr>
        <xdr:cNvGrpSpPr>
          <a:grpSpLocks/>
        </xdr:cNvGrpSpPr>
      </xdr:nvGrpSpPr>
      <xdr:grpSpPr bwMode="auto">
        <a:xfrm>
          <a:off x="17262764" y="6623050"/>
          <a:ext cx="2712893" cy="1014845"/>
          <a:chOff x="27127425" y="8430986"/>
          <a:chExt cx="3899581" cy="1551214"/>
        </a:xfrm>
      </xdr:grpSpPr>
      <xdr:pic>
        <xdr:nvPicPr>
          <xdr:cNvPr id="6" name="Imagen 1729">
            <a:extLst>
              <a:ext uri="{FF2B5EF4-FFF2-40B4-BE49-F238E27FC236}">
                <a16:creationId xmlns="" xmlns:a16="http://schemas.microsoft.com/office/drawing/2014/main" id="{8037D602-88DF-45AC-A24A-8F95541AA5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 xmlns:a16="http://schemas.microsoft.com/office/drawing/2014/main" id="{5E6BA4B0-1535-411D-AF56-E7184AFF6B29}"/>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 xmlns:a16="http://schemas.microsoft.com/office/drawing/2014/main" id="{73DF7595-AB50-4741-82EA-243CEDD6B55D}"/>
            </a:ext>
          </a:extLst>
        </xdr:cNvPr>
        <xdr:cNvGrpSpPr>
          <a:grpSpLocks/>
        </xdr:cNvGrpSpPr>
      </xdr:nvGrpSpPr>
      <xdr:grpSpPr bwMode="auto">
        <a:xfrm>
          <a:off x="2195080" y="6098886"/>
          <a:ext cx="2602345" cy="1012537"/>
          <a:chOff x="27127425" y="8430986"/>
          <a:chExt cx="3899581" cy="1551214"/>
        </a:xfrm>
      </xdr:grpSpPr>
      <xdr:pic>
        <xdr:nvPicPr>
          <xdr:cNvPr id="9" name="Imagen 1746">
            <a:extLst>
              <a:ext uri="{FF2B5EF4-FFF2-40B4-BE49-F238E27FC236}">
                <a16:creationId xmlns="" xmlns:a16="http://schemas.microsoft.com/office/drawing/2014/main" id="{8E7263C2-3CC8-493A-99C6-7ABE0AC6D6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 xmlns:a16="http://schemas.microsoft.com/office/drawing/2014/main" id="{B3CED57D-A858-4EDE-BB45-600A1E35CA39}"/>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 xmlns:a16="http://schemas.microsoft.com/office/drawing/2014/main" id="{78DFE2F7-8BDA-452A-B29A-179D67B79D84}"/>
            </a:ext>
          </a:extLst>
        </xdr:cNvPr>
        <xdr:cNvGrpSpPr>
          <a:grpSpLocks/>
        </xdr:cNvGrpSpPr>
      </xdr:nvGrpSpPr>
      <xdr:grpSpPr bwMode="auto">
        <a:xfrm>
          <a:off x="2166505" y="7187623"/>
          <a:ext cx="2602345" cy="1022061"/>
          <a:chOff x="27127425" y="8430986"/>
          <a:chExt cx="3899581" cy="1551214"/>
        </a:xfrm>
      </xdr:grpSpPr>
      <xdr:pic>
        <xdr:nvPicPr>
          <xdr:cNvPr id="12" name="Imagen 1749">
            <a:extLst>
              <a:ext uri="{FF2B5EF4-FFF2-40B4-BE49-F238E27FC236}">
                <a16:creationId xmlns="" xmlns:a16="http://schemas.microsoft.com/office/drawing/2014/main" id="{31B24E4C-A0A2-486B-A7BC-F95F3FE955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 xmlns:a16="http://schemas.microsoft.com/office/drawing/2014/main" id="{B10F016E-E7B6-4F25-B375-C9BCF5B2D18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 xmlns:a16="http://schemas.microsoft.com/office/drawing/2014/main" id="{39AEB7E8-3B99-46F8-926E-587C76EF0EC4}"/>
            </a:ext>
          </a:extLst>
        </xdr:cNvPr>
        <xdr:cNvGrpSpPr/>
      </xdr:nvGrpSpPr>
      <xdr:grpSpPr>
        <a:xfrm>
          <a:off x="2149303" y="8931564"/>
          <a:ext cx="2509058" cy="1081116"/>
          <a:chOff x="27222450" y="10904220"/>
          <a:chExt cx="3838033" cy="1421130"/>
        </a:xfrm>
        <a:solidFill>
          <a:srgbClr val="008000"/>
        </a:solidFill>
      </xdr:grpSpPr>
      <xdr:pic>
        <xdr:nvPicPr>
          <xdr:cNvPr id="15" name="Imagen 14">
            <a:extLst>
              <a:ext uri="{FF2B5EF4-FFF2-40B4-BE49-F238E27FC236}">
                <a16:creationId xmlns="" xmlns:a16="http://schemas.microsoft.com/office/drawing/2014/main" id="{B9EB01F4-E1F8-4C53-8086-B175696C596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 xmlns:a16="http://schemas.microsoft.com/office/drawing/2014/main" id="{29342B03-59A4-4FF1-89E8-0686E95D7FA8}"/>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 xmlns:a16="http://schemas.microsoft.com/office/drawing/2014/main" id="{D697EE16-FABD-4358-8579-A45AD5D441ED}"/>
            </a:ext>
          </a:extLst>
        </xdr:cNvPr>
        <xdr:cNvGrpSpPr/>
      </xdr:nvGrpSpPr>
      <xdr:grpSpPr>
        <a:xfrm>
          <a:off x="2177936" y="10178011"/>
          <a:ext cx="2556625" cy="1078807"/>
          <a:chOff x="27222450" y="10904220"/>
          <a:chExt cx="3838033" cy="1421130"/>
        </a:xfrm>
        <a:solidFill>
          <a:srgbClr val="008000"/>
        </a:solidFill>
      </xdr:grpSpPr>
      <xdr:pic>
        <xdr:nvPicPr>
          <xdr:cNvPr id="18" name="Imagen 17">
            <a:extLst>
              <a:ext uri="{FF2B5EF4-FFF2-40B4-BE49-F238E27FC236}">
                <a16:creationId xmlns="" xmlns:a16="http://schemas.microsoft.com/office/drawing/2014/main" id="{4077A869-32B1-4BE4-BE77-90D1CB85F80F}"/>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 xmlns:a16="http://schemas.microsoft.com/office/drawing/2014/main" id="{DDFA1273-E228-4E41-851C-A1B980411AA5}"/>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 xmlns:a16="http://schemas.microsoft.com/office/drawing/2014/main" id="{44669710-4943-43DA-A0DD-783CCD0705D0}"/>
            </a:ext>
          </a:extLst>
        </xdr:cNvPr>
        <xdr:cNvGrpSpPr>
          <a:grpSpLocks/>
        </xdr:cNvGrpSpPr>
      </xdr:nvGrpSpPr>
      <xdr:grpSpPr bwMode="auto">
        <a:xfrm>
          <a:off x="7186468" y="6727825"/>
          <a:ext cx="2230871" cy="1022061"/>
          <a:chOff x="27127425" y="8430986"/>
          <a:chExt cx="3899581" cy="1551214"/>
        </a:xfrm>
      </xdr:grpSpPr>
      <xdr:pic>
        <xdr:nvPicPr>
          <xdr:cNvPr id="21" name="Imagen 1723">
            <a:extLst>
              <a:ext uri="{FF2B5EF4-FFF2-40B4-BE49-F238E27FC236}">
                <a16:creationId xmlns="" xmlns:a16="http://schemas.microsoft.com/office/drawing/2014/main" id="{DC5C04D0-C2DE-4713-8DB9-6C9A928CBE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 xmlns:a16="http://schemas.microsoft.com/office/drawing/2014/main" id="{B3C7BF96-E658-40A1-9FC6-10D5681F9297}"/>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 xmlns:a16="http://schemas.microsoft.com/office/drawing/2014/main" id="{515F0727-699D-427A-BCFB-89CB2EBD3047}"/>
            </a:ext>
          </a:extLst>
        </xdr:cNvPr>
        <xdr:cNvGrpSpPr>
          <a:grpSpLocks/>
        </xdr:cNvGrpSpPr>
      </xdr:nvGrpSpPr>
      <xdr:grpSpPr bwMode="auto">
        <a:xfrm>
          <a:off x="9055389" y="8104909"/>
          <a:ext cx="2297545" cy="1024371"/>
          <a:chOff x="27127425" y="8430986"/>
          <a:chExt cx="3899581" cy="1551214"/>
        </a:xfrm>
      </xdr:grpSpPr>
      <xdr:pic>
        <xdr:nvPicPr>
          <xdr:cNvPr id="24" name="Imagen 1726">
            <a:extLst>
              <a:ext uri="{FF2B5EF4-FFF2-40B4-BE49-F238E27FC236}">
                <a16:creationId xmlns="" xmlns:a16="http://schemas.microsoft.com/office/drawing/2014/main" id="{412F302F-A632-4D76-93D5-CF12DF9BE3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 xmlns:a16="http://schemas.microsoft.com/office/drawing/2014/main" id="{06DC1D1C-FA88-4AD7-945A-1BAAF216DE3A}"/>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 xmlns:a16="http://schemas.microsoft.com/office/drawing/2014/main" id="{15E9BE0D-9099-46B6-9050-AA8ACF717B78}"/>
            </a:ext>
          </a:extLst>
        </xdr:cNvPr>
        <xdr:cNvGrpSpPr>
          <a:grpSpLocks/>
        </xdr:cNvGrpSpPr>
      </xdr:nvGrpSpPr>
      <xdr:grpSpPr bwMode="auto">
        <a:xfrm>
          <a:off x="10819534" y="6699250"/>
          <a:ext cx="2514889" cy="1012536"/>
          <a:chOff x="27127425" y="8430986"/>
          <a:chExt cx="3899581" cy="1551214"/>
        </a:xfrm>
      </xdr:grpSpPr>
      <xdr:pic>
        <xdr:nvPicPr>
          <xdr:cNvPr id="27" name="Imagen 1729">
            <a:extLst>
              <a:ext uri="{FF2B5EF4-FFF2-40B4-BE49-F238E27FC236}">
                <a16:creationId xmlns="" xmlns:a16="http://schemas.microsoft.com/office/drawing/2014/main" id="{2A76DBC1-72AA-4A0D-9D20-73417F6F34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 xmlns:a16="http://schemas.microsoft.com/office/drawing/2014/main" id="{FF7416F5-98B2-4CEE-A209-BECC2F204F9E}"/>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 xmlns:a16="http://schemas.microsoft.com/office/drawing/2014/main" id="{628182F6-927F-4B44-A595-08DD7B13072D}"/>
            </a:ext>
          </a:extLst>
        </xdr:cNvPr>
        <xdr:cNvGrpSpPr/>
      </xdr:nvGrpSpPr>
      <xdr:grpSpPr>
        <a:xfrm>
          <a:off x="10316557" y="9651538"/>
          <a:ext cx="2716877" cy="1081117"/>
          <a:chOff x="27222450" y="10904220"/>
          <a:chExt cx="3838033" cy="1421130"/>
        </a:xfrm>
        <a:solidFill>
          <a:srgbClr val="008000"/>
        </a:solidFill>
      </xdr:grpSpPr>
      <xdr:pic>
        <xdr:nvPicPr>
          <xdr:cNvPr id="30" name="Imagen 29">
            <a:extLst>
              <a:ext uri="{FF2B5EF4-FFF2-40B4-BE49-F238E27FC236}">
                <a16:creationId xmlns="" xmlns:a16="http://schemas.microsoft.com/office/drawing/2014/main" id="{CF43ED2E-543B-4EFB-8386-BA235845C0AD}"/>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 xmlns:a16="http://schemas.microsoft.com/office/drawing/2014/main" id="{D08F2C2D-63D2-4DCC-9535-E534759B0476}"/>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 xmlns:a16="http://schemas.microsoft.com/office/drawing/2014/main" id="{02283C90-2EAE-4931-8A28-D698A36C4074}"/>
            </a:ext>
          </a:extLst>
        </xdr:cNvPr>
        <xdr:cNvGrpSpPr/>
      </xdr:nvGrpSpPr>
      <xdr:grpSpPr>
        <a:xfrm>
          <a:off x="7639859" y="9666778"/>
          <a:ext cx="2509058" cy="1081117"/>
          <a:chOff x="27222450" y="10904220"/>
          <a:chExt cx="3838033" cy="1421130"/>
        </a:xfrm>
        <a:solidFill>
          <a:srgbClr val="008000"/>
        </a:solidFill>
      </xdr:grpSpPr>
      <xdr:pic>
        <xdr:nvPicPr>
          <xdr:cNvPr id="33" name="Imagen 32">
            <a:extLst>
              <a:ext uri="{FF2B5EF4-FFF2-40B4-BE49-F238E27FC236}">
                <a16:creationId xmlns="" xmlns:a16="http://schemas.microsoft.com/office/drawing/2014/main" id="{81D9C90B-22C6-45CC-949F-81577F85030A}"/>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 xmlns:a16="http://schemas.microsoft.com/office/drawing/2014/main" id="{AC2ED81F-CB3E-40FA-B28E-0E100F458D04}"/>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 xmlns:a16="http://schemas.microsoft.com/office/drawing/2014/main" id="{2F3CF102-851F-448F-8AD4-A0063C90B7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 xmlns:a16="http://schemas.microsoft.com/office/drawing/2014/main" id="{5946C3C0-4A1B-4DD4-A9AD-76818149BF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 xmlns:a16="http://schemas.microsoft.com/office/drawing/2014/main" id="{E04BAD22-7899-419D-BEBD-05C7265990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 xmlns:a16="http://schemas.microsoft.com/office/drawing/2014/main" id="{B629EBF3-6E77-4422-B419-14174696AC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 xmlns:a16="http://schemas.microsoft.com/office/drawing/2014/main" id="{901FFC53-1666-49C9-B379-B03978921B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 xmlns:a16="http://schemas.microsoft.com/office/drawing/2014/main" id="{0962517B-2DE9-4307-9AB0-3C7E136A90B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 xmlns:a16="http://schemas.microsoft.com/office/drawing/2014/main" id="{61ECB4A5-DA02-474B-AE4C-0889E0DCD9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 xmlns:a16="http://schemas.microsoft.com/office/drawing/2014/main" id="{78CAF7AB-4390-4C4B-8272-A400B669054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 xmlns:a16="http://schemas.microsoft.com/office/drawing/2014/main" id="{53E24B0B-F121-4B11-B67E-1C4672524E5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 xmlns:a16="http://schemas.microsoft.com/office/drawing/2014/main" id="{0A03E4E8-ADFA-4F48-AFD6-203E9390BD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 xmlns:a16="http://schemas.microsoft.com/office/drawing/2014/main" id="{8ECCF517-1FEE-4296-87A4-52355C0962D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 xmlns:a16="http://schemas.microsoft.com/office/drawing/2014/main" id="{0BB3F089-7077-4FB0-B01B-03BEDACA729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 xmlns:a16="http://schemas.microsoft.com/office/drawing/2014/main" id="{C80B31F5-6AFC-4C8D-9182-42E5F16A142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 xmlns:a16="http://schemas.microsoft.com/office/drawing/2014/main" id="{BA0DE3AD-A7D7-4858-9947-C78E57BEB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 xmlns:a16="http://schemas.microsoft.com/office/drawing/2014/main" id="{4001102C-9786-4D0F-B040-FCE1B68BEC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 xmlns:a16="http://schemas.microsoft.com/office/drawing/2014/main" id="{C79EE1B9-C6A8-485A-A139-EF2E89D599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 xmlns:a16="http://schemas.microsoft.com/office/drawing/2014/main" id="{45B272DA-8B4C-4B8F-BE08-2F2CEAF90CE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 xmlns:a16="http://schemas.microsoft.com/office/drawing/2014/main" id="{24EE2339-8123-4610-AFB1-0339EB2773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 xmlns:a16="http://schemas.microsoft.com/office/drawing/2014/main" id="{D7CCE015-1A15-4E7E-937B-BB84E65149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 xmlns:a16="http://schemas.microsoft.com/office/drawing/2014/main" id="{B6D9DB78-93DB-4E3F-B4B7-E3987A781A9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 xmlns:a16="http://schemas.microsoft.com/office/drawing/2014/main" id="{D6F58AFD-C3C3-45CA-AE6F-DB0077F528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 xmlns:a16="http://schemas.microsoft.com/office/drawing/2014/main" id="{E7ADCF79-5DF8-4DDB-822F-595B7BB3FB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 xmlns:a16="http://schemas.microsoft.com/office/drawing/2014/main" id="{65D28113-960D-405A-A415-096293C3FAA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 xmlns:a16="http://schemas.microsoft.com/office/drawing/2014/main" id="{892D9A69-5061-42B0-851A-0A02E1E76CD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 xmlns:a16="http://schemas.microsoft.com/office/drawing/2014/main" id="{05D1AA3C-D8CD-4228-999B-32B4CFD03B1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 xmlns:a16="http://schemas.microsoft.com/office/drawing/2014/main" id="{F9C26773-941A-4BA2-8C95-0B5EE99E7FD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 xmlns:a16="http://schemas.microsoft.com/office/drawing/2014/main" id="{C6517F46-A8DD-4AF4-83AA-775A68AF1C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 xmlns:a16="http://schemas.microsoft.com/office/drawing/2014/main" id="{2ED3E649-F506-48E6-964B-BEB91AFF38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 xmlns:a16="http://schemas.microsoft.com/office/drawing/2014/main" id="{8FCFD2DB-7F94-435F-BF7B-7CB3C85C2E5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 xmlns:a16="http://schemas.microsoft.com/office/drawing/2014/main" id="{0E518085-691C-4424-A2BB-08EEDE6B97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 xmlns:a16="http://schemas.microsoft.com/office/drawing/2014/main" id="{40C40220-AAC9-4C14-B8D0-5DFC83709B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 xmlns:a16="http://schemas.microsoft.com/office/drawing/2014/main" id="{5847EC1E-A8A5-464F-A331-FBE36FC306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 xmlns:a16="http://schemas.microsoft.com/office/drawing/2014/main" id="{7B0B1E92-C383-4E6D-9F38-B72207BD5D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 xmlns:a16="http://schemas.microsoft.com/office/drawing/2014/main" id="{45A42142-C5F5-4B4F-B2AD-2DD13228CCE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 xmlns:a16="http://schemas.microsoft.com/office/drawing/2014/main" id="{DAAED4A6-5465-4023-8EDB-821940F903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 xmlns:a16="http://schemas.microsoft.com/office/drawing/2014/main" id="{95BC0783-CC0A-4937-A88B-77902FCFAD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 xmlns:a16="http://schemas.microsoft.com/office/drawing/2014/main" id="{BAD2220D-2197-466F-9017-F5615C4105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 xmlns:a16="http://schemas.microsoft.com/office/drawing/2014/main" id="{F64D143F-97B3-4910-8B09-58DB015A832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 xmlns:a16="http://schemas.microsoft.com/office/drawing/2014/main" id="{905CE039-F6EC-4FFE-B2EE-2299EA2C37B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 xmlns:a16="http://schemas.microsoft.com/office/drawing/2014/main" id="{CC5107D6-23AB-4AD9-B733-E4DDB32D2E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 xmlns:a16="http://schemas.microsoft.com/office/drawing/2014/main" id="{70EC2A6B-6926-4033-839D-17F4206FD99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 xmlns:a16="http://schemas.microsoft.com/office/drawing/2014/main" id="{30C8C675-B5DB-4A8A-B6A2-2838333CC54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 xmlns:a16="http://schemas.microsoft.com/office/drawing/2014/main" id="{859A82E2-891E-4C36-AE11-774592FA865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 xmlns:a16="http://schemas.microsoft.com/office/drawing/2014/main" id="{2D4C936E-99AD-447F-BC7C-2741355D64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 xmlns:a16="http://schemas.microsoft.com/office/drawing/2014/main" id="{1CDA8715-9BFC-4D22-8DAB-09D275B78B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 xmlns:a16="http://schemas.microsoft.com/office/drawing/2014/main" id="{48DA4D37-6FD8-4C58-AD46-78DEBEB2301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 xmlns:a16="http://schemas.microsoft.com/office/drawing/2014/main" id="{79AE1DB9-AB95-40CB-BE49-6E7FF75E01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 xmlns:a16="http://schemas.microsoft.com/office/drawing/2014/main" id="{A22C1174-31D9-41C7-9733-1C205C7977F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 xmlns:a16="http://schemas.microsoft.com/office/drawing/2014/main" id="{4908A144-82CC-4568-BAD4-8A362F51432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 xmlns:a16="http://schemas.microsoft.com/office/drawing/2014/main" id="{51AE0F44-9DB9-4092-9274-D0851BF158F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 xmlns:a16="http://schemas.microsoft.com/office/drawing/2014/main" id="{4230D50F-4763-4B4E-B646-9CBE7DE146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 xmlns:a16="http://schemas.microsoft.com/office/drawing/2014/main" id="{01CF17C9-58F9-47B3-9163-6D710D704F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 xmlns:a16="http://schemas.microsoft.com/office/drawing/2014/main" id="{82F61D32-34B4-4C26-855E-21D41CC131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 xmlns:a16="http://schemas.microsoft.com/office/drawing/2014/main" id="{CD286C82-B901-453C-A78F-2B8C89C082D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 xmlns:a16="http://schemas.microsoft.com/office/drawing/2014/main" id="{F7B19236-80AC-448B-9CD8-15F395887C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 xmlns:a16="http://schemas.microsoft.com/office/drawing/2014/main" id="{356C7871-6FCD-4B92-A137-6B9850E2FA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 xmlns:a16="http://schemas.microsoft.com/office/drawing/2014/main" id="{A453E25D-329A-4330-9480-BB960981FD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 xmlns:a16="http://schemas.microsoft.com/office/drawing/2014/main" id="{010DB4C6-06C8-45A0-8D1A-BFB76BD460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 xmlns:a16="http://schemas.microsoft.com/office/drawing/2014/main" id="{E4A06CDC-F28C-41A8-9227-A9E65A9832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 xmlns:a16="http://schemas.microsoft.com/office/drawing/2014/main" id="{8A2BE010-F0E6-42B8-AF4F-DB7D4EDE72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 xmlns:a16="http://schemas.microsoft.com/office/drawing/2014/main" id="{86CDC45A-BE46-4FCD-B2C5-B4F76A5503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 xmlns:a16="http://schemas.microsoft.com/office/drawing/2014/main" id="{3D6133CE-6EF9-47CC-953D-0BE6EA355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 xmlns:a16="http://schemas.microsoft.com/office/drawing/2014/main" id="{C7FC31FB-C6B7-425D-A034-25046DFEC9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 xmlns:a16="http://schemas.microsoft.com/office/drawing/2014/main" id="{1BE61559-DAB0-4D0D-B0E9-1EABD4CD38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 xmlns:a16="http://schemas.microsoft.com/office/drawing/2014/main" id="{42619775-5643-4152-9376-975D69F621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 xmlns:a16="http://schemas.microsoft.com/office/drawing/2014/main" id="{D2379F6A-65C1-4130-A10C-CA5F95CA0F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 xmlns:a16="http://schemas.microsoft.com/office/drawing/2014/main" id="{095D212D-7A90-4166-91B2-65679CC119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 xmlns:a16="http://schemas.microsoft.com/office/drawing/2014/main" id="{48A4D3AC-CC3C-4D19-BA05-62C427D0EB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 xmlns:a16="http://schemas.microsoft.com/office/drawing/2014/main" id="{DDCAB938-2236-418D-ADAC-04C3A3CD7C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 xmlns:a16="http://schemas.microsoft.com/office/drawing/2014/main" id="{82C65CF3-C5D7-40C6-8F04-7BC3B86EDC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 xmlns:a16="http://schemas.microsoft.com/office/drawing/2014/main" id="{87FA320C-6ECF-4523-A7AF-7105B0BA73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 xmlns:a16="http://schemas.microsoft.com/office/drawing/2014/main" id="{1E0B18AC-A826-48B2-9068-375E4B6CE6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 xmlns:a16="http://schemas.microsoft.com/office/drawing/2014/main" id="{B5EE42A3-1D38-4CCE-BB71-DEE66424EA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 xmlns:a16="http://schemas.microsoft.com/office/drawing/2014/main" id="{1A76EE98-A901-4161-86C7-9366FBA9B3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 xmlns:a16="http://schemas.microsoft.com/office/drawing/2014/main" id="{9D1B5FBA-91A8-4E02-AA8B-36C1AB0F3E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 xmlns:a16="http://schemas.microsoft.com/office/drawing/2014/main" id="{5CF31017-6C7D-4AFA-B52D-3C0A1E5C8A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 xmlns:a16="http://schemas.microsoft.com/office/drawing/2014/main" id="{1FD5D3D3-7989-495E-ABA8-D09D4D268C5B}"/>
            </a:ext>
          </a:extLst>
        </xdr:cNvPr>
        <xdr:cNvGrpSpPr>
          <a:grpSpLocks/>
        </xdr:cNvGrpSpPr>
      </xdr:nvGrpSpPr>
      <xdr:grpSpPr bwMode="auto">
        <a:xfrm>
          <a:off x="12206432" y="1801091"/>
          <a:ext cx="1194666" cy="2861252"/>
          <a:chOff x="21275040" y="1950719"/>
          <a:chExt cx="1036320" cy="2909333"/>
        </a:xfrm>
      </xdr:grpSpPr>
      <xdr:pic>
        <xdr:nvPicPr>
          <xdr:cNvPr id="112" name="Imagen 1690">
            <a:extLst>
              <a:ext uri="{FF2B5EF4-FFF2-40B4-BE49-F238E27FC236}">
                <a16:creationId xmlns="" xmlns:a16="http://schemas.microsoft.com/office/drawing/2014/main" id="{F0E4590D-73E7-497B-9F0F-99DA7B545F2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 xmlns:a16="http://schemas.microsoft.com/office/drawing/2014/main" id="{685C9EB3-1A66-4C30-8461-72EA4D9D0902}"/>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 xmlns:a16="http://schemas.microsoft.com/office/drawing/2014/main" id="{827353AC-63D8-4807-B0C9-40F324B62F20}"/>
            </a:ext>
          </a:extLst>
        </xdr:cNvPr>
        <xdr:cNvGrpSpPr>
          <a:grpSpLocks/>
        </xdr:cNvGrpSpPr>
      </xdr:nvGrpSpPr>
      <xdr:grpSpPr bwMode="auto">
        <a:xfrm>
          <a:off x="8449541" y="1848716"/>
          <a:ext cx="986848" cy="2861252"/>
          <a:chOff x="17830800" y="1844039"/>
          <a:chExt cx="1036320" cy="2909333"/>
        </a:xfrm>
      </xdr:grpSpPr>
      <xdr:pic>
        <xdr:nvPicPr>
          <xdr:cNvPr id="115" name="Imagen 1693">
            <a:extLst>
              <a:ext uri="{FF2B5EF4-FFF2-40B4-BE49-F238E27FC236}">
                <a16:creationId xmlns="" xmlns:a16="http://schemas.microsoft.com/office/drawing/2014/main" id="{FFF9A9F1-7266-4B7A-A338-4E7F7D49132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 xmlns:a16="http://schemas.microsoft.com/office/drawing/2014/main" id="{3D301363-C90A-4BC2-BD1B-2A7C71F11ACC}"/>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 xmlns:a16="http://schemas.microsoft.com/office/drawing/2014/main" id="{0B4BAD86-E278-4B9A-B22B-07C23FD538FC}"/>
            </a:ext>
          </a:extLst>
        </xdr:cNvPr>
        <xdr:cNvGrpSpPr>
          <a:grpSpLocks/>
        </xdr:cNvGrpSpPr>
      </xdr:nvGrpSpPr>
      <xdr:grpSpPr bwMode="auto">
        <a:xfrm>
          <a:off x="10375611" y="1829666"/>
          <a:ext cx="986848" cy="2870777"/>
          <a:chOff x="19598640" y="1920239"/>
          <a:chExt cx="1036320" cy="2909333"/>
        </a:xfrm>
      </xdr:grpSpPr>
      <xdr:pic>
        <xdr:nvPicPr>
          <xdr:cNvPr id="118" name="Imagen 1696">
            <a:extLst>
              <a:ext uri="{FF2B5EF4-FFF2-40B4-BE49-F238E27FC236}">
                <a16:creationId xmlns="" xmlns:a16="http://schemas.microsoft.com/office/drawing/2014/main" id="{7DF5319F-ACE5-4553-A0C6-CD5723C909A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 xmlns:a16="http://schemas.microsoft.com/office/drawing/2014/main" id="{EA2218B9-6583-4EEF-9137-F567002C1DCE}"/>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 xmlns:a16="http://schemas.microsoft.com/office/drawing/2014/main" id="{93E1AC31-2DA8-41A9-B5F4-1A14ADF48A6B}"/>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 xmlns:a16="http://schemas.microsoft.com/office/drawing/2014/main" id="{03F21B19-F9D2-4E78-A730-7F9BF290E4E4}"/>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 xmlns:a16="http://schemas.microsoft.com/office/drawing/2014/main" id="{83102E38-5956-4625-89A9-9FC81AACAEE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 xmlns:a16="http://schemas.microsoft.com/office/drawing/2014/main" id="{EAD9CC21-161B-4769-A6F8-0ED333584BCB}"/>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 xmlns:a16="http://schemas.microsoft.com/office/drawing/2014/main" id="{E1E5608B-80E9-4C2D-AF6B-0438D03AE73D}"/>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 xmlns:a16="http://schemas.microsoft.com/office/drawing/2014/main" id="{F1C5B318-A0F9-43F6-B05A-A519C368B9D0}"/>
            </a:ext>
          </a:extLst>
        </xdr:cNvPr>
        <xdr:cNvGrpSpPr>
          <a:grpSpLocks/>
        </xdr:cNvGrpSpPr>
      </xdr:nvGrpSpPr>
      <xdr:grpSpPr bwMode="auto">
        <a:xfrm>
          <a:off x="1313007" y="1877291"/>
          <a:ext cx="986848" cy="2861252"/>
          <a:chOff x="17830800" y="1844039"/>
          <a:chExt cx="1036320" cy="2909333"/>
        </a:xfrm>
      </xdr:grpSpPr>
      <xdr:pic>
        <xdr:nvPicPr>
          <xdr:cNvPr id="126" name="Imagen 1709">
            <a:extLst>
              <a:ext uri="{FF2B5EF4-FFF2-40B4-BE49-F238E27FC236}">
                <a16:creationId xmlns="" xmlns:a16="http://schemas.microsoft.com/office/drawing/2014/main" id="{9562C301-3910-4C48-B05C-88FEC06D909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 xmlns:a16="http://schemas.microsoft.com/office/drawing/2014/main" id="{C0AE3A9F-9BE5-4E52-9F65-5CF01704333E}"/>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 xmlns:a16="http://schemas.microsoft.com/office/drawing/2014/main" id="{142204AA-0556-484D-A19A-2ABFBA85203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 xmlns:a16="http://schemas.microsoft.com/office/drawing/2014/main" id="{841AD157-2CA3-4353-ABF7-A77123EA0B3B}"/>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 xmlns:a16="http://schemas.microsoft.com/office/drawing/2014/main" id="{11147357-53DA-411C-99F9-CA7F3C27979B}"/>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 xmlns:a16="http://schemas.microsoft.com/office/drawing/2014/main" id="{6FEA4CAE-081E-459C-9E50-2AF0CF8FBB7D}"/>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 xmlns:a16="http://schemas.microsoft.com/office/drawing/2014/main" id="{DFF6D7F2-2FB3-406D-8522-47AC62035AA7}"/>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 xmlns:a16="http://schemas.microsoft.com/office/drawing/2014/main" id="{4C6718A2-7B9D-4AA1-82A3-951C755C498A}"/>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 xmlns:a16="http://schemas.microsoft.com/office/drawing/2014/main" id="{DAA00510-31FE-4A1B-B270-00EAB3E7743D}"/>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 xmlns:a16="http://schemas.microsoft.com/office/drawing/2014/main" id="{5FF452AF-EF58-41AE-B998-8FD4271F57A2}"/>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 xmlns:a16="http://schemas.microsoft.com/office/drawing/2014/main" id="{FF2B6859-906C-4A12-83C9-B93DD836617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 xmlns:a16="http://schemas.microsoft.com/office/drawing/2014/main" id="{5B3D9485-6920-419E-B997-9B6DC91448B7}"/>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 xmlns:a16="http://schemas.microsoft.com/office/drawing/2014/main" id="{8290BAA7-B759-474C-B916-44A111A1FA78}"/>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 xmlns:a16="http://schemas.microsoft.com/office/drawing/2014/main" id="{4CEE636C-5BC9-40DA-8B6A-5A426079B6DD}"/>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 xmlns:a16="http://schemas.microsoft.com/office/drawing/2014/main" id="{380BE37A-CAA9-41A5-8419-E2284F43F066}"/>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 xmlns:a16="http://schemas.microsoft.com/office/drawing/2014/main" id="{98C11D01-0275-439D-B822-6509B2D77632}"/>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 xmlns:a16="http://schemas.microsoft.com/office/drawing/2014/main" id="{2F119C5B-D083-4E45-93EC-86EE4D9A5AE4}"/>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 xmlns:a16="http://schemas.microsoft.com/office/drawing/2014/main" id="{9516A0D4-1065-428B-827E-1F73BDEE5C94}"/>
            </a:ext>
          </a:extLst>
        </xdr:cNvPr>
        <xdr:cNvGrpSpPr>
          <a:grpSpLocks/>
        </xdr:cNvGrpSpPr>
      </xdr:nvGrpSpPr>
      <xdr:grpSpPr bwMode="auto">
        <a:xfrm>
          <a:off x="20261407" y="6632575"/>
          <a:ext cx="2718954" cy="1014845"/>
          <a:chOff x="27127425" y="8430986"/>
          <a:chExt cx="3899581" cy="1551214"/>
        </a:xfrm>
      </xdr:grpSpPr>
      <xdr:pic>
        <xdr:nvPicPr>
          <xdr:cNvPr id="144" name="Imagen 1729">
            <a:extLst>
              <a:ext uri="{FF2B5EF4-FFF2-40B4-BE49-F238E27FC236}">
                <a16:creationId xmlns="" xmlns:a16="http://schemas.microsoft.com/office/drawing/2014/main" id="{7B765BC5-197A-4E67-B17F-A21176F8BC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 xmlns:a16="http://schemas.microsoft.com/office/drawing/2014/main" id="{C18E163B-E1E2-403D-806D-A94791BE7651}"/>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 xmlns:a16="http://schemas.microsoft.com/office/drawing/2014/main" id="{1ADC6EF1-4526-49D6-8475-1723A5BFD174}"/>
            </a:ext>
          </a:extLst>
        </xdr:cNvPr>
        <xdr:cNvGrpSpPr>
          <a:grpSpLocks/>
        </xdr:cNvGrpSpPr>
      </xdr:nvGrpSpPr>
      <xdr:grpSpPr bwMode="auto">
        <a:xfrm>
          <a:off x="17453264" y="1810616"/>
          <a:ext cx="986847" cy="2861252"/>
          <a:chOff x="17830800" y="1844039"/>
          <a:chExt cx="1036320" cy="2909333"/>
        </a:xfrm>
      </xdr:grpSpPr>
      <xdr:pic>
        <xdr:nvPicPr>
          <xdr:cNvPr id="147" name="Imagen 1693">
            <a:extLst>
              <a:ext uri="{FF2B5EF4-FFF2-40B4-BE49-F238E27FC236}">
                <a16:creationId xmlns="" xmlns:a16="http://schemas.microsoft.com/office/drawing/2014/main" id="{59EC4289-B5AE-4172-B351-DFE17A328D1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 xmlns:a16="http://schemas.microsoft.com/office/drawing/2014/main" id="{AEEA1063-78EE-4621-AA2B-10F09245B529}"/>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 xmlns:a16="http://schemas.microsoft.com/office/drawing/2014/main" id="{BB7EAB2D-9D80-4483-A324-EAEFC0B06C3C}"/>
            </a:ext>
          </a:extLst>
        </xdr:cNvPr>
        <xdr:cNvGrpSpPr>
          <a:grpSpLocks/>
        </xdr:cNvGrpSpPr>
      </xdr:nvGrpSpPr>
      <xdr:grpSpPr bwMode="auto">
        <a:xfrm>
          <a:off x="18611561" y="1801091"/>
          <a:ext cx="986848" cy="2861252"/>
          <a:chOff x="19598640" y="1920239"/>
          <a:chExt cx="1036320" cy="2909333"/>
        </a:xfrm>
      </xdr:grpSpPr>
      <xdr:pic>
        <xdr:nvPicPr>
          <xdr:cNvPr id="150" name="Imagen 1696">
            <a:extLst>
              <a:ext uri="{FF2B5EF4-FFF2-40B4-BE49-F238E27FC236}">
                <a16:creationId xmlns="" xmlns:a16="http://schemas.microsoft.com/office/drawing/2014/main" id="{C9009A4F-770D-4A4A-A3E8-291ADD2A101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 xmlns:a16="http://schemas.microsoft.com/office/drawing/2014/main" id="{2B617809-CFB7-446A-A98E-3AF968EA7FFA}"/>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 xmlns:a16="http://schemas.microsoft.com/office/drawing/2014/main" id="{F1F337A9-F010-490F-A41A-E6105390D34C}"/>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 xmlns:a16="http://schemas.microsoft.com/office/drawing/2014/main" id="{ECD6ABBC-C6EE-43C5-A30B-BE73FDE0244E}"/>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 xmlns:a16="http://schemas.microsoft.com/office/drawing/2014/main" id="{0963E81A-6DD7-465C-8FB5-ACF3DCE0E1DF}"/>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 xmlns:a16="http://schemas.microsoft.com/office/drawing/2014/main" id="{D9369B67-4547-4DA4-997F-0D24FDA4A56D}"/>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 xmlns:a16="http://schemas.microsoft.com/office/drawing/2014/main" id="{9F8F1B23-025A-484F-91C3-E9403DF723C6}"/>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 xmlns:a16="http://schemas.microsoft.com/office/drawing/2014/main" id="{CD01D03F-B087-4979-81F6-D19C412807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 xmlns:a16="http://schemas.microsoft.com/office/drawing/2014/main" id="{658B91CF-5C3D-4926-B78D-9CBD59790A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 xmlns:a16="http://schemas.microsoft.com/office/drawing/2014/main" id="{594C87F5-E76E-47BE-9A7F-062373AA17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 xmlns:a16="http://schemas.microsoft.com/office/drawing/2014/main" id="{E5A8649A-5C5A-4C86-9BED-2760E8B9A5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8</xdr:col>
      <xdr:colOff>296956</xdr:colOff>
      <xdr:row>4</xdr:row>
      <xdr:rowOff>53788</xdr:rowOff>
    </xdr:from>
    <xdr:to>
      <xdr:col>8</xdr:col>
      <xdr:colOff>858931</xdr:colOff>
      <xdr:row>7</xdr:row>
      <xdr:rowOff>129987</xdr:rowOff>
    </xdr:to>
    <xdr:pic>
      <xdr:nvPicPr>
        <xdr:cNvPr id="2" name="7 Imagen">
          <a:extLst>
            <a:ext uri="{FF2B5EF4-FFF2-40B4-BE49-F238E27FC236}">
              <a16:creationId xmlns="" xmlns:a16="http://schemas.microsoft.com/office/drawing/2014/main" id="{3EC1BC0C-0D54-486C-AC95-70477F1FDD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59221" y="703729"/>
          <a:ext cx="561975" cy="546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3" name="Line 1">
          <a:extLst>
            <a:ext uri="{FF2B5EF4-FFF2-40B4-BE49-F238E27FC236}">
              <a16:creationId xmlns="" xmlns:a16="http://schemas.microsoft.com/office/drawing/2014/main" id="{EBC73BB3-C367-4AF0-99E0-28F8064BC835}"/>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 xmlns:a16="http://schemas.microsoft.com/office/drawing/2014/main" id="{2704C0A0-7E7C-416D-B30D-6F46D50C32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5" name="Line 1">
          <a:extLst>
            <a:ext uri="{FF2B5EF4-FFF2-40B4-BE49-F238E27FC236}">
              <a16:creationId xmlns="" xmlns:a16="http://schemas.microsoft.com/office/drawing/2014/main" id="{D365D0F9-81CB-40F4-99E6-7C2EA5E76039}"/>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45</xdr:row>
      <xdr:rowOff>0</xdr:rowOff>
    </xdr:from>
    <xdr:to>
      <xdr:col>5</xdr:col>
      <xdr:colOff>0</xdr:colOff>
      <xdr:row>47</xdr:row>
      <xdr:rowOff>104777</xdr:rowOff>
    </xdr:to>
    <xdr:pic>
      <xdr:nvPicPr>
        <xdr:cNvPr id="6" name="Picture 688">
          <a:extLst>
            <a:ext uri="{FF2B5EF4-FFF2-40B4-BE49-F238E27FC236}">
              <a16:creationId xmlns="" xmlns:a16="http://schemas.microsoft.com/office/drawing/2014/main" id="{95717E58-BDA1-4673-B8C7-A393FB4E21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7" name="Picture 688">
          <a:extLst>
            <a:ext uri="{FF2B5EF4-FFF2-40B4-BE49-F238E27FC236}">
              <a16:creationId xmlns="" xmlns:a16="http://schemas.microsoft.com/office/drawing/2014/main" id="{CC9F2A6A-A726-434D-9C8F-85D7B7569B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8" name="Picture 688">
          <a:extLst>
            <a:ext uri="{FF2B5EF4-FFF2-40B4-BE49-F238E27FC236}">
              <a16:creationId xmlns="" xmlns:a16="http://schemas.microsoft.com/office/drawing/2014/main" id="{1CADC200-8BAC-4B31-957B-86E3AACF75B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9" name="Picture 688">
          <a:extLst>
            <a:ext uri="{FF2B5EF4-FFF2-40B4-BE49-F238E27FC236}">
              <a16:creationId xmlns="" xmlns:a16="http://schemas.microsoft.com/office/drawing/2014/main" id="{2DFAA244-9233-4A77-96EB-4701D27770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0" name="Picture 688">
          <a:extLst>
            <a:ext uri="{FF2B5EF4-FFF2-40B4-BE49-F238E27FC236}">
              <a16:creationId xmlns="" xmlns:a16="http://schemas.microsoft.com/office/drawing/2014/main" id="{8B156918-82B8-422C-9CC5-7A5BB463349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1" name="Picture 688">
          <a:extLst>
            <a:ext uri="{FF2B5EF4-FFF2-40B4-BE49-F238E27FC236}">
              <a16:creationId xmlns="" xmlns:a16="http://schemas.microsoft.com/office/drawing/2014/main" id="{DB4EFACF-D031-45C0-92CB-559DF5F808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2" name="Picture 688">
          <a:extLst>
            <a:ext uri="{FF2B5EF4-FFF2-40B4-BE49-F238E27FC236}">
              <a16:creationId xmlns="" xmlns:a16="http://schemas.microsoft.com/office/drawing/2014/main" id="{703085C3-A5D4-4830-92B4-E1B86233441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3" name="Picture 688">
          <a:extLst>
            <a:ext uri="{FF2B5EF4-FFF2-40B4-BE49-F238E27FC236}">
              <a16:creationId xmlns="" xmlns:a16="http://schemas.microsoft.com/office/drawing/2014/main" id="{263128BF-8628-4CFA-8D16-BFDC912E02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4" name="Picture 688">
          <a:extLst>
            <a:ext uri="{FF2B5EF4-FFF2-40B4-BE49-F238E27FC236}">
              <a16:creationId xmlns="" xmlns:a16="http://schemas.microsoft.com/office/drawing/2014/main" id="{1A7FEA0F-2101-43BE-952B-B80E9A6C067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5" name="Picture 688">
          <a:extLst>
            <a:ext uri="{FF2B5EF4-FFF2-40B4-BE49-F238E27FC236}">
              <a16:creationId xmlns="" xmlns:a16="http://schemas.microsoft.com/office/drawing/2014/main" id="{FDE7D717-7D93-476B-8FBE-56AB14CFCD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6" name="Picture 688">
          <a:extLst>
            <a:ext uri="{FF2B5EF4-FFF2-40B4-BE49-F238E27FC236}">
              <a16:creationId xmlns="" xmlns:a16="http://schemas.microsoft.com/office/drawing/2014/main" id="{8C8F9892-1339-4CB7-A7C3-258D5B2C19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7" name="Picture 688">
          <a:extLst>
            <a:ext uri="{FF2B5EF4-FFF2-40B4-BE49-F238E27FC236}">
              <a16:creationId xmlns="" xmlns:a16="http://schemas.microsoft.com/office/drawing/2014/main" id="{6111D5F1-242D-45E6-97E7-5A84E13DBD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8" name="Picture 688">
          <a:extLst>
            <a:ext uri="{FF2B5EF4-FFF2-40B4-BE49-F238E27FC236}">
              <a16:creationId xmlns="" xmlns:a16="http://schemas.microsoft.com/office/drawing/2014/main" id="{599A878A-3717-46F6-A2C8-41145CF059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9" name="Picture 688">
          <a:extLst>
            <a:ext uri="{FF2B5EF4-FFF2-40B4-BE49-F238E27FC236}">
              <a16:creationId xmlns="" xmlns:a16="http://schemas.microsoft.com/office/drawing/2014/main" id="{6E1F9A43-4CB2-4DBB-8FEC-C00D93E199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0" name="Picture 688">
          <a:extLst>
            <a:ext uri="{FF2B5EF4-FFF2-40B4-BE49-F238E27FC236}">
              <a16:creationId xmlns="" xmlns:a16="http://schemas.microsoft.com/office/drawing/2014/main" id="{0F7B9D1C-CDBF-40D4-BD8E-BFC6B4E649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1" name="Picture 688">
          <a:extLst>
            <a:ext uri="{FF2B5EF4-FFF2-40B4-BE49-F238E27FC236}">
              <a16:creationId xmlns="" xmlns:a16="http://schemas.microsoft.com/office/drawing/2014/main" id="{53C02A8D-BCA9-4646-B7B9-A8808BE397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2" name="Picture 688">
          <a:extLst>
            <a:ext uri="{FF2B5EF4-FFF2-40B4-BE49-F238E27FC236}">
              <a16:creationId xmlns="" xmlns:a16="http://schemas.microsoft.com/office/drawing/2014/main" id="{9CC47A6F-8F89-49F8-BC93-0D1C7E227B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3" name="Picture 688">
          <a:extLst>
            <a:ext uri="{FF2B5EF4-FFF2-40B4-BE49-F238E27FC236}">
              <a16:creationId xmlns="" xmlns:a16="http://schemas.microsoft.com/office/drawing/2014/main" id="{0A94918D-5723-4092-BA14-9AE4B49F4DC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4" name="Picture 688">
          <a:extLst>
            <a:ext uri="{FF2B5EF4-FFF2-40B4-BE49-F238E27FC236}">
              <a16:creationId xmlns="" xmlns:a16="http://schemas.microsoft.com/office/drawing/2014/main" id="{00DBA8C6-8ABE-4752-81EC-0275AF291C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5" name="Picture 688">
          <a:extLst>
            <a:ext uri="{FF2B5EF4-FFF2-40B4-BE49-F238E27FC236}">
              <a16:creationId xmlns="" xmlns:a16="http://schemas.microsoft.com/office/drawing/2014/main" id="{6B7C86AE-0AC7-4C52-BFEA-37659B703B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6" name="Picture 688">
          <a:extLst>
            <a:ext uri="{FF2B5EF4-FFF2-40B4-BE49-F238E27FC236}">
              <a16:creationId xmlns="" xmlns:a16="http://schemas.microsoft.com/office/drawing/2014/main" id="{514E3DB3-B582-4350-B580-57CB3E13FEE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7" name="Picture 688">
          <a:extLst>
            <a:ext uri="{FF2B5EF4-FFF2-40B4-BE49-F238E27FC236}">
              <a16:creationId xmlns="" xmlns:a16="http://schemas.microsoft.com/office/drawing/2014/main" id="{90290A60-060D-42A1-B523-76436AA171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8" name="Picture 688">
          <a:extLst>
            <a:ext uri="{FF2B5EF4-FFF2-40B4-BE49-F238E27FC236}">
              <a16:creationId xmlns="" xmlns:a16="http://schemas.microsoft.com/office/drawing/2014/main" id="{DE21E2E8-64CB-420C-AC0B-6880F5AC99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9" name="Picture 688">
          <a:extLst>
            <a:ext uri="{FF2B5EF4-FFF2-40B4-BE49-F238E27FC236}">
              <a16:creationId xmlns="" xmlns:a16="http://schemas.microsoft.com/office/drawing/2014/main" id="{480B64EE-B1E6-49CF-89CD-F975DA19F5F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95250</xdr:colOff>
      <xdr:row>20</xdr:row>
      <xdr:rowOff>76200</xdr:rowOff>
    </xdr:from>
    <xdr:to>
      <xdr:col>8</xdr:col>
      <xdr:colOff>657225</xdr:colOff>
      <xdr:row>23</xdr:row>
      <xdr:rowOff>152399</xdr:rowOff>
    </xdr:to>
    <xdr:pic>
      <xdr:nvPicPr>
        <xdr:cNvPr id="30" name="7 Imagen">
          <a:extLst>
            <a:ext uri="{FF2B5EF4-FFF2-40B4-BE49-F238E27FC236}">
              <a16:creationId xmlns="" xmlns:a16="http://schemas.microsoft.com/office/drawing/2014/main" id="{917EE869-095E-413E-A745-04ADFF8BEB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58075" y="5762625"/>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 xmlns:a16="http://schemas.microsoft.com/office/drawing/2014/main" id="{7882DE8C-D231-4DF1-BB75-3CDC825C17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xml><?xml version="1.0" encoding="utf-8"?>
<xdr:wsDr xmlns:xdr="http://schemas.openxmlformats.org/drawingml/2006/spreadsheetDrawing" xmlns:a="http://schemas.openxmlformats.org/drawingml/2006/main">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 xmlns:a16="http://schemas.microsoft.com/office/drawing/2014/main" id="{112396AD-C038-4A92-9958-F6B66328BCE9}"/>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 xmlns:a16="http://schemas.microsoft.com/office/drawing/2014/main" id="{3054A564-D785-49A2-A590-5BE3020AFA94}"/>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 xmlns:a16="http://schemas.microsoft.com/office/drawing/2014/main" id="{7BC91A78-075A-4BD9-A265-428138D09B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 xmlns:a16="http://schemas.microsoft.com/office/drawing/2014/main" id="{309DF7CD-E50A-43CD-94A4-46F80277FE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 xmlns:a16="http://schemas.microsoft.com/office/drawing/2014/main" id="{87A284B6-E6D9-431F-B325-E868C4B707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 xmlns:a16="http://schemas.microsoft.com/office/drawing/2014/main" id="{DC0490E9-4487-4EA9-BC29-252A83A2EB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 xmlns:a16="http://schemas.microsoft.com/office/drawing/2014/main" id="{DDA83862-6531-4C39-B358-AE27848EE2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 xmlns:a16="http://schemas.microsoft.com/office/drawing/2014/main" id="{F9E8AC84-F3AC-4D20-BFD7-ABC9EB184E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 xmlns:a16="http://schemas.microsoft.com/office/drawing/2014/main" id="{78E6979C-0F0F-457E-8C2C-285A2B9EC0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 xmlns:a16="http://schemas.microsoft.com/office/drawing/2014/main" id="{394866D1-8A15-4038-B069-0B174280E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 xmlns:a16="http://schemas.microsoft.com/office/drawing/2014/main" id="{DF067C40-73E4-437B-B045-F341A92C60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 xmlns:a16="http://schemas.microsoft.com/office/drawing/2014/main" id="{068666BE-4022-4F13-B89A-7137F59931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 xmlns:a16="http://schemas.microsoft.com/office/drawing/2014/main" id="{D38DDBC2-B99D-4DDC-98AA-A90C25117B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 xmlns:a16="http://schemas.microsoft.com/office/drawing/2014/main" id="{21084A17-DFF4-4E38-A844-5058A0C057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 xmlns:a16="http://schemas.microsoft.com/office/drawing/2014/main" id="{482BE6F3-3E11-4DEE-80F1-D3C885663C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 xmlns:a16="http://schemas.microsoft.com/office/drawing/2014/main" id="{69EC7B28-8FFE-45AB-AC30-CF3B3A2B0B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 xmlns:a16="http://schemas.microsoft.com/office/drawing/2014/main" id="{962BA57C-B683-437B-BFBC-3F15EA2636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 xmlns:a16="http://schemas.microsoft.com/office/drawing/2014/main" id="{5C5339B3-B5D9-48BE-8A04-60EFE5E4C7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 xmlns:a16="http://schemas.microsoft.com/office/drawing/2014/main" id="{2DD826D9-6B7C-4B8D-9896-DE226A70E7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 xmlns:a16="http://schemas.microsoft.com/office/drawing/2014/main" id="{28869309-EEF6-4898-ACF9-154541C178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 xmlns:a16="http://schemas.microsoft.com/office/drawing/2014/main" id="{843BF39B-95FC-40BF-A5AB-41B073536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 xmlns:a16="http://schemas.microsoft.com/office/drawing/2014/main" id="{B72F6321-525B-4D6C-A358-A19F916F4A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 xmlns:a16="http://schemas.microsoft.com/office/drawing/2014/main" id="{1DFDFF36-8635-488B-94EA-8B3795A0F0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 xmlns:a16="http://schemas.microsoft.com/office/drawing/2014/main" id="{3FC64867-D695-4B77-B734-5067CD8AB6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 xmlns:a16="http://schemas.microsoft.com/office/drawing/2014/main" id="{9BB7C57C-0A94-42A5-840A-5A054B1C24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 xmlns:a16="http://schemas.microsoft.com/office/drawing/2014/main" id="{DE0BB7A2-439F-4D75-9210-68CCDAB12D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 xmlns:a16="http://schemas.microsoft.com/office/drawing/2014/main" id="{F10F2470-5AF3-4FC4-929C-1ADB6D3224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 xmlns:a16="http://schemas.microsoft.com/office/drawing/2014/main" id="{99E1C947-1347-49F0-86D2-001EC07130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 xmlns:a16="http://schemas.microsoft.com/office/drawing/2014/main" id="{4F4866F7-7698-48E9-A986-C41B172D6C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 xmlns:a16="http://schemas.microsoft.com/office/drawing/2014/main" id="{056BBF2A-655D-4FD5-A6F7-0914769450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 xmlns:a16="http://schemas.microsoft.com/office/drawing/2014/main" id="{72F06E5B-2F3D-4E47-8974-FB6BB3600B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 xmlns:a16="http://schemas.microsoft.com/office/drawing/2014/main" id="{02BA6CBC-64F1-4FC2-A2C6-A94A098986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 xmlns:a16="http://schemas.microsoft.com/office/drawing/2014/main" id="{83735DF8-D73B-439C-82E7-8851C0DF23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 xmlns:a16="http://schemas.microsoft.com/office/drawing/2014/main" id="{B2B57547-DAD7-4B1A-9471-1B6683CDBD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 xmlns:a16="http://schemas.microsoft.com/office/drawing/2014/main" id="{D82AD4D2-5E13-4EFD-BC1A-4E97631FB2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 xmlns:a16="http://schemas.microsoft.com/office/drawing/2014/main" id="{7DEDABF3-20DC-4DA1-96D8-4D79E9CBD3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 xmlns:a16="http://schemas.microsoft.com/office/drawing/2014/main" id="{558211CA-E349-4840-BA38-89504A4794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 xmlns:a16="http://schemas.microsoft.com/office/drawing/2014/main" id="{917FF70E-26E7-4B50-830A-042F33109F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 xmlns:a16="http://schemas.microsoft.com/office/drawing/2014/main" id="{17A52E4E-0F99-4585-837F-B4D572A723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 xmlns:a16="http://schemas.microsoft.com/office/drawing/2014/main" id="{B4CF4440-39F5-4285-B12D-6B68D3D600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 xmlns:a16="http://schemas.microsoft.com/office/drawing/2014/main" id="{51AEADD3-8B3B-433A-92E0-BB0E27920B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 xmlns:a16="http://schemas.microsoft.com/office/drawing/2014/main" id="{92B2B941-9823-4B9A-AB98-A9A44D986F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 xmlns:a16="http://schemas.microsoft.com/office/drawing/2014/main" id="{A2C46C19-CF5B-4596-8774-FD8D31ED4C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 xmlns:a16="http://schemas.microsoft.com/office/drawing/2014/main" id="{B1776C71-8259-4DD5-9ACB-F248BCB2E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 xmlns:a16="http://schemas.microsoft.com/office/drawing/2014/main" id="{FDAEFCD2-29E8-48B0-B5B0-63106B39A3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 xmlns:a16="http://schemas.microsoft.com/office/drawing/2014/main" id="{C148976E-295A-4FD7-9CCB-4B08CE2DC9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 xmlns:a16="http://schemas.microsoft.com/office/drawing/2014/main" id="{56F15C52-DA53-4C10-88B5-5701F52CFD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 xmlns:a16="http://schemas.microsoft.com/office/drawing/2014/main" id="{AF91685A-B881-41D1-997E-B03905B290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 xmlns:a16="http://schemas.microsoft.com/office/drawing/2014/main" id="{029390FD-4162-4A1F-BAB9-489F816FD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 xmlns:a16="http://schemas.microsoft.com/office/drawing/2014/main" id="{8D6D556F-7CE2-49BC-85D5-63254FDDA1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 xmlns:a16="http://schemas.microsoft.com/office/drawing/2014/main" id="{444C6F05-32F5-4E6F-AA4A-C20F162141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 xmlns:a16="http://schemas.microsoft.com/office/drawing/2014/main" id="{D69FE2A6-9DC9-43C9-ACBD-B39C60F36E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7</xdr:col>
      <xdr:colOff>95250</xdr:colOff>
      <xdr:row>1</xdr:row>
      <xdr:rowOff>76200</xdr:rowOff>
    </xdr:from>
    <xdr:to>
      <xdr:col>7</xdr:col>
      <xdr:colOff>657225</xdr:colOff>
      <xdr:row>4</xdr:row>
      <xdr:rowOff>152400</xdr:rowOff>
    </xdr:to>
    <xdr:pic>
      <xdr:nvPicPr>
        <xdr:cNvPr id="2" name="7 Imagen">
          <a:extLst>
            <a:ext uri="{FF2B5EF4-FFF2-40B4-BE49-F238E27FC236}">
              <a16:creationId xmlns="" xmlns:a16="http://schemas.microsoft.com/office/drawing/2014/main" id="{320CD07D-A2B6-4047-A889-8320C8EAE3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62925" y="238125"/>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209550</xdr:colOff>
      <xdr:row>1</xdr:row>
      <xdr:rowOff>142875</xdr:rowOff>
    </xdr:from>
    <xdr:to>
      <xdr:col>2</xdr:col>
      <xdr:colOff>533400</xdr:colOff>
      <xdr:row>4</xdr:row>
      <xdr:rowOff>38100</xdr:rowOff>
    </xdr:to>
    <xdr:pic>
      <xdr:nvPicPr>
        <xdr:cNvPr id="3" name="Imagen 4">
          <a:extLst>
            <a:ext uri="{FF2B5EF4-FFF2-40B4-BE49-F238E27FC236}">
              <a16:creationId xmlns="" xmlns:a16="http://schemas.microsoft.com/office/drawing/2014/main" id="{0260F554-2C54-40B7-850C-072FB4E3BEF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304800"/>
          <a:ext cx="20574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4" name="Picture 688">
          <a:extLst>
            <a:ext uri="{FF2B5EF4-FFF2-40B4-BE49-F238E27FC236}">
              <a16:creationId xmlns="" xmlns:a16="http://schemas.microsoft.com/office/drawing/2014/main" id="{C7081651-8FE9-48D4-A923-C85EA1DB8F2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5" name="Picture 688">
          <a:extLst>
            <a:ext uri="{FF2B5EF4-FFF2-40B4-BE49-F238E27FC236}">
              <a16:creationId xmlns="" xmlns:a16="http://schemas.microsoft.com/office/drawing/2014/main" id="{BE31CC12-40E9-4870-A157-F97AC824D76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6" name="Picture 688">
          <a:extLst>
            <a:ext uri="{FF2B5EF4-FFF2-40B4-BE49-F238E27FC236}">
              <a16:creationId xmlns="" xmlns:a16="http://schemas.microsoft.com/office/drawing/2014/main" id="{2132C3E6-7378-4068-B7F1-A41DC6FD73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7" name="Picture 688">
          <a:extLst>
            <a:ext uri="{FF2B5EF4-FFF2-40B4-BE49-F238E27FC236}">
              <a16:creationId xmlns="" xmlns:a16="http://schemas.microsoft.com/office/drawing/2014/main" id="{29CA6294-5AE8-4A1F-9FA1-21C9FAF569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8" name="Picture 688">
          <a:extLst>
            <a:ext uri="{FF2B5EF4-FFF2-40B4-BE49-F238E27FC236}">
              <a16:creationId xmlns="" xmlns:a16="http://schemas.microsoft.com/office/drawing/2014/main" id="{36994DE0-D259-44B6-85B2-E1F2AE49C3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9" name="Picture 688">
          <a:extLst>
            <a:ext uri="{FF2B5EF4-FFF2-40B4-BE49-F238E27FC236}">
              <a16:creationId xmlns="" xmlns:a16="http://schemas.microsoft.com/office/drawing/2014/main" id="{D195AFA7-18BA-4DB2-BD73-E54A0070D8D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0" name="Picture 688">
          <a:extLst>
            <a:ext uri="{FF2B5EF4-FFF2-40B4-BE49-F238E27FC236}">
              <a16:creationId xmlns="" xmlns:a16="http://schemas.microsoft.com/office/drawing/2014/main" id="{9B96F7D5-973D-4F41-B509-0A462862A8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1" name="Picture 688">
          <a:extLst>
            <a:ext uri="{FF2B5EF4-FFF2-40B4-BE49-F238E27FC236}">
              <a16:creationId xmlns="" xmlns:a16="http://schemas.microsoft.com/office/drawing/2014/main" id="{6518EF10-B9A3-4CFB-B842-C951840261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2" name="Picture 688">
          <a:extLst>
            <a:ext uri="{FF2B5EF4-FFF2-40B4-BE49-F238E27FC236}">
              <a16:creationId xmlns="" xmlns:a16="http://schemas.microsoft.com/office/drawing/2014/main" id="{C84F3A84-D6B1-4F7E-BA6C-45C2B7B42A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3" name="Picture 688">
          <a:extLst>
            <a:ext uri="{FF2B5EF4-FFF2-40B4-BE49-F238E27FC236}">
              <a16:creationId xmlns="" xmlns:a16="http://schemas.microsoft.com/office/drawing/2014/main" id="{7A0309C9-4DA8-427A-A9C5-2318DB44377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4" name="Picture 688">
          <a:extLst>
            <a:ext uri="{FF2B5EF4-FFF2-40B4-BE49-F238E27FC236}">
              <a16:creationId xmlns="" xmlns:a16="http://schemas.microsoft.com/office/drawing/2014/main" id="{E8465ABD-62A5-4E8A-BAD8-B1CC362664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5" name="Picture 688">
          <a:extLst>
            <a:ext uri="{FF2B5EF4-FFF2-40B4-BE49-F238E27FC236}">
              <a16:creationId xmlns="" xmlns:a16="http://schemas.microsoft.com/office/drawing/2014/main" id="{7D4085FF-C086-4028-89F2-F38369F11B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6" name="Picture 688">
          <a:extLst>
            <a:ext uri="{FF2B5EF4-FFF2-40B4-BE49-F238E27FC236}">
              <a16:creationId xmlns="" xmlns:a16="http://schemas.microsoft.com/office/drawing/2014/main" id="{3C4F9CCD-AA34-49C3-A98E-7AF37B77AC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7" name="Picture 688">
          <a:extLst>
            <a:ext uri="{FF2B5EF4-FFF2-40B4-BE49-F238E27FC236}">
              <a16:creationId xmlns="" xmlns:a16="http://schemas.microsoft.com/office/drawing/2014/main" id="{F7DED685-E100-46EC-9531-FFA889A847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8" name="Picture 688">
          <a:extLst>
            <a:ext uri="{FF2B5EF4-FFF2-40B4-BE49-F238E27FC236}">
              <a16:creationId xmlns="" xmlns:a16="http://schemas.microsoft.com/office/drawing/2014/main" id="{5407F404-ECF3-4E78-9455-386F7405E6D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19" name="Picture 688">
          <a:extLst>
            <a:ext uri="{FF2B5EF4-FFF2-40B4-BE49-F238E27FC236}">
              <a16:creationId xmlns="" xmlns:a16="http://schemas.microsoft.com/office/drawing/2014/main" id="{2439E659-A7C2-44A0-8070-4D1EAF8A34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0" name="Picture 688">
          <a:extLst>
            <a:ext uri="{FF2B5EF4-FFF2-40B4-BE49-F238E27FC236}">
              <a16:creationId xmlns="" xmlns:a16="http://schemas.microsoft.com/office/drawing/2014/main" id="{E4199CF4-A8ED-4D0F-9346-FE1C58A48D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1" name="Picture 688">
          <a:extLst>
            <a:ext uri="{FF2B5EF4-FFF2-40B4-BE49-F238E27FC236}">
              <a16:creationId xmlns="" xmlns:a16="http://schemas.microsoft.com/office/drawing/2014/main" id="{A6AF6C59-278C-446C-8F3B-2A5BCBEA46E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2" name="Picture 688">
          <a:extLst>
            <a:ext uri="{FF2B5EF4-FFF2-40B4-BE49-F238E27FC236}">
              <a16:creationId xmlns="" xmlns:a16="http://schemas.microsoft.com/office/drawing/2014/main" id="{7108F7D1-A2AB-407D-8EAD-D37E6D269C7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3" name="Picture 688">
          <a:extLst>
            <a:ext uri="{FF2B5EF4-FFF2-40B4-BE49-F238E27FC236}">
              <a16:creationId xmlns="" xmlns:a16="http://schemas.microsoft.com/office/drawing/2014/main" id="{9B882726-EC8E-43C6-B43D-D1FB937B1F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4" name="Picture 688">
          <a:extLst>
            <a:ext uri="{FF2B5EF4-FFF2-40B4-BE49-F238E27FC236}">
              <a16:creationId xmlns="" xmlns:a16="http://schemas.microsoft.com/office/drawing/2014/main" id="{68945487-9C37-401B-A8E1-9699021DF3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5" name="Picture 688">
          <a:extLst>
            <a:ext uri="{FF2B5EF4-FFF2-40B4-BE49-F238E27FC236}">
              <a16:creationId xmlns="" xmlns:a16="http://schemas.microsoft.com/office/drawing/2014/main" id="{453016AA-EA5F-4373-92F7-572DBC3A3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6" name="Picture 688">
          <a:extLst>
            <a:ext uri="{FF2B5EF4-FFF2-40B4-BE49-F238E27FC236}">
              <a16:creationId xmlns="" xmlns:a16="http://schemas.microsoft.com/office/drawing/2014/main" id="{58C01821-3AE9-4B89-B3B2-21A3CA2F12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0</xdr:rowOff>
    </xdr:from>
    <xdr:to>
      <xdr:col>4</xdr:col>
      <xdr:colOff>0</xdr:colOff>
      <xdr:row>46</xdr:row>
      <xdr:rowOff>123825</xdr:rowOff>
    </xdr:to>
    <xdr:pic>
      <xdr:nvPicPr>
        <xdr:cNvPr id="27" name="Picture 688">
          <a:extLst>
            <a:ext uri="{FF2B5EF4-FFF2-40B4-BE49-F238E27FC236}">
              <a16:creationId xmlns="" xmlns:a16="http://schemas.microsoft.com/office/drawing/2014/main" id="{9EEA76BD-A8C9-4159-BD28-552F6B4174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7124700"/>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17</xdr:row>
      <xdr:rowOff>0</xdr:rowOff>
    </xdr:from>
    <xdr:ext cx="0" cy="447675"/>
    <xdr:pic>
      <xdr:nvPicPr>
        <xdr:cNvPr id="28" name="Picture 688">
          <a:extLst>
            <a:ext uri="{FF2B5EF4-FFF2-40B4-BE49-F238E27FC236}">
              <a16:creationId xmlns="" xmlns:a16="http://schemas.microsoft.com/office/drawing/2014/main" id="{D5D00CB6-6EE7-45C3-89E8-1B58A168C2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29" name="Picture 688">
          <a:extLst>
            <a:ext uri="{FF2B5EF4-FFF2-40B4-BE49-F238E27FC236}">
              <a16:creationId xmlns="" xmlns:a16="http://schemas.microsoft.com/office/drawing/2014/main" id="{B12329DE-167E-4097-B7A3-E82E5F2975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0" name="Picture 688">
          <a:extLst>
            <a:ext uri="{FF2B5EF4-FFF2-40B4-BE49-F238E27FC236}">
              <a16:creationId xmlns="" xmlns:a16="http://schemas.microsoft.com/office/drawing/2014/main" id="{828FACCA-F2D7-44E3-93FD-A671843C10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1" name="Picture 688">
          <a:extLst>
            <a:ext uri="{FF2B5EF4-FFF2-40B4-BE49-F238E27FC236}">
              <a16:creationId xmlns="" xmlns:a16="http://schemas.microsoft.com/office/drawing/2014/main" id="{B57710B0-2D32-4310-AE9F-95B07843719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2" name="Picture 688">
          <a:extLst>
            <a:ext uri="{FF2B5EF4-FFF2-40B4-BE49-F238E27FC236}">
              <a16:creationId xmlns="" xmlns:a16="http://schemas.microsoft.com/office/drawing/2014/main" id="{1A603FDE-0F99-410B-B235-44929FDB85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3" name="Picture 688">
          <a:extLst>
            <a:ext uri="{FF2B5EF4-FFF2-40B4-BE49-F238E27FC236}">
              <a16:creationId xmlns="" xmlns:a16="http://schemas.microsoft.com/office/drawing/2014/main" id="{4B04B292-60E8-4E85-B7C5-9D8BC485BE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4" name="Picture 688">
          <a:extLst>
            <a:ext uri="{FF2B5EF4-FFF2-40B4-BE49-F238E27FC236}">
              <a16:creationId xmlns="" xmlns:a16="http://schemas.microsoft.com/office/drawing/2014/main" id="{1A1E2F81-8E76-4280-922C-AEF25821BAA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5" name="Picture 688">
          <a:extLst>
            <a:ext uri="{FF2B5EF4-FFF2-40B4-BE49-F238E27FC236}">
              <a16:creationId xmlns="" xmlns:a16="http://schemas.microsoft.com/office/drawing/2014/main" id="{668A35A9-AD37-413B-AC1C-10AE45877A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6" name="Picture 688">
          <a:extLst>
            <a:ext uri="{FF2B5EF4-FFF2-40B4-BE49-F238E27FC236}">
              <a16:creationId xmlns="" xmlns:a16="http://schemas.microsoft.com/office/drawing/2014/main" id="{B973277B-3898-42CB-860B-459C2A001D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7" name="Picture 688">
          <a:extLst>
            <a:ext uri="{FF2B5EF4-FFF2-40B4-BE49-F238E27FC236}">
              <a16:creationId xmlns="" xmlns:a16="http://schemas.microsoft.com/office/drawing/2014/main" id="{99C03532-94D5-43EC-A6EA-53229A7543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8" name="Picture 688">
          <a:extLst>
            <a:ext uri="{FF2B5EF4-FFF2-40B4-BE49-F238E27FC236}">
              <a16:creationId xmlns="" xmlns:a16="http://schemas.microsoft.com/office/drawing/2014/main" id="{905716C2-FA8D-426C-BCEE-419E1304DD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39" name="Picture 688">
          <a:extLst>
            <a:ext uri="{FF2B5EF4-FFF2-40B4-BE49-F238E27FC236}">
              <a16:creationId xmlns="" xmlns:a16="http://schemas.microsoft.com/office/drawing/2014/main" id="{836B949A-5128-4D45-8A25-D78DCF21ABD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0" name="Picture 688">
          <a:extLst>
            <a:ext uri="{FF2B5EF4-FFF2-40B4-BE49-F238E27FC236}">
              <a16:creationId xmlns="" xmlns:a16="http://schemas.microsoft.com/office/drawing/2014/main" id="{22DBDF37-289C-4889-AA4C-863BF34387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1" name="Picture 688">
          <a:extLst>
            <a:ext uri="{FF2B5EF4-FFF2-40B4-BE49-F238E27FC236}">
              <a16:creationId xmlns="" xmlns:a16="http://schemas.microsoft.com/office/drawing/2014/main" id="{90730E87-3A00-4EC4-840A-FA2E5AE03E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2" name="Picture 688">
          <a:extLst>
            <a:ext uri="{FF2B5EF4-FFF2-40B4-BE49-F238E27FC236}">
              <a16:creationId xmlns="" xmlns:a16="http://schemas.microsoft.com/office/drawing/2014/main" id="{C599C208-9C1C-43ED-B0FA-8FEEA67FD5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3" name="Picture 688">
          <a:extLst>
            <a:ext uri="{FF2B5EF4-FFF2-40B4-BE49-F238E27FC236}">
              <a16:creationId xmlns="" xmlns:a16="http://schemas.microsoft.com/office/drawing/2014/main" id="{9CE313D5-D272-4EDC-9652-80E4529F59F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4" name="Picture 688">
          <a:extLst>
            <a:ext uri="{FF2B5EF4-FFF2-40B4-BE49-F238E27FC236}">
              <a16:creationId xmlns="" xmlns:a16="http://schemas.microsoft.com/office/drawing/2014/main" id="{CC3C1AA4-2D13-426B-A41B-4F908787A3B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5" name="Picture 688">
          <a:extLst>
            <a:ext uri="{FF2B5EF4-FFF2-40B4-BE49-F238E27FC236}">
              <a16:creationId xmlns="" xmlns:a16="http://schemas.microsoft.com/office/drawing/2014/main" id="{DD763549-91EF-4A44-BC69-B9F5D72E65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6" name="Picture 688">
          <a:extLst>
            <a:ext uri="{FF2B5EF4-FFF2-40B4-BE49-F238E27FC236}">
              <a16:creationId xmlns="" xmlns:a16="http://schemas.microsoft.com/office/drawing/2014/main" id="{854CB1B6-AD53-4857-9543-36DDFD1378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7" name="Picture 688">
          <a:extLst>
            <a:ext uri="{FF2B5EF4-FFF2-40B4-BE49-F238E27FC236}">
              <a16:creationId xmlns="" xmlns:a16="http://schemas.microsoft.com/office/drawing/2014/main" id="{85EADFB8-F87E-42FE-8487-3BAB3CAD69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8" name="Picture 688">
          <a:extLst>
            <a:ext uri="{FF2B5EF4-FFF2-40B4-BE49-F238E27FC236}">
              <a16:creationId xmlns="" xmlns:a16="http://schemas.microsoft.com/office/drawing/2014/main" id="{F830FE7B-C99D-48AC-9C92-975A9AE92A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49" name="Picture 688">
          <a:extLst>
            <a:ext uri="{FF2B5EF4-FFF2-40B4-BE49-F238E27FC236}">
              <a16:creationId xmlns="" xmlns:a16="http://schemas.microsoft.com/office/drawing/2014/main" id="{5EDA2E5A-B181-4FD7-A75F-42C5EA5992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50" name="Picture 688">
          <a:extLst>
            <a:ext uri="{FF2B5EF4-FFF2-40B4-BE49-F238E27FC236}">
              <a16:creationId xmlns="" xmlns:a16="http://schemas.microsoft.com/office/drawing/2014/main" id="{15599130-BA15-4B55-9999-1FE03C1FA2A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xdr:col>
      <xdr:colOff>0</xdr:colOff>
      <xdr:row>17</xdr:row>
      <xdr:rowOff>0</xdr:rowOff>
    </xdr:from>
    <xdr:ext cx="0" cy="447675"/>
    <xdr:pic>
      <xdr:nvPicPr>
        <xdr:cNvPr id="51" name="Picture 688">
          <a:extLst>
            <a:ext uri="{FF2B5EF4-FFF2-40B4-BE49-F238E27FC236}">
              <a16:creationId xmlns="" xmlns:a16="http://schemas.microsoft.com/office/drawing/2014/main" id="{59A723BB-04F1-43CB-BB66-F3BB31E327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76750" y="275272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xml><?xml version="1.0" encoding="utf-8"?>
<xdr:wsDr xmlns:xdr="http://schemas.openxmlformats.org/drawingml/2006/spreadsheetDrawing" xmlns:a="http://schemas.openxmlformats.org/drawingml/2006/main">
  <xdr:twoCellAnchor>
    <xdr:from>
      <xdr:col>23</xdr:col>
      <xdr:colOff>1859107</xdr:colOff>
      <xdr:row>36</xdr:row>
      <xdr:rowOff>66675</xdr:rowOff>
    </xdr:from>
    <xdr:to>
      <xdr:col>24</xdr:col>
      <xdr:colOff>1685925</xdr:colOff>
      <xdr:row>43</xdr:row>
      <xdr:rowOff>9525</xdr:rowOff>
    </xdr:to>
    <xdr:grpSp>
      <xdr:nvGrpSpPr>
        <xdr:cNvPr id="2" name="Grupo 318">
          <a:extLst>
            <a:ext uri="{FF2B5EF4-FFF2-40B4-BE49-F238E27FC236}">
              <a16:creationId xmlns="" xmlns:a16="http://schemas.microsoft.com/office/drawing/2014/main" id="{D5184F76-D2D5-400F-8DA0-13DEA9F168F5}"/>
            </a:ext>
          </a:extLst>
        </xdr:cNvPr>
        <xdr:cNvGrpSpPr>
          <a:grpSpLocks/>
        </xdr:cNvGrpSpPr>
      </xdr:nvGrpSpPr>
      <xdr:grpSpPr bwMode="auto">
        <a:xfrm>
          <a:off x="23290357" y="8750300"/>
          <a:ext cx="3017693" cy="1498600"/>
          <a:chOff x="27127425" y="8430986"/>
          <a:chExt cx="3899581" cy="1551214"/>
        </a:xfrm>
      </xdr:grpSpPr>
      <xdr:pic>
        <xdr:nvPicPr>
          <xdr:cNvPr id="3" name="Imagen 319">
            <a:extLst>
              <a:ext uri="{FF2B5EF4-FFF2-40B4-BE49-F238E27FC236}">
                <a16:creationId xmlns="" xmlns:a16="http://schemas.microsoft.com/office/drawing/2014/main" id="{6DADE5C7-702A-47D9-88E3-8BBC994419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 xmlns:a16="http://schemas.microsoft.com/office/drawing/2014/main" id="{743237BF-98EC-4909-B4CE-BCA7307B65B8}"/>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 xmlns:a16="http://schemas.microsoft.com/office/drawing/2014/main" id="{BA71E1EC-8C08-4AE3-8AF9-3D9F2213C23B}"/>
            </a:ext>
          </a:extLst>
        </xdr:cNvPr>
        <xdr:cNvGrpSpPr>
          <a:grpSpLocks/>
        </xdr:cNvGrpSpPr>
      </xdr:nvGrpSpPr>
      <xdr:grpSpPr bwMode="auto">
        <a:xfrm>
          <a:off x="30845125" y="12538075"/>
          <a:ext cx="4016375" cy="1381125"/>
          <a:chOff x="27222450" y="10904220"/>
          <a:chExt cx="3838033" cy="1421130"/>
        </a:xfrm>
      </xdr:grpSpPr>
      <xdr:pic>
        <xdr:nvPicPr>
          <xdr:cNvPr id="6" name="Imagen 2355">
            <a:extLst>
              <a:ext uri="{FF2B5EF4-FFF2-40B4-BE49-F238E27FC236}">
                <a16:creationId xmlns="" xmlns:a16="http://schemas.microsoft.com/office/drawing/2014/main" id="{675CDC50-6C49-4A7C-A8EA-A3F22D6A4F1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 xmlns:a16="http://schemas.microsoft.com/office/drawing/2014/main" id="{FE230564-771B-4935-B685-5C07B85160C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 xmlns:a16="http://schemas.microsoft.com/office/drawing/2014/main" id="{C7E83D3C-8682-4F82-838E-1EE0C511D2B4}"/>
            </a:ext>
          </a:extLst>
        </xdr:cNvPr>
        <xdr:cNvGrpSpPr>
          <a:grpSpLocks/>
        </xdr:cNvGrpSpPr>
      </xdr:nvGrpSpPr>
      <xdr:grpSpPr bwMode="auto">
        <a:xfrm>
          <a:off x="41529000" y="11871325"/>
          <a:ext cx="5254625" cy="1447800"/>
          <a:chOff x="35194875" y="11637509"/>
          <a:chExt cx="5217666" cy="1511560"/>
        </a:xfrm>
      </xdr:grpSpPr>
      <xdr:pic>
        <xdr:nvPicPr>
          <xdr:cNvPr id="9" name="Imagen 2">
            <a:extLst>
              <a:ext uri="{FF2B5EF4-FFF2-40B4-BE49-F238E27FC236}">
                <a16:creationId xmlns="" xmlns:a16="http://schemas.microsoft.com/office/drawing/2014/main" id="{68C54F87-C66B-41C7-B1A2-E29528343C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 xmlns:a16="http://schemas.microsoft.com/office/drawing/2014/main" id="{A01702DF-4300-471F-B60B-F2EF034FD1A7}"/>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 xmlns:a16="http://schemas.microsoft.com/office/drawing/2014/main" id="{8B08C98E-F109-4595-9604-0D3C51734B88}"/>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 xmlns:a16="http://schemas.microsoft.com/office/drawing/2014/main" id="{D1B04EE7-DBE0-4B4B-A1DC-260D0A264F2A}"/>
            </a:ext>
          </a:extLst>
        </xdr:cNvPr>
        <xdr:cNvGrpSpPr>
          <a:grpSpLocks/>
        </xdr:cNvGrpSpPr>
      </xdr:nvGrpSpPr>
      <xdr:grpSpPr bwMode="auto">
        <a:xfrm>
          <a:off x="1079500" y="8788400"/>
          <a:ext cx="2600325" cy="1508125"/>
          <a:chOff x="27127425" y="8430986"/>
          <a:chExt cx="3899581" cy="1551214"/>
        </a:xfrm>
      </xdr:grpSpPr>
      <xdr:pic>
        <xdr:nvPicPr>
          <xdr:cNvPr id="13" name="Imagen 2328">
            <a:extLst>
              <a:ext uri="{FF2B5EF4-FFF2-40B4-BE49-F238E27FC236}">
                <a16:creationId xmlns="" xmlns:a16="http://schemas.microsoft.com/office/drawing/2014/main" id="{58FEEEE2-377F-4DF9-AA53-7680D9034F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 xmlns:a16="http://schemas.microsoft.com/office/drawing/2014/main" id="{4483E424-5E9B-4A8B-824E-F58ADBAD3A25}"/>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 xmlns:a16="http://schemas.microsoft.com/office/drawing/2014/main" id="{B5532459-7A3F-4B69-BE57-ABD26397D12A}"/>
            </a:ext>
          </a:extLst>
        </xdr:cNvPr>
        <xdr:cNvGrpSpPr>
          <a:grpSpLocks/>
        </xdr:cNvGrpSpPr>
      </xdr:nvGrpSpPr>
      <xdr:grpSpPr bwMode="auto">
        <a:xfrm>
          <a:off x="5073650" y="8864600"/>
          <a:ext cx="3184525" cy="1508125"/>
          <a:chOff x="27127425" y="8430986"/>
          <a:chExt cx="3899581" cy="1551214"/>
        </a:xfrm>
      </xdr:grpSpPr>
      <xdr:pic>
        <xdr:nvPicPr>
          <xdr:cNvPr id="16" name="Imagen 2331">
            <a:extLst>
              <a:ext uri="{FF2B5EF4-FFF2-40B4-BE49-F238E27FC236}">
                <a16:creationId xmlns="" xmlns:a16="http://schemas.microsoft.com/office/drawing/2014/main" id="{41DDF965-4929-432E-A46D-E2E6573B0D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 xmlns:a16="http://schemas.microsoft.com/office/drawing/2014/main" id="{7210F048-1595-4AAF-BEB3-86F6AC42B2E3}"/>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 xmlns:a16="http://schemas.microsoft.com/office/drawing/2014/main" id="{435FB95D-CBF0-483A-96D1-B8AABCC7B4E0}"/>
            </a:ext>
          </a:extLst>
        </xdr:cNvPr>
        <xdr:cNvGrpSpPr>
          <a:grpSpLocks/>
        </xdr:cNvGrpSpPr>
      </xdr:nvGrpSpPr>
      <xdr:grpSpPr bwMode="auto">
        <a:xfrm>
          <a:off x="1701800" y="12217400"/>
          <a:ext cx="4010025" cy="1374775"/>
          <a:chOff x="27222450" y="10904220"/>
          <a:chExt cx="3838033" cy="1421130"/>
        </a:xfrm>
      </xdr:grpSpPr>
      <xdr:pic>
        <xdr:nvPicPr>
          <xdr:cNvPr id="19" name="Imagen 2355">
            <a:extLst>
              <a:ext uri="{FF2B5EF4-FFF2-40B4-BE49-F238E27FC236}">
                <a16:creationId xmlns="" xmlns:a16="http://schemas.microsoft.com/office/drawing/2014/main" id="{CD61EE4D-14DF-4AF4-A2BE-C71CD82213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 xmlns:a16="http://schemas.microsoft.com/office/drawing/2014/main" id="{94DE977A-BFA2-4192-8D23-9D51D46B170F}"/>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 xmlns:a16="http://schemas.microsoft.com/office/drawing/2014/main" id="{94A975E8-8962-4A44-BE94-43A9C5F57396}"/>
            </a:ext>
          </a:extLst>
        </xdr:cNvPr>
        <xdr:cNvGrpSpPr>
          <a:grpSpLocks/>
        </xdr:cNvGrpSpPr>
      </xdr:nvGrpSpPr>
      <xdr:grpSpPr bwMode="auto">
        <a:xfrm>
          <a:off x="6178550" y="12217400"/>
          <a:ext cx="3867150" cy="1374775"/>
          <a:chOff x="27260550" y="12485370"/>
          <a:chExt cx="3838033" cy="1421130"/>
        </a:xfrm>
      </xdr:grpSpPr>
      <xdr:pic>
        <xdr:nvPicPr>
          <xdr:cNvPr id="22" name="Imagen 2352">
            <a:extLst>
              <a:ext uri="{FF2B5EF4-FFF2-40B4-BE49-F238E27FC236}">
                <a16:creationId xmlns="" xmlns:a16="http://schemas.microsoft.com/office/drawing/2014/main" id="{F8251A0C-F25F-4991-9438-68C44A2B34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 xmlns:a16="http://schemas.microsoft.com/office/drawing/2014/main" id="{AE1F38EB-EEC5-4A24-B682-D4402EC0121E}"/>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 xmlns:a16="http://schemas.microsoft.com/office/drawing/2014/main" id="{247B117F-78B2-4654-B530-FDB1CC37A09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 xmlns:a16="http://schemas.microsoft.com/office/drawing/2014/main" id="{7DD5E33F-4DA0-4A86-BE77-567FB21F923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 xmlns:a16="http://schemas.microsoft.com/office/drawing/2014/main" id="{7F5D1504-B0F2-48FA-8A43-AD3C8A07D4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 xmlns:a16="http://schemas.microsoft.com/office/drawing/2014/main" id="{FAF3E7A5-3C1D-47BE-A661-C37ED98F468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 xmlns:a16="http://schemas.microsoft.com/office/drawing/2014/main" id="{7B43A850-FAAF-4B16-A800-E418321E8E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 xmlns:a16="http://schemas.microsoft.com/office/drawing/2014/main" id="{87CFEF7F-44F7-49AE-8A21-D342F2A1620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 xmlns:a16="http://schemas.microsoft.com/office/drawing/2014/main" id="{D2CED0A1-3145-4E66-A454-620B0DB29D7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 xmlns:a16="http://schemas.microsoft.com/office/drawing/2014/main" id="{A0C1A47D-FE1F-43A9-9FAC-9C87F32CEBD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 xmlns:a16="http://schemas.microsoft.com/office/drawing/2014/main" id="{30E05BFB-297B-40F2-9425-87D69D4E8A8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 xmlns:a16="http://schemas.microsoft.com/office/drawing/2014/main" id="{040044A7-6F2E-4D31-9984-3E69B2CF72A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 xmlns:a16="http://schemas.microsoft.com/office/drawing/2014/main" id="{81E849B8-1B78-4B07-8C3A-F00C3D93223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 xmlns:a16="http://schemas.microsoft.com/office/drawing/2014/main" id="{BA929FF3-EAF2-4F50-8197-459E8D043A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 xmlns:a16="http://schemas.microsoft.com/office/drawing/2014/main" id="{5E470E5A-9157-451D-8108-D577E714678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 xmlns:a16="http://schemas.microsoft.com/office/drawing/2014/main" id="{1BD57919-6026-47E8-80C9-D2244EEBDD0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 xmlns:a16="http://schemas.microsoft.com/office/drawing/2014/main" id="{05E2B40A-D86B-48D4-9D30-EFEFC33EE5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 xmlns:a16="http://schemas.microsoft.com/office/drawing/2014/main" id="{1A9C042E-CC8D-426A-B39D-C0F0728BA2A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 xmlns:a16="http://schemas.microsoft.com/office/drawing/2014/main" id="{D829CFB7-6A82-4353-9165-B2C8E533FCB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 xmlns:a16="http://schemas.microsoft.com/office/drawing/2014/main" id="{542126D7-8CB9-4874-9699-75F212D494F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 xmlns:a16="http://schemas.microsoft.com/office/drawing/2014/main" id="{93EE9C85-637B-4DE8-BD4E-78F3FAC573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 xmlns:a16="http://schemas.microsoft.com/office/drawing/2014/main" id="{A065B7AA-C8CA-462C-A8FB-E778549DCAE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 xmlns:a16="http://schemas.microsoft.com/office/drawing/2014/main" id="{27681EA9-0AAE-45A1-AEBC-37E6C419522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 xmlns:a16="http://schemas.microsoft.com/office/drawing/2014/main" id="{49B7C4EB-9533-42A0-B9B6-FD431B984FC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 xmlns:a16="http://schemas.microsoft.com/office/drawing/2014/main" id="{F3E64035-B936-42C3-B942-DAC54FDE48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 xmlns:a16="http://schemas.microsoft.com/office/drawing/2014/main" id="{671CF2DC-28B8-4046-A7EC-834F2FD0C16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 xmlns:a16="http://schemas.microsoft.com/office/drawing/2014/main" id="{1FF2E2AE-02F2-4C99-98F3-709440CB9E4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 xmlns:a16="http://schemas.microsoft.com/office/drawing/2014/main" id="{23C56C8C-77FC-464D-936F-C0FA56522AE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 xmlns:a16="http://schemas.microsoft.com/office/drawing/2014/main" id="{027C0BC3-550D-47F7-9A0A-1FBD13DB23B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 xmlns:a16="http://schemas.microsoft.com/office/drawing/2014/main" id="{8619DA81-1B2F-42D7-BB37-C56281343C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 xmlns:a16="http://schemas.microsoft.com/office/drawing/2014/main" id="{D8597DDA-E842-4591-AF5C-5C01DC3087C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 xmlns:a16="http://schemas.microsoft.com/office/drawing/2014/main" id="{9335AE44-5FEE-4B55-9CBB-575444F7EF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 xmlns:a16="http://schemas.microsoft.com/office/drawing/2014/main" id="{86D97D55-7D47-4BD2-B160-712524F5FC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 xmlns:a16="http://schemas.microsoft.com/office/drawing/2014/main" id="{BDFCC130-837D-4445-B1A6-CE7F18D8B2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 xmlns:a16="http://schemas.microsoft.com/office/drawing/2014/main" id="{4D788459-8CF9-48C4-B080-6C555F1939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 xmlns:a16="http://schemas.microsoft.com/office/drawing/2014/main" id="{101E00A1-4E4C-4567-94B1-354D14CC42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 xmlns:a16="http://schemas.microsoft.com/office/drawing/2014/main" id="{1BE9063D-3BB7-4393-A642-457348B4AA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 xmlns:a16="http://schemas.microsoft.com/office/drawing/2014/main" id="{0F7A8075-DC29-4A09-90D3-BCF3B24E1C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 xmlns:a16="http://schemas.microsoft.com/office/drawing/2014/main" id="{C74804E4-177E-4966-97C4-C5ACD35FD51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 xmlns:a16="http://schemas.microsoft.com/office/drawing/2014/main" id="{259C4A23-0160-42CE-B8F8-5D0354D9AD2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 xmlns:a16="http://schemas.microsoft.com/office/drawing/2014/main" id="{259AEC4D-2E4E-4B28-AABC-67F7CD057C9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 xmlns:a16="http://schemas.microsoft.com/office/drawing/2014/main" id="{D4459CBA-D378-4BAD-B3C7-A0D3ACEBE13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 xmlns:a16="http://schemas.microsoft.com/office/drawing/2014/main" id="{71E20512-2651-4F43-96DB-DFFFF8755CB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 xmlns:a16="http://schemas.microsoft.com/office/drawing/2014/main" id="{83A8D0EC-7628-4FC5-81FA-7FC2765FC47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 xmlns:a16="http://schemas.microsoft.com/office/drawing/2014/main" id="{E590D168-A672-4B77-82BE-CD70A6B431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 xmlns:a16="http://schemas.microsoft.com/office/drawing/2014/main" id="{D8124C85-FB5E-4C5F-ACDB-8CDA62CC5FB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 xmlns:a16="http://schemas.microsoft.com/office/drawing/2014/main" id="{51C11C76-2736-44E3-B217-8FDE23D0C8B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 xmlns:a16="http://schemas.microsoft.com/office/drawing/2014/main" id="{CD376300-18EB-445A-BC2F-9EB5D189C8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 xmlns:a16="http://schemas.microsoft.com/office/drawing/2014/main" id="{E2F9BCE5-94C0-4552-AF99-DE00A2D5E04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 xmlns:a16="http://schemas.microsoft.com/office/drawing/2014/main" id="{0BF079CB-05E7-4F31-829A-FB29C4F594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 xmlns:a16="http://schemas.microsoft.com/office/drawing/2014/main" id="{96361120-CE21-4D6C-BAE8-EADA71D115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 xmlns:a16="http://schemas.microsoft.com/office/drawing/2014/main" id="{CD8DFD4A-C8C5-4A69-8816-76295F35CA7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 xmlns:a16="http://schemas.microsoft.com/office/drawing/2014/main" id="{287A8F2E-1D74-4CCC-9592-F86CF6BD88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 xmlns:a16="http://schemas.microsoft.com/office/drawing/2014/main" id="{CA71554A-FB66-4CBF-85D6-C7EB9BAE0FF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 xmlns:a16="http://schemas.microsoft.com/office/drawing/2014/main" id="{5A42254B-0A4B-4009-AA35-CE8F163DFEA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 xmlns:a16="http://schemas.microsoft.com/office/drawing/2014/main" id="{45052B4F-13C9-44B2-9569-7823800AB20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 xmlns:a16="http://schemas.microsoft.com/office/drawing/2014/main" id="{5A7BF1F1-41D6-4916-AF78-73F6F5E632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 xmlns:a16="http://schemas.microsoft.com/office/drawing/2014/main" id="{F31F9518-E432-4A20-A05E-E3541342525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 xmlns:a16="http://schemas.microsoft.com/office/drawing/2014/main" id="{7B9AD6E8-FBA8-41B1-9BA0-83E7638F26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 xmlns:a16="http://schemas.microsoft.com/office/drawing/2014/main" id="{83D1825C-5466-4E23-8020-EDB1EA1930F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 xmlns:a16="http://schemas.microsoft.com/office/drawing/2014/main" id="{F8427687-2F77-4E5D-A9E5-72368BFC1D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 xmlns:a16="http://schemas.microsoft.com/office/drawing/2014/main" id="{8BAE2DA6-80E4-45A8-86F2-10828F0E81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 xmlns:a16="http://schemas.microsoft.com/office/drawing/2014/main" id="{25FC3DFC-0810-43CA-B6A6-377C0208B72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 xmlns:a16="http://schemas.microsoft.com/office/drawing/2014/main" id="{76813B84-B8AB-4FFC-BE61-FA4E551F2A8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 xmlns:a16="http://schemas.microsoft.com/office/drawing/2014/main" id="{F65E4862-256D-41A1-BB33-431A8E40B3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 xmlns:a16="http://schemas.microsoft.com/office/drawing/2014/main" id="{EA763C73-A5BD-47D0-9E3C-C1BD67AB088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 xmlns:a16="http://schemas.microsoft.com/office/drawing/2014/main" id="{AF3E9335-8A29-424E-B741-741D50B03E5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 xmlns:a16="http://schemas.microsoft.com/office/drawing/2014/main" id="{C80A6671-E38A-4957-A10A-320E56565AC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 xmlns:a16="http://schemas.microsoft.com/office/drawing/2014/main" id="{419AAB95-70E1-449A-819C-D6AAF0174D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 xmlns:a16="http://schemas.microsoft.com/office/drawing/2014/main" id="{8AF8AE95-DED1-49F3-BD93-63F45CA51A8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 xmlns:a16="http://schemas.microsoft.com/office/drawing/2014/main" id="{09C79B29-1A42-40C8-9CE5-14BCBC475B9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 xmlns:a16="http://schemas.microsoft.com/office/drawing/2014/main" id="{A8BF8E2F-4A82-4742-8167-88A273C57EE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 xmlns:a16="http://schemas.microsoft.com/office/drawing/2014/main" id="{6FD05E1C-7D14-4F9E-A765-101540C7620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 xmlns:a16="http://schemas.microsoft.com/office/drawing/2014/main" id="{13E13B16-87BF-496B-9C3F-DA151A0015F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 xmlns:a16="http://schemas.microsoft.com/office/drawing/2014/main" id="{65EECBCA-BCA9-4FE5-9B53-345331A485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 xmlns:a16="http://schemas.microsoft.com/office/drawing/2014/main" id="{47820A4A-8562-445F-8293-0C8C438E76C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 xmlns:a16="http://schemas.microsoft.com/office/drawing/2014/main" id="{F56DDEFC-AEED-4849-960A-38594F30F6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 xmlns:a16="http://schemas.microsoft.com/office/drawing/2014/main" id="{09DB7997-22C6-4EFD-9E30-F6FC9A026E4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 xmlns:a16="http://schemas.microsoft.com/office/drawing/2014/main" id="{1C4610F5-341F-4D86-9F37-5AE06D59962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 xmlns:a16="http://schemas.microsoft.com/office/drawing/2014/main" id="{7EBB82DF-B75B-4837-9A48-B2ECF0DAC66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 xmlns:a16="http://schemas.microsoft.com/office/drawing/2014/main" id="{7F42E54F-8CA9-4CAD-B50B-F18518ACCCD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 xmlns:a16="http://schemas.microsoft.com/office/drawing/2014/main" id="{DAC91A75-E0AC-4480-AF31-6DAB42B5C1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 xmlns:a16="http://schemas.microsoft.com/office/drawing/2014/main" id="{E3DE88ED-3AC5-4E4D-A635-993574661B9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 xmlns:a16="http://schemas.microsoft.com/office/drawing/2014/main" id="{15B62971-287A-4E26-96AF-A00A6EBF0D6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 xmlns:a16="http://schemas.microsoft.com/office/drawing/2014/main" id="{6F351AD7-0004-4C98-8866-025FC0AD31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 xmlns:a16="http://schemas.microsoft.com/office/drawing/2014/main" id="{2662EB69-2A14-4209-92EB-79975A34DF9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 xmlns:a16="http://schemas.microsoft.com/office/drawing/2014/main" id="{DECF959E-8784-4855-9D6D-066504749E9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 xmlns:a16="http://schemas.microsoft.com/office/drawing/2014/main" id="{F3C801CF-91FC-4481-BBDB-E10CA0457B8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 xmlns:a16="http://schemas.microsoft.com/office/drawing/2014/main" id="{62B53522-473E-4F98-837E-5F4E17F675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 xmlns:a16="http://schemas.microsoft.com/office/drawing/2014/main" id="{0A513DEC-582B-4056-AD04-9CDB245EF2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 xmlns:a16="http://schemas.microsoft.com/office/drawing/2014/main" id="{CF95B51C-9691-4102-8C17-48C389BE547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 xmlns:a16="http://schemas.microsoft.com/office/drawing/2014/main" id="{37BDEBBD-05F4-4843-891E-B5DB5CF28E6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 xmlns:a16="http://schemas.microsoft.com/office/drawing/2014/main" id="{3F50A98D-7DFB-4A8D-AC59-AB72BE19BE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 xmlns:a16="http://schemas.microsoft.com/office/drawing/2014/main" id="{E93F8FCF-C161-4E8F-8E41-2CBE8F30B8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 xmlns:a16="http://schemas.microsoft.com/office/drawing/2014/main" id="{929E3009-4DF6-4985-B4A3-F6FEBEABC46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 xmlns:a16="http://schemas.microsoft.com/office/drawing/2014/main" id="{470A4142-3CEF-4C93-BF35-8CBAD60C219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 xmlns:a16="http://schemas.microsoft.com/office/drawing/2014/main" id="{934413F5-E759-4201-ADB3-326E97D3E8A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 xmlns:a16="http://schemas.microsoft.com/office/drawing/2014/main" id="{74E83EE8-AF84-4CC9-8880-BB000EE6223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 xmlns:a16="http://schemas.microsoft.com/office/drawing/2014/main" id="{B115F0C3-8BFB-4EA0-9A3C-41D02E932A8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 xmlns:a16="http://schemas.microsoft.com/office/drawing/2014/main" id="{950835E4-F0CC-48E2-B4BA-84793896235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 xmlns:a16="http://schemas.microsoft.com/office/drawing/2014/main" id="{182198CB-3326-43A2-BA5E-CF1D6388DE93}"/>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 xmlns:a16="http://schemas.microsoft.com/office/drawing/2014/main" id="{056A78B0-C51A-4A7C-AE48-C2D05C2B0AF8}"/>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 xmlns:a16="http://schemas.microsoft.com/office/drawing/2014/main" id="{4B6434B9-C4C7-41DC-A660-489B90E7537C}"/>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 xmlns:a16="http://schemas.microsoft.com/office/drawing/2014/main" id="{DCE2AD6E-C04D-4F7B-A3C4-E25E147318F8}"/>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 xmlns:a16="http://schemas.microsoft.com/office/drawing/2014/main" id="{0BE352CC-A202-4206-8935-243578C7FA6D}"/>
            </a:ext>
          </a:extLst>
        </xdr:cNvPr>
        <xdr:cNvGrpSpPr>
          <a:grpSpLocks/>
        </xdr:cNvGrpSpPr>
      </xdr:nvGrpSpPr>
      <xdr:grpSpPr bwMode="auto">
        <a:xfrm>
          <a:off x="33340675" y="7299325"/>
          <a:ext cx="3806825" cy="1479550"/>
          <a:chOff x="27202605" y="6800850"/>
          <a:chExt cx="3838009" cy="1526721"/>
        </a:xfrm>
      </xdr:grpSpPr>
      <xdr:pic>
        <xdr:nvPicPr>
          <xdr:cNvPr id="127" name="Imagen 2273">
            <a:extLst>
              <a:ext uri="{FF2B5EF4-FFF2-40B4-BE49-F238E27FC236}">
                <a16:creationId xmlns="" xmlns:a16="http://schemas.microsoft.com/office/drawing/2014/main" id="{46204E67-BBBB-41D6-BBAD-9D17C1FC82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 xmlns:a16="http://schemas.microsoft.com/office/drawing/2014/main" id="{B7B4069F-0058-4F66-BA82-25E144FF113D}"/>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 xmlns:a16="http://schemas.microsoft.com/office/drawing/2014/main" id="{07935B5C-21CF-4997-ACD8-4F3A78D65C8C}"/>
            </a:ext>
          </a:extLst>
        </xdr:cNvPr>
        <xdr:cNvGrpSpPr>
          <a:grpSpLocks/>
        </xdr:cNvGrpSpPr>
      </xdr:nvGrpSpPr>
      <xdr:grpSpPr bwMode="auto">
        <a:xfrm>
          <a:off x="33264475" y="8883650"/>
          <a:ext cx="3863975" cy="1508125"/>
          <a:chOff x="27127425" y="8430986"/>
          <a:chExt cx="3899581" cy="1551214"/>
        </a:xfrm>
      </xdr:grpSpPr>
      <xdr:pic>
        <xdr:nvPicPr>
          <xdr:cNvPr id="130" name="Imagen 2275">
            <a:extLst>
              <a:ext uri="{FF2B5EF4-FFF2-40B4-BE49-F238E27FC236}">
                <a16:creationId xmlns="" xmlns:a16="http://schemas.microsoft.com/office/drawing/2014/main" id="{6ED23EF5-BFDE-473F-8E41-F483460746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 xmlns:a16="http://schemas.microsoft.com/office/drawing/2014/main" id="{44BE8726-C4FB-4D74-A9DC-2CBBF2CD421C}"/>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 xmlns:a16="http://schemas.microsoft.com/office/drawing/2014/main" id="{8EA5EE8C-A992-4EF0-94E8-68ADBFAF80E3}"/>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 xmlns:a16="http://schemas.microsoft.com/office/drawing/2014/main" id="{3D5EC9BA-0C33-42C2-9638-0796DC9F42F2}"/>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 xmlns:a16="http://schemas.microsoft.com/office/drawing/2014/main" id="{DF56F214-1BA4-45D1-84FE-109F13BF5B24}"/>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 xmlns:a16="http://schemas.microsoft.com/office/drawing/2014/main" id="{37E138E5-55E7-450B-89FE-53D3D1544B65}"/>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 xmlns:a16="http://schemas.microsoft.com/office/drawing/2014/main" id="{14CEC0EA-14A1-4442-A1B0-6E9B687CB635}"/>
            </a:ext>
          </a:extLst>
        </xdr:cNvPr>
        <xdr:cNvGrpSpPr>
          <a:grpSpLocks/>
        </xdr:cNvGrpSpPr>
      </xdr:nvGrpSpPr>
      <xdr:grpSpPr bwMode="auto">
        <a:xfrm>
          <a:off x="32381825" y="2660650"/>
          <a:ext cx="2095500" cy="6708775"/>
          <a:chOff x="26193750" y="2024753"/>
          <a:chExt cx="2152650" cy="6909697"/>
        </a:xfrm>
      </xdr:grpSpPr>
      <xdr:sp macro="" textlink="">
        <xdr:nvSpPr>
          <xdr:cNvPr id="137" name="Freeform 454">
            <a:extLst>
              <a:ext uri="{FF2B5EF4-FFF2-40B4-BE49-F238E27FC236}">
                <a16:creationId xmlns="" xmlns:a16="http://schemas.microsoft.com/office/drawing/2014/main" id="{78A81D0C-D5FA-4C1F-9286-A2AA6F79CEEC}"/>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 xmlns:a16="http://schemas.microsoft.com/office/drawing/2014/main" id="{1FEB4992-E548-4913-B8FB-EBD21BA9C282}"/>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 xmlns:a16="http://schemas.microsoft.com/office/drawing/2014/main" id="{BA15A7D9-366B-472A-8153-6722C3192028}"/>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 xmlns:a16="http://schemas.microsoft.com/office/drawing/2014/main" id="{59873F3A-729E-4E05-90C9-A14CA846B85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 xmlns:a16="http://schemas.microsoft.com/office/drawing/2014/main" id="{DCBF1A24-EF6F-4A7B-9312-69552DB3E4F1}"/>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 xmlns:a16="http://schemas.microsoft.com/office/drawing/2014/main" id="{2BD7CA1C-A5CC-4446-B5BE-CA4DB7D0380B}"/>
            </a:ext>
          </a:extLst>
        </xdr:cNvPr>
        <xdr:cNvGrpSpPr>
          <a:grpSpLocks/>
        </xdr:cNvGrpSpPr>
      </xdr:nvGrpSpPr>
      <xdr:grpSpPr bwMode="auto">
        <a:xfrm>
          <a:off x="34105850" y="2641600"/>
          <a:ext cx="1349375" cy="6804025"/>
          <a:chOff x="27976286" y="2013856"/>
          <a:chExt cx="1360714" cy="6996794"/>
        </a:xfrm>
      </xdr:grpSpPr>
      <xdr:sp macro="" textlink="">
        <xdr:nvSpPr>
          <xdr:cNvPr id="143" name="Freeform 454">
            <a:extLst>
              <a:ext uri="{FF2B5EF4-FFF2-40B4-BE49-F238E27FC236}">
                <a16:creationId xmlns="" xmlns:a16="http://schemas.microsoft.com/office/drawing/2014/main" id="{D037C685-3F8F-4151-85B3-01B17A8ED77F}"/>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 xmlns:a16="http://schemas.microsoft.com/office/drawing/2014/main" id="{132551D2-9159-4D0D-A76F-4923A9D134AC}"/>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 xmlns:a16="http://schemas.microsoft.com/office/drawing/2014/main" id="{CFE98CF2-7C5D-478A-8F37-91C9E9F86F5E}"/>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 xmlns:a16="http://schemas.microsoft.com/office/drawing/2014/main" id="{30030589-78F9-4A03-98D5-7275C328EBB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 xmlns:a16="http://schemas.microsoft.com/office/drawing/2014/main" id="{9317FB52-A1F5-491B-B54B-2AA0BCB7727E}"/>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 xmlns:a16="http://schemas.microsoft.com/office/drawing/2014/main" id="{0A0E552C-8C0B-4B4A-871A-3B93138F44C7}"/>
            </a:ext>
          </a:extLst>
        </xdr:cNvPr>
        <xdr:cNvGrpSpPr>
          <a:grpSpLocks/>
        </xdr:cNvGrpSpPr>
      </xdr:nvGrpSpPr>
      <xdr:grpSpPr bwMode="auto">
        <a:xfrm>
          <a:off x="2038350" y="3009900"/>
          <a:ext cx="1282700" cy="6340475"/>
          <a:chOff x="26193750" y="2005692"/>
          <a:chExt cx="1266757" cy="6528708"/>
        </a:xfrm>
      </xdr:grpSpPr>
      <xdr:sp macro="" textlink="">
        <xdr:nvSpPr>
          <xdr:cNvPr id="149" name="Freeform 454">
            <a:extLst>
              <a:ext uri="{FF2B5EF4-FFF2-40B4-BE49-F238E27FC236}">
                <a16:creationId xmlns="" xmlns:a16="http://schemas.microsoft.com/office/drawing/2014/main" id="{B0C453DA-ADF2-4A9B-9D34-3213493FCD7E}"/>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 xmlns:a16="http://schemas.microsoft.com/office/drawing/2014/main" id="{E3EAFF59-F09D-4DFC-A89A-5CDE61939C28}"/>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 xmlns:a16="http://schemas.microsoft.com/office/drawing/2014/main" id="{F2195F49-60BA-4597-A8CA-39D7E33D49F2}"/>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 xmlns:a16="http://schemas.microsoft.com/office/drawing/2014/main" id="{CE5D5EC2-81B7-4FCD-AC35-D004672C3B2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 xmlns:a16="http://schemas.microsoft.com/office/drawing/2014/main" id="{291C5763-CC2A-4E8F-8AC2-73B1AFFD623F}"/>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 xmlns:a16="http://schemas.microsoft.com/office/drawing/2014/main" id="{CA9B6C65-A652-4AD5-ACAE-209C2B912E04}"/>
            </a:ext>
          </a:extLst>
        </xdr:cNvPr>
        <xdr:cNvGrpSpPr>
          <a:grpSpLocks/>
        </xdr:cNvGrpSpPr>
      </xdr:nvGrpSpPr>
      <xdr:grpSpPr bwMode="auto">
        <a:xfrm>
          <a:off x="6188075" y="2971800"/>
          <a:ext cx="1574800" cy="6530975"/>
          <a:chOff x="27976286" y="2013856"/>
          <a:chExt cx="1475014" cy="6711044"/>
        </a:xfrm>
      </xdr:grpSpPr>
      <xdr:sp macro="" textlink="">
        <xdr:nvSpPr>
          <xdr:cNvPr id="155" name="Freeform 454">
            <a:extLst>
              <a:ext uri="{FF2B5EF4-FFF2-40B4-BE49-F238E27FC236}">
                <a16:creationId xmlns="" xmlns:a16="http://schemas.microsoft.com/office/drawing/2014/main" id="{CDB0736E-4C5E-45F7-ABB2-3CA28C96331F}"/>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 xmlns:a16="http://schemas.microsoft.com/office/drawing/2014/main" id="{63CF12B6-C70A-46DE-902B-BC13C7CA3C9C}"/>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 xmlns:a16="http://schemas.microsoft.com/office/drawing/2014/main" id="{0BE7036C-04D4-46ED-8300-B32ADD6FE3CD}"/>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 xmlns:a16="http://schemas.microsoft.com/office/drawing/2014/main" id="{2616413C-6257-4AFF-B2BE-ECDD9422729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 xmlns:a16="http://schemas.microsoft.com/office/drawing/2014/main" id="{E4624CC9-E027-4301-A4FA-E8716008208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 xmlns:a16="http://schemas.microsoft.com/office/drawing/2014/main" id="{9C8FF2D8-41DE-4FA3-B97C-8CD3FA2C39F5}"/>
            </a:ext>
          </a:extLst>
        </xdr:cNvPr>
        <xdr:cNvGrpSpPr>
          <a:grpSpLocks/>
        </xdr:cNvGrpSpPr>
      </xdr:nvGrpSpPr>
      <xdr:grpSpPr bwMode="auto">
        <a:xfrm>
          <a:off x="42306875" y="7899400"/>
          <a:ext cx="3787775" cy="1479550"/>
          <a:chOff x="27202605" y="6800850"/>
          <a:chExt cx="3838009" cy="1526721"/>
        </a:xfrm>
      </xdr:grpSpPr>
      <xdr:pic>
        <xdr:nvPicPr>
          <xdr:cNvPr id="161" name="Imagen 249">
            <a:extLst>
              <a:ext uri="{FF2B5EF4-FFF2-40B4-BE49-F238E27FC236}">
                <a16:creationId xmlns="" xmlns:a16="http://schemas.microsoft.com/office/drawing/2014/main" id="{599BD426-A7F8-4EED-B6A8-AE47FE12F4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 xmlns:a16="http://schemas.microsoft.com/office/drawing/2014/main" id="{65DC4F4A-F16D-4B12-8098-F28E8DA6F96C}"/>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 xmlns:a16="http://schemas.microsoft.com/office/drawing/2014/main" id="{D6C75AFA-F1D9-4FF0-8EAB-743F66CC551C}"/>
            </a:ext>
          </a:extLst>
        </xdr:cNvPr>
        <xdr:cNvGrpSpPr>
          <a:grpSpLocks/>
        </xdr:cNvGrpSpPr>
      </xdr:nvGrpSpPr>
      <xdr:grpSpPr bwMode="auto">
        <a:xfrm>
          <a:off x="42237025" y="9483725"/>
          <a:ext cx="3848100" cy="1508125"/>
          <a:chOff x="27127425" y="8430986"/>
          <a:chExt cx="3899581" cy="1551214"/>
        </a:xfrm>
      </xdr:grpSpPr>
      <xdr:pic>
        <xdr:nvPicPr>
          <xdr:cNvPr id="164" name="Imagen 252">
            <a:extLst>
              <a:ext uri="{FF2B5EF4-FFF2-40B4-BE49-F238E27FC236}">
                <a16:creationId xmlns="" xmlns:a16="http://schemas.microsoft.com/office/drawing/2014/main" id="{9F31A5EC-E461-488C-B5C7-58ECDBC228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 xmlns:a16="http://schemas.microsoft.com/office/drawing/2014/main" id="{EBADD82E-A414-4D54-90BA-4D053C8C6505}"/>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 xmlns:a16="http://schemas.microsoft.com/office/drawing/2014/main" id="{5A622C01-CE69-47BF-AD1E-E718BEB1803E}"/>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 xmlns:a16="http://schemas.microsoft.com/office/drawing/2014/main" id="{3AFB0FD7-B7CC-44CD-8F98-45975A613D7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 xmlns:a16="http://schemas.microsoft.com/office/drawing/2014/main" id="{5A741990-A2D2-4059-A3D3-A0A5205460BD}"/>
            </a:ext>
          </a:extLst>
        </xdr:cNvPr>
        <xdr:cNvGrpSpPr>
          <a:grpSpLocks/>
        </xdr:cNvGrpSpPr>
      </xdr:nvGrpSpPr>
      <xdr:grpSpPr bwMode="auto">
        <a:xfrm>
          <a:off x="44840525" y="3194050"/>
          <a:ext cx="1254125" cy="6870700"/>
          <a:chOff x="29775150" y="1962149"/>
          <a:chExt cx="1266757" cy="7067551"/>
        </a:xfrm>
      </xdr:grpSpPr>
      <xdr:sp macro="" textlink="">
        <xdr:nvSpPr>
          <xdr:cNvPr id="169" name="Freeform 454">
            <a:extLst>
              <a:ext uri="{FF2B5EF4-FFF2-40B4-BE49-F238E27FC236}">
                <a16:creationId xmlns="" xmlns:a16="http://schemas.microsoft.com/office/drawing/2014/main" id="{A9ABC06E-9864-4F53-B272-93D5BE7A2C3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 xmlns:a16="http://schemas.microsoft.com/office/drawing/2014/main" id="{CD60F011-B39D-4B2B-ACF2-774797956417}"/>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 xmlns:a16="http://schemas.microsoft.com/office/drawing/2014/main" id="{3FABFEEC-BC8D-4851-B246-80D3A0194B99}"/>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 xmlns:a16="http://schemas.microsoft.com/office/drawing/2014/main" id="{28F42EAC-4B76-4E6B-8B30-D631EAB00B2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 xmlns:a16="http://schemas.microsoft.com/office/drawing/2014/main" id="{0C11EB45-AC96-49AC-905F-794EB2467926}"/>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 xmlns:a16="http://schemas.microsoft.com/office/drawing/2014/main" id="{53270D4B-19C3-4B37-A048-86E403B409A7}"/>
            </a:ext>
          </a:extLst>
        </xdr:cNvPr>
        <xdr:cNvGrpSpPr>
          <a:grpSpLocks/>
        </xdr:cNvGrpSpPr>
      </xdr:nvGrpSpPr>
      <xdr:grpSpPr bwMode="auto">
        <a:xfrm>
          <a:off x="41290875" y="3232150"/>
          <a:ext cx="2133600" cy="6743700"/>
          <a:chOff x="26193750" y="2005692"/>
          <a:chExt cx="2152650" cy="6928758"/>
        </a:xfrm>
      </xdr:grpSpPr>
      <xdr:sp macro="" textlink="">
        <xdr:nvSpPr>
          <xdr:cNvPr id="175" name="Freeform 454">
            <a:extLst>
              <a:ext uri="{FF2B5EF4-FFF2-40B4-BE49-F238E27FC236}">
                <a16:creationId xmlns="" xmlns:a16="http://schemas.microsoft.com/office/drawing/2014/main" id="{A8FD9AB6-3962-43C8-9171-A0BC34521BAA}"/>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 xmlns:a16="http://schemas.microsoft.com/office/drawing/2014/main" id="{84FBED27-96A2-4F96-A9A6-6F777B4C1645}"/>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 xmlns:a16="http://schemas.microsoft.com/office/drawing/2014/main" id="{47807761-AD98-4023-9182-D885124422CB}"/>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 xmlns:a16="http://schemas.microsoft.com/office/drawing/2014/main" id="{7C466FAB-6B80-4255-98A8-4ABE1BFED7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 xmlns:a16="http://schemas.microsoft.com/office/drawing/2014/main" id="{E3F531FB-E2AE-4CEA-82D0-092877186303}"/>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 xmlns:a16="http://schemas.microsoft.com/office/drawing/2014/main" id="{B1B8365F-7644-443F-94B8-76FF08EAD50D}"/>
            </a:ext>
          </a:extLst>
        </xdr:cNvPr>
        <xdr:cNvGrpSpPr>
          <a:grpSpLocks/>
        </xdr:cNvGrpSpPr>
      </xdr:nvGrpSpPr>
      <xdr:grpSpPr bwMode="auto">
        <a:xfrm>
          <a:off x="43062525" y="3241675"/>
          <a:ext cx="1339850" cy="6804025"/>
          <a:chOff x="27976286" y="2013856"/>
          <a:chExt cx="1360714" cy="6996794"/>
        </a:xfrm>
      </xdr:grpSpPr>
      <xdr:sp macro="" textlink="">
        <xdr:nvSpPr>
          <xdr:cNvPr id="181" name="Freeform 454">
            <a:extLst>
              <a:ext uri="{FF2B5EF4-FFF2-40B4-BE49-F238E27FC236}">
                <a16:creationId xmlns="" xmlns:a16="http://schemas.microsoft.com/office/drawing/2014/main" id="{3A96AE7D-BE6B-4C88-B18E-744372A69D95}"/>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 xmlns:a16="http://schemas.microsoft.com/office/drawing/2014/main" id="{95B5ACE4-23C2-407B-A9F2-240DC340461B}"/>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 xmlns:a16="http://schemas.microsoft.com/office/drawing/2014/main" id="{CBBF7438-F135-4742-9E2F-72187B840DF3}"/>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 xmlns:a16="http://schemas.microsoft.com/office/drawing/2014/main" id="{4F9EEA51-3EAD-426E-BDA7-55FC717DFC7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 xmlns:a16="http://schemas.microsoft.com/office/drawing/2014/main" id="{628A59C6-0603-4207-B41E-6E066FB7F6DD}"/>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 xmlns:a16="http://schemas.microsoft.com/office/drawing/2014/main" id="{9EC27C87-9D4F-4AFD-A43E-0FF905286406}"/>
            </a:ext>
          </a:extLst>
        </xdr:cNvPr>
        <xdr:cNvGrpSpPr>
          <a:grpSpLocks/>
        </xdr:cNvGrpSpPr>
      </xdr:nvGrpSpPr>
      <xdr:grpSpPr bwMode="auto">
        <a:xfrm>
          <a:off x="35137725" y="12499975"/>
          <a:ext cx="3857625" cy="1381125"/>
          <a:chOff x="27260550" y="12485370"/>
          <a:chExt cx="3838033" cy="1421130"/>
        </a:xfrm>
      </xdr:grpSpPr>
      <xdr:pic>
        <xdr:nvPicPr>
          <xdr:cNvPr id="188" name="Imagen 2352">
            <a:extLst>
              <a:ext uri="{FF2B5EF4-FFF2-40B4-BE49-F238E27FC236}">
                <a16:creationId xmlns="" xmlns:a16="http://schemas.microsoft.com/office/drawing/2014/main" id="{1E3B4685-7DF6-4F68-8DB8-9B8370BBA5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 xmlns:a16="http://schemas.microsoft.com/office/drawing/2014/main" id="{FD5AFF1B-40AB-4BB2-B24D-97114C63D61C}"/>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90" name="Grupo 257">
          <a:extLst>
            <a:ext uri="{FF2B5EF4-FFF2-40B4-BE49-F238E27FC236}">
              <a16:creationId xmlns="" xmlns:a16="http://schemas.microsoft.com/office/drawing/2014/main" id="{575037DA-8439-4C97-A3B6-CEB4531885E6}"/>
            </a:ext>
          </a:extLst>
        </xdr:cNvPr>
        <xdr:cNvGrpSpPr>
          <a:grpSpLocks/>
        </xdr:cNvGrpSpPr>
      </xdr:nvGrpSpPr>
      <xdr:grpSpPr bwMode="auto">
        <a:xfrm>
          <a:off x="24503496" y="2778125"/>
          <a:ext cx="1414029" cy="6492875"/>
          <a:chOff x="29775150" y="1962149"/>
          <a:chExt cx="1266757" cy="6676758"/>
        </a:xfrm>
      </xdr:grpSpPr>
      <xdr:sp macro="" textlink="">
        <xdr:nvSpPr>
          <xdr:cNvPr id="191" name="Freeform 454">
            <a:extLst>
              <a:ext uri="{FF2B5EF4-FFF2-40B4-BE49-F238E27FC236}">
                <a16:creationId xmlns="" xmlns:a16="http://schemas.microsoft.com/office/drawing/2014/main" id="{8C015FA1-1FA5-4FAE-B3DF-40827BB6547C}"/>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 xmlns:a16="http://schemas.microsoft.com/office/drawing/2014/main" id="{4588A3EA-2D83-4889-BB1A-37D8B2B88CCC}"/>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 xmlns:a16="http://schemas.microsoft.com/office/drawing/2014/main" id="{7A74C3ED-AB9B-4916-BC24-E401E8A71164}"/>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 xmlns:a16="http://schemas.microsoft.com/office/drawing/2014/main" id="{4028C975-82FF-40FE-A668-DDF12BBBFFF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 xmlns:a16="http://schemas.microsoft.com/office/drawing/2014/main" id="{AE482563-1F30-45E6-817B-C3D7FD8DEA3B}"/>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 xmlns:a16="http://schemas.microsoft.com/office/drawing/2014/main" id="{30C66B65-EF5D-4370-AC10-B8BE401F79AB}"/>
            </a:ext>
          </a:extLst>
        </xdr:cNvPr>
        <xdr:cNvGrpSpPr>
          <a:grpSpLocks/>
        </xdr:cNvGrpSpPr>
      </xdr:nvGrpSpPr>
      <xdr:grpSpPr bwMode="auto">
        <a:xfrm>
          <a:off x="19459575" y="12014200"/>
          <a:ext cx="3967162" cy="1374775"/>
          <a:chOff x="27222450" y="10904220"/>
          <a:chExt cx="3838033" cy="1421130"/>
        </a:xfrm>
      </xdr:grpSpPr>
      <xdr:pic>
        <xdr:nvPicPr>
          <xdr:cNvPr id="197" name="Imagen 2355">
            <a:extLst>
              <a:ext uri="{FF2B5EF4-FFF2-40B4-BE49-F238E27FC236}">
                <a16:creationId xmlns="" xmlns:a16="http://schemas.microsoft.com/office/drawing/2014/main" id="{8BE18E40-BA40-4C28-BEFA-B2F3F35A06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 xmlns:a16="http://schemas.microsoft.com/office/drawing/2014/main" id="{5483C802-9B1A-4A50-9276-1EA0840B0521}"/>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 xmlns:a16="http://schemas.microsoft.com/office/drawing/2014/main" id="{9E74AC38-9317-4CCB-858F-D4871ECE50D2}"/>
            </a:ext>
          </a:extLst>
        </xdr:cNvPr>
        <xdr:cNvGrpSpPr>
          <a:grpSpLocks/>
        </xdr:cNvGrpSpPr>
      </xdr:nvGrpSpPr>
      <xdr:grpSpPr bwMode="auto">
        <a:xfrm>
          <a:off x="19921971" y="8750300"/>
          <a:ext cx="3004705" cy="1498600"/>
          <a:chOff x="27127425" y="8430986"/>
          <a:chExt cx="3899581" cy="1551214"/>
        </a:xfrm>
      </xdr:grpSpPr>
      <xdr:pic>
        <xdr:nvPicPr>
          <xdr:cNvPr id="200" name="Imagen 319">
            <a:extLst>
              <a:ext uri="{FF2B5EF4-FFF2-40B4-BE49-F238E27FC236}">
                <a16:creationId xmlns="" xmlns:a16="http://schemas.microsoft.com/office/drawing/2014/main" id="{704CB3F7-983C-42E8-AE04-3E942624B9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 xmlns:a16="http://schemas.microsoft.com/office/drawing/2014/main" id="{78F26BC9-6302-4922-ABBF-3A32C788E938}"/>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 xmlns:a16="http://schemas.microsoft.com/office/drawing/2014/main" id="{3259D4E0-CABD-4C0A-A20E-83EEFE3BDE3C}"/>
            </a:ext>
          </a:extLst>
        </xdr:cNvPr>
        <xdr:cNvGrpSpPr>
          <a:grpSpLocks/>
        </xdr:cNvGrpSpPr>
      </xdr:nvGrpSpPr>
      <xdr:grpSpPr bwMode="auto">
        <a:xfrm>
          <a:off x="21123565" y="2778125"/>
          <a:ext cx="1412586" cy="6492875"/>
          <a:chOff x="29775150" y="1962149"/>
          <a:chExt cx="1266757" cy="6676758"/>
        </a:xfrm>
      </xdr:grpSpPr>
      <xdr:sp macro="" textlink="">
        <xdr:nvSpPr>
          <xdr:cNvPr id="203" name="Freeform 454">
            <a:extLst>
              <a:ext uri="{FF2B5EF4-FFF2-40B4-BE49-F238E27FC236}">
                <a16:creationId xmlns="" xmlns:a16="http://schemas.microsoft.com/office/drawing/2014/main" id="{EA5FFF8D-959F-4074-A70F-5312F31C6689}"/>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 xmlns:a16="http://schemas.microsoft.com/office/drawing/2014/main" id="{EBC4B8A1-5C9F-4DB4-ACA4-DBAA5377576D}"/>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 xmlns:a16="http://schemas.microsoft.com/office/drawing/2014/main" id="{7C9FC309-D684-46BD-A021-7E75259CA4FF}"/>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 xmlns:a16="http://schemas.microsoft.com/office/drawing/2014/main" id="{FD5504EC-20FB-4391-B261-FEED2995120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 xmlns:a16="http://schemas.microsoft.com/office/drawing/2014/main" id="{317E2D0D-9ED2-4E75-BAD0-078E55CE2062}"/>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J-P-M3</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 xmlns:a16="http://schemas.microsoft.com/office/drawing/2014/main" id="{CF8A163A-8330-4E09-9C3A-918A0932AB9B}"/>
            </a:ext>
          </a:extLst>
        </xdr:cNvPr>
        <xdr:cNvGrpSpPr>
          <a:grpSpLocks/>
        </xdr:cNvGrpSpPr>
      </xdr:nvGrpSpPr>
      <xdr:grpSpPr bwMode="auto">
        <a:xfrm>
          <a:off x="16562243" y="8750300"/>
          <a:ext cx="2978728" cy="1498600"/>
          <a:chOff x="27127425" y="8430986"/>
          <a:chExt cx="3899581" cy="1551214"/>
        </a:xfrm>
      </xdr:grpSpPr>
      <xdr:pic>
        <xdr:nvPicPr>
          <xdr:cNvPr id="209" name="Imagen 319">
            <a:extLst>
              <a:ext uri="{FF2B5EF4-FFF2-40B4-BE49-F238E27FC236}">
                <a16:creationId xmlns="" xmlns:a16="http://schemas.microsoft.com/office/drawing/2014/main" id="{1945476A-8E4A-45E7-B90F-E50FA7F190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 xmlns:a16="http://schemas.microsoft.com/office/drawing/2014/main" id="{7B6C5E69-FD6B-441F-9A7E-7A4CFC6654D2}"/>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 xmlns:a16="http://schemas.microsoft.com/office/drawing/2014/main" id="{E2C77E43-9CBF-446C-93E8-979015F883B4}"/>
            </a:ext>
          </a:extLst>
        </xdr:cNvPr>
        <xdr:cNvGrpSpPr>
          <a:grpSpLocks/>
        </xdr:cNvGrpSpPr>
      </xdr:nvGrpSpPr>
      <xdr:grpSpPr bwMode="auto">
        <a:xfrm>
          <a:off x="17763837" y="2778125"/>
          <a:ext cx="1386609" cy="6492875"/>
          <a:chOff x="29775150" y="1962149"/>
          <a:chExt cx="1266757" cy="6676758"/>
        </a:xfrm>
      </xdr:grpSpPr>
      <xdr:sp macro="" textlink="">
        <xdr:nvSpPr>
          <xdr:cNvPr id="212" name="Freeform 454">
            <a:extLst>
              <a:ext uri="{FF2B5EF4-FFF2-40B4-BE49-F238E27FC236}">
                <a16:creationId xmlns="" xmlns:a16="http://schemas.microsoft.com/office/drawing/2014/main" id="{69CDF35B-E0ED-4905-AF60-012A4476D257}"/>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 xmlns:a16="http://schemas.microsoft.com/office/drawing/2014/main" id="{D2E8F33B-A741-4140-AE84-642199759CB2}"/>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 xmlns:a16="http://schemas.microsoft.com/office/drawing/2014/main" id="{07027039-5E85-4D02-BC78-379E02E19F4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 xmlns:a16="http://schemas.microsoft.com/office/drawing/2014/main" id="{26A410C7-469F-4ADC-AC37-617C57DAF54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 xmlns:a16="http://schemas.microsoft.com/office/drawing/2014/main" id="{0FF431B2-991F-4BAA-B578-AE733EE085D5}"/>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I-O-M3</a:t>
              </a:r>
            </a:p>
          </xdr:txBody>
        </xdr:sp>
      </xdr:grpSp>
    </xdr:grpSp>
    <xdr:clientData/>
  </xdr:twoCellAnchor>
  <xdr:twoCellAnchor>
    <xdr:from>
      <xdr:col>22</xdr:col>
      <xdr:colOff>1476374</xdr:colOff>
      <xdr:row>41</xdr:row>
      <xdr:rowOff>95250</xdr:rowOff>
    </xdr:from>
    <xdr:to>
      <xdr:col>24</xdr:col>
      <xdr:colOff>779314</xdr:colOff>
      <xdr:row>53</xdr:row>
      <xdr:rowOff>190500</xdr:rowOff>
    </xdr:to>
    <xdr:sp macro="" textlink="">
      <xdr:nvSpPr>
        <xdr:cNvPr id="186" name="Freeform 410">
          <a:extLst>
            <a:ext uri="{FF2B5EF4-FFF2-40B4-BE49-F238E27FC236}">
              <a16:creationId xmlns="" xmlns:a16="http://schemas.microsoft.com/office/drawing/2014/main" id="{9F529F77-CD4A-4AB8-BA48-B0F18F17B8B1}"/>
            </a:ext>
          </a:extLst>
        </xdr:cNvPr>
        <xdr:cNvSpPr>
          <a:spLocks/>
        </xdr:cNvSpPr>
      </xdr:nvSpPr>
      <xdr:spPr bwMode="auto">
        <a:xfrm flipH="1">
          <a:off x="21716999" y="10120313"/>
          <a:ext cx="3994003"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 xmlns:a16="http://schemas.microsoft.com/office/drawing/2014/main" id="{1A07D8E3-8890-4AC3-8D56-99D5ACBCE6A7}"/>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 xmlns:a16="http://schemas.microsoft.com/office/drawing/2014/main" id="{417C716E-140F-4498-BEBB-D21FE58413C1}"/>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35</xdr:col>
      <xdr:colOff>253999</xdr:colOff>
      <xdr:row>68</xdr:row>
      <xdr:rowOff>111125</xdr:rowOff>
    </xdr:from>
    <xdr:to>
      <xdr:col>42</xdr:col>
      <xdr:colOff>654883</xdr:colOff>
      <xdr:row>75</xdr:row>
      <xdr:rowOff>593089</xdr:rowOff>
    </xdr:to>
    <xdr:pic>
      <xdr:nvPicPr>
        <xdr:cNvPr id="7" name="Imagen 6">
          <a:extLst>
            <a:ext uri="{FF2B5EF4-FFF2-40B4-BE49-F238E27FC236}">
              <a16:creationId xmlns="" xmlns:a16="http://schemas.microsoft.com/office/drawing/2014/main" id="{E9E1596F-1CFA-4D6D-902E-A05E2B1BC41B}"/>
            </a:ext>
          </a:extLst>
        </xdr:cNvPr>
        <xdr:cNvPicPr>
          <a:picLocks noChangeAspect="1"/>
        </xdr:cNvPicPr>
      </xdr:nvPicPr>
      <xdr:blipFill>
        <a:blip xmlns:r="http://schemas.openxmlformats.org/officeDocument/2006/relationships" r:embed="rId1"/>
        <a:stretch>
          <a:fillRect/>
        </a:stretch>
      </xdr:blipFill>
      <xdr:spPr>
        <a:xfrm>
          <a:off x="40520937" y="15033625"/>
          <a:ext cx="6028571" cy="5085714"/>
        </a:xfrm>
        <a:prstGeom prst="rect">
          <a:avLst/>
        </a:prstGeom>
      </xdr:spPr>
    </xdr:pic>
    <xdr:clientData/>
  </xdr:twoCellAnchor>
  <xdr:twoCellAnchor>
    <xdr:from>
      <xdr:col>36</xdr:col>
      <xdr:colOff>1</xdr:colOff>
      <xdr:row>54</xdr:row>
      <xdr:rowOff>108857</xdr:rowOff>
    </xdr:from>
    <xdr:to>
      <xdr:col>44</xdr:col>
      <xdr:colOff>679120</xdr:colOff>
      <xdr:row>62</xdr:row>
      <xdr:rowOff>80406</xdr:rowOff>
    </xdr:to>
    <xdr:sp macro="" textlink="">
      <xdr:nvSpPr>
        <xdr:cNvPr id="4" name="Rectángulo: esquinas redondeadas 39">
          <a:extLst>
            <a:ext uri="{FF2B5EF4-FFF2-40B4-BE49-F238E27FC236}">
              <a16:creationId xmlns="" xmlns:a16="http://schemas.microsoft.com/office/drawing/2014/main" id="{6E5A6FFA-EF1D-48DD-AE55-70158FC56E0E}"/>
            </a:ext>
          </a:extLst>
        </xdr:cNvPr>
        <xdr:cNvSpPr/>
      </xdr:nvSpPr>
      <xdr:spPr>
        <a:xfrm>
          <a:off x="40794215" y="11089821"/>
          <a:ext cx="7618762" cy="1386692"/>
        </a:xfrm>
        <a:prstGeom prst="round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3600">
              <a:solidFill>
                <a:schemeClr val="lt1"/>
              </a:solidFill>
              <a:effectLst/>
              <a:latin typeface="+mn-lt"/>
              <a:ea typeface="+mn-ea"/>
              <a:cs typeface="+mn-cs"/>
            </a:rPr>
            <a:t>"Asegurar cables HDMI para interconexión en BB"</a:t>
          </a:r>
          <a:endParaRPr lang="es-CO" sz="4000" dirty="0"/>
        </a:p>
      </xdr:txBody>
    </xdr:sp>
    <xdr:clientData/>
  </xdr:twoCellAnchor>
  <xdr:twoCellAnchor>
    <xdr:from>
      <xdr:col>36</xdr:col>
      <xdr:colOff>149678</xdr:colOff>
      <xdr:row>63</xdr:row>
      <xdr:rowOff>163285</xdr:rowOff>
    </xdr:from>
    <xdr:to>
      <xdr:col>44</xdr:col>
      <xdr:colOff>653143</xdr:colOff>
      <xdr:row>67</xdr:row>
      <xdr:rowOff>1592033</xdr:rowOff>
    </xdr:to>
    <xdr:sp macro="" textlink="">
      <xdr:nvSpPr>
        <xdr:cNvPr id="3" name="Rectángulo: esquinas redondeadas 39">
          <a:extLst>
            <a:ext uri="{FF2B5EF4-FFF2-40B4-BE49-F238E27FC236}">
              <a16:creationId xmlns="" xmlns:a16="http://schemas.microsoft.com/office/drawing/2014/main" id="{53E67E8E-F20B-4B2C-B061-0B3DC80BF09E}"/>
            </a:ext>
          </a:extLst>
        </xdr:cNvPr>
        <xdr:cNvSpPr/>
      </xdr:nvSpPr>
      <xdr:spPr>
        <a:xfrm>
          <a:off x="40943892" y="12736285"/>
          <a:ext cx="7443108" cy="2177141"/>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CO" sz="2000" b="1">
              <a:solidFill>
                <a:sysClr val="windowText" lastClr="000000"/>
              </a:solidFill>
              <a:effectLst/>
              <a:latin typeface="+mn-lt"/>
              <a:ea typeface="+mn-ea"/>
              <a:cs typeface="+mn-cs"/>
            </a:rPr>
            <a:t>Los TSS se plantearán con la solución de H2 la cual contempla un RSH entre banda base FSMF de 1900 y Airscale, en caso de tener que aplicar una solución diferente por falta de HW (FHFB) se tendría que evaluar el sitio como solución SRAN (Configuración actualmente implementada Baja Carga FSMF,</a:t>
          </a:r>
          <a:r>
            <a:rPr lang="es-CO" sz="2000" b="1" baseline="0">
              <a:solidFill>
                <a:sysClr val="windowText" lastClr="000000"/>
              </a:solidFill>
              <a:effectLst/>
              <a:latin typeface="+mn-lt"/>
              <a:ea typeface="+mn-ea"/>
              <a:cs typeface="+mn-cs"/>
            </a:rPr>
            <a:t> Alta Carga FSMF+FSMF </a:t>
          </a:r>
          <a:r>
            <a:rPr lang="es-CO" sz="2000" b="1">
              <a:solidFill>
                <a:sysClr val="windowText" lastClr="000000"/>
              </a:solidFill>
              <a:effectLst/>
              <a:latin typeface="+mn-lt"/>
              <a:ea typeface="+mn-ea"/>
              <a:cs typeface="+mn-cs"/>
            </a:rPr>
            <a:t>)</a:t>
          </a:r>
          <a:r>
            <a:rPr lang="es-CO" sz="2000" b="1" baseline="0">
              <a:solidFill>
                <a:sysClr val="windowText" lastClr="000000"/>
              </a:solidFill>
              <a:effectLst/>
              <a:latin typeface="+mn-lt"/>
              <a:ea typeface="+mn-ea"/>
              <a:cs typeface="+mn-cs"/>
            </a:rPr>
            <a:t>UMTS/LTE 1900</a:t>
          </a:r>
          <a:endParaRPr lang="es-CO" sz="2000" b="1" dirty="0">
            <a:solidFill>
              <a:sysClr val="windowText" lastClr="000000"/>
            </a:solidFill>
          </a:endParaRPr>
        </a:p>
      </xdr:txBody>
    </xdr:sp>
    <xdr:clientData/>
  </xdr:twoCellAnchor>
  <xdr:twoCellAnchor editAs="oneCell">
    <xdr:from>
      <xdr:col>40</xdr:col>
      <xdr:colOff>374650</xdr:colOff>
      <xdr:row>4</xdr:row>
      <xdr:rowOff>63500</xdr:rowOff>
    </xdr:from>
    <xdr:to>
      <xdr:col>47</xdr:col>
      <xdr:colOff>38099</xdr:colOff>
      <xdr:row>22</xdr:row>
      <xdr:rowOff>7433</xdr:rowOff>
    </xdr:to>
    <xdr:pic>
      <xdr:nvPicPr>
        <xdr:cNvPr id="6" name="Imagen 5">
          <a:extLst>
            <a:ext uri="{FF2B5EF4-FFF2-40B4-BE49-F238E27FC236}">
              <a16:creationId xmlns="" xmlns:a16="http://schemas.microsoft.com/office/drawing/2014/main" id="{EC8FE4EF-9C4F-4615-9DFA-1AB9ED052CE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027850" y="1473200"/>
          <a:ext cx="5797549" cy="3620583"/>
        </a:xfrm>
        <a:prstGeom prst="rect">
          <a:avLst/>
        </a:prstGeom>
      </xdr:spPr>
    </xdr:pic>
    <xdr:clientData/>
  </xdr:twoCellAnchor>
  <xdr:twoCellAnchor>
    <xdr:from>
      <xdr:col>38</xdr:col>
      <xdr:colOff>317501</xdr:colOff>
      <xdr:row>75</xdr:row>
      <xdr:rowOff>420687</xdr:rowOff>
    </xdr:from>
    <xdr:to>
      <xdr:col>39</xdr:col>
      <xdr:colOff>777875</xdr:colOff>
      <xdr:row>75</xdr:row>
      <xdr:rowOff>1095375</xdr:rowOff>
    </xdr:to>
    <xdr:sp macro="" textlink="">
      <xdr:nvSpPr>
        <xdr:cNvPr id="8" name="Llamada rectangular 49">
          <a:extLst>
            <a:ext uri="{FF2B5EF4-FFF2-40B4-BE49-F238E27FC236}">
              <a16:creationId xmlns="" xmlns:a16="http://schemas.microsoft.com/office/drawing/2014/main" id="{7AB36B68-A215-4B18-99F7-36D8C583939C}"/>
            </a:ext>
          </a:extLst>
        </xdr:cNvPr>
        <xdr:cNvSpPr/>
      </xdr:nvSpPr>
      <xdr:spPr bwMode="auto">
        <a:xfrm>
          <a:off x="42846626" y="19946937"/>
          <a:ext cx="1301749" cy="674688"/>
        </a:xfrm>
        <a:prstGeom prst="wedgeRectCallout">
          <a:avLst>
            <a:gd name="adj1" fmla="val -74923"/>
            <a:gd name="adj2" fmla="val -180306"/>
          </a:avLst>
        </a:prstGeom>
        <a:solidFill>
          <a:schemeClr val="accent5"/>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marL="0" marR="0" indent="0" algn="ctr" defTabSz="914400" eaLnBrk="1" fontAlgn="auto" latinLnBrk="0" hangingPunct="1">
            <a:lnSpc>
              <a:spcPts val="1400"/>
            </a:lnSpc>
            <a:spcBef>
              <a:spcPts val="0"/>
            </a:spcBef>
            <a:spcAft>
              <a:spcPts val="0"/>
            </a:spcAft>
            <a:buClrTx/>
            <a:buSzTx/>
            <a:buFontTx/>
            <a:buNone/>
            <a:tabLst/>
            <a:defRPr/>
          </a:pPr>
          <a:r>
            <a:rPr lang="es-CO" sz="1100">
              <a:solidFill>
                <a:sysClr val="windowText" lastClr="000000"/>
              </a:solidFill>
            </a:rPr>
            <a:t> </a:t>
          </a:r>
          <a:r>
            <a:rPr lang="es-CO" sz="1100" b="1">
              <a:solidFill>
                <a:sysClr val="windowText" lastClr="000000"/>
              </a:solidFill>
              <a:effectLst/>
              <a:latin typeface="+mn-lt"/>
              <a:ea typeface="+mn-ea"/>
              <a:cs typeface="+mn-cs"/>
            </a:rPr>
            <a:t>FCOB EXISTENTE</a:t>
          </a:r>
          <a:endParaRPr lang="es-CO" sz="1100" b="1">
            <a:solidFill>
              <a:sysClr val="windowText" lastClr="000000"/>
            </a:solidFill>
          </a:endParaRPr>
        </a:p>
      </xdr:txBody>
    </xdr:sp>
    <xdr:clientData/>
  </xdr:twoCellAnchor>
  <xdr:twoCellAnchor editAs="oneCell">
    <xdr:from>
      <xdr:col>38</xdr:col>
      <xdr:colOff>200003</xdr:colOff>
      <xdr:row>38</xdr:row>
      <xdr:rowOff>59531</xdr:rowOff>
    </xdr:from>
    <xdr:to>
      <xdr:col>43</xdr:col>
      <xdr:colOff>204442</xdr:colOff>
      <xdr:row>51</xdr:row>
      <xdr:rowOff>150163</xdr:rowOff>
    </xdr:to>
    <xdr:pic>
      <xdr:nvPicPr>
        <xdr:cNvPr id="2" name="Imagen 1"/>
        <xdr:cNvPicPr>
          <a:picLocks noChangeAspect="1"/>
        </xdr:cNvPicPr>
      </xdr:nvPicPr>
      <xdr:blipFill>
        <a:blip xmlns:r="http://schemas.openxmlformats.org/officeDocument/2006/relationships" r:embed="rId3"/>
        <a:stretch>
          <a:fillRect/>
        </a:stretch>
      </xdr:blipFill>
      <xdr:spPr>
        <a:xfrm>
          <a:off x="42903753" y="8215312"/>
          <a:ext cx="4270845" cy="243219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28576</xdr:colOff>
      <xdr:row>15</xdr:row>
      <xdr:rowOff>19051</xdr:rowOff>
    </xdr:from>
    <xdr:to>
      <xdr:col>3</xdr:col>
      <xdr:colOff>228601</xdr:colOff>
      <xdr:row>21</xdr:row>
      <xdr:rowOff>152401</xdr:rowOff>
    </xdr:to>
    <xdr:pic>
      <xdr:nvPicPr>
        <xdr:cNvPr id="3" name="Imagen 2">
          <a:extLst>
            <a:ext uri="{FF2B5EF4-FFF2-40B4-BE49-F238E27FC236}">
              <a16:creationId xmlns="" xmlns:a16="http://schemas.microsoft.com/office/drawing/2014/main" id="{7A6C140D-9F55-414E-A70B-78CA715F43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3926" y="3638551"/>
          <a:ext cx="1047750" cy="1219200"/>
        </a:xfrm>
        <a:prstGeom prst="rect">
          <a:avLst/>
        </a:prstGeom>
      </xdr:spPr>
    </xdr:pic>
    <xdr:clientData/>
  </xdr:twoCellAnchor>
  <xdr:twoCellAnchor editAs="oneCell">
    <xdr:from>
      <xdr:col>2</xdr:col>
      <xdr:colOff>16650</xdr:colOff>
      <xdr:row>4</xdr:row>
      <xdr:rowOff>26175</xdr:rowOff>
    </xdr:from>
    <xdr:to>
      <xdr:col>3</xdr:col>
      <xdr:colOff>1276350</xdr:colOff>
      <xdr:row>11</xdr:row>
      <xdr:rowOff>171450</xdr:rowOff>
    </xdr:to>
    <xdr:pic>
      <xdr:nvPicPr>
        <xdr:cNvPr id="5" name="Imagen 4">
          <a:extLst>
            <a:ext uri="{FF2B5EF4-FFF2-40B4-BE49-F238E27FC236}">
              <a16:creationId xmlns="" xmlns:a16="http://schemas.microsoft.com/office/drawing/2014/main" id="{C1C2DE6D-30E6-40E1-893B-B4DBFB044B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12000" y="1607325"/>
          <a:ext cx="2107425" cy="1412100"/>
        </a:xfrm>
        <a:prstGeom prst="rect">
          <a:avLst/>
        </a:prstGeom>
      </xdr:spPr>
    </xdr:pic>
    <xdr:clientData/>
  </xdr:twoCellAnchor>
  <xdr:twoCellAnchor editAs="oneCell">
    <xdr:from>
      <xdr:col>4</xdr:col>
      <xdr:colOff>0</xdr:colOff>
      <xdr:row>15</xdr:row>
      <xdr:rowOff>19050</xdr:rowOff>
    </xdr:from>
    <xdr:to>
      <xdr:col>5</xdr:col>
      <xdr:colOff>238125</xdr:colOff>
      <xdr:row>21</xdr:row>
      <xdr:rowOff>114300</xdr:rowOff>
    </xdr:to>
    <xdr:pic>
      <xdr:nvPicPr>
        <xdr:cNvPr id="7" name="Imagen 6">
          <a:extLst>
            <a:ext uri="{FF2B5EF4-FFF2-40B4-BE49-F238E27FC236}">
              <a16:creationId xmlns="" xmlns:a16="http://schemas.microsoft.com/office/drawing/2014/main" id="{FFDCD82B-1D19-423F-B7F9-42A7971C6C8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48000" y="3638550"/>
          <a:ext cx="1085850" cy="1181100"/>
        </a:xfrm>
        <a:prstGeom prst="rect">
          <a:avLst/>
        </a:prstGeom>
      </xdr:spPr>
    </xdr:pic>
    <xdr:clientData/>
  </xdr:twoCellAnchor>
  <xdr:twoCellAnchor editAs="oneCell">
    <xdr:from>
      <xdr:col>4</xdr:col>
      <xdr:colOff>7125</xdr:colOff>
      <xdr:row>4</xdr:row>
      <xdr:rowOff>16650</xdr:rowOff>
    </xdr:from>
    <xdr:to>
      <xdr:col>5</xdr:col>
      <xdr:colOff>1323975</xdr:colOff>
      <xdr:row>11</xdr:row>
      <xdr:rowOff>171450</xdr:rowOff>
    </xdr:to>
    <xdr:pic>
      <xdr:nvPicPr>
        <xdr:cNvPr id="9" name="Imagen 8">
          <a:extLst>
            <a:ext uri="{FF2B5EF4-FFF2-40B4-BE49-F238E27FC236}">
              <a16:creationId xmlns="" xmlns:a16="http://schemas.microsoft.com/office/drawing/2014/main" id="{888822A9-7CB9-489F-A77B-9511065D673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055125" y="1597800"/>
          <a:ext cx="2164575" cy="1421625"/>
        </a:xfrm>
        <a:prstGeom prst="rect">
          <a:avLst/>
        </a:prstGeom>
      </xdr:spPr>
    </xdr:pic>
    <xdr:clientData/>
  </xdr:twoCellAnchor>
  <xdr:twoCellAnchor editAs="oneCell">
    <xdr:from>
      <xdr:col>6</xdr:col>
      <xdr:colOff>19050</xdr:colOff>
      <xdr:row>15</xdr:row>
      <xdr:rowOff>19050</xdr:rowOff>
    </xdr:from>
    <xdr:to>
      <xdr:col>7</xdr:col>
      <xdr:colOff>266700</xdr:colOff>
      <xdr:row>21</xdr:row>
      <xdr:rowOff>114300</xdr:rowOff>
    </xdr:to>
    <xdr:pic>
      <xdr:nvPicPr>
        <xdr:cNvPr id="11" name="Imagen 10">
          <a:extLst>
            <a:ext uri="{FF2B5EF4-FFF2-40B4-BE49-F238E27FC236}">
              <a16:creationId xmlns="" xmlns:a16="http://schemas.microsoft.com/office/drawing/2014/main" id="{4C58C27C-EB6E-481D-9170-136EFBC7BFB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276850" y="3638550"/>
          <a:ext cx="1095375" cy="1181100"/>
        </a:xfrm>
        <a:prstGeom prst="rect">
          <a:avLst/>
        </a:prstGeom>
      </xdr:spPr>
    </xdr:pic>
    <xdr:clientData/>
  </xdr:twoCellAnchor>
  <xdr:twoCellAnchor editAs="oneCell">
    <xdr:from>
      <xdr:col>6</xdr:col>
      <xdr:colOff>14250</xdr:colOff>
      <xdr:row>4</xdr:row>
      <xdr:rowOff>23775</xdr:rowOff>
    </xdr:from>
    <xdr:to>
      <xdr:col>7</xdr:col>
      <xdr:colOff>1343025</xdr:colOff>
      <xdr:row>11</xdr:row>
      <xdr:rowOff>142875</xdr:rowOff>
    </xdr:to>
    <xdr:pic>
      <xdr:nvPicPr>
        <xdr:cNvPr id="15" name="Imagen 14">
          <a:extLst>
            <a:ext uri="{FF2B5EF4-FFF2-40B4-BE49-F238E27FC236}">
              <a16:creationId xmlns="" xmlns:a16="http://schemas.microsoft.com/office/drawing/2014/main" id="{3E2FC76B-B7FD-4F54-87D1-0177101E997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72050" y="1604925"/>
          <a:ext cx="2176500" cy="1385925"/>
        </a:xfrm>
        <a:prstGeom prst="rect">
          <a:avLst/>
        </a:prstGeom>
      </xdr:spPr>
    </xdr:pic>
    <xdr:clientData/>
  </xdr:twoCellAnchor>
  <xdr:twoCellAnchor editAs="oneCell">
    <xdr:from>
      <xdr:col>3</xdr:col>
      <xdr:colOff>266700</xdr:colOff>
      <xdr:row>41</xdr:row>
      <xdr:rowOff>9525</xdr:rowOff>
    </xdr:from>
    <xdr:to>
      <xdr:col>3</xdr:col>
      <xdr:colOff>1276350</xdr:colOff>
      <xdr:row>47</xdr:row>
      <xdr:rowOff>180975</xdr:rowOff>
    </xdr:to>
    <xdr:pic>
      <xdr:nvPicPr>
        <xdr:cNvPr id="17" name="Imagen 16">
          <a:extLst>
            <a:ext uri="{FF2B5EF4-FFF2-40B4-BE49-F238E27FC236}">
              <a16:creationId xmlns="" xmlns:a16="http://schemas.microsoft.com/office/drawing/2014/main" id="{EE9A9BEF-E1F3-4B6F-ABFB-91815485E2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09775" y="8439150"/>
          <a:ext cx="1009650" cy="1257300"/>
        </a:xfrm>
        <a:prstGeom prst="rect">
          <a:avLst/>
        </a:prstGeom>
      </xdr:spPr>
    </xdr:pic>
    <xdr:clientData/>
  </xdr:twoCellAnchor>
  <xdr:twoCellAnchor editAs="oneCell">
    <xdr:from>
      <xdr:col>2</xdr:col>
      <xdr:colOff>26175</xdr:colOff>
      <xdr:row>40</xdr:row>
      <xdr:rowOff>16650</xdr:rowOff>
    </xdr:from>
    <xdr:to>
      <xdr:col>3</xdr:col>
      <xdr:colOff>142875</xdr:colOff>
      <xdr:row>45</xdr:row>
      <xdr:rowOff>38100</xdr:rowOff>
    </xdr:to>
    <xdr:pic>
      <xdr:nvPicPr>
        <xdr:cNvPr id="19" name="Imagen 18">
          <a:extLst>
            <a:ext uri="{FF2B5EF4-FFF2-40B4-BE49-F238E27FC236}">
              <a16:creationId xmlns="" xmlns:a16="http://schemas.microsoft.com/office/drawing/2014/main" id="{11C6B29D-9D00-4B7A-8F4A-CBA06091BBD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21525" y="8265300"/>
          <a:ext cx="964425" cy="926325"/>
        </a:xfrm>
        <a:prstGeom prst="rect">
          <a:avLst/>
        </a:prstGeom>
      </xdr:spPr>
    </xdr:pic>
    <xdr:clientData/>
  </xdr:twoCellAnchor>
  <xdr:twoCellAnchor editAs="oneCell">
    <xdr:from>
      <xdr:col>2</xdr:col>
      <xdr:colOff>23775</xdr:colOff>
      <xdr:row>27</xdr:row>
      <xdr:rowOff>33300</xdr:rowOff>
    </xdr:from>
    <xdr:to>
      <xdr:col>3</xdr:col>
      <xdr:colOff>1247775</xdr:colOff>
      <xdr:row>34</xdr:row>
      <xdr:rowOff>171450</xdr:rowOff>
    </xdr:to>
    <xdr:pic>
      <xdr:nvPicPr>
        <xdr:cNvPr id="21" name="Imagen 20">
          <a:extLst>
            <a:ext uri="{FF2B5EF4-FFF2-40B4-BE49-F238E27FC236}">
              <a16:creationId xmlns="" xmlns:a16="http://schemas.microsoft.com/office/drawing/2014/main" id="{86B1B0A7-C2F2-48BE-8D9B-099CAB30F8A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19125" y="5881650"/>
          <a:ext cx="2071725" cy="1404975"/>
        </a:xfrm>
        <a:prstGeom prst="rect">
          <a:avLst/>
        </a:prstGeom>
      </xdr:spPr>
    </xdr:pic>
    <xdr:clientData/>
  </xdr:twoCellAnchor>
  <xdr:twoCellAnchor editAs="oneCell">
    <xdr:from>
      <xdr:col>4</xdr:col>
      <xdr:colOff>19050</xdr:colOff>
      <xdr:row>40</xdr:row>
      <xdr:rowOff>9525</xdr:rowOff>
    </xdr:from>
    <xdr:to>
      <xdr:col>5</xdr:col>
      <xdr:colOff>304800</xdr:colOff>
      <xdr:row>46</xdr:row>
      <xdr:rowOff>38100</xdr:rowOff>
    </xdr:to>
    <xdr:pic>
      <xdr:nvPicPr>
        <xdr:cNvPr id="23" name="Imagen 22">
          <a:extLst>
            <a:ext uri="{FF2B5EF4-FFF2-40B4-BE49-F238E27FC236}">
              <a16:creationId xmlns="" xmlns:a16="http://schemas.microsoft.com/office/drawing/2014/main" id="{FDB14076-7A4B-4E13-91B2-B0239A60058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67050" y="8258175"/>
          <a:ext cx="1133475" cy="1114425"/>
        </a:xfrm>
        <a:prstGeom prst="rect">
          <a:avLst/>
        </a:prstGeom>
      </xdr:spPr>
    </xdr:pic>
    <xdr:clientData/>
  </xdr:twoCellAnchor>
  <xdr:twoCellAnchor editAs="oneCell">
    <xdr:from>
      <xdr:col>5</xdr:col>
      <xdr:colOff>369075</xdr:colOff>
      <xdr:row>41</xdr:row>
      <xdr:rowOff>38100</xdr:rowOff>
    </xdr:from>
    <xdr:to>
      <xdr:col>5</xdr:col>
      <xdr:colOff>1333500</xdr:colOff>
      <xdr:row>47</xdr:row>
      <xdr:rowOff>161250</xdr:rowOff>
    </xdr:to>
    <xdr:pic>
      <xdr:nvPicPr>
        <xdr:cNvPr id="25" name="Imagen 24">
          <a:extLst>
            <a:ext uri="{FF2B5EF4-FFF2-40B4-BE49-F238E27FC236}">
              <a16:creationId xmlns="" xmlns:a16="http://schemas.microsoft.com/office/drawing/2014/main" id="{9E829124-1D66-4161-BD65-CF838C53BC7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264800" y="8467725"/>
          <a:ext cx="964425" cy="1209000"/>
        </a:xfrm>
        <a:prstGeom prst="rect">
          <a:avLst/>
        </a:prstGeom>
      </xdr:spPr>
    </xdr:pic>
    <xdr:clientData/>
  </xdr:twoCellAnchor>
  <xdr:twoCellAnchor editAs="oneCell">
    <xdr:from>
      <xdr:col>4</xdr:col>
      <xdr:colOff>61874</xdr:colOff>
      <xdr:row>27</xdr:row>
      <xdr:rowOff>33300</xdr:rowOff>
    </xdr:from>
    <xdr:to>
      <xdr:col>5</xdr:col>
      <xdr:colOff>1319892</xdr:colOff>
      <xdr:row>34</xdr:row>
      <xdr:rowOff>163285</xdr:rowOff>
    </xdr:to>
    <xdr:pic>
      <xdr:nvPicPr>
        <xdr:cNvPr id="27" name="Imagen 26">
          <a:extLst>
            <a:ext uri="{FF2B5EF4-FFF2-40B4-BE49-F238E27FC236}">
              <a16:creationId xmlns="" xmlns:a16="http://schemas.microsoft.com/office/drawing/2014/main" id="{BCC0FF50-C2B5-484D-AA4D-12694548484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9874" y="5802729"/>
          <a:ext cx="2101661" cy="1368235"/>
        </a:xfrm>
        <a:prstGeom prst="rect">
          <a:avLst/>
        </a:prstGeom>
      </xdr:spPr>
    </xdr:pic>
    <xdr:clientData/>
  </xdr:twoCellAnchor>
  <xdr:twoCellAnchor editAs="oneCell">
    <xdr:from>
      <xdr:col>5</xdr:col>
      <xdr:colOff>1352550</xdr:colOff>
      <xdr:row>40</xdr:row>
      <xdr:rowOff>19050</xdr:rowOff>
    </xdr:from>
    <xdr:to>
      <xdr:col>7</xdr:col>
      <xdr:colOff>257175</xdr:colOff>
      <xdr:row>46</xdr:row>
      <xdr:rowOff>13200</xdr:rowOff>
    </xdr:to>
    <xdr:pic>
      <xdr:nvPicPr>
        <xdr:cNvPr id="35" name="Imagen 34">
          <a:extLst>
            <a:ext uri="{FF2B5EF4-FFF2-40B4-BE49-F238E27FC236}">
              <a16:creationId xmlns="" xmlns:a16="http://schemas.microsoft.com/office/drawing/2014/main" id="{C94E717D-617E-437B-B197-0F2DB66871E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248275" y="8267700"/>
          <a:ext cx="1114425" cy="1080000"/>
        </a:xfrm>
        <a:prstGeom prst="rect">
          <a:avLst/>
        </a:prstGeom>
      </xdr:spPr>
    </xdr:pic>
    <xdr:clientData/>
  </xdr:twoCellAnchor>
  <xdr:twoCellAnchor editAs="oneCell">
    <xdr:from>
      <xdr:col>7</xdr:col>
      <xdr:colOff>314324</xdr:colOff>
      <xdr:row>41</xdr:row>
      <xdr:rowOff>85725</xdr:rowOff>
    </xdr:from>
    <xdr:to>
      <xdr:col>7</xdr:col>
      <xdr:colOff>1361399</xdr:colOff>
      <xdr:row>47</xdr:row>
      <xdr:rowOff>182250</xdr:rowOff>
    </xdr:to>
    <xdr:pic>
      <xdr:nvPicPr>
        <xdr:cNvPr id="37" name="Imagen 36">
          <a:extLst>
            <a:ext uri="{FF2B5EF4-FFF2-40B4-BE49-F238E27FC236}">
              <a16:creationId xmlns="" xmlns:a16="http://schemas.microsoft.com/office/drawing/2014/main" id="{F68913B4-3CAB-466F-A282-298F6778163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419849" y="8515350"/>
          <a:ext cx="1047075" cy="1182375"/>
        </a:xfrm>
        <a:prstGeom prst="rect">
          <a:avLst/>
        </a:prstGeom>
      </xdr:spPr>
    </xdr:pic>
    <xdr:clientData/>
  </xdr:twoCellAnchor>
  <xdr:twoCellAnchor editAs="oneCell">
    <xdr:from>
      <xdr:col>6</xdr:col>
      <xdr:colOff>29218</xdr:colOff>
      <xdr:row>27</xdr:row>
      <xdr:rowOff>29217</xdr:rowOff>
    </xdr:from>
    <xdr:to>
      <xdr:col>7</xdr:col>
      <xdr:colOff>1347107</xdr:colOff>
      <xdr:row>34</xdr:row>
      <xdr:rowOff>163285</xdr:rowOff>
    </xdr:to>
    <xdr:pic>
      <xdr:nvPicPr>
        <xdr:cNvPr id="39" name="Imagen 38">
          <a:extLst>
            <a:ext uri="{FF2B5EF4-FFF2-40B4-BE49-F238E27FC236}">
              <a16:creationId xmlns="" xmlns:a16="http://schemas.microsoft.com/office/drawing/2014/main" id="{49DDA024-FBB9-4817-9090-F091C871D55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281575" y="5798646"/>
          <a:ext cx="2161532" cy="1372318"/>
        </a:xfrm>
        <a:prstGeom prst="rect">
          <a:avLst/>
        </a:prstGeom>
      </xdr:spPr>
    </xdr:pic>
    <xdr:clientData/>
  </xdr:twoCellAnchor>
  <xdr:twoCellAnchor editAs="oneCell">
    <xdr:from>
      <xdr:col>15</xdr:col>
      <xdr:colOff>0</xdr:colOff>
      <xdr:row>4</xdr:row>
      <xdr:rowOff>1</xdr:rowOff>
    </xdr:from>
    <xdr:to>
      <xdr:col>16</xdr:col>
      <xdr:colOff>1452562</xdr:colOff>
      <xdr:row>11</xdr:row>
      <xdr:rowOff>142875</xdr:rowOff>
    </xdr:to>
    <xdr:pic>
      <xdr:nvPicPr>
        <xdr:cNvPr id="57" name="Imagen 56">
          <a:extLst>
            <a:ext uri="{FF2B5EF4-FFF2-40B4-BE49-F238E27FC236}">
              <a16:creationId xmlns="" xmlns:a16="http://schemas.microsoft.com/office/drawing/2014/main" id="{FCB9C505-BE31-45AF-99C1-201A420FEC20}"/>
            </a:ext>
          </a:extLst>
        </xdr:cNvPr>
        <xdr:cNvPicPr/>
      </xdr:nvPicPr>
      <xdr:blipFill>
        <a:blip xmlns:r="http://schemas.openxmlformats.org/officeDocument/2006/relationships" r:embed="rId16"/>
        <a:stretch>
          <a:fillRect/>
        </a:stretch>
      </xdr:blipFill>
      <xdr:spPr>
        <a:xfrm>
          <a:off x="14597063" y="1595439"/>
          <a:ext cx="2309812" cy="1476374"/>
        </a:xfrm>
        <a:prstGeom prst="rect">
          <a:avLst/>
        </a:prstGeom>
      </xdr:spPr>
    </xdr:pic>
    <xdr:clientData/>
  </xdr:twoCellAnchor>
  <xdr:twoCellAnchor editAs="oneCell">
    <xdr:from>
      <xdr:col>21</xdr:col>
      <xdr:colOff>27214</xdr:colOff>
      <xdr:row>4</xdr:row>
      <xdr:rowOff>27214</xdr:rowOff>
    </xdr:from>
    <xdr:to>
      <xdr:col>22</xdr:col>
      <xdr:colOff>1349014</xdr:colOff>
      <xdr:row>11</xdr:row>
      <xdr:rowOff>176892</xdr:rowOff>
    </xdr:to>
    <xdr:pic>
      <xdr:nvPicPr>
        <xdr:cNvPr id="58" name="Imagen 57">
          <a:extLst>
            <a:ext uri="{FF2B5EF4-FFF2-40B4-BE49-F238E27FC236}">
              <a16:creationId xmlns="" xmlns:a16="http://schemas.microsoft.com/office/drawing/2014/main" id="{AEC453EB-6D44-4D4D-BA17-D50C34943355}"/>
            </a:ext>
          </a:extLst>
        </xdr:cNvPr>
        <xdr:cNvPicPr/>
      </xdr:nvPicPr>
      <xdr:blipFill>
        <a:blip xmlns:r="http://schemas.openxmlformats.org/officeDocument/2006/relationships" r:embed="rId17"/>
        <a:stretch>
          <a:fillRect/>
        </a:stretch>
      </xdr:blipFill>
      <xdr:spPr>
        <a:xfrm>
          <a:off x="20410714" y="1627414"/>
          <a:ext cx="2160000" cy="1483178"/>
        </a:xfrm>
        <a:prstGeom prst="rect">
          <a:avLst/>
        </a:prstGeom>
      </xdr:spPr>
    </xdr:pic>
    <xdr:clientData/>
  </xdr:twoCellAnchor>
  <xdr:twoCellAnchor editAs="oneCell">
    <xdr:from>
      <xdr:col>22</xdr:col>
      <xdr:colOff>1407968</xdr:colOff>
      <xdr:row>4</xdr:row>
      <xdr:rowOff>29935</xdr:rowOff>
    </xdr:from>
    <xdr:to>
      <xdr:col>22</xdr:col>
      <xdr:colOff>3567968</xdr:colOff>
      <xdr:row>11</xdr:row>
      <xdr:rowOff>176892</xdr:rowOff>
    </xdr:to>
    <xdr:pic>
      <xdr:nvPicPr>
        <xdr:cNvPr id="59" name="Imagen 58">
          <a:extLst>
            <a:ext uri="{FF2B5EF4-FFF2-40B4-BE49-F238E27FC236}">
              <a16:creationId xmlns="" xmlns:a16="http://schemas.microsoft.com/office/drawing/2014/main" id="{B8C511BF-E735-41C4-85F7-C0FE1555A2B2}"/>
            </a:ext>
          </a:extLst>
        </xdr:cNvPr>
        <xdr:cNvPicPr/>
      </xdr:nvPicPr>
      <xdr:blipFill>
        <a:blip xmlns:r="http://schemas.openxmlformats.org/officeDocument/2006/relationships" r:embed="rId18"/>
        <a:stretch>
          <a:fillRect/>
        </a:stretch>
      </xdr:blipFill>
      <xdr:spPr>
        <a:xfrm>
          <a:off x="22761286" y="1605890"/>
          <a:ext cx="2160000" cy="1359229"/>
        </a:xfrm>
        <a:prstGeom prst="rect">
          <a:avLst/>
        </a:prstGeom>
      </xdr:spPr>
    </xdr:pic>
    <xdr:clientData/>
  </xdr:twoCellAnchor>
  <xdr:twoCellAnchor editAs="oneCell">
    <xdr:from>
      <xdr:col>22</xdr:col>
      <xdr:colOff>3642261</xdr:colOff>
      <xdr:row>4</xdr:row>
      <xdr:rowOff>19050</xdr:rowOff>
    </xdr:from>
    <xdr:to>
      <xdr:col>22</xdr:col>
      <xdr:colOff>5802261</xdr:colOff>
      <xdr:row>12</xdr:row>
      <xdr:rowOff>1</xdr:rowOff>
    </xdr:to>
    <xdr:pic>
      <xdr:nvPicPr>
        <xdr:cNvPr id="61" name="Imagen 60">
          <a:extLst>
            <a:ext uri="{FF2B5EF4-FFF2-40B4-BE49-F238E27FC236}">
              <a16:creationId xmlns="" xmlns:a16="http://schemas.microsoft.com/office/drawing/2014/main" id="{E852B239-AE8C-4870-9C45-1BB20301B46B}"/>
            </a:ext>
          </a:extLst>
        </xdr:cNvPr>
        <xdr:cNvPicPr/>
      </xdr:nvPicPr>
      <xdr:blipFill>
        <a:blip xmlns:r="http://schemas.openxmlformats.org/officeDocument/2006/relationships" r:embed="rId19"/>
        <a:stretch>
          <a:fillRect/>
        </a:stretch>
      </xdr:blipFill>
      <xdr:spPr>
        <a:xfrm>
          <a:off x="24995579" y="1595005"/>
          <a:ext cx="2160000" cy="1383723"/>
        </a:xfrm>
        <a:prstGeom prst="rect">
          <a:avLst/>
        </a:prstGeom>
      </xdr:spPr>
    </xdr:pic>
    <xdr:clientData/>
  </xdr:twoCellAnchor>
  <xdr:twoCellAnchor editAs="oneCell">
    <xdr:from>
      <xdr:col>21</xdr:col>
      <xdr:colOff>12700</xdr:colOff>
      <xdr:row>40</xdr:row>
      <xdr:rowOff>4395</xdr:rowOff>
    </xdr:from>
    <xdr:to>
      <xdr:col>22</xdr:col>
      <xdr:colOff>1682777</xdr:colOff>
      <xdr:row>48</xdr:row>
      <xdr:rowOff>3419</xdr:rowOff>
    </xdr:to>
    <xdr:pic>
      <xdr:nvPicPr>
        <xdr:cNvPr id="65" name="Imagen 64">
          <a:extLst>
            <a:ext uri="{FF2B5EF4-FFF2-40B4-BE49-F238E27FC236}">
              <a16:creationId xmlns="" xmlns:a16="http://schemas.microsoft.com/office/drawing/2014/main" id="{CC7D9740-0030-4CEA-BA0E-F3C87CB3C966}"/>
            </a:ext>
          </a:extLst>
        </xdr:cNvPr>
        <xdr:cNvPicPr/>
      </xdr:nvPicPr>
      <xdr:blipFill>
        <a:blip xmlns:r="http://schemas.openxmlformats.org/officeDocument/2006/relationships" r:embed="rId20"/>
        <a:stretch>
          <a:fillRect/>
        </a:stretch>
      </xdr:blipFill>
      <xdr:spPr>
        <a:xfrm>
          <a:off x="20425508" y="8068895"/>
          <a:ext cx="2515115" cy="1415562"/>
        </a:xfrm>
        <a:prstGeom prst="rect">
          <a:avLst/>
        </a:prstGeom>
      </xdr:spPr>
    </xdr:pic>
    <xdr:clientData/>
  </xdr:twoCellAnchor>
  <xdr:twoCellAnchor editAs="oneCell">
    <xdr:from>
      <xdr:col>22</xdr:col>
      <xdr:colOff>1691716</xdr:colOff>
      <xdr:row>40</xdr:row>
      <xdr:rowOff>19539</xdr:rowOff>
    </xdr:from>
    <xdr:to>
      <xdr:col>22</xdr:col>
      <xdr:colOff>4211716</xdr:colOff>
      <xdr:row>47</xdr:row>
      <xdr:rowOff>169218</xdr:rowOff>
    </xdr:to>
    <xdr:pic>
      <xdr:nvPicPr>
        <xdr:cNvPr id="66" name="Imagen 65">
          <a:extLst>
            <a:ext uri="{FF2B5EF4-FFF2-40B4-BE49-F238E27FC236}">
              <a16:creationId xmlns="" xmlns:a16="http://schemas.microsoft.com/office/drawing/2014/main" id="{DFD59EAD-6F19-4B4A-9199-01E2CCE56EC4}"/>
            </a:ext>
          </a:extLst>
        </xdr:cNvPr>
        <xdr:cNvPicPr/>
      </xdr:nvPicPr>
      <xdr:blipFill>
        <a:blip xmlns:r="http://schemas.openxmlformats.org/officeDocument/2006/relationships" r:embed="rId21"/>
        <a:stretch>
          <a:fillRect/>
        </a:stretch>
      </xdr:blipFill>
      <xdr:spPr>
        <a:xfrm>
          <a:off x="22949562" y="8084039"/>
          <a:ext cx="2520000" cy="1380602"/>
        </a:xfrm>
        <a:prstGeom prst="rect">
          <a:avLst/>
        </a:prstGeom>
      </xdr:spPr>
    </xdr:pic>
    <xdr:clientData/>
  </xdr:twoCellAnchor>
  <xdr:twoCellAnchor editAs="oneCell">
    <xdr:from>
      <xdr:col>22</xdr:col>
      <xdr:colOff>4239740</xdr:colOff>
      <xdr:row>40</xdr:row>
      <xdr:rowOff>19297</xdr:rowOff>
    </xdr:from>
    <xdr:to>
      <xdr:col>22</xdr:col>
      <xdr:colOff>6759740</xdr:colOff>
      <xdr:row>47</xdr:row>
      <xdr:rowOff>171696</xdr:rowOff>
    </xdr:to>
    <xdr:pic>
      <xdr:nvPicPr>
        <xdr:cNvPr id="67" name="Imagen 66">
          <a:extLst>
            <a:ext uri="{FF2B5EF4-FFF2-40B4-BE49-F238E27FC236}">
              <a16:creationId xmlns="" xmlns:a16="http://schemas.microsoft.com/office/drawing/2014/main" id="{E74857F4-B2AD-4901-BFCE-889B2232B6CE}"/>
            </a:ext>
          </a:extLst>
        </xdr:cNvPr>
        <xdr:cNvPicPr/>
      </xdr:nvPicPr>
      <xdr:blipFill>
        <a:blip xmlns:r="http://schemas.openxmlformats.org/officeDocument/2006/relationships" r:embed="rId22"/>
        <a:stretch>
          <a:fillRect/>
        </a:stretch>
      </xdr:blipFill>
      <xdr:spPr>
        <a:xfrm>
          <a:off x="25497586" y="8083797"/>
          <a:ext cx="2520000" cy="1383322"/>
        </a:xfrm>
        <a:prstGeom prst="rect">
          <a:avLst/>
        </a:prstGeom>
      </xdr:spPr>
    </xdr:pic>
    <xdr:clientData/>
  </xdr:twoCellAnchor>
  <xdr:twoCellAnchor editAs="oneCell">
    <xdr:from>
      <xdr:col>14</xdr:col>
      <xdr:colOff>295274</xdr:colOff>
      <xdr:row>53</xdr:row>
      <xdr:rowOff>1</xdr:rowOff>
    </xdr:from>
    <xdr:to>
      <xdr:col>16</xdr:col>
      <xdr:colOff>1504949</xdr:colOff>
      <xdr:row>60</xdr:row>
      <xdr:rowOff>161926</xdr:rowOff>
    </xdr:to>
    <xdr:pic>
      <xdr:nvPicPr>
        <xdr:cNvPr id="69" name="Imagen 68">
          <a:extLst>
            <a:ext uri="{FF2B5EF4-FFF2-40B4-BE49-F238E27FC236}">
              <a16:creationId xmlns="" xmlns:a16="http://schemas.microsoft.com/office/drawing/2014/main" id="{07D8F910-CCE6-4999-AD55-8A9F0B27224F}"/>
            </a:ext>
          </a:extLst>
        </xdr:cNvPr>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r="24304" b="21644"/>
        <a:stretch/>
      </xdr:blipFill>
      <xdr:spPr bwMode="auto">
        <a:xfrm>
          <a:off x="14563724" y="10658476"/>
          <a:ext cx="2352675" cy="142875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15</xdr:col>
      <xdr:colOff>0</xdr:colOff>
      <xdr:row>27</xdr:row>
      <xdr:rowOff>0</xdr:rowOff>
    </xdr:from>
    <xdr:to>
      <xdr:col>16</xdr:col>
      <xdr:colOff>1479176</xdr:colOff>
      <xdr:row>34</xdr:row>
      <xdr:rowOff>156882</xdr:rowOff>
    </xdr:to>
    <xdr:pic>
      <xdr:nvPicPr>
        <xdr:cNvPr id="71" name="Imagen 70">
          <a:extLst>
            <a:ext uri="{FF2B5EF4-FFF2-40B4-BE49-F238E27FC236}">
              <a16:creationId xmlns="" xmlns:a16="http://schemas.microsoft.com/office/drawing/2014/main" id="{135906AF-A056-405B-B83D-1D23F29A90DA}"/>
            </a:ext>
          </a:extLst>
        </xdr:cNvPr>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r="28717" b="51432"/>
        <a:stretch/>
      </xdr:blipFill>
      <xdr:spPr bwMode="auto">
        <a:xfrm>
          <a:off x="14578853" y="5827059"/>
          <a:ext cx="2330823" cy="1411941"/>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2</xdr:col>
      <xdr:colOff>11604</xdr:colOff>
      <xdr:row>64</xdr:row>
      <xdr:rowOff>30653</xdr:rowOff>
    </xdr:from>
    <xdr:to>
      <xdr:col>3</xdr:col>
      <xdr:colOff>177611</xdr:colOff>
      <xdr:row>71</xdr:row>
      <xdr:rowOff>25210</xdr:rowOff>
    </xdr:to>
    <xdr:pic>
      <xdr:nvPicPr>
        <xdr:cNvPr id="72" name="Imagen 71">
          <a:extLst>
            <a:ext uri="{FF2B5EF4-FFF2-40B4-BE49-F238E27FC236}">
              <a16:creationId xmlns="" xmlns:a16="http://schemas.microsoft.com/office/drawing/2014/main" id="{492E6391-56CE-4225-9F37-1959E177590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909675" y="12522010"/>
          <a:ext cx="1009650" cy="1232807"/>
        </a:xfrm>
        <a:prstGeom prst="rect">
          <a:avLst/>
        </a:prstGeom>
      </xdr:spPr>
    </xdr:pic>
    <xdr:clientData/>
  </xdr:twoCellAnchor>
  <xdr:twoCellAnchor editAs="oneCell">
    <xdr:from>
      <xdr:col>2</xdr:col>
      <xdr:colOff>0</xdr:colOff>
      <xdr:row>53</xdr:row>
      <xdr:rowOff>0</xdr:rowOff>
    </xdr:from>
    <xdr:to>
      <xdr:col>3</xdr:col>
      <xdr:colOff>1224000</xdr:colOff>
      <xdr:row>60</xdr:row>
      <xdr:rowOff>138150</xdr:rowOff>
    </xdr:to>
    <xdr:pic>
      <xdr:nvPicPr>
        <xdr:cNvPr id="73" name="Imagen 72">
          <a:extLst>
            <a:ext uri="{FF2B5EF4-FFF2-40B4-BE49-F238E27FC236}">
              <a16:creationId xmlns="" xmlns:a16="http://schemas.microsoft.com/office/drawing/2014/main" id="{FC96DD9A-2E9E-486B-B477-2A734C3AFB1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98071" y="10491107"/>
          <a:ext cx="2067643" cy="1376400"/>
        </a:xfrm>
        <a:prstGeom prst="rect">
          <a:avLst/>
        </a:prstGeom>
      </xdr:spPr>
    </xdr:pic>
    <xdr:clientData/>
  </xdr:twoCellAnchor>
  <xdr:twoCellAnchor editAs="oneCell">
    <xdr:from>
      <xdr:col>4</xdr:col>
      <xdr:colOff>32335</xdr:colOff>
      <xdr:row>64</xdr:row>
      <xdr:rowOff>32014</xdr:rowOff>
    </xdr:from>
    <xdr:to>
      <xdr:col>5</xdr:col>
      <xdr:colOff>153117</xdr:colOff>
      <xdr:row>70</xdr:row>
      <xdr:rowOff>155164</xdr:rowOff>
    </xdr:to>
    <xdr:pic>
      <xdr:nvPicPr>
        <xdr:cNvPr id="74" name="Imagen 73">
          <a:extLst>
            <a:ext uri="{FF2B5EF4-FFF2-40B4-BE49-F238E27FC236}">
              <a16:creationId xmlns="" xmlns:a16="http://schemas.microsoft.com/office/drawing/2014/main" id="{77CF37B8-8AED-4018-87EC-AF044548FE76}"/>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3080335" y="12523371"/>
          <a:ext cx="964425" cy="1184507"/>
        </a:xfrm>
        <a:prstGeom prst="rect">
          <a:avLst/>
        </a:prstGeom>
      </xdr:spPr>
    </xdr:pic>
    <xdr:clientData/>
  </xdr:twoCellAnchor>
  <xdr:twoCellAnchor editAs="oneCell">
    <xdr:from>
      <xdr:col>4</xdr:col>
      <xdr:colOff>38099</xdr:colOff>
      <xdr:row>53</xdr:row>
      <xdr:rowOff>40821</xdr:rowOff>
    </xdr:from>
    <xdr:to>
      <xdr:col>5</xdr:col>
      <xdr:colOff>1306285</xdr:colOff>
      <xdr:row>60</xdr:row>
      <xdr:rowOff>163286</xdr:rowOff>
    </xdr:to>
    <xdr:pic>
      <xdr:nvPicPr>
        <xdr:cNvPr id="75" name="Imagen 74">
          <a:extLst>
            <a:ext uri="{FF2B5EF4-FFF2-40B4-BE49-F238E27FC236}">
              <a16:creationId xmlns="" xmlns:a16="http://schemas.microsoft.com/office/drawing/2014/main" id="{92ED2E28-6D90-4C72-A76F-CDBF7C357DB4}"/>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3086099" y="10531928"/>
          <a:ext cx="2111829" cy="1360715"/>
        </a:xfrm>
        <a:prstGeom prst="rect">
          <a:avLst/>
        </a:prstGeom>
      </xdr:spPr>
    </xdr:pic>
    <xdr:clientData/>
  </xdr:twoCellAnchor>
  <xdr:twoCellAnchor editAs="oneCell">
    <xdr:from>
      <xdr:col>6</xdr:col>
      <xdr:colOff>4799</xdr:colOff>
      <xdr:row>64</xdr:row>
      <xdr:rowOff>11603</xdr:rowOff>
    </xdr:from>
    <xdr:to>
      <xdr:col>7</xdr:col>
      <xdr:colOff>208231</xdr:colOff>
      <xdr:row>70</xdr:row>
      <xdr:rowOff>108128</xdr:rowOff>
    </xdr:to>
    <xdr:pic>
      <xdr:nvPicPr>
        <xdr:cNvPr id="76" name="Imagen 75">
          <a:extLst>
            <a:ext uri="{FF2B5EF4-FFF2-40B4-BE49-F238E27FC236}">
              <a16:creationId xmlns="" xmlns:a16="http://schemas.microsoft.com/office/drawing/2014/main" id="{B2E843D7-A261-4ABB-92E0-58E2EB575F4D}"/>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257156" y="12502960"/>
          <a:ext cx="1047075" cy="1157882"/>
        </a:xfrm>
        <a:prstGeom prst="rect">
          <a:avLst/>
        </a:prstGeom>
      </xdr:spPr>
    </xdr:pic>
    <xdr:clientData/>
  </xdr:twoCellAnchor>
  <xdr:twoCellAnchor editAs="oneCell">
    <xdr:from>
      <xdr:col>6</xdr:col>
      <xdr:colOff>54428</xdr:colOff>
      <xdr:row>53</xdr:row>
      <xdr:rowOff>30596</xdr:rowOff>
    </xdr:from>
    <xdr:to>
      <xdr:col>7</xdr:col>
      <xdr:colOff>1347107</xdr:colOff>
      <xdr:row>60</xdr:row>
      <xdr:rowOff>163286</xdr:rowOff>
    </xdr:to>
    <xdr:pic>
      <xdr:nvPicPr>
        <xdr:cNvPr id="77" name="Imagen 76">
          <a:extLst>
            <a:ext uri="{FF2B5EF4-FFF2-40B4-BE49-F238E27FC236}">
              <a16:creationId xmlns="" xmlns:a16="http://schemas.microsoft.com/office/drawing/2014/main" id="{16BE53AF-E634-48C3-9587-2C96028832D4}"/>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306785" y="10521703"/>
          <a:ext cx="2136322" cy="1370940"/>
        </a:xfrm>
        <a:prstGeom prst="rect">
          <a:avLst/>
        </a:prstGeom>
      </xdr:spPr>
    </xdr:pic>
    <xdr:clientData/>
  </xdr:twoCellAnchor>
  <xdr:twoCellAnchor editAs="oneCell">
    <xdr:from>
      <xdr:col>21</xdr:col>
      <xdr:colOff>4884</xdr:colOff>
      <xdr:row>52</xdr:row>
      <xdr:rowOff>195384</xdr:rowOff>
    </xdr:from>
    <xdr:to>
      <xdr:col>22</xdr:col>
      <xdr:colOff>1787770</xdr:colOff>
      <xdr:row>60</xdr:row>
      <xdr:rowOff>175847</xdr:rowOff>
    </xdr:to>
    <xdr:pic>
      <xdr:nvPicPr>
        <xdr:cNvPr id="42" name="Imagen 41">
          <a:extLst>
            <a:ext uri="{FF2B5EF4-FFF2-40B4-BE49-F238E27FC236}">
              <a16:creationId xmlns="" xmlns:a16="http://schemas.microsoft.com/office/drawing/2014/main" id="{6D016BC9-88ED-49E0-B563-E9E77A3D81B6}"/>
            </a:ext>
          </a:extLst>
        </xdr:cNvPr>
        <xdr:cNvPicPr/>
      </xdr:nvPicPr>
      <xdr:blipFill>
        <a:blip xmlns:r="http://schemas.openxmlformats.org/officeDocument/2006/relationships" r:embed="rId30"/>
        <a:stretch>
          <a:fillRect/>
        </a:stretch>
      </xdr:blipFill>
      <xdr:spPr>
        <a:xfrm>
          <a:off x="20417692" y="10399346"/>
          <a:ext cx="2627924" cy="1416539"/>
        </a:xfrm>
        <a:prstGeom prst="rect">
          <a:avLst/>
        </a:prstGeom>
      </xdr:spPr>
    </xdr:pic>
    <xdr:clientData/>
  </xdr:twoCellAnchor>
  <xdr:twoCellAnchor editAs="oneCell">
    <xdr:from>
      <xdr:col>22</xdr:col>
      <xdr:colOff>1968500</xdr:colOff>
      <xdr:row>53</xdr:row>
      <xdr:rowOff>14654</xdr:rowOff>
    </xdr:from>
    <xdr:to>
      <xdr:col>22</xdr:col>
      <xdr:colOff>4176346</xdr:colOff>
      <xdr:row>60</xdr:row>
      <xdr:rowOff>170962</xdr:rowOff>
    </xdr:to>
    <xdr:pic>
      <xdr:nvPicPr>
        <xdr:cNvPr id="43" name="Imagen 42">
          <a:extLst>
            <a:ext uri="{FF2B5EF4-FFF2-40B4-BE49-F238E27FC236}">
              <a16:creationId xmlns="" xmlns:a16="http://schemas.microsoft.com/office/drawing/2014/main" id="{F6E1293D-6DA5-4F90-A33F-F97D96CD8E24}"/>
            </a:ext>
          </a:extLst>
        </xdr:cNvPr>
        <xdr:cNvPicPr/>
      </xdr:nvPicPr>
      <xdr:blipFill>
        <a:blip xmlns:r="http://schemas.openxmlformats.org/officeDocument/2006/relationships" r:embed="rId31"/>
        <a:stretch>
          <a:fillRect/>
        </a:stretch>
      </xdr:blipFill>
      <xdr:spPr>
        <a:xfrm>
          <a:off x="23226346" y="10423769"/>
          <a:ext cx="2207846" cy="1387231"/>
        </a:xfrm>
        <a:prstGeom prst="rect">
          <a:avLst/>
        </a:prstGeom>
      </xdr:spPr>
    </xdr:pic>
    <xdr:clientData/>
  </xdr:twoCellAnchor>
  <xdr:twoCellAnchor editAs="oneCell">
    <xdr:from>
      <xdr:col>22</xdr:col>
      <xdr:colOff>4186116</xdr:colOff>
      <xdr:row>53</xdr:row>
      <xdr:rowOff>19539</xdr:rowOff>
    </xdr:from>
    <xdr:to>
      <xdr:col>22</xdr:col>
      <xdr:colOff>6530731</xdr:colOff>
      <xdr:row>60</xdr:row>
      <xdr:rowOff>146392</xdr:rowOff>
    </xdr:to>
    <xdr:pic>
      <xdr:nvPicPr>
        <xdr:cNvPr id="44" name="Imagen 43">
          <a:extLst>
            <a:ext uri="{FF2B5EF4-FFF2-40B4-BE49-F238E27FC236}">
              <a16:creationId xmlns="" xmlns:a16="http://schemas.microsoft.com/office/drawing/2014/main" id="{C79DDDB9-BECA-4AC0-8D30-D66E41DAB9FF}"/>
            </a:ext>
          </a:extLst>
        </xdr:cNvPr>
        <xdr:cNvPicPr/>
      </xdr:nvPicPr>
      <xdr:blipFill>
        <a:blip xmlns:r="http://schemas.openxmlformats.org/officeDocument/2006/relationships" r:embed="rId32"/>
        <a:stretch>
          <a:fillRect/>
        </a:stretch>
      </xdr:blipFill>
      <xdr:spPr>
        <a:xfrm>
          <a:off x="25443962" y="10428654"/>
          <a:ext cx="2344615" cy="1357776"/>
        </a:xfrm>
        <a:prstGeom prst="rect">
          <a:avLst/>
        </a:prstGeom>
      </xdr:spPr>
    </xdr:pic>
    <xdr:clientData/>
  </xdr:twoCellAnchor>
  <xdr:twoCellAnchor editAs="oneCell">
    <xdr:from>
      <xdr:col>15</xdr:col>
      <xdr:colOff>0</xdr:colOff>
      <xdr:row>40</xdr:row>
      <xdr:rowOff>9770</xdr:rowOff>
    </xdr:from>
    <xdr:to>
      <xdr:col>16</xdr:col>
      <xdr:colOff>1502752</xdr:colOff>
      <xdr:row>47</xdr:row>
      <xdr:rowOff>171695</xdr:rowOff>
    </xdr:to>
    <xdr:pic>
      <xdr:nvPicPr>
        <xdr:cNvPr id="45" name="Imagen 44">
          <a:extLst>
            <a:ext uri="{FF2B5EF4-FFF2-40B4-BE49-F238E27FC236}">
              <a16:creationId xmlns="" xmlns:a16="http://schemas.microsoft.com/office/drawing/2014/main" id="{BD8CF0C6-B9F7-4C15-ABBC-C7DC9E231ABC}"/>
            </a:ext>
          </a:extLst>
        </xdr:cNvPr>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r="24304" b="21644"/>
        <a:stretch/>
      </xdr:blipFill>
      <xdr:spPr bwMode="auto">
        <a:xfrm>
          <a:off x="14573250" y="8243603"/>
          <a:ext cx="2349419" cy="1421342"/>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21</xdr:col>
      <xdr:colOff>9771</xdr:colOff>
      <xdr:row>27</xdr:row>
      <xdr:rowOff>14654</xdr:rowOff>
    </xdr:from>
    <xdr:to>
      <xdr:col>22</xdr:col>
      <xdr:colOff>1856154</xdr:colOff>
      <xdr:row>34</xdr:row>
      <xdr:rowOff>161192</xdr:rowOff>
    </xdr:to>
    <xdr:pic>
      <xdr:nvPicPr>
        <xdr:cNvPr id="46" name="Imagen 45">
          <a:extLst>
            <a:ext uri="{FF2B5EF4-FFF2-40B4-BE49-F238E27FC236}">
              <a16:creationId xmlns="" xmlns:a16="http://schemas.microsoft.com/office/drawing/2014/main" id="{84031129-B9A8-43A6-8240-3B5E37B575CA}"/>
            </a:ext>
          </a:extLst>
        </xdr:cNvPr>
        <xdr:cNvPicPr/>
      </xdr:nvPicPr>
      <xdr:blipFill>
        <a:blip xmlns:r="http://schemas.openxmlformats.org/officeDocument/2006/relationships" r:embed="rId33"/>
        <a:stretch>
          <a:fillRect/>
        </a:stretch>
      </xdr:blipFill>
      <xdr:spPr>
        <a:xfrm>
          <a:off x="20422579" y="5744308"/>
          <a:ext cx="2691421" cy="1377461"/>
        </a:xfrm>
        <a:prstGeom prst="rect">
          <a:avLst/>
        </a:prstGeom>
      </xdr:spPr>
    </xdr:pic>
    <xdr:clientData/>
  </xdr:twoCellAnchor>
  <xdr:twoCellAnchor editAs="oneCell">
    <xdr:from>
      <xdr:col>22</xdr:col>
      <xdr:colOff>1875692</xdr:colOff>
      <xdr:row>27</xdr:row>
      <xdr:rowOff>9769</xdr:rowOff>
    </xdr:from>
    <xdr:to>
      <xdr:col>22</xdr:col>
      <xdr:colOff>4220307</xdr:colOff>
      <xdr:row>35</xdr:row>
      <xdr:rowOff>0</xdr:rowOff>
    </xdr:to>
    <xdr:pic>
      <xdr:nvPicPr>
        <xdr:cNvPr id="47" name="Imagen 46">
          <a:extLst>
            <a:ext uri="{FF2B5EF4-FFF2-40B4-BE49-F238E27FC236}">
              <a16:creationId xmlns="" xmlns:a16="http://schemas.microsoft.com/office/drawing/2014/main" id="{0A53571F-F349-49F9-9F1F-8DFFFE5F42F3}"/>
            </a:ext>
          </a:extLst>
        </xdr:cNvPr>
        <xdr:cNvPicPr/>
      </xdr:nvPicPr>
      <xdr:blipFill>
        <a:blip xmlns:r="http://schemas.openxmlformats.org/officeDocument/2006/relationships" r:embed="rId34"/>
        <a:stretch>
          <a:fillRect/>
        </a:stretch>
      </xdr:blipFill>
      <xdr:spPr>
        <a:xfrm>
          <a:off x="23133538" y="5739423"/>
          <a:ext cx="2344615" cy="1406769"/>
        </a:xfrm>
        <a:prstGeom prst="rect">
          <a:avLst/>
        </a:prstGeom>
      </xdr:spPr>
    </xdr:pic>
    <xdr:clientData/>
  </xdr:twoCellAnchor>
  <xdr:twoCellAnchor editAs="oneCell">
    <xdr:from>
      <xdr:col>22</xdr:col>
      <xdr:colOff>4220308</xdr:colOff>
      <xdr:row>27</xdr:row>
      <xdr:rowOff>19538</xdr:rowOff>
    </xdr:from>
    <xdr:to>
      <xdr:col>22</xdr:col>
      <xdr:colOff>6960577</xdr:colOff>
      <xdr:row>34</xdr:row>
      <xdr:rowOff>185614</xdr:rowOff>
    </xdr:to>
    <xdr:pic>
      <xdr:nvPicPr>
        <xdr:cNvPr id="48" name="Imagen 47">
          <a:extLst>
            <a:ext uri="{FF2B5EF4-FFF2-40B4-BE49-F238E27FC236}">
              <a16:creationId xmlns="" xmlns:a16="http://schemas.microsoft.com/office/drawing/2014/main" id="{60C8E939-6235-492C-8163-B1745A6B146D}"/>
            </a:ext>
          </a:extLst>
        </xdr:cNvPr>
        <xdr:cNvPicPr/>
      </xdr:nvPicPr>
      <xdr:blipFill>
        <a:blip xmlns:r="http://schemas.openxmlformats.org/officeDocument/2006/relationships" r:embed="rId35"/>
        <a:stretch>
          <a:fillRect/>
        </a:stretch>
      </xdr:blipFill>
      <xdr:spPr>
        <a:xfrm>
          <a:off x="25478154" y="5749192"/>
          <a:ext cx="2740269" cy="139699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25</xdr:col>
      <xdr:colOff>624417</xdr:colOff>
      <xdr:row>30</xdr:row>
      <xdr:rowOff>169333</xdr:rowOff>
    </xdr:from>
    <xdr:to>
      <xdr:col>27</xdr:col>
      <xdr:colOff>1391708</xdr:colOff>
      <xdr:row>83</xdr:row>
      <xdr:rowOff>306915</xdr:rowOff>
    </xdr:to>
    <xdr:pic>
      <xdr:nvPicPr>
        <xdr:cNvPr id="19" name="Imagen 18">
          <a:extLst>
            <a:ext uri="{FF2B5EF4-FFF2-40B4-BE49-F238E27FC236}">
              <a16:creationId xmlns="" xmlns:a16="http://schemas.microsoft.com/office/drawing/2014/main" id="{65545697-7BC9-4FE1-81D4-00F6F295DD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357417" y="6074833"/>
          <a:ext cx="4048124" cy="5397499"/>
        </a:xfrm>
        <a:prstGeom prst="rect">
          <a:avLst/>
        </a:prstGeom>
      </xdr:spPr>
    </xdr:pic>
    <xdr:clientData/>
  </xdr:twoCellAnchor>
  <xdr:twoCellAnchor editAs="oneCell">
    <xdr:from>
      <xdr:col>22</xdr:col>
      <xdr:colOff>137583</xdr:colOff>
      <xdr:row>30</xdr:row>
      <xdr:rowOff>137584</xdr:rowOff>
    </xdr:from>
    <xdr:to>
      <xdr:col>25</xdr:col>
      <xdr:colOff>286250</xdr:colOff>
      <xdr:row>84</xdr:row>
      <xdr:rowOff>31060</xdr:rowOff>
    </xdr:to>
    <xdr:pic>
      <xdr:nvPicPr>
        <xdr:cNvPr id="16" name="Imagen 15">
          <a:extLst>
            <a:ext uri="{FF2B5EF4-FFF2-40B4-BE49-F238E27FC236}">
              <a16:creationId xmlns="" xmlns:a16="http://schemas.microsoft.com/office/drawing/2014/main" id="{DA403673-4217-49EC-87DC-8A6A3CC62157}"/>
            </a:ext>
          </a:extLst>
        </xdr:cNvPr>
        <xdr:cNvPicPr>
          <a:picLocks noChangeAspect="1"/>
        </xdr:cNvPicPr>
      </xdr:nvPicPr>
      <xdr:blipFill>
        <a:blip xmlns:r="http://schemas.openxmlformats.org/officeDocument/2006/relationships" r:embed="rId2"/>
        <a:stretch>
          <a:fillRect/>
        </a:stretch>
      </xdr:blipFill>
      <xdr:spPr>
        <a:xfrm>
          <a:off x="18552583" y="6043084"/>
          <a:ext cx="4466667" cy="5523809"/>
        </a:xfrm>
        <a:prstGeom prst="rect">
          <a:avLst/>
        </a:prstGeom>
      </xdr:spPr>
    </xdr:pic>
    <xdr:clientData/>
  </xdr:twoCellAnchor>
  <xdr:twoCellAnchor editAs="oneCell">
    <xdr:from>
      <xdr:col>19</xdr:col>
      <xdr:colOff>200025</xdr:colOff>
      <xdr:row>1</xdr:row>
      <xdr:rowOff>57150</xdr:rowOff>
    </xdr:from>
    <xdr:to>
      <xdr:col>19</xdr:col>
      <xdr:colOff>781050</xdr:colOff>
      <xdr:row>4</xdr:row>
      <xdr:rowOff>76200</xdr:rowOff>
    </xdr:to>
    <xdr:pic>
      <xdr:nvPicPr>
        <xdr:cNvPr id="2" name="7 Imagen">
          <a:extLst>
            <a:ext uri="{FF2B5EF4-FFF2-40B4-BE49-F238E27FC236}">
              <a16:creationId xmlns="" xmlns:a16="http://schemas.microsoft.com/office/drawing/2014/main" id="{4802AADE-74FE-4A37-A50E-944D5B6EB66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973550"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 name="Imagen 4">
          <a:extLst>
            <a:ext uri="{FF2B5EF4-FFF2-40B4-BE49-F238E27FC236}">
              <a16:creationId xmlns="" xmlns:a16="http://schemas.microsoft.com/office/drawing/2014/main" id="{9E93610B-DDAF-48CB-9E90-5AE2BFD10F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8150" y="228600"/>
          <a:ext cx="18669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4" name="Right Arrow 1">
          <a:extLst>
            <a:ext uri="{FF2B5EF4-FFF2-40B4-BE49-F238E27FC236}">
              <a16:creationId xmlns="" xmlns:a16="http://schemas.microsoft.com/office/drawing/2014/main" id="{E6AAE59E-265E-4CEA-8EEB-208B66C0BC15}"/>
            </a:ext>
          </a:extLst>
        </xdr:cNvPr>
        <xdr:cNvSpPr>
          <a:spLocks noChangeArrowheads="1"/>
        </xdr:cNvSpPr>
      </xdr:nvSpPr>
      <xdr:spPr bwMode="auto">
        <a:xfrm>
          <a:off x="8791575" y="2962275"/>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5" name="Right Arrow 1">
          <a:extLst>
            <a:ext uri="{FF2B5EF4-FFF2-40B4-BE49-F238E27FC236}">
              <a16:creationId xmlns="" xmlns:a16="http://schemas.microsoft.com/office/drawing/2014/main" id="{8DC9125B-81DA-400A-AC82-7603E2A19B11}"/>
            </a:ext>
          </a:extLst>
        </xdr:cNvPr>
        <xdr:cNvSpPr>
          <a:spLocks noChangeArrowheads="1"/>
        </xdr:cNvSpPr>
      </xdr:nvSpPr>
      <xdr:spPr bwMode="auto">
        <a:xfrm>
          <a:off x="8782050" y="4105275"/>
          <a:ext cx="333375" cy="200025"/>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6" name="Right Arrow 1">
          <a:extLst>
            <a:ext uri="{FF2B5EF4-FFF2-40B4-BE49-F238E27FC236}">
              <a16:creationId xmlns="" xmlns:a16="http://schemas.microsoft.com/office/drawing/2014/main" id="{F7F384B9-27C2-4D84-BDF6-09BB6CF76D61}"/>
            </a:ext>
          </a:extLst>
        </xdr:cNvPr>
        <xdr:cNvSpPr>
          <a:spLocks noChangeArrowheads="1"/>
        </xdr:cNvSpPr>
      </xdr:nvSpPr>
      <xdr:spPr bwMode="auto">
        <a:xfrm>
          <a:off x="8743950" y="3733800"/>
          <a:ext cx="342900" cy="190500"/>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7" name="Right Arrow 1">
          <a:extLst>
            <a:ext uri="{FF2B5EF4-FFF2-40B4-BE49-F238E27FC236}">
              <a16:creationId xmlns="" xmlns:a16="http://schemas.microsoft.com/office/drawing/2014/main" id="{4F9F4D03-CC7E-4DAE-A721-D63C49E5CD3B}"/>
            </a:ext>
          </a:extLst>
        </xdr:cNvPr>
        <xdr:cNvSpPr>
          <a:spLocks noChangeArrowheads="1"/>
        </xdr:cNvSpPr>
      </xdr:nvSpPr>
      <xdr:spPr bwMode="auto">
        <a:xfrm>
          <a:off x="8782050" y="3352800"/>
          <a:ext cx="333375" cy="19050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35</xdr:col>
      <xdr:colOff>248516</xdr:colOff>
      <xdr:row>5</xdr:row>
      <xdr:rowOff>183946</xdr:rowOff>
    </xdr:from>
    <xdr:to>
      <xdr:col>44</xdr:col>
      <xdr:colOff>80434</xdr:colOff>
      <xdr:row>18</xdr:row>
      <xdr:rowOff>99209</xdr:rowOff>
    </xdr:to>
    <xdr:pic>
      <xdr:nvPicPr>
        <xdr:cNvPr id="9" name="Imagen 2">
          <a:extLst>
            <a:ext uri="{FF2B5EF4-FFF2-40B4-BE49-F238E27FC236}">
              <a16:creationId xmlns="" xmlns:a16="http://schemas.microsoft.com/office/drawing/2014/main" id="{EFFB0592-4280-4BA1-8837-D79E0F94B80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9167666" y="1088821"/>
          <a:ext cx="7375718" cy="26489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918257</xdr:colOff>
      <xdr:row>85</xdr:row>
      <xdr:rowOff>116417</xdr:rowOff>
    </xdr:from>
    <xdr:to>
      <xdr:col>26</xdr:col>
      <xdr:colOff>486833</xdr:colOff>
      <xdr:row>90</xdr:row>
      <xdr:rowOff>169333</xdr:rowOff>
    </xdr:to>
    <xdr:sp macro="" textlink="">
      <xdr:nvSpPr>
        <xdr:cNvPr id="22" name="Llamada rectangular 105">
          <a:extLst>
            <a:ext uri="{FF2B5EF4-FFF2-40B4-BE49-F238E27FC236}">
              <a16:creationId xmlns="" xmlns:a16="http://schemas.microsoft.com/office/drawing/2014/main" id="{7652377D-CDDA-48BF-956D-E5666A7EA4EF}"/>
            </a:ext>
          </a:extLst>
        </xdr:cNvPr>
        <xdr:cNvSpPr/>
      </xdr:nvSpPr>
      <xdr:spPr bwMode="auto">
        <a:xfrm>
          <a:off x="23651257" y="11832167"/>
          <a:ext cx="2013326" cy="952499"/>
        </a:xfrm>
        <a:prstGeom prst="wedgeRectCallout">
          <a:avLst>
            <a:gd name="adj1" fmla="val 49447"/>
            <a:gd name="adj2" fmla="val -262325"/>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eaLnBrk="1" fontAlgn="auto" latinLnBrk="0" hangingPunct="1"/>
          <a:r>
            <a:rPr lang="es-CO" sz="1400">
              <a:solidFill>
                <a:schemeClr val="bg1"/>
              </a:solidFill>
            </a:rPr>
            <a:t>FPFH 2</a:t>
          </a:r>
          <a:r>
            <a:rPr lang="es-CO" sz="1400" baseline="0">
              <a:solidFill>
                <a:schemeClr val="bg1"/>
              </a:solidFill>
            </a:rPr>
            <a:t> A DESMONTAR SE ENCUENTRA DAÑADO PUERTOS SULFATADOS</a:t>
          </a:r>
        </a:p>
      </xdr:txBody>
    </xdr:sp>
    <xdr:clientData/>
  </xdr:twoCellAnchor>
  <xdr:twoCellAnchor>
    <xdr:from>
      <xdr:col>23</xdr:col>
      <xdr:colOff>1128184</xdr:colOff>
      <xdr:row>85</xdr:row>
      <xdr:rowOff>169334</xdr:rowOff>
    </xdr:from>
    <xdr:to>
      <xdr:col>24</xdr:col>
      <xdr:colOff>770021</xdr:colOff>
      <xdr:row>91</xdr:row>
      <xdr:rowOff>168346</xdr:rowOff>
    </xdr:to>
    <xdr:sp macro="" textlink="">
      <xdr:nvSpPr>
        <xdr:cNvPr id="25" name="Llamada rectangular 105">
          <a:extLst>
            <a:ext uri="{FF2B5EF4-FFF2-40B4-BE49-F238E27FC236}">
              <a16:creationId xmlns="" xmlns:a16="http://schemas.microsoft.com/office/drawing/2014/main" id="{8BF7203C-7145-4B4E-8358-214603A5FCF0}"/>
            </a:ext>
          </a:extLst>
        </xdr:cNvPr>
        <xdr:cNvSpPr/>
      </xdr:nvSpPr>
      <xdr:spPr bwMode="auto">
        <a:xfrm>
          <a:off x="20379267" y="11885084"/>
          <a:ext cx="1515087" cy="1078512"/>
        </a:xfrm>
        <a:prstGeom prst="wedgeRectCallout">
          <a:avLst>
            <a:gd name="adj1" fmla="val 34341"/>
            <a:gd name="adj2" fmla="val -309322"/>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eaLnBrk="1" fontAlgn="auto" latinLnBrk="0" hangingPunct="1"/>
          <a:r>
            <a:rPr lang="es-CO" sz="1100">
              <a:solidFill>
                <a:schemeClr val="bg1"/>
              </a:solidFill>
            </a:rPr>
            <a:t>FPFH 1 SOPORTE</a:t>
          </a:r>
          <a:r>
            <a:rPr lang="es-CO" sz="1100" baseline="0">
              <a:solidFill>
                <a:schemeClr val="bg1"/>
              </a:solidFill>
            </a:rPr>
            <a:t> DE DIVERSIDAD EXISTENTE</a:t>
          </a:r>
        </a:p>
      </xdr:txBody>
    </xdr:sp>
    <xdr:clientData/>
  </xdr:twoCellAnchor>
  <xdr:twoCellAnchor editAs="oneCell">
    <xdr:from>
      <xdr:col>3</xdr:col>
      <xdr:colOff>70569</xdr:colOff>
      <xdr:row>137</xdr:row>
      <xdr:rowOff>64080</xdr:rowOff>
    </xdr:from>
    <xdr:to>
      <xdr:col>8</xdr:col>
      <xdr:colOff>95248</xdr:colOff>
      <xdr:row>166</xdr:row>
      <xdr:rowOff>166686</xdr:rowOff>
    </xdr:to>
    <xdr:pic>
      <xdr:nvPicPr>
        <xdr:cNvPr id="10" name="Imagen 9">
          <a:extLst>
            <a:ext uri="{FF2B5EF4-FFF2-40B4-BE49-F238E27FC236}">
              <a16:creationId xmlns="" xmlns:a16="http://schemas.microsoft.com/office/drawing/2014/main" id="{AC1C800C-8AFB-4357-921A-52145CC6A00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42132" y="22733580"/>
          <a:ext cx="5072929" cy="6508169"/>
        </a:xfrm>
        <a:prstGeom prst="rect">
          <a:avLst/>
        </a:prstGeom>
      </xdr:spPr>
    </xdr:pic>
    <xdr:clientData/>
  </xdr:twoCellAnchor>
  <xdr:twoCellAnchor editAs="oneCell">
    <xdr:from>
      <xdr:col>8</xdr:col>
      <xdr:colOff>290708</xdr:colOff>
      <xdr:row>153</xdr:row>
      <xdr:rowOff>98478</xdr:rowOff>
    </xdr:from>
    <xdr:to>
      <xdr:col>11</xdr:col>
      <xdr:colOff>309563</xdr:colOff>
      <xdr:row>166</xdr:row>
      <xdr:rowOff>176756</xdr:rowOff>
    </xdr:to>
    <xdr:pic>
      <xdr:nvPicPr>
        <xdr:cNvPr id="12" name="Imagen 11">
          <a:extLst>
            <a:ext uri="{FF2B5EF4-FFF2-40B4-BE49-F238E27FC236}">
              <a16:creationId xmlns="" xmlns:a16="http://schemas.microsoft.com/office/drawing/2014/main" id="{A8352DFF-3A84-4F60-A171-A0253294C43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10521" y="25744541"/>
          <a:ext cx="2519167" cy="3507278"/>
        </a:xfrm>
        <a:prstGeom prst="rect">
          <a:avLst/>
        </a:prstGeom>
      </xdr:spPr>
    </xdr:pic>
    <xdr:clientData/>
  </xdr:twoCellAnchor>
  <xdr:twoCellAnchor editAs="oneCell">
    <xdr:from>
      <xdr:col>8</xdr:col>
      <xdr:colOff>250209</xdr:colOff>
      <xdr:row>137</xdr:row>
      <xdr:rowOff>37199</xdr:rowOff>
    </xdr:from>
    <xdr:to>
      <xdr:col>12</xdr:col>
      <xdr:colOff>1024508</xdr:colOff>
      <xdr:row>153</xdr:row>
      <xdr:rowOff>10824</xdr:rowOff>
    </xdr:to>
    <xdr:pic>
      <xdr:nvPicPr>
        <xdr:cNvPr id="14" name="Imagen 13">
          <a:extLst>
            <a:ext uri="{FF2B5EF4-FFF2-40B4-BE49-F238E27FC236}">
              <a16:creationId xmlns="" xmlns:a16="http://schemas.microsoft.com/office/drawing/2014/main" id="{1BBD0830-794B-49C7-9F46-77DE621E801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370022" y="22706699"/>
          <a:ext cx="3846111" cy="2950188"/>
        </a:xfrm>
        <a:prstGeom prst="rect">
          <a:avLst/>
        </a:prstGeom>
      </xdr:spPr>
    </xdr:pic>
    <xdr:clientData/>
  </xdr:twoCellAnchor>
  <xdr:twoCellAnchor editAs="oneCell">
    <xdr:from>
      <xdr:col>2</xdr:col>
      <xdr:colOff>85934</xdr:colOff>
      <xdr:row>84</xdr:row>
      <xdr:rowOff>37780</xdr:rowOff>
    </xdr:from>
    <xdr:to>
      <xdr:col>6</xdr:col>
      <xdr:colOff>751416</xdr:colOff>
      <xdr:row>104</xdr:row>
      <xdr:rowOff>99830</xdr:rowOff>
    </xdr:to>
    <xdr:pic>
      <xdr:nvPicPr>
        <xdr:cNvPr id="17" name="Imagen 16">
          <a:extLst>
            <a:ext uri="{FF2B5EF4-FFF2-40B4-BE49-F238E27FC236}">
              <a16:creationId xmlns="" xmlns:a16="http://schemas.microsoft.com/office/drawing/2014/main" id="{662F80FF-2A24-4599-AC27-4A7A00E4D2A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18767" y="11573613"/>
          <a:ext cx="5099899" cy="3660384"/>
        </a:xfrm>
        <a:prstGeom prst="rect">
          <a:avLst/>
        </a:prstGeom>
      </xdr:spPr>
    </xdr:pic>
    <xdr:clientData/>
  </xdr:twoCellAnchor>
  <xdr:twoCellAnchor editAs="oneCell">
    <xdr:from>
      <xdr:col>3</xdr:col>
      <xdr:colOff>163542</xdr:colOff>
      <xdr:row>106</xdr:row>
      <xdr:rowOff>61803</xdr:rowOff>
    </xdr:from>
    <xdr:to>
      <xdr:col>8</xdr:col>
      <xdr:colOff>127720</xdr:colOff>
      <xdr:row>136</xdr:row>
      <xdr:rowOff>1</xdr:rowOff>
    </xdr:to>
    <xdr:pic>
      <xdr:nvPicPr>
        <xdr:cNvPr id="27" name="Imagen 26">
          <a:extLst>
            <a:ext uri="{FF2B5EF4-FFF2-40B4-BE49-F238E27FC236}">
              <a16:creationId xmlns="" xmlns:a16="http://schemas.microsoft.com/office/drawing/2014/main" id="{3642507D-943A-4234-A846-36AE213DBC0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35105" y="16825803"/>
          <a:ext cx="5012428" cy="5653198"/>
        </a:xfrm>
        <a:prstGeom prst="rect">
          <a:avLst/>
        </a:prstGeom>
      </xdr:spPr>
    </xdr:pic>
    <xdr:clientData/>
  </xdr:twoCellAnchor>
  <xdr:twoCellAnchor editAs="oneCell">
    <xdr:from>
      <xdr:col>8</xdr:col>
      <xdr:colOff>361602</xdr:colOff>
      <xdr:row>121</xdr:row>
      <xdr:rowOff>47625</xdr:rowOff>
    </xdr:from>
    <xdr:to>
      <xdr:col>11</xdr:col>
      <xdr:colOff>560675</xdr:colOff>
      <xdr:row>135</xdr:row>
      <xdr:rowOff>166687</xdr:rowOff>
    </xdr:to>
    <xdr:pic>
      <xdr:nvPicPr>
        <xdr:cNvPr id="30" name="Imagen 29">
          <a:extLst>
            <a:ext uri="{FF2B5EF4-FFF2-40B4-BE49-F238E27FC236}">
              <a16:creationId xmlns="" xmlns:a16="http://schemas.microsoft.com/office/drawing/2014/main" id="{74B4E5FF-22EC-48A1-91D4-97B806D7402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481415" y="19669125"/>
          <a:ext cx="2699385" cy="2786062"/>
        </a:xfrm>
        <a:prstGeom prst="rect">
          <a:avLst/>
        </a:prstGeom>
      </xdr:spPr>
    </xdr:pic>
    <xdr:clientData/>
  </xdr:twoCellAnchor>
  <xdr:twoCellAnchor editAs="oneCell">
    <xdr:from>
      <xdr:col>8</xdr:col>
      <xdr:colOff>270014</xdr:colOff>
      <xdr:row>106</xdr:row>
      <xdr:rowOff>79949</xdr:rowOff>
    </xdr:from>
    <xdr:to>
      <xdr:col>12</xdr:col>
      <xdr:colOff>753481</xdr:colOff>
      <xdr:row>120</xdr:row>
      <xdr:rowOff>119062</xdr:rowOff>
    </xdr:to>
    <xdr:pic>
      <xdr:nvPicPr>
        <xdr:cNvPr id="34" name="Imagen 33">
          <a:extLst>
            <a:ext uri="{FF2B5EF4-FFF2-40B4-BE49-F238E27FC236}">
              <a16:creationId xmlns="" xmlns:a16="http://schemas.microsoft.com/office/drawing/2014/main" id="{68A30704-3733-47BA-8D31-F999C084D7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389827" y="16843949"/>
          <a:ext cx="3555279" cy="2706113"/>
        </a:xfrm>
        <a:prstGeom prst="rect">
          <a:avLst/>
        </a:prstGeom>
      </xdr:spPr>
    </xdr:pic>
    <xdr:clientData/>
  </xdr:twoCellAnchor>
  <xdr:twoCellAnchor editAs="oneCell">
    <xdr:from>
      <xdr:col>11</xdr:col>
      <xdr:colOff>144028</xdr:colOff>
      <xdr:row>27</xdr:row>
      <xdr:rowOff>51427</xdr:rowOff>
    </xdr:from>
    <xdr:to>
      <xdr:col>13</xdr:col>
      <xdr:colOff>1410228</xdr:colOff>
      <xdr:row>49</xdr:row>
      <xdr:rowOff>30560</xdr:rowOff>
    </xdr:to>
    <xdr:pic>
      <xdr:nvPicPr>
        <xdr:cNvPr id="46" name="Imagen 45">
          <a:extLst>
            <a:ext uri="{FF2B5EF4-FFF2-40B4-BE49-F238E27FC236}">
              <a16:creationId xmlns="" xmlns:a16="http://schemas.microsoft.com/office/drawing/2014/main" id="{5E74D929-A79B-4BC2-B224-724B51E19CF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737695" y="5343094"/>
          <a:ext cx="3033616" cy="3990216"/>
        </a:xfrm>
        <a:prstGeom prst="rect">
          <a:avLst/>
        </a:prstGeom>
      </xdr:spPr>
    </xdr:pic>
    <xdr:clientData/>
  </xdr:twoCellAnchor>
  <xdr:twoCellAnchor editAs="oneCell">
    <xdr:from>
      <xdr:col>2</xdr:col>
      <xdr:colOff>589835</xdr:colOff>
      <xdr:row>27</xdr:row>
      <xdr:rowOff>123109</xdr:rowOff>
    </xdr:from>
    <xdr:to>
      <xdr:col>6</xdr:col>
      <xdr:colOff>592667</xdr:colOff>
      <xdr:row>49</xdr:row>
      <xdr:rowOff>82644</xdr:rowOff>
    </xdr:to>
    <xdr:pic>
      <xdr:nvPicPr>
        <xdr:cNvPr id="49" name="Imagen 48">
          <a:extLst>
            <a:ext uri="{FF2B5EF4-FFF2-40B4-BE49-F238E27FC236}">
              <a16:creationId xmlns="" xmlns:a16="http://schemas.microsoft.com/office/drawing/2014/main" id="{B7C145A5-3408-40AC-9621-54865335773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22668" y="5414776"/>
          <a:ext cx="4437249" cy="3970618"/>
        </a:xfrm>
        <a:prstGeom prst="rect">
          <a:avLst/>
        </a:prstGeom>
      </xdr:spPr>
    </xdr:pic>
    <xdr:clientData/>
  </xdr:twoCellAnchor>
  <xdr:twoCellAnchor editAs="oneCell">
    <xdr:from>
      <xdr:col>14</xdr:col>
      <xdr:colOff>1171351</xdr:colOff>
      <xdr:row>84</xdr:row>
      <xdr:rowOff>47401</xdr:rowOff>
    </xdr:from>
    <xdr:to>
      <xdr:col>15</xdr:col>
      <xdr:colOff>1147564</xdr:colOff>
      <xdr:row>93</xdr:row>
      <xdr:rowOff>132901</xdr:rowOff>
    </xdr:to>
    <xdr:pic>
      <xdr:nvPicPr>
        <xdr:cNvPr id="53" name="Imagen 52">
          <a:extLst>
            <a:ext uri="{FF2B5EF4-FFF2-40B4-BE49-F238E27FC236}">
              <a16:creationId xmlns="" xmlns:a16="http://schemas.microsoft.com/office/drawing/2014/main" id="{D6BDAB8E-03D4-4593-9BA3-DF3BA8C6012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101414" y="12620401"/>
          <a:ext cx="1285900" cy="1800000"/>
        </a:xfrm>
        <a:prstGeom prst="rect">
          <a:avLst/>
        </a:prstGeom>
      </xdr:spPr>
    </xdr:pic>
    <xdr:clientData/>
  </xdr:twoCellAnchor>
  <xdr:twoCellAnchor editAs="oneCell">
    <xdr:from>
      <xdr:col>11</xdr:col>
      <xdr:colOff>54527</xdr:colOff>
      <xdr:row>84</xdr:row>
      <xdr:rowOff>83101</xdr:rowOff>
    </xdr:from>
    <xdr:to>
      <xdr:col>12</xdr:col>
      <xdr:colOff>783586</xdr:colOff>
      <xdr:row>93</xdr:row>
      <xdr:rowOff>168601</xdr:rowOff>
    </xdr:to>
    <xdr:pic>
      <xdr:nvPicPr>
        <xdr:cNvPr id="57" name="Imagen 56">
          <a:extLst>
            <a:ext uri="{FF2B5EF4-FFF2-40B4-BE49-F238E27FC236}">
              <a16:creationId xmlns="" xmlns:a16="http://schemas.microsoft.com/office/drawing/2014/main" id="{1C51C2BA-A792-41C6-B134-793DC1F66B5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674652" y="12656101"/>
          <a:ext cx="1300559" cy="1800000"/>
        </a:xfrm>
        <a:prstGeom prst="rect">
          <a:avLst/>
        </a:prstGeom>
      </xdr:spPr>
    </xdr:pic>
    <xdr:clientData/>
  </xdr:twoCellAnchor>
  <xdr:twoCellAnchor editAs="oneCell">
    <xdr:from>
      <xdr:col>12</xdr:col>
      <xdr:colOff>933188</xdr:colOff>
      <xdr:row>84</xdr:row>
      <xdr:rowOff>75939</xdr:rowOff>
    </xdr:from>
    <xdr:to>
      <xdr:col>13</xdr:col>
      <xdr:colOff>1034162</xdr:colOff>
      <xdr:row>93</xdr:row>
      <xdr:rowOff>161439</xdr:rowOff>
    </xdr:to>
    <xdr:pic>
      <xdr:nvPicPr>
        <xdr:cNvPr id="61" name="Imagen 60">
          <a:extLst>
            <a:ext uri="{FF2B5EF4-FFF2-40B4-BE49-F238E27FC236}">
              <a16:creationId xmlns="" xmlns:a16="http://schemas.microsoft.com/office/drawing/2014/main" id="{29622CB9-8A67-4C50-981C-D22A08C67DF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124813" y="12648939"/>
          <a:ext cx="1315412" cy="1800000"/>
        </a:xfrm>
        <a:prstGeom prst="rect">
          <a:avLst/>
        </a:prstGeom>
      </xdr:spPr>
    </xdr:pic>
    <xdr:clientData/>
  </xdr:twoCellAnchor>
  <xdr:twoCellAnchor editAs="oneCell">
    <xdr:from>
      <xdr:col>13</xdr:col>
      <xdr:colOff>1216537</xdr:colOff>
      <xdr:row>84</xdr:row>
      <xdr:rowOff>73538</xdr:rowOff>
    </xdr:from>
    <xdr:to>
      <xdr:col>14</xdr:col>
      <xdr:colOff>1005426</xdr:colOff>
      <xdr:row>93</xdr:row>
      <xdr:rowOff>159038</xdr:rowOff>
    </xdr:to>
    <xdr:pic>
      <xdr:nvPicPr>
        <xdr:cNvPr id="65" name="Imagen 64">
          <a:extLst>
            <a:ext uri="{FF2B5EF4-FFF2-40B4-BE49-F238E27FC236}">
              <a16:creationId xmlns="" xmlns:a16="http://schemas.microsoft.com/office/drawing/2014/main" id="{142BC21B-224F-44F7-9D2F-CA6F86802DE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2600" y="12646538"/>
          <a:ext cx="1312889" cy="1800000"/>
        </a:xfrm>
        <a:prstGeom prst="rect">
          <a:avLst/>
        </a:prstGeom>
      </xdr:spPr>
    </xdr:pic>
    <xdr:clientData/>
  </xdr:twoCellAnchor>
  <xdr:twoCellAnchor editAs="oneCell">
    <xdr:from>
      <xdr:col>11</xdr:col>
      <xdr:colOff>75900</xdr:colOff>
      <xdr:row>94</xdr:row>
      <xdr:rowOff>133051</xdr:rowOff>
    </xdr:from>
    <xdr:to>
      <xdr:col>12</xdr:col>
      <xdr:colOff>798537</xdr:colOff>
      <xdr:row>104</xdr:row>
      <xdr:rowOff>28051</xdr:rowOff>
    </xdr:to>
    <xdr:pic>
      <xdr:nvPicPr>
        <xdr:cNvPr id="68" name="Imagen 67">
          <a:extLst>
            <a:ext uri="{FF2B5EF4-FFF2-40B4-BE49-F238E27FC236}">
              <a16:creationId xmlns="" xmlns:a16="http://schemas.microsoft.com/office/drawing/2014/main" id="{007154F3-AEA3-4529-87FD-60F240B408B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96025" y="14611051"/>
          <a:ext cx="1294137" cy="1800000"/>
        </a:xfrm>
        <a:prstGeom prst="rect">
          <a:avLst/>
        </a:prstGeom>
      </xdr:spPr>
    </xdr:pic>
    <xdr:clientData/>
  </xdr:twoCellAnchor>
  <xdr:twoCellAnchor editAs="oneCell">
    <xdr:from>
      <xdr:col>12</xdr:col>
      <xdr:colOff>954562</xdr:colOff>
      <xdr:row>94</xdr:row>
      <xdr:rowOff>111600</xdr:rowOff>
    </xdr:from>
    <xdr:to>
      <xdr:col>13</xdr:col>
      <xdr:colOff>1083269</xdr:colOff>
      <xdr:row>104</xdr:row>
      <xdr:rowOff>6600</xdr:rowOff>
    </xdr:to>
    <xdr:pic>
      <xdr:nvPicPr>
        <xdr:cNvPr id="71" name="Imagen 70">
          <a:extLst>
            <a:ext uri="{FF2B5EF4-FFF2-40B4-BE49-F238E27FC236}">
              <a16:creationId xmlns="" xmlns:a16="http://schemas.microsoft.com/office/drawing/2014/main" id="{774C268F-3F3F-40C9-84E2-1EF1B03B62F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0146187" y="14589600"/>
          <a:ext cx="1343145" cy="1800000"/>
        </a:xfrm>
        <a:prstGeom prst="rect">
          <a:avLst/>
        </a:prstGeom>
      </xdr:spPr>
    </xdr:pic>
    <xdr:clientData/>
  </xdr:twoCellAnchor>
  <xdr:twoCellAnchor editAs="oneCell">
    <xdr:from>
      <xdr:col>13</xdr:col>
      <xdr:colOff>1204575</xdr:colOff>
      <xdr:row>94</xdr:row>
      <xdr:rowOff>94914</xdr:rowOff>
    </xdr:from>
    <xdr:to>
      <xdr:col>14</xdr:col>
      <xdr:colOff>1035709</xdr:colOff>
      <xdr:row>104</xdr:row>
      <xdr:rowOff>497</xdr:rowOff>
    </xdr:to>
    <xdr:pic>
      <xdr:nvPicPr>
        <xdr:cNvPr id="75" name="Imagen 74">
          <a:extLst>
            <a:ext uri="{FF2B5EF4-FFF2-40B4-BE49-F238E27FC236}">
              <a16:creationId xmlns="" xmlns:a16="http://schemas.microsoft.com/office/drawing/2014/main" id="{DC8E5647-82EA-483F-8284-961A0A1EBAB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10638" y="14572914"/>
          <a:ext cx="1355134" cy="1800000"/>
        </a:xfrm>
        <a:prstGeom prst="rect">
          <a:avLst/>
        </a:prstGeom>
      </xdr:spPr>
    </xdr:pic>
    <xdr:clientData/>
  </xdr:twoCellAnchor>
  <xdr:twoCellAnchor editAs="oneCell">
    <xdr:from>
      <xdr:col>14</xdr:col>
      <xdr:colOff>1145025</xdr:colOff>
      <xdr:row>94</xdr:row>
      <xdr:rowOff>59176</xdr:rowOff>
    </xdr:from>
    <xdr:to>
      <xdr:col>15</xdr:col>
      <xdr:colOff>1183356</xdr:colOff>
      <xdr:row>103</xdr:row>
      <xdr:rowOff>144676</xdr:rowOff>
    </xdr:to>
    <xdr:pic>
      <xdr:nvPicPr>
        <xdr:cNvPr id="79" name="Imagen 78">
          <a:extLst>
            <a:ext uri="{FF2B5EF4-FFF2-40B4-BE49-F238E27FC236}">
              <a16:creationId xmlns="" xmlns:a16="http://schemas.microsoft.com/office/drawing/2014/main" id="{1D8E469A-DE9E-42A9-969A-196B90CD713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3075088" y="14537176"/>
          <a:ext cx="1348018" cy="1800000"/>
        </a:xfrm>
        <a:prstGeom prst="rect">
          <a:avLst/>
        </a:prstGeom>
      </xdr:spPr>
    </xdr:pic>
    <xdr:clientData/>
  </xdr:twoCellAnchor>
  <xdr:twoCellAnchor editAs="oneCell">
    <xdr:from>
      <xdr:col>22</xdr:col>
      <xdr:colOff>71062</xdr:colOff>
      <xdr:row>110</xdr:row>
      <xdr:rowOff>55043</xdr:rowOff>
    </xdr:from>
    <xdr:to>
      <xdr:col>24</xdr:col>
      <xdr:colOff>23812</xdr:colOff>
      <xdr:row>118</xdr:row>
      <xdr:rowOff>104746</xdr:rowOff>
    </xdr:to>
    <xdr:pic>
      <xdr:nvPicPr>
        <xdr:cNvPr id="81" name="Imagen 80">
          <a:extLst>
            <a:ext uri="{FF2B5EF4-FFF2-40B4-BE49-F238E27FC236}">
              <a16:creationId xmlns="" xmlns:a16="http://schemas.microsoft.com/office/drawing/2014/main" id="{D2656CDD-0F25-483D-9AF2-A813C2A9894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8549562" y="17581043"/>
          <a:ext cx="2667375" cy="1573703"/>
        </a:xfrm>
        <a:prstGeom prst="rect">
          <a:avLst/>
        </a:prstGeom>
      </xdr:spPr>
    </xdr:pic>
    <xdr:clientData/>
  </xdr:twoCellAnchor>
  <xdr:twoCellAnchor editAs="oneCell">
    <xdr:from>
      <xdr:col>24</xdr:col>
      <xdr:colOff>251055</xdr:colOff>
      <xdr:row>110</xdr:row>
      <xdr:rowOff>47623</xdr:rowOff>
    </xdr:from>
    <xdr:to>
      <xdr:col>25</xdr:col>
      <xdr:colOff>928686</xdr:colOff>
      <xdr:row>118</xdr:row>
      <xdr:rowOff>47624</xdr:rowOff>
    </xdr:to>
    <xdr:pic>
      <xdr:nvPicPr>
        <xdr:cNvPr id="83" name="Imagen 82">
          <a:extLst>
            <a:ext uri="{FF2B5EF4-FFF2-40B4-BE49-F238E27FC236}">
              <a16:creationId xmlns="" xmlns:a16="http://schemas.microsoft.com/office/drawing/2014/main" id="{53B11653-5E0D-447B-AFD9-DA2A5FF0E19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1444180" y="17573623"/>
          <a:ext cx="2296881" cy="1524001"/>
        </a:xfrm>
        <a:prstGeom prst="rect">
          <a:avLst/>
        </a:prstGeom>
      </xdr:spPr>
    </xdr:pic>
    <xdr:clientData/>
  </xdr:twoCellAnchor>
  <xdr:twoCellAnchor editAs="oneCell">
    <xdr:from>
      <xdr:col>22</xdr:col>
      <xdr:colOff>61500</xdr:colOff>
      <xdr:row>118</xdr:row>
      <xdr:rowOff>142874</xdr:rowOff>
    </xdr:from>
    <xdr:to>
      <xdr:col>24</xdr:col>
      <xdr:colOff>17399</xdr:colOff>
      <xdr:row>127</xdr:row>
      <xdr:rowOff>95249</xdr:rowOff>
    </xdr:to>
    <xdr:pic>
      <xdr:nvPicPr>
        <xdr:cNvPr id="85" name="Imagen 84">
          <a:extLst>
            <a:ext uri="{FF2B5EF4-FFF2-40B4-BE49-F238E27FC236}">
              <a16:creationId xmlns="" xmlns:a16="http://schemas.microsoft.com/office/drawing/2014/main" id="{4933B9FB-79AA-4761-9C2E-C02632D6487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8540000" y="19192874"/>
          <a:ext cx="2670524" cy="1666875"/>
        </a:xfrm>
        <a:prstGeom prst="rect">
          <a:avLst/>
        </a:prstGeom>
      </xdr:spPr>
    </xdr:pic>
    <xdr:clientData/>
  </xdr:twoCellAnchor>
  <xdr:twoCellAnchor editAs="oneCell">
    <xdr:from>
      <xdr:col>24</xdr:col>
      <xdr:colOff>229366</xdr:colOff>
      <xdr:row>118</xdr:row>
      <xdr:rowOff>142874</xdr:rowOff>
    </xdr:from>
    <xdr:to>
      <xdr:col>25</xdr:col>
      <xdr:colOff>976312</xdr:colOff>
      <xdr:row>127</xdr:row>
      <xdr:rowOff>77925</xdr:rowOff>
    </xdr:to>
    <xdr:pic>
      <xdr:nvPicPr>
        <xdr:cNvPr id="87" name="Imagen 86">
          <a:extLst>
            <a:ext uri="{FF2B5EF4-FFF2-40B4-BE49-F238E27FC236}">
              <a16:creationId xmlns="" xmlns:a16="http://schemas.microsoft.com/office/drawing/2014/main" id="{5568E788-62DA-4120-B780-DCF475B92644}"/>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1422491" y="19192874"/>
          <a:ext cx="2366196" cy="1649551"/>
        </a:xfrm>
        <a:prstGeom prst="rect">
          <a:avLst/>
        </a:prstGeom>
      </xdr:spPr>
    </xdr:pic>
    <xdr:clientData/>
  </xdr:twoCellAnchor>
  <xdr:twoCellAnchor editAs="oneCell">
    <xdr:from>
      <xdr:col>22</xdr:col>
      <xdr:colOff>4313</xdr:colOff>
      <xdr:row>128</xdr:row>
      <xdr:rowOff>23812</xdr:rowOff>
    </xdr:from>
    <xdr:to>
      <xdr:col>24</xdr:col>
      <xdr:colOff>119062</xdr:colOff>
      <xdr:row>135</xdr:row>
      <xdr:rowOff>146963</xdr:rowOff>
    </xdr:to>
    <xdr:pic>
      <xdr:nvPicPr>
        <xdr:cNvPr id="89" name="Imagen 88">
          <a:extLst>
            <a:ext uri="{FF2B5EF4-FFF2-40B4-BE49-F238E27FC236}">
              <a16:creationId xmlns="" xmlns:a16="http://schemas.microsoft.com/office/drawing/2014/main" id="{8230A468-0D01-4F8D-B30D-FBCA6FF354BE}"/>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8482813" y="20978812"/>
          <a:ext cx="2829374" cy="1456651"/>
        </a:xfrm>
        <a:prstGeom prst="rect">
          <a:avLst/>
        </a:prstGeom>
      </xdr:spPr>
    </xdr:pic>
    <xdr:clientData/>
  </xdr:twoCellAnchor>
  <xdr:twoCellAnchor editAs="oneCell">
    <xdr:from>
      <xdr:col>24</xdr:col>
      <xdr:colOff>238124</xdr:colOff>
      <xdr:row>127</xdr:row>
      <xdr:rowOff>166686</xdr:rowOff>
    </xdr:from>
    <xdr:to>
      <xdr:col>25</xdr:col>
      <xdr:colOff>952499</xdr:colOff>
      <xdr:row>135</xdr:row>
      <xdr:rowOff>154087</xdr:rowOff>
    </xdr:to>
    <xdr:pic>
      <xdr:nvPicPr>
        <xdr:cNvPr id="91" name="Imagen 90">
          <a:extLst>
            <a:ext uri="{FF2B5EF4-FFF2-40B4-BE49-F238E27FC236}">
              <a16:creationId xmlns="" xmlns:a16="http://schemas.microsoft.com/office/drawing/2014/main" id="{A6FF4AE4-E8BD-473D-B791-AB9D5C82AD6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1431249" y="20931186"/>
          <a:ext cx="2333625" cy="1511401"/>
        </a:xfrm>
        <a:prstGeom prst="rect">
          <a:avLst/>
        </a:prstGeom>
      </xdr:spPr>
    </xdr:pic>
    <xdr:clientData/>
  </xdr:twoCellAnchor>
  <xdr:twoCellAnchor editAs="oneCell">
    <xdr:from>
      <xdr:col>25</xdr:col>
      <xdr:colOff>1381125</xdr:colOff>
      <xdr:row>110</xdr:row>
      <xdr:rowOff>47624</xdr:rowOff>
    </xdr:from>
    <xdr:to>
      <xdr:col>27</xdr:col>
      <xdr:colOff>661935</xdr:colOff>
      <xdr:row>118</xdr:row>
      <xdr:rowOff>119062</xdr:rowOff>
    </xdr:to>
    <xdr:pic>
      <xdr:nvPicPr>
        <xdr:cNvPr id="93" name="Imagen 92">
          <a:extLst>
            <a:ext uri="{FF2B5EF4-FFF2-40B4-BE49-F238E27FC236}">
              <a16:creationId xmlns="" xmlns:a16="http://schemas.microsoft.com/office/drawing/2014/main" id="{BE98EBF4-320B-4536-B017-A02DD08BF2E2}"/>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4193500" y="17573624"/>
          <a:ext cx="2566935" cy="1595438"/>
        </a:xfrm>
        <a:prstGeom prst="rect">
          <a:avLst/>
        </a:prstGeom>
      </xdr:spPr>
    </xdr:pic>
    <xdr:clientData/>
  </xdr:twoCellAnchor>
  <xdr:twoCellAnchor editAs="oneCell">
    <xdr:from>
      <xdr:col>27</xdr:col>
      <xdr:colOff>835313</xdr:colOff>
      <xdr:row>110</xdr:row>
      <xdr:rowOff>59026</xdr:rowOff>
    </xdr:from>
    <xdr:to>
      <xdr:col>28</xdr:col>
      <xdr:colOff>1359622</xdr:colOff>
      <xdr:row>118</xdr:row>
      <xdr:rowOff>95250</xdr:rowOff>
    </xdr:to>
    <xdr:pic>
      <xdr:nvPicPr>
        <xdr:cNvPr id="95" name="Imagen 94">
          <a:extLst>
            <a:ext uri="{FF2B5EF4-FFF2-40B4-BE49-F238E27FC236}">
              <a16:creationId xmlns="" xmlns:a16="http://schemas.microsoft.com/office/drawing/2014/main" id="{570CB365-6111-42F0-BC8C-14FBBA3C922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6933813" y="17585026"/>
          <a:ext cx="2405497" cy="1560224"/>
        </a:xfrm>
        <a:prstGeom prst="rect">
          <a:avLst/>
        </a:prstGeom>
      </xdr:spPr>
    </xdr:pic>
    <xdr:clientData/>
  </xdr:twoCellAnchor>
  <xdr:twoCellAnchor editAs="oneCell">
    <xdr:from>
      <xdr:col>25</xdr:col>
      <xdr:colOff>1381125</xdr:colOff>
      <xdr:row>119</xdr:row>
      <xdr:rowOff>0</xdr:rowOff>
    </xdr:from>
    <xdr:to>
      <xdr:col>27</xdr:col>
      <xdr:colOff>699997</xdr:colOff>
      <xdr:row>127</xdr:row>
      <xdr:rowOff>104026</xdr:rowOff>
    </xdr:to>
    <xdr:pic>
      <xdr:nvPicPr>
        <xdr:cNvPr id="97" name="Imagen 96">
          <a:extLst>
            <a:ext uri="{FF2B5EF4-FFF2-40B4-BE49-F238E27FC236}">
              <a16:creationId xmlns="" xmlns:a16="http://schemas.microsoft.com/office/drawing/2014/main" id="{FC4389A4-BE5B-424F-8A3E-E7BEB5D5F25A}"/>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4193500" y="19240500"/>
          <a:ext cx="2604997" cy="1628026"/>
        </a:xfrm>
        <a:prstGeom prst="rect">
          <a:avLst/>
        </a:prstGeom>
      </xdr:spPr>
    </xdr:pic>
    <xdr:clientData/>
  </xdr:twoCellAnchor>
  <xdr:twoCellAnchor editAs="oneCell">
    <xdr:from>
      <xdr:col>27</xdr:col>
      <xdr:colOff>825749</xdr:colOff>
      <xdr:row>119</xdr:row>
      <xdr:rowOff>1</xdr:rowOff>
    </xdr:from>
    <xdr:to>
      <xdr:col>28</xdr:col>
      <xdr:colOff>1350058</xdr:colOff>
      <xdr:row>127</xdr:row>
      <xdr:rowOff>111151</xdr:rowOff>
    </xdr:to>
    <xdr:pic>
      <xdr:nvPicPr>
        <xdr:cNvPr id="99" name="Imagen 98">
          <a:extLst>
            <a:ext uri="{FF2B5EF4-FFF2-40B4-BE49-F238E27FC236}">
              <a16:creationId xmlns="" xmlns:a16="http://schemas.microsoft.com/office/drawing/2014/main" id="{3C2E72B4-0F8E-4A11-A1EE-4A3124F80683}"/>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6924249" y="19240501"/>
          <a:ext cx="2405497" cy="1635150"/>
        </a:xfrm>
        <a:prstGeom prst="rect">
          <a:avLst/>
        </a:prstGeom>
      </xdr:spPr>
    </xdr:pic>
    <xdr:clientData/>
  </xdr:twoCellAnchor>
  <xdr:twoCellAnchor editAs="oneCell">
    <xdr:from>
      <xdr:col>25</xdr:col>
      <xdr:colOff>1404937</xdr:colOff>
      <xdr:row>128</xdr:row>
      <xdr:rowOff>47623</xdr:rowOff>
    </xdr:from>
    <xdr:to>
      <xdr:col>27</xdr:col>
      <xdr:colOff>665395</xdr:colOff>
      <xdr:row>135</xdr:row>
      <xdr:rowOff>118274</xdr:rowOff>
    </xdr:to>
    <xdr:pic>
      <xdr:nvPicPr>
        <xdr:cNvPr id="101" name="Imagen 100">
          <a:extLst>
            <a:ext uri="{FF2B5EF4-FFF2-40B4-BE49-F238E27FC236}">
              <a16:creationId xmlns="" xmlns:a16="http://schemas.microsoft.com/office/drawing/2014/main" id="{B925AEC3-81C0-4BA2-8E96-351A58F3E8AA}"/>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24217312" y="21002623"/>
          <a:ext cx="2546583" cy="1404151"/>
        </a:xfrm>
        <a:prstGeom prst="rect">
          <a:avLst/>
        </a:prstGeom>
      </xdr:spPr>
    </xdr:pic>
    <xdr:clientData/>
  </xdr:twoCellAnchor>
  <xdr:twoCellAnchor editAs="oneCell">
    <xdr:from>
      <xdr:col>27</xdr:col>
      <xdr:colOff>835239</xdr:colOff>
      <xdr:row>128</xdr:row>
      <xdr:rowOff>71436</xdr:rowOff>
    </xdr:from>
    <xdr:to>
      <xdr:col>28</xdr:col>
      <xdr:colOff>1363082</xdr:colOff>
      <xdr:row>135</xdr:row>
      <xdr:rowOff>101587</xdr:rowOff>
    </xdr:to>
    <xdr:pic>
      <xdr:nvPicPr>
        <xdr:cNvPr id="103" name="Imagen 102">
          <a:extLst>
            <a:ext uri="{FF2B5EF4-FFF2-40B4-BE49-F238E27FC236}">
              <a16:creationId xmlns="" xmlns:a16="http://schemas.microsoft.com/office/drawing/2014/main" id="{99499EA7-60C2-486F-8E85-956BB38EFDC4}"/>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6933739" y="21026436"/>
          <a:ext cx="2409031" cy="1363651"/>
        </a:xfrm>
        <a:prstGeom prst="rect">
          <a:avLst/>
        </a:prstGeom>
      </xdr:spPr>
    </xdr:pic>
    <xdr:clientData/>
  </xdr:twoCellAnchor>
  <xdr:twoCellAnchor editAs="oneCell">
    <xdr:from>
      <xdr:col>31</xdr:col>
      <xdr:colOff>1246910</xdr:colOff>
      <xdr:row>110</xdr:row>
      <xdr:rowOff>48491</xdr:rowOff>
    </xdr:from>
    <xdr:to>
      <xdr:col>32</xdr:col>
      <xdr:colOff>865910</xdr:colOff>
      <xdr:row>118</xdr:row>
      <xdr:rowOff>103909</xdr:rowOff>
    </xdr:to>
    <xdr:pic>
      <xdr:nvPicPr>
        <xdr:cNvPr id="113" name="Imagen 112">
          <a:extLst>
            <a:ext uri="{FF2B5EF4-FFF2-40B4-BE49-F238E27FC236}">
              <a16:creationId xmlns="" xmlns:a16="http://schemas.microsoft.com/office/drawing/2014/main" id="{15D0E1E9-2C4B-455C-AE86-0D50F8C4EE12}"/>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012910" y="16708582"/>
          <a:ext cx="1489364" cy="1440872"/>
        </a:xfrm>
        <a:prstGeom prst="rect">
          <a:avLst/>
        </a:prstGeom>
      </xdr:spPr>
    </xdr:pic>
    <xdr:clientData/>
  </xdr:twoCellAnchor>
  <xdr:twoCellAnchor editAs="oneCell">
    <xdr:from>
      <xdr:col>30</xdr:col>
      <xdr:colOff>406310</xdr:colOff>
      <xdr:row>118</xdr:row>
      <xdr:rowOff>137013</xdr:rowOff>
    </xdr:from>
    <xdr:to>
      <xdr:col>31</xdr:col>
      <xdr:colOff>1152038</xdr:colOff>
      <xdr:row>126</xdr:row>
      <xdr:rowOff>51956</xdr:rowOff>
    </xdr:to>
    <xdr:pic>
      <xdr:nvPicPr>
        <xdr:cNvPr id="115" name="Imagen 114">
          <a:extLst>
            <a:ext uri="{FF2B5EF4-FFF2-40B4-BE49-F238E27FC236}">
              <a16:creationId xmlns="" xmlns:a16="http://schemas.microsoft.com/office/drawing/2014/main" id="{2EAD4D9A-6A05-42DA-9D9D-251787720A4A}"/>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32341037" y="18182558"/>
          <a:ext cx="1577001" cy="1300398"/>
        </a:xfrm>
        <a:prstGeom prst="rect">
          <a:avLst/>
        </a:prstGeom>
      </xdr:spPr>
    </xdr:pic>
    <xdr:clientData/>
  </xdr:twoCellAnchor>
  <xdr:twoCellAnchor editAs="oneCell">
    <xdr:from>
      <xdr:col>30</xdr:col>
      <xdr:colOff>414301</xdr:colOff>
      <xdr:row>110</xdr:row>
      <xdr:rowOff>57545</xdr:rowOff>
    </xdr:from>
    <xdr:to>
      <xdr:col>31</xdr:col>
      <xdr:colOff>1160318</xdr:colOff>
      <xdr:row>118</xdr:row>
      <xdr:rowOff>69273</xdr:rowOff>
    </xdr:to>
    <xdr:pic>
      <xdr:nvPicPr>
        <xdr:cNvPr id="117" name="Imagen 116">
          <a:extLst>
            <a:ext uri="{FF2B5EF4-FFF2-40B4-BE49-F238E27FC236}">
              <a16:creationId xmlns="" xmlns:a16="http://schemas.microsoft.com/office/drawing/2014/main" id="{5D4DC23D-AFA5-4E5F-B7E0-39EBE7B9390A}"/>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32349028" y="16717636"/>
          <a:ext cx="1577290" cy="1397182"/>
        </a:xfrm>
        <a:prstGeom prst="rect">
          <a:avLst/>
        </a:prstGeom>
      </xdr:spPr>
    </xdr:pic>
    <xdr:clientData/>
  </xdr:twoCellAnchor>
  <xdr:twoCellAnchor editAs="oneCell">
    <xdr:from>
      <xdr:col>31</xdr:col>
      <xdr:colOff>1263884</xdr:colOff>
      <xdr:row>118</xdr:row>
      <xdr:rowOff>169447</xdr:rowOff>
    </xdr:from>
    <xdr:to>
      <xdr:col>32</xdr:col>
      <xdr:colOff>883228</xdr:colOff>
      <xdr:row>126</xdr:row>
      <xdr:rowOff>86591</xdr:rowOff>
    </xdr:to>
    <xdr:pic>
      <xdr:nvPicPr>
        <xdr:cNvPr id="119" name="Imagen 118">
          <a:extLst>
            <a:ext uri="{FF2B5EF4-FFF2-40B4-BE49-F238E27FC236}">
              <a16:creationId xmlns="" xmlns:a16="http://schemas.microsoft.com/office/drawing/2014/main" id="{067741FD-F0C6-46F5-970D-A8FEBCE579E2}"/>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4029884" y="18214992"/>
          <a:ext cx="1489708" cy="1302599"/>
        </a:xfrm>
        <a:prstGeom prst="rect">
          <a:avLst/>
        </a:prstGeom>
      </xdr:spPr>
    </xdr:pic>
    <xdr:clientData/>
  </xdr:twoCellAnchor>
  <xdr:twoCellAnchor editAs="oneCell">
    <xdr:from>
      <xdr:col>29</xdr:col>
      <xdr:colOff>28500</xdr:colOff>
      <xdr:row>110</xdr:row>
      <xdr:rowOff>-1</xdr:rowOff>
    </xdr:from>
    <xdr:to>
      <xdr:col>29</xdr:col>
      <xdr:colOff>1593273</xdr:colOff>
      <xdr:row>118</xdr:row>
      <xdr:rowOff>51954</xdr:rowOff>
    </xdr:to>
    <xdr:pic>
      <xdr:nvPicPr>
        <xdr:cNvPr id="121" name="Imagen 120">
          <a:extLst>
            <a:ext uri="{FF2B5EF4-FFF2-40B4-BE49-F238E27FC236}">
              <a16:creationId xmlns="" xmlns:a16="http://schemas.microsoft.com/office/drawing/2014/main" id="{7202EE50-2F8B-484C-8B8A-F7965476EB36}"/>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29313545" y="16660090"/>
          <a:ext cx="1564773" cy="1437409"/>
        </a:xfrm>
        <a:prstGeom prst="rect">
          <a:avLst/>
        </a:prstGeom>
      </xdr:spPr>
    </xdr:pic>
    <xdr:clientData/>
  </xdr:twoCellAnchor>
  <xdr:twoCellAnchor editAs="oneCell">
    <xdr:from>
      <xdr:col>29</xdr:col>
      <xdr:colOff>1731819</xdr:colOff>
      <xdr:row>110</xdr:row>
      <xdr:rowOff>51954</xdr:rowOff>
    </xdr:from>
    <xdr:to>
      <xdr:col>30</xdr:col>
      <xdr:colOff>277091</xdr:colOff>
      <xdr:row>118</xdr:row>
      <xdr:rowOff>126321</xdr:rowOff>
    </xdr:to>
    <xdr:pic>
      <xdr:nvPicPr>
        <xdr:cNvPr id="123" name="Imagen 122">
          <a:extLst>
            <a:ext uri="{FF2B5EF4-FFF2-40B4-BE49-F238E27FC236}">
              <a16:creationId xmlns="" xmlns:a16="http://schemas.microsoft.com/office/drawing/2014/main" id="{A698354E-2A24-4606-B5BD-38BEF83ECC7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31016864" y="16712045"/>
          <a:ext cx="1194954" cy="1459821"/>
        </a:xfrm>
        <a:prstGeom prst="rect">
          <a:avLst/>
        </a:prstGeom>
      </xdr:spPr>
    </xdr:pic>
    <xdr:clientData/>
  </xdr:twoCellAnchor>
  <xdr:twoCellAnchor editAs="oneCell">
    <xdr:from>
      <xdr:col>32</xdr:col>
      <xdr:colOff>972735</xdr:colOff>
      <xdr:row>110</xdr:row>
      <xdr:rowOff>54874</xdr:rowOff>
    </xdr:from>
    <xdr:to>
      <xdr:col>33</xdr:col>
      <xdr:colOff>1322068</xdr:colOff>
      <xdr:row>118</xdr:row>
      <xdr:rowOff>138547</xdr:rowOff>
    </xdr:to>
    <xdr:pic>
      <xdr:nvPicPr>
        <xdr:cNvPr id="125" name="Imagen 124">
          <a:extLst>
            <a:ext uri="{FF2B5EF4-FFF2-40B4-BE49-F238E27FC236}">
              <a16:creationId xmlns="" xmlns:a16="http://schemas.microsoft.com/office/drawing/2014/main" id="{C7D4425E-6613-4095-A26E-5A0BCDC4FE6F}"/>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5609099" y="16714965"/>
          <a:ext cx="1561605" cy="1469127"/>
        </a:xfrm>
        <a:prstGeom prst="rect">
          <a:avLst/>
        </a:prstGeom>
      </xdr:spPr>
    </xdr:pic>
    <xdr:clientData/>
  </xdr:twoCellAnchor>
  <xdr:twoCellAnchor editAs="oneCell">
    <xdr:from>
      <xdr:col>33</xdr:col>
      <xdr:colOff>1420090</xdr:colOff>
      <xdr:row>110</xdr:row>
      <xdr:rowOff>45545</xdr:rowOff>
    </xdr:from>
    <xdr:to>
      <xdr:col>34</xdr:col>
      <xdr:colOff>761999</xdr:colOff>
      <xdr:row>118</xdr:row>
      <xdr:rowOff>121228</xdr:rowOff>
    </xdr:to>
    <xdr:pic>
      <xdr:nvPicPr>
        <xdr:cNvPr id="127" name="Imagen 126">
          <a:extLst>
            <a:ext uri="{FF2B5EF4-FFF2-40B4-BE49-F238E27FC236}">
              <a16:creationId xmlns="" xmlns:a16="http://schemas.microsoft.com/office/drawing/2014/main" id="{E0B59DC9-3144-4689-BAF8-78CDF6B1E7FF}"/>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7268726" y="16705636"/>
          <a:ext cx="1610591" cy="1461137"/>
        </a:xfrm>
        <a:prstGeom prst="rect">
          <a:avLst/>
        </a:prstGeom>
      </xdr:spPr>
    </xdr:pic>
    <xdr:clientData/>
  </xdr:twoCellAnchor>
  <xdr:twoCellAnchor editAs="oneCell">
    <xdr:from>
      <xdr:col>32</xdr:col>
      <xdr:colOff>974862</xdr:colOff>
      <xdr:row>119</xdr:row>
      <xdr:rowOff>74318</xdr:rowOff>
    </xdr:from>
    <xdr:to>
      <xdr:col>33</xdr:col>
      <xdr:colOff>1316181</xdr:colOff>
      <xdr:row>126</xdr:row>
      <xdr:rowOff>121227</xdr:rowOff>
    </xdr:to>
    <xdr:pic>
      <xdr:nvPicPr>
        <xdr:cNvPr id="129" name="Imagen 128">
          <a:extLst>
            <a:ext uri="{FF2B5EF4-FFF2-40B4-BE49-F238E27FC236}">
              <a16:creationId xmlns="" xmlns:a16="http://schemas.microsoft.com/office/drawing/2014/main" id="{20F1DFE3-4BE6-4BE7-87EF-E945E276FDC3}"/>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5611226" y="18293045"/>
          <a:ext cx="1553591" cy="1259182"/>
        </a:xfrm>
        <a:prstGeom prst="rect">
          <a:avLst/>
        </a:prstGeom>
      </xdr:spPr>
    </xdr:pic>
    <xdr:clientData/>
  </xdr:twoCellAnchor>
  <xdr:twoCellAnchor editAs="oneCell">
    <xdr:from>
      <xdr:col>33</xdr:col>
      <xdr:colOff>1420092</xdr:colOff>
      <xdr:row>119</xdr:row>
      <xdr:rowOff>2647</xdr:rowOff>
    </xdr:from>
    <xdr:to>
      <xdr:col>34</xdr:col>
      <xdr:colOff>727364</xdr:colOff>
      <xdr:row>126</xdr:row>
      <xdr:rowOff>121228</xdr:rowOff>
    </xdr:to>
    <xdr:pic>
      <xdr:nvPicPr>
        <xdr:cNvPr id="131" name="Imagen 130">
          <a:extLst>
            <a:ext uri="{FF2B5EF4-FFF2-40B4-BE49-F238E27FC236}">
              <a16:creationId xmlns="" xmlns:a16="http://schemas.microsoft.com/office/drawing/2014/main" id="{6AAF69D6-EDFA-4FBC-B14B-D3FEDF8CE793}"/>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268728" y="18221374"/>
          <a:ext cx="1575954" cy="1330854"/>
        </a:xfrm>
        <a:prstGeom prst="rect">
          <a:avLst/>
        </a:prstGeom>
      </xdr:spPr>
    </xdr:pic>
    <xdr:clientData/>
  </xdr:twoCellAnchor>
  <xdr:twoCellAnchor editAs="oneCell">
    <xdr:from>
      <xdr:col>29</xdr:col>
      <xdr:colOff>1714500</xdr:colOff>
      <xdr:row>119</xdr:row>
      <xdr:rowOff>1</xdr:rowOff>
    </xdr:from>
    <xdr:to>
      <xdr:col>30</xdr:col>
      <xdr:colOff>277092</xdr:colOff>
      <xdr:row>126</xdr:row>
      <xdr:rowOff>78818</xdr:rowOff>
    </xdr:to>
    <xdr:pic>
      <xdr:nvPicPr>
        <xdr:cNvPr id="133" name="Imagen 132">
          <a:extLst>
            <a:ext uri="{FF2B5EF4-FFF2-40B4-BE49-F238E27FC236}">
              <a16:creationId xmlns="" xmlns:a16="http://schemas.microsoft.com/office/drawing/2014/main" id="{9C1BE5AD-21E4-4108-B435-020FEBB1E931}"/>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30999545" y="18218728"/>
          <a:ext cx="1212274" cy="1291090"/>
        </a:xfrm>
        <a:prstGeom prst="rect">
          <a:avLst/>
        </a:prstGeom>
      </xdr:spPr>
    </xdr:pic>
    <xdr:clientData/>
  </xdr:twoCellAnchor>
  <xdr:twoCellAnchor editAs="oneCell">
    <xdr:from>
      <xdr:col>29</xdr:col>
      <xdr:colOff>35945</xdr:colOff>
      <xdr:row>118</xdr:row>
      <xdr:rowOff>121227</xdr:rowOff>
    </xdr:from>
    <xdr:to>
      <xdr:col>29</xdr:col>
      <xdr:colOff>1558637</xdr:colOff>
      <xdr:row>126</xdr:row>
      <xdr:rowOff>20999</xdr:rowOff>
    </xdr:to>
    <xdr:pic>
      <xdr:nvPicPr>
        <xdr:cNvPr id="135" name="Imagen 134">
          <a:extLst>
            <a:ext uri="{FF2B5EF4-FFF2-40B4-BE49-F238E27FC236}">
              <a16:creationId xmlns="" xmlns:a16="http://schemas.microsoft.com/office/drawing/2014/main" id="{E3CCD258-6338-4EAE-9674-3D00342EECCE}"/>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29320990" y="18166772"/>
          <a:ext cx="1522692" cy="1285227"/>
        </a:xfrm>
        <a:prstGeom prst="rect">
          <a:avLst/>
        </a:prstGeom>
      </xdr:spPr>
    </xdr:pic>
    <xdr:clientData/>
  </xdr:twoCellAnchor>
  <xdr:twoCellAnchor editAs="oneCell">
    <xdr:from>
      <xdr:col>30</xdr:col>
      <xdr:colOff>393763</xdr:colOff>
      <xdr:row>126</xdr:row>
      <xdr:rowOff>116673</xdr:rowOff>
    </xdr:from>
    <xdr:to>
      <xdr:col>31</xdr:col>
      <xdr:colOff>1143847</xdr:colOff>
      <xdr:row>135</xdr:row>
      <xdr:rowOff>173182</xdr:rowOff>
    </xdr:to>
    <xdr:pic>
      <xdr:nvPicPr>
        <xdr:cNvPr id="137" name="Imagen 136">
          <a:extLst>
            <a:ext uri="{FF2B5EF4-FFF2-40B4-BE49-F238E27FC236}">
              <a16:creationId xmlns="" xmlns:a16="http://schemas.microsoft.com/office/drawing/2014/main" id="{BD2813A5-D50D-4F86-861D-EA54E295EA07}"/>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32328490" y="19547673"/>
          <a:ext cx="1581357" cy="1615145"/>
        </a:xfrm>
        <a:prstGeom prst="rect">
          <a:avLst/>
        </a:prstGeom>
      </xdr:spPr>
    </xdr:pic>
    <xdr:clientData/>
  </xdr:twoCellAnchor>
  <xdr:twoCellAnchor editAs="oneCell">
    <xdr:from>
      <xdr:col>31</xdr:col>
      <xdr:colOff>1355759</xdr:colOff>
      <xdr:row>126</xdr:row>
      <xdr:rowOff>145445</xdr:rowOff>
    </xdr:from>
    <xdr:to>
      <xdr:col>32</xdr:col>
      <xdr:colOff>900545</xdr:colOff>
      <xdr:row>136</xdr:row>
      <xdr:rowOff>0</xdr:rowOff>
    </xdr:to>
    <xdr:pic>
      <xdr:nvPicPr>
        <xdr:cNvPr id="139" name="Imagen 138">
          <a:extLst>
            <a:ext uri="{FF2B5EF4-FFF2-40B4-BE49-F238E27FC236}">
              <a16:creationId xmlns="" xmlns:a16="http://schemas.microsoft.com/office/drawing/2014/main" id="{A8F98668-32BB-4EDB-B42A-E80B933951B3}"/>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34121759" y="19576445"/>
          <a:ext cx="1415150" cy="1603691"/>
        </a:xfrm>
        <a:prstGeom prst="rect">
          <a:avLst/>
        </a:prstGeom>
      </xdr:spPr>
    </xdr:pic>
    <xdr:clientData/>
  </xdr:twoCellAnchor>
  <xdr:twoCellAnchor editAs="oneCell">
    <xdr:from>
      <xdr:col>29</xdr:col>
      <xdr:colOff>1714500</xdr:colOff>
      <xdr:row>126</xdr:row>
      <xdr:rowOff>118800</xdr:rowOff>
    </xdr:from>
    <xdr:to>
      <xdr:col>30</xdr:col>
      <xdr:colOff>259773</xdr:colOff>
      <xdr:row>136</xdr:row>
      <xdr:rowOff>13800</xdr:rowOff>
    </xdr:to>
    <xdr:pic>
      <xdr:nvPicPr>
        <xdr:cNvPr id="141" name="Imagen 140">
          <a:extLst>
            <a:ext uri="{FF2B5EF4-FFF2-40B4-BE49-F238E27FC236}">
              <a16:creationId xmlns="" xmlns:a16="http://schemas.microsoft.com/office/drawing/2014/main" id="{E5B389DF-902C-4DE1-83B1-4FB8BA46D613}"/>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30999545" y="19549800"/>
          <a:ext cx="1194955" cy="1644136"/>
        </a:xfrm>
        <a:prstGeom prst="rect">
          <a:avLst/>
        </a:prstGeom>
      </xdr:spPr>
    </xdr:pic>
    <xdr:clientData/>
  </xdr:twoCellAnchor>
  <xdr:twoCellAnchor editAs="oneCell">
    <xdr:from>
      <xdr:col>29</xdr:col>
      <xdr:colOff>50590</xdr:colOff>
      <xdr:row>126</xdr:row>
      <xdr:rowOff>85227</xdr:rowOff>
    </xdr:from>
    <xdr:to>
      <xdr:col>29</xdr:col>
      <xdr:colOff>1523999</xdr:colOff>
      <xdr:row>135</xdr:row>
      <xdr:rowOff>153409</xdr:rowOff>
    </xdr:to>
    <xdr:pic>
      <xdr:nvPicPr>
        <xdr:cNvPr id="143" name="Imagen 142">
          <a:extLst>
            <a:ext uri="{FF2B5EF4-FFF2-40B4-BE49-F238E27FC236}">
              <a16:creationId xmlns="" xmlns:a16="http://schemas.microsoft.com/office/drawing/2014/main" id="{5F51CB40-3A94-4371-91EC-20611DECB631}"/>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29335635" y="19516227"/>
          <a:ext cx="1473409" cy="1626818"/>
        </a:xfrm>
        <a:prstGeom prst="rect">
          <a:avLst/>
        </a:prstGeom>
      </xdr:spPr>
    </xdr:pic>
    <xdr:clientData/>
  </xdr:twoCellAnchor>
  <xdr:twoCellAnchor editAs="oneCell">
    <xdr:from>
      <xdr:col>14</xdr:col>
      <xdr:colOff>423334</xdr:colOff>
      <xdr:row>27</xdr:row>
      <xdr:rowOff>84666</xdr:rowOff>
    </xdr:from>
    <xdr:to>
      <xdr:col>19</xdr:col>
      <xdr:colOff>863601</xdr:colOff>
      <xdr:row>49</xdr:row>
      <xdr:rowOff>23283</xdr:rowOff>
    </xdr:to>
    <xdr:pic>
      <xdr:nvPicPr>
        <xdr:cNvPr id="11" name="Imagen 10">
          <a:extLst>
            <a:ext uri="{FF2B5EF4-FFF2-40B4-BE49-F238E27FC236}">
              <a16:creationId xmlns="" xmlns:a16="http://schemas.microsoft.com/office/drawing/2014/main" id="{41CCACD6-FF8A-4B4F-8A00-4582A2969545}"/>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2308417" y="5376333"/>
          <a:ext cx="5266267" cy="3949700"/>
        </a:xfrm>
        <a:prstGeom prst="rect">
          <a:avLst/>
        </a:prstGeom>
      </xdr:spPr>
    </xdr:pic>
    <xdr:clientData/>
  </xdr:twoCellAnchor>
  <xdr:twoCellAnchor editAs="oneCell">
    <xdr:from>
      <xdr:col>7</xdr:col>
      <xdr:colOff>0</xdr:colOff>
      <xdr:row>84</xdr:row>
      <xdr:rowOff>84668</xdr:rowOff>
    </xdr:from>
    <xdr:to>
      <xdr:col>11</xdr:col>
      <xdr:colOff>3526</xdr:colOff>
      <xdr:row>97</xdr:row>
      <xdr:rowOff>74083</xdr:rowOff>
    </xdr:to>
    <xdr:pic>
      <xdr:nvPicPr>
        <xdr:cNvPr id="15" name="Imagen 14">
          <a:extLst>
            <a:ext uri="{FF2B5EF4-FFF2-40B4-BE49-F238E27FC236}">
              <a16:creationId xmlns="" xmlns:a16="http://schemas.microsoft.com/office/drawing/2014/main" id="{22ADFC2F-5496-4A94-893C-AF8595F25835}"/>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5492750" y="11620501"/>
          <a:ext cx="3104443" cy="232833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10</xdr:col>
      <xdr:colOff>158750</xdr:colOff>
      <xdr:row>248</xdr:row>
      <xdr:rowOff>137584</xdr:rowOff>
    </xdr:from>
    <xdr:to>
      <xdr:col>19</xdr:col>
      <xdr:colOff>372976</xdr:colOff>
      <xdr:row>277</xdr:row>
      <xdr:rowOff>179916</xdr:rowOff>
    </xdr:to>
    <xdr:pic>
      <xdr:nvPicPr>
        <xdr:cNvPr id="70" name="Imagen 69">
          <a:extLst>
            <a:ext uri="{FF2B5EF4-FFF2-40B4-BE49-F238E27FC236}">
              <a16:creationId xmlns="" xmlns:a16="http://schemas.microsoft.com/office/drawing/2014/main" id="{87FD3435-D0B1-4CB5-993C-5DFB1A18E038}"/>
            </a:ext>
          </a:extLst>
        </xdr:cNvPr>
        <xdr:cNvPicPr>
          <a:picLocks noChangeAspect="1"/>
        </xdr:cNvPicPr>
      </xdr:nvPicPr>
      <xdr:blipFill>
        <a:blip xmlns:r="http://schemas.openxmlformats.org/officeDocument/2006/relationships" r:embed="rId1"/>
        <a:stretch>
          <a:fillRect/>
        </a:stretch>
      </xdr:blipFill>
      <xdr:spPr>
        <a:xfrm>
          <a:off x="4540250" y="47635584"/>
          <a:ext cx="4997893" cy="5873749"/>
        </a:xfrm>
        <a:prstGeom prst="rect">
          <a:avLst/>
        </a:prstGeom>
      </xdr:spPr>
    </xdr:pic>
    <xdr:clientData/>
  </xdr:twoCellAnchor>
  <xdr:twoCellAnchor editAs="oneCell">
    <xdr:from>
      <xdr:col>1</xdr:col>
      <xdr:colOff>179917</xdr:colOff>
      <xdr:row>248</xdr:row>
      <xdr:rowOff>169333</xdr:rowOff>
    </xdr:from>
    <xdr:to>
      <xdr:col>9</xdr:col>
      <xdr:colOff>247190</xdr:colOff>
      <xdr:row>274</xdr:row>
      <xdr:rowOff>141165</xdr:rowOff>
    </xdr:to>
    <xdr:pic>
      <xdr:nvPicPr>
        <xdr:cNvPr id="66" name="Imagen 65">
          <a:extLst>
            <a:ext uri="{FF2B5EF4-FFF2-40B4-BE49-F238E27FC236}">
              <a16:creationId xmlns="" xmlns:a16="http://schemas.microsoft.com/office/drawing/2014/main" id="{2A857F39-20DD-44EE-8420-9885CCD910EC}"/>
            </a:ext>
          </a:extLst>
        </xdr:cNvPr>
        <xdr:cNvPicPr>
          <a:picLocks noChangeAspect="1"/>
        </xdr:cNvPicPr>
      </xdr:nvPicPr>
      <xdr:blipFill>
        <a:blip xmlns:r="http://schemas.openxmlformats.org/officeDocument/2006/relationships" r:embed="rId2"/>
        <a:stretch>
          <a:fillRect/>
        </a:stretch>
      </xdr:blipFill>
      <xdr:spPr>
        <a:xfrm>
          <a:off x="412750" y="47667333"/>
          <a:ext cx="3676190" cy="5200000"/>
        </a:xfrm>
        <a:prstGeom prst="rect">
          <a:avLst/>
        </a:prstGeom>
      </xdr:spPr>
    </xdr:pic>
    <xdr:clientData/>
  </xdr:twoCellAnchor>
  <xdr:twoCellAnchor editAs="oneCell">
    <xdr:from>
      <xdr:col>53</xdr:col>
      <xdr:colOff>78318</xdr:colOff>
      <xdr:row>170</xdr:row>
      <xdr:rowOff>67732</xdr:rowOff>
    </xdr:from>
    <xdr:to>
      <xdr:col>67</xdr:col>
      <xdr:colOff>135838</xdr:colOff>
      <xdr:row>188</xdr:row>
      <xdr:rowOff>67732</xdr:rowOff>
    </xdr:to>
    <xdr:pic>
      <xdr:nvPicPr>
        <xdr:cNvPr id="93" name="Imagen 92">
          <a:extLst>
            <a:ext uri="{FF2B5EF4-FFF2-40B4-BE49-F238E27FC236}">
              <a16:creationId xmlns="" xmlns:a16="http://schemas.microsoft.com/office/drawing/2014/main" id="{0BB2D7B9-A75A-45AC-A2C5-D915E703EADB}"/>
            </a:ext>
          </a:extLst>
        </xdr:cNvPr>
        <xdr:cNvPicPr>
          <a:picLocks noChangeAspect="1"/>
        </xdr:cNvPicPr>
      </xdr:nvPicPr>
      <xdr:blipFill>
        <a:blip xmlns:r="http://schemas.openxmlformats.org/officeDocument/2006/relationships" r:embed="rId3"/>
        <a:stretch>
          <a:fillRect/>
        </a:stretch>
      </xdr:blipFill>
      <xdr:spPr>
        <a:xfrm>
          <a:off x="20324235" y="32706732"/>
          <a:ext cx="3317186" cy="3429001"/>
        </a:xfrm>
        <a:prstGeom prst="rect">
          <a:avLst/>
        </a:prstGeom>
      </xdr:spPr>
    </xdr:pic>
    <xdr:clientData/>
  </xdr:twoCellAnchor>
  <xdr:twoCellAnchor editAs="oneCell">
    <xdr:from>
      <xdr:col>28</xdr:col>
      <xdr:colOff>84668</xdr:colOff>
      <xdr:row>170</xdr:row>
      <xdr:rowOff>179915</xdr:rowOff>
    </xdr:from>
    <xdr:to>
      <xdr:col>38</xdr:col>
      <xdr:colOff>121020</xdr:colOff>
      <xdr:row>188</xdr:row>
      <xdr:rowOff>179915</xdr:rowOff>
    </xdr:to>
    <xdr:pic>
      <xdr:nvPicPr>
        <xdr:cNvPr id="50" name="Imagen 49">
          <a:extLst>
            <a:ext uri="{FF2B5EF4-FFF2-40B4-BE49-F238E27FC236}">
              <a16:creationId xmlns="" xmlns:a16="http://schemas.microsoft.com/office/drawing/2014/main" id="{BE497690-4540-4242-9DAC-F7CD5763C90B}"/>
            </a:ext>
          </a:extLst>
        </xdr:cNvPr>
        <xdr:cNvPicPr>
          <a:picLocks noChangeAspect="1"/>
        </xdr:cNvPicPr>
      </xdr:nvPicPr>
      <xdr:blipFill>
        <a:blip xmlns:r="http://schemas.openxmlformats.org/officeDocument/2006/relationships" r:embed="rId3"/>
        <a:stretch>
          <a:fillRect/>
        </a:stretch>
      </xdr:blipFill>
      <xdr:spPr>
        <a:xfrm>
          <a:off x="13557251" y="32818915"/>
          <a:ext cx="3317186" cy="3429001"/>
        </a:xfrm>
        <a:prstGeom prst="rect">
          <a:avLst/>
        </a:prstGeom>
      </xdr:spPr>
    </xdr:pic>
    <xdr:clientData/>
  </xdr:twoCellAnchor>
  <xdr:twoCellAnchor editAs="oneCell">
    <xdr:from>
      <xdr:col>38</xdr:col>
      <xdr:colOff>226482</xdr:colOff>
      <xdr:row>170</xdr:row>
      <xdr:rowOff>31750</xdr:rowOff>
    </xdr:from>
    <xdr:to>
      <xdr:col>53</xdr:col>
      <xdr:colOff>42333</xdr:colOff>
      <xdr:row>193</xdr:row>
      <xdr:rowOff>52527</xdr:rowOff>
    </xdr:to>
    <xdr:pic>
      <xdr:nvPicPr>
        <xdr:cNvPr id="33" name="Imagen 32">
          <a:extLst>
            <a:ext uri="{FF2B5EF4-FFF2-40B4-BE49-F238E27FC236}">
              <a16:creationId xmlns="" xmlns:a16="http://schemas.microsoft.com/office/drawing/2014/main" id="{D078F211-7DE8-4F78-B596-7CBBA983CC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979899" y="32670750"/>
          <a:ext cx="3308351" cy="4402277"/>
        </a:xfrm>
        <a:prstGeom prst="rect">
          <a:avLst/>
        </a:prstGeom>
      </xdr:spPr>
    </xdr:pic>
    <xdr:clientData/>
  </xdr:twoCellAnchor>
  <xdr:twoCellAnchor editAs="oneCell">
    <xdr:from>
      <xdr:col>19</xdr:col>
      <xdr:colOff>455083</xdr:colOff>
      <xdr:row>170</xdr:row>
      <xdr:rowOff>158749</xdr:rowOff>
    </xdr:from>
    <xdr:to>
      <xdr:col>28</xdr:col>
      <xdr:colOff>10584</xdr:colOff>
      <xdr:row>191</xdr:row>
      <xdr:rowOff>171677</xdr:rowOff>
    </xdr:to>
    <xdr:pic>
      <xdr:nvPicPr>
        <xdr:cNvPr id="27" name="Imagen 26">
          <a:extLst>
            <a:ext uri="{FF2B5EF4-FFF2-40B4-BE49-F238E27FC236}">
              <a16:creationId xmlns="" xmlns:a16="http://schemas.microsoft.com/office/drawing/2014/main" id="{8AEBC772-BD3E-423C-9CA3-AFDD3AD1B917}"/>
            </a:ext>
          </a:extLst>
        </xdr:cNvPr>
        <xdr:cNvPicPr>
          <a:picLocks noChangeAspect="1"/>
        </xdr:cNvPicPr>
      </xdr:nvPicPr>
      <xdr:blipFill>
        <a:blip xmlns:r="http://schemas.openxmlformats.org/officeDocument/2006/relationships" r:embed="rId5"/>
        <a:stretch>
          <a:fillRect/>
        </a:stretch>
      </xdr:blipFill>
      <xdr:spPr>
        <a:xfrm>
          <a:off x="9620250" y="32797749"/>
          <a:ext cx="3862917" cy="4013429"/>
        </a:xfrm>
        <a:prstGeom prst="rect">
          <a:avLst/>
        </a:prstGeom>
      </xdr:spPr>
    </xdr:pic>
    <xdr:clientData/>
  </xdr:twoCellAnchor>
  <xdr:twoCellAnchor editAs="oneCell">
    <xdr:from>
      <xdr:col>14</xdr:col>
      <xdr:colOff>370418</xdr:colOff>
      <xdr:row>170</xdr:row>
      <xdr:rowOff>74083</xdr:rowOff>
    </xdr:from>
    <xdr:to>
      <xdr:col>19</xdr:col>
      <xdr:colOff>372534</xdr:colOff>
      <xdr:row>190</xdr:row>
      <xdr:rowOff>133348</xdr:rowOff>
    </xdr:to>
    <xdr:pic>
      <xdr:nvPicPr>
        <xdr:cNvPr id="25" name="Imagen 24">
          <a:extLst>
            <a:ext uri="{FF2B5EF4-FFF2-40B4-BE49-F238E27FC236}">
              <a16:creationId xmlns="" xmlns:a16="http://schemas.microsoft.com/office/drawing/2014/main" id="{09613647-19E6-4E4F-B682-32CC8619B96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635751" y="32713083"/>
          <a:ext cx="2901950" cy="3869266"/>
        </a:xfrm>
        <a:prstGeom prst="rect">
          <a:avLst/>
        </a:prstGeom>
      </xdr:spPr>
    </xdr:pic>
    <xdr:clientData/>
  </xdr:twoCellAnchor>
  <xdr:twoCellAnchor editAs="oneCell">
    <xdr:from>
      <xdr:col>8</xdr:col>
      <xdr:colOff>275167</xdr:colOff>
      <xdr:row>170</xdr:row>
      <xdr:rowOff>32537</xdr:rowOff>
    </xdr:from>
    <xdr:to>
      <xdr:col>14</xdr:col>
      <xdr:colOff>306918</xdr:colOff>
      <xdr:row>193</xdr:row>
      <xdr:rowOff>174970</xdr:rowOff>
    </xdr:to>
    <xdr:pic>
      <xdr:nvPicPr>
        <xdr:cNvPr id="19" name="Imagen 18">
          <a:extLst>
            <a:ext uri="{FF2B5EF4-FFF2-40B4-BE49-F238E27FC236}">
              <a16:creationId xmlns="" xmlns:a16="http://schemas.microsoft.com/office/drawing/2014/main" id="{6DD18E24-8148-479D-99E0-6DC76B5D9E34}"/>
            </a:ext>
          </a:extLst>
        </xdr:cNvPr>
        <xdr:cNvPicPr>
          <a:picLocks noChangeAspect="1"/>
        </xdr:cNvPicPr>
      </xdr:nvPicPr>
      <xdr:blipFill>
        <a:blip xmlns:r="http://schemas.openxmlformats.org/officeDocument/2006/relationships" r:embed="rId7"/>
        <a:stretch>
          <a:fillRect/>
        </a:stretch>
      </xdr:blipFill>
      <xdr:spPr>
        <a:xfrm>
          <a:off x="3661834" y="32671537"/>
          <a:ext cx="2910417" cy="4523933"/>
        </a:xfrm>
        <a:prstGeom prst="rect">
          <a:avLst/>
        </a:prstGeom>
      </xdr:spPr>
    </xdr:pic>
    <xdr:clientData/>
  </xdr:twoCellAnchor>
  <xdr:twoCellAnchor editAs="oneCell">
    <xdr:from>
      <xdr:col>1</xdr:col>
      <xdr:colOff>116416</xdr:colOff>
      <xdr:row>170</xdr:row>
      <xdr:rowOff>42333</xdr:rowOff>
    </xdr:from>
    <xdr:to>
      <xdr:col>8</xdr:col>
      <xdr:colOff>256645</xdr:colOff>
      <xdr:row>193</xdr:row>
      <xdr:rowOff>52917</xdr:rowOff>
    </xdr:to>
    <xdr:pic>
      <xdr:nvPicPr>
        <xdr:cNvPr id="11" name="Imagen 10">
          <a:extLst>
            <a:ext uri="{FF2B5EF4-FFF2-40B4-BE49-F238E27FC236}">
              <a16:creationId xmlns="" xmlns:a16="http://schemas.microsoft.com/office/drawing/2014/main" id="{9B267469-0B75-4F5F-9DD2-1459C3B4B9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9249" y="32681333"/>
          <a:ext cx="3294063" cy="4392084"/>
        </a:xfrm>
        <a:prstGeom prst="rect">
          <a:avLst/>
        </a:prstGeom>
      </xdr:spPr>
    </xdr:pic>
    <xdr:clientData/>
  </xdr:twoCellAnchor>
  <xdr:twoCellAnchor editAs="oneCell">
    <xdr:from>
      <xdr:col>8</xdr:col>
      <xdr:colOff>179917</xdr:colOff>
      <xdr:row>74</xdr:row>
      <xdr:rowOff>127000</xdr:rowOff>
    </xdr:from>
    <xdr:to>
      <xdr:col>14</xdr:col>
      <xdr:colOff>700137</xdr:colOff>
      <xdr:row>98</xdr:row>
      <xdr:rowOff>158750</xdr:rowOff>
    </xdr:to>
    <xdr:pic>
      <xdr:nvPicPr>
        <xdr:cNvPr id="6" name="Imagen 5">
          <a:extLst>
            <a:ext uri="{FF2B5EF4-FFF2-40B4-BE49-F238E27FC236}">
              <a16:creationId xmlns="" xmlns:a16="http://schemas.microsoft.com/office/drawing/2014/main" id="{5EA419C9-80D9-4D95-9D61-A5B965FF5FAB}"/>
            </a:ext>
          </a:extLst>
        </xdr:cNvPr>
        <xdr:cNvPicPr>
          <a:picLocks noChangeAspect="1"/>
        </xdr:cNvPicPr>
      </xdr:nvPicPr>
      <xdr:blipFill>
        <a:blip xmlns:r="http://schemas.openxmlformats.org/officeDocument/2006/relationships" r:embed="rId9"/>
        <a:stretch>
          <a:fillRect/>
        </a:stretch>
      </xdr:blipFill>
      <xdr:spPr>
        <a:xfrm>
          <a:off x="3566584" y="14911917"/>
          <a:ext cx="3398886" cy="4614333"/>
        </a:xfrm>
        <a:prstGeom prst="rect">
          <a:avLst/>
        </a:prstGeom>
      </xdr:spPr>
    </xdr:pic>
    <xdr:clientData/>
  </xdr:twoCellAnchor>
  <xdr:twoCellAnchor editAs="oneCell">
    <xdr:from>
      <xdr:col>1</xdr:col>
      <xdr:colOff>84667</xdr:colOff>
      <xdr:row>74</xdr:row>
      <xdr:rowOff>98562</xdr:rowOff>
    </xdr:from>
    <xdr:to>
      <xdr:col>7</xdr:col>
      <xdr:colOff>582084</xdr:colOff>
      <xdr:row>97</xdr:row>
      <xdr:rowOff>122354</xdr:rowOff>
    </xdr:to>
    <xdr:pic>
      <xdr:nvPicPr>
        <xdr:cNvPr id="4" name="Imagen 3">
          <a:extLst>
            <a:ext uri="{FF2B5EF4-FFF2-40B4-BE49-F238E27FC236}">
              <a16:creationId xmlns="" xmlns:a16="http://schemas.microsoft.com/office/drawing/2014/main" id="{4B661B8E-709E-4185-9F46-1EA34920359C}"/>
            </a:ext>
          </a:extLst>
        </xdr:cNvPr>
        <xdr:cNvPicPr>
          <a:picLocks noChangeAspect="1"/>
        </xdr:cNvPicPr>
      </xdr:nvPicPr>
      <xdr:blipFill>
        <a:blip xmlns:r="http://schemas.openxmlformats.org/officeDocument/2006/relationships" r:embed="rId10"/>
        <a:stretch>
          <a:fillRect/>
        </a:stretch>
      </xdr:blipFill>
      <xdr:spPr>
        <a:xfrm>
          <a:off x="317500" y="14883479"/>
          <a:ext cx="3037417" cy="4415875"/>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 xmlns:a16="http://schemas.microsoft.com/office/drawing/2014/main" id="{FCD6414D-DD34-4F0F-BE3C-019B05E8652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 xmlns:a16="http://schemas.microsoft.com/office/drawing/2014/main" id="{DF068ABE-08CF-45D5-8117-3DDEC814436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203199</xdr:colOff>
      <xdr:row>93</xdr:row>
      <xdr:rowOff>177800</xdr:rowOff>
    </xdr:from>
    <xdr:to>
      <xdr:col>5</xdr:col>
      <xdr:colOff>207460</xdr:colOff>
      <xdr:row>97</xdr:row>
      <xdr:rowOff>180344</xdr:rowOff>
    </xdr:to>
    <xdr:sp macro="" textlink="">
      <xdr:nvSpPr>
        <xdr:cNvPr id="51" name="Llamada rectangular 49">
          <a:extLst>
            <a:ext uri="{FF2B5EF4-FFF2-40B4-BE49-F238E27FC236}">
              <a16:creationId xmlns="" xmlns:a16="http://schemas.microsoft.com/office/drawing/2014/main" id="{001D6C6E-43B3-45D5-AF08-2AE96B1B4883}"/>
            </a:ext>
          </a:extLst>
        </xdr:cNvPr>
        <xdr:cNvSpPr/>
      </xdr:nvSpPr>
      <xdr:spPr bwMode="auto">
        <a:xfrm>
          <a:off x="859366" y="18592800"/>
          <a:ext cx="1274261" cy="764544"/>
        </a:xfrm>
        <a:prstGeom prst="wedgeRectCallout">
          <a:avLst>
            <a:gd name="adj1" fmla="val 33495"/>
            <a:gd name="adj2" fmla="val -108755"/>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eaLnBrk="1" fontAlgn="auto" latinLnBrk="0" hangingPunct="1"/>
          <a:r>
            <a:rPr lang="es-CO" sz="1100" b="1">
              <a:effectLst/>
              <a:latin typeface="+mn-lt"/>
              <a:ea typeface="+mn-ea"/>
              <a:cs typeface="+mn-cs"/>
            </a:rPr>
            <a:t>NUEVO BARRAJE</a:t>
          </a:r>
          <a:endParaRPr lang="es-CO" sz="1100" b="1"/>
        </a:p>
      </xdr:txBody>
    </xdr:sp>
    <xdr:clientData/>
  </xdr:twoCellAnchor>
  <xdr:twoCellAnchor>
    <xdr:from>
      <xdr:col>14</xdr:col>
      <xdr:colOff>203201</xdr:colOff>
      <xdr:row>94</xdr:row>
      <xdr:rowOff>116416</xdr:rowOff>
    </xdr:from>
    <xdr:to>
      <xdr:col>16</xdr:col>
      <xdr:colOff>186295</xdr:colOff>
      <xdr:row>98</xdr:row>
      <xdr:rowOff>118960</xdr:rowOff>
    </xdr:to>
    <xdr:sp macro="" textlink="">
      <xdr:nvSpPr>
        <xdr:cNvPr id="53" name="Llamada rectangular 49">
          <a:extLst>
            <a:ext uri="{FF2B5EF4-FFF2-40B4-BE49-F238E27FC236}">
              <a16:creationId xmlns="" xmlns:a16="http://schemas.microsoft.com/office/drawing/2014/main" id="{C6E21100-F1CF-478C-A476-80831B7996AD}"/>
            </a:ext>
          </a:extLst>
        </xdr:cNvPr>
        <xdr:cNvSpPr/>
      </xdr:nvSpPr>
      <xdr:spPr bwMode="auto">
        <a:xfrm>
          <a:off x="6468534" y="18721916"/>
          <a:ext cx="1274261" cy="764544"/>
        </a:xfrm>
        <a:prstGeom prst="wedgeRectCallout">
          <a:avLst>
            <a:gd name="adj1" fmla="val -113511"/>
            <a:gd name="adj2" fmla="val -85222"/>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eaLnBrk="1" fontAlgn="auto" latinLnBrk="0" hangingPunct="1"/>
          <a:r>
            <a:rPr lang="es-CO" sz="1100" b="1">
              <a:effectLst/>
              <a:latin typeface="+mn-lt"/>
              <a:ea typeface="+mn-ea"/>
              <a:cs typeface="+mn-cs"/>
            </a:rPr>
            <a:t>NUEVO BARRAJE</a:t>
          </a:r>
          <a:endParaRPr lang="es-CO" sz="1100" b="1"/>
        </a:p>
      </xdr:txBody>
    </xdr:sp>
    <xdr:clientData/>
  </xdr:twoCellAnchor>
  <xdr:twoCellAnchor>
    <xdr:from>
      <xdr:col>3</xdr:col>
      <xdr:colOff>33866</xdr:colOff>
      <xdr:row>171</xdr:row>
      <xdr:rowOff>13589</xdr:rowOff>
    </xdr:from>
    <xdr:to>
      <xdr:col>7</xdr:col>
      <xdr:colOff>402166</xdr:colOff>
      <xdr:row>193</xdr:row>
      <xdr:rowOff>95250</xdr:rowOff>
    </xdr:to>
    <xdr:sp macro="" textlink="">
      <xdr:nvSpPr>
        <xdr:cNvPr id="59" name="Rectángulo redondeado 73">
          <a:extLst>
            <a:ext uri="{FF2B5EF4-FFF2-40B4-BE49-F238E27FC236}">
              <a16:creationId xmlns="" xmlns:a16="http://schemas.microsoft.com/office/drawing/2014/main" id="{B8E491D0-C282-41A5-A49A-964F8747E3ED}"/>
            </a:ext>
          </a:extLst>
        </xdr:cNvPr>
        <xdr:cNvSpPr/>
      </xdr:nvSpPr>
      <xdr:spPr>
        <a:xfrm>
          <a:off x="1113366" y="32843089"/>
          <a:ext cx="2061633" cy="427266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10</xdr:col>
      <xdr:colOff>144010</xdr:colOff>
      <xdr:row>181</xdr:row>
      <xdr:rowOff>78316</xdr:rowOff>
    </xdr:from>
    <xdr:to>
      <xdr:col>14</xdr:col>
      <xdr:colOff>222251</xdr:colOff>
      <xdr:row>191</xdr:row>
      <xdr:rowOff>52913</xdr:rowOff>
    </xdr:to>
    <xdr:sp macro="" textlink="">
      <xdr:nvSpPr>
        <xdr:cNvPr id="60" name="Rectángulo redondeado 75">
          <a:extLst>
            <a:ext uri="{FF2B5EF4-FFF2-40B4-BE49-F238E27FC236}">
              <a16:creationId xmlns="" xmlns:a16="http://schemas.microsoft.com/office/drawing/2014/main" id="{82DCEC9F-BEB0-4DA1-8A12-AB96842D50A4}"/>
            </a:ext>
          </a:extLst>
        </xdr:cNvPr>
        <xdr:cNvSpPr/>
      </xdr:nvSpPr>
      <xdr:spPr>
        <a:xfrm>
          <a:off x="4525510" y="34812816"/>
          <a:ext cx="1962074" cy="187959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7</xdr:col>
      <xdr:colOff>402166</xdr:colOff>
      <xdr:row>182</xdr:row>
      <xdr:rowOff>54420</xdr:rowOff>
    </xdr:from>
    <xdr:to>
      <xdr:col>10</xdr:col>
      <xdr:colOff>144010</xdr:colOff>
      <xdr:row>186</xdr:row>
      <xdr:rowOff>65615</xdr:rowOff>
    </xdr:to>
    <xdr:cxnSp macro="">
      <xdr:nvCxnSpPr>
        <xdr:cNvPr id="61" name="Conector angular 74">
          <a:extLst>
            <a:ext uri="{FF2B5EF4-FFF2-40B4-BE49-F238E27FC236}">
              <a16:creationId xmlns="" xmlns:a16="http://schemas.microsoft.com/office/drawing/2014/main" id="{7524932E-0AB4-44EF-8466-EBDBA7C3F76F}"/>
            </a:ext>
          </a:extLst>
        </xdr:cNvPr>
        <xdr:cNvCxnSpPr>
          <a:stCxn id="59" idx="3"/>
          <a:endCxn id="60" idx="1"/>
        </xdr:cNvCxnSpPr>
      </xdr:nvCxnSpPr>
      <xdr:spPr>
        <a:xfrm>
          <a:off x="3174999" y="34979420"/>
          <a:ext cx="1350511" cy="773195"/>
        </a:xfrm>
        <a:prstGeom prst="bentConnector3">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311150</xdr:colOff>
      <xdr:row>174</xdr:row>
      <xdr:rowOff>68622</xdr:rowOff>
    </xdr:from>
    <xdr:to>
      <xdr:col>17</xdr:col>
      <xdr:colOff>150284</xdr:colOff>
      <xdr:row>177</xdr:row>
      <xdr:rowOff>135467</xdr:rowOff>
    </xdr:to>
    <xdr:sp macro="" textlink="">
      <xdr:nvSpPr>
        <xdr:cNvPr id="67" name="Rectángulo redondeado 73">
          <a:extLst>
            <a:ext uri="{FF2B5EF4-FFF2-40B4-BE49-F238E27FC236}">
              <a16:creationId xmlns="" xmlns:a16="http://schemas.microsoft.com/office/drawing/2014/main" id="{748857AC-4C9F-4052-91D4-4FD276D3A9D3}"/>
            </a:ext>
          </a:extLst>
        </xdr:cNvPr>
        <xdr:cNvSpPr/>
      </xdr:nvSpPr>
      <xdr:spPr>
        <a:xfrm>
          <a:off x="7867650" y="33469622"/>
          <a:ext cx="262467" cy="63834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23</xdr:col>
      <xdr:colOff>311151</xdr:colOff>
      <xdr:row>178</xdr:row>
      <xdr:rowOff>78315</xdr:rowOff>
    </xdr:from>
    <xdr:to>
      <xdr:col>24</xdr:col>
      <xdr:colOff>160867</xdr:colOff>
      <xdr:row>187</xdr:row>
      <xdr:rowOff>105833</xdr:rowOff>
    </xdr:to>
    <xdr:sp macro="" textlink="">
      <xdr:nvSpPr>
        <xdr:cNvPr id="68" name="Rectángulo redondeado 75">
          <a:extLst>
            <a:ext uri="{FF2B5EF4-FFF2-40B4-BE49-F238E27FC236}">
              <a16:creationId xmlns="" xmlns:a16="http://schemas.microsoft.com/office/drawing/2014/main" id="{9FF84467-58AE-45EA-A61E-EA53E08981D7}"/>
            </a:ext>
          </a:extLst>
        </xdr:cNvPr>
        <xdr:cNvSpPr/>
      </xdr:nvSpPr>
      <xdr:spPr>
        <a:xfrm>
          <a:off x="11402484" y="34241315"/>
          <a:ext cx="537633" cy="1742018"/>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17</xdr:col>
      <xdr:colOff>150284</xdr:colOff>
      <xdr:row>176</xdr:row>
      <xdr:rowOff>6795</xdr:rowOff>
    </xdr:from>
    <xdr:to>
      <xdr:col>23</xdr:col>
      <xdr:colOff>311151</xdr:colOff>
      <xdr:row>182</xdr:row>
      <xdr:rowOff>187324</xdr:rowOff>
    </xdr:to>
    <xdr:cxnSp macro="">
      <xdr:nvCxnSpPr>
        <xdr:cNvPr id="69" name="Conector angular 74">
          <a:extLst>
            <a:ext uri="{FF2B5EF4-FFF2-40B4-BE49-F238E27FC236}">
              <a16:creationId xmlns="" xmlns:a16="http://schemas.microsoft.com/office/drawing/2014/main" id="{675135A6-3F81-47BF-8453-296B8BCDE4E4}"/>
            </a:ext>
          </a:extLst>
        </xdr:cNvPr>
        <xdr:cNvCxnSpPr>
          <a:stCxn id="67" idx="3"/>
          <a:endCxn id="68" idx="1"/>
        </xdr:cNvCxnSpPr>
      </xdr:nvCxnSpPr>
      <xdr:spPr>
        <a:xfrm>
          <a:off x="8130117" y="33788795"/>
          <a:ext cx="3272367" cy="1323529"/>
        </a:xfrm>
        <a:prstGeom prst="bentConnector3">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55033</xdr:colOff>
      <xdr:row>275</xdr:row>
      <xdr:rowOff>33867</xdr:rowOff>
    </xdr:from>
    <xdr:to>
      <xdr:col>7</xdr:col>
      <xdr:colOff>503795</xdr:colOff>
      <xdr:row>278</xdr:row>
      <xdr:rowOff>188811</xdr:rowOff>
    </xdr:to>
    <xdr:sp macro="" textlink="">
      <xdr:nvSpPr>
        <xdr:cNvPr id="80" name="Llamada rectangular 49">
          <a:extLst>
            <a:ext uri="{FF2B5EF4-FFF2-40B4-BE49-F238E27FC236}">
              <a16:creationId xmlns="" xmlns:a16="http://schemas.microsoft.com/office/drawing/2014/main" id="{84C75E40-231A-4330-B990-CC1332B70DD7}"/>
            </a:ext>
          </a:extLst>
        </xdr:cNvPr>
        <xdr:cNvSpPr/>
      </xdr:nvSpPr>
      <xdr:spPr bwMode="auto">
        <a:xfrm>
          <a:off x="1981200" y="52961117"/>
          <a:ext cx="1295428" cy="758194"/>
        </a:xfrm>
        <a:prstGeom prst="wedgeRectCallout">
          <a:avLst>
            <a:gd name="adj1" fmla="val -52933"/>
            <a:gd name="adj2" fmla="val -244488"/>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eaLnBrk="1" fontAlgn="auto" latinLnBrk="0" hangingPunct="1"/>
          <a:r>
            <a:rPr lang="es-CO" sz="1100" b="1">
              <a:effectLst/>
              <a:latin typeface="+mn-lt"/>
              <a:ea typeface="+mn-ea"/>
              <a:cs typeface="+mn-cs"/>
            </a:rPr>
            <a:t>ANTES</a:t>
          </a:r>
          <a:endParaRPr lang="es-CO" sz="1100" b="1"/>
        </a:p>
      </xdr:txBody>
    </xdr:sp>
    <xdr:clientData/>
  </xdr:twoCellAnchor>
  <xdr:twoCellAnchor>
    <xdr:from>
      <xdr:col>19</xdr:col>
      <xdr:colOff>395815</xdr:colOff>
      <xdr:row>274</xdr:row>
      <xdr:rowOff>50799</xdr:rowOff>
    </xdr:from>
    <xdr:to>
      <xdr:col>22</xdr:col>
      <xdr:colOff>184177</xdr:colOff>
      <xdr:row>278</xdr:row>
      <xdr:rowOff>2544</xdr:rowOff>
    </xdr:to>
    <xdr:sp macro="" textlink="">
      <xdr:nvSpPr>
        <xdr:cNvPr id="81" name="Llamada rectangular 49">
          <a:extLst>
            <a:ext uri="{FF2B5EF4-FFF2-40B4-BE49-F238E27FC236}">
              <a16:creationId xmlns="" xmlns:a16="http://schemas.microsoft.com/office/drawing/2014/main" id="{53749643-BCDD-41A3-BA5B-252144B97C7D}"/>
            </a:ext>
          </a:extLst>
        </xdr:cNvPr>
        <xdr:cNvSpPr/>
      </xdr:nvSpPr>
      <xdr:spPr bwMode="auto">
        <a:xfrm>
          <a:off x="9560982" y="52776966"/>
          <a:ext cx="1291195" cy="756078"/>
        </a:xfrm>
        <a:prstGeom prst="wedgeRectCallout">
          <a:avLst>
            <a:gd name="adj1" fmla="val -189388"/>
            <a:gd name="adj2" fmla="val -198466"/>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eaLnBrk="1" fontAlgn="auto" latinLnBrk="0" hangingPunct="1"/>
          <a:r>
            <a:rPr lang="es-CO" sz="1100" b="1">
              <a:effectLst/>
              <a:latin typeface="+mn-lt"/>
              <a:ea typeface="+mn-ea"/>
              <a:cs typeface="+mn-cs"/>
            </a:rPr>
            <a:t>DESPUES</a:t>
          </a:r>
          <a:endParaRPr lang="es-CO" sz="1100" b="1"/>
        </a:p>
      </xdr:txBody>
    </xdr:sp>
    <xdr:clientData/>
  </xdr:twoCellAnchor>
  <xdr:twoCellAnchor editAs="oneCell">
    <xdr:from>
      <xdr:col>5</xdr:col>
      <xdr:colOff>81641</xdr:colOff>
      <xdr:row>284</xdr:row>
      <xdr:rowOff>40821</xdr:rowOff>
    </xdr:from>
    <xdr:to>
      <xdr:col>8</xdr:col>
      <xdr:colOff>408214</xdr:colOff>
      <xdr:row>295</xdr:row>
      <xdr:rowOff>176893</xdr:rowOff>
    </xdr:to>
    <xdr:pic>
      <xdr:nvPicPr>
        <xdr:cNvPr id="10" name="Imagen 9">
          <a:extLst>
            <a:ext uri="{FF2B5EF4-FFF2-40B4-BE49-F238E27FC236}">
              <a16:creationId xmlns="" xmlns:a16="http://schemas.microsoft.com/office/drawing/2014/main" id="{87B3D8DC-CF77-4895-849D-4C1E0ECBE88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054677" y="54850392"/>
          <a:ext cx="1809751" cy="2231571"/>
        </a:xfrm>
        <a:prstGeom prst="rect">
          <a:avLst/>
        </a:prstGeom>
      </xdr:spPr>
    </xdr:pic>
    <xdr:clientData/>
  </xdr:twoCellAnchor>
  <xdr:twoCellAnchor editAs="oneCell">
    <xdr:from>
      <xdr:col>1</xdr:col>
      <xdr:colOff>41142</xdr:colOff>
      <xdr:row>284</xdr:row>
      <xdr:rowOff>27536</xdr:rowOff>
    </xdr:from>
    <xdr:to>
      <xdr:col>5</xdr:col>
      <xdr:colOff>13606</xdr:colOff>
      <xdr:row>296</xdr:row>
      <xdr:rowOff>13608</xdr:rowOff>
    </xdr:to>
    <xdr:pic>
      <xdr:nvPicPr>
        <xdr:cNvPr id="12" name="Imagen 11">
          <a:extLst>
            <a:ext uri="{FF2B5EF4-FFF2-40B4-BE49-F238E27FC236}">
              <a16:creationId xmlns="" xmlns:a16="http://schemas.microsoft.com/office/drawing/2014/main" id="{6C300379-D570-4CA8-BB6E-2CF4954BCF2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72463" y="54837107"/>
          <a:ext cx="1714179" cy="2272072"/>
        </a:xfrm>
        <a:prstGeom prst="rect">
          <a:avLst/>
        </a:prstGeom>
      </xdr:spPr>
    </xdr:pic>
    <xdr:clientData/>
  </xdr:twoCellAnchor>
  <xdr:twoCellAnchor editAs="oneCell">
    <xdr:from>
      <xdr:col>9</xdr:col>
      <xdr:colOff>0</xdr:colOff>
      <xdr:row>284</xdr:row>
      <xdr:rowOff>0</xdr:rowOff>
    </xdr:from>
    <xdr:to>
      <xdr:col>12</xdr:col>
      <xdr:colOff>299357</xdr:colOff>
      <xdr:row>296</xdr:row>
      <xdr:rowOff>0</xdr:rowOff>
    </xdr:to>
    <xdr:pic>
      <xdr:nvPicPr>
        <xdr:cNvPr id="14" name="Imagen 13">
          <a:extLst>
            <a:ext uri="{FF2B5EF4-FFF2-40B4-BE49-F238E27FC236}">
              <a16:creationId xmlns="" xmlns:a16="http://schemas.microsoft.com/office/drawing/2014/main" id="{A4CFA5EE-D2E1-48AF-8FB5-D10579A0917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918857" y="54809571"/>
          <a:ext cx="1714500" cy="2286000"/>
        </a:xfrm>
        <a:prstGeom prst="rect">
          <a:avLst/>
        </a:prstGeom>
      </xdr:spPr>
    </xdr:pic>
    <xdr:clientData/>
  </xdr:twoCellAnchor>
  <xdr:twoCellAnchor editAs="oneCell">
    <xdr:from>
      <xdr:col>17</xdr:col>
      <xdr:colOff>81643</xdr:colOff>
      <xdr:row>299</xdr:row>
      <xdr:rowOff>40821</xdr:rowOff>
    </xdr:from>
    <xdr:to>
      <xdr:col>20</xdr:col>
      <xdr:colOff>122464</xdr:colOff>
      <xdr:row>310</xdr:row>
      <xdr:rowOff>176894</xdr:rowOff>
    </xdr:to>
    <xdr:pic>
      <xdr:nvPicPr>
        <xdr:cNvPr id="16" name="Imagen 15">
          <a:extLst>
            <a:ext uri="{FF2B5EF4-FFF2-40B4-BE49-F238E27FC236}">
              <a16:creationId xmlns="" xmlns:a16="http://schemas.microsoft.com/office/drawing/2014/main" id="{AC6F00C8-BE49-4ABF-B092-22398703135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205107" y="57830357"/>
          <a:ext cx="1891393" cy="2231572"/>
        </a:xfrm>
        <a:prstGeom prst="rect">
          <a:avLst/>
        </a:prstGeom>
      </xdr:spPr>
    </xdr:pic>
    <xdr:clientData/>
  </xdr:twoCellAnchor>
  <xdr:twoCellAnchor editAs="oneCell">
    <xdr:from>
      <xdr:col>9</xdr:col>
      <xdr:colOff>68678</xdr:colOff>
      <xdr:row>299</xdr:row>
      <xdr:rowOff>41463</xdr:rowOff>
    </xdr:from>
    <xdr:to>
      <xdr:col>13</xdr:col>
      <xdr:colOff>204107</xdr:colOff>
      <xdr:row>310</xdr:row>
      <xdr:rowOff>176677</xdr:rowOff>
    </xdr:to>
    <xdr:pic>
      <xdr:nvPicPr>
        <xdr:cNvPr id="20" name="Imagen 19">
          <a:extLst>
            <a:ext uri="{FF2B5EF4-FFF2-40B4-BE49-F238E27FC236}">
              <a16:creationId xmlns="" xmlns:a16="http://schemas.microsoft.com/office/drawing/2014/main" id="{F02BEC6E-6A7A-44B1-A32C-C5901938745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987535" y="57830999"/>
          <a:ext cx="1986001" cy="2230713"/>
        </a:xfrm>
        <a:prstGeom prst="rect">
          <a:avLst/>
        </a:prstGeom>
      </xdr:spPr>
    </xdr:pic>
    <xdr:clientData/>
  </xdr:twoCellAnchor>
  <xdr:twoCellAnchor editAs="oneCell">
    <xdr:from>
      <xdr:col>5</xdr:col>
      <xdr:colOff>68035</xdr:colOff>
      <xdr:row>299</xdr:row>
      <xdr:rowOff>28177</xdr:rowOff>
    </xdr:from>
    <xdr:to>
      <xdr:col>8</xdr:col>
      <xdr:colOff>439286</xdr:colOff>
      <xdr:row>310</xdr:row>
      <xdr:rowOff>187535</xdr:rowOff>
    </xdr:to>
    <xdr:pic>
      <xdr:nvPicPr>
        <xdr:cNvPr id="22" name="Imagen 21">
          <a:extLst>
            <a:ext uri="{FF2B5EF4-FFF2-40B4-BE49-F238E27FC236}">
              <a16:creationId xmlns="" xmlns:a16="http://schemas.microsoft.com/office/drawing/2014/main" id="{6C249F7E-E413-4A76-A52C-21094D4F8C3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041071" y="57817713"/>
          <a:ext cx="1854429" cy="2254857"/>
        </a:xfrm>
        <a:prstGeom prst="rect">
          <a:avLst/>
        </a:prstGeom>
      </xdr:spPr>
    </xdr:pic>
    <xdr:clientData/>
  </xdr:twoCellAnchor>
  <xdr:twoCellAnchor editAs="oneCell">
    <xdr:from>
      <xdr:col>1</xdr:col>
      <xdr:colOff>55714</xdr:colOff>
      <xdr:row>299</xdr:row>
      <xdr:rowOff>42105</xdr:rowOff>
    </xdr:from>
    <xdr:to>
      <xdr:col>4</xdr:col>
      <xdr:colOff>408213</xdr:colOff>
      <xdr:row>310</xdr:row>
      <xdr:rowOff>158319</xdr:rowOff>
    </xdr:to>
    <xdr:pic>
      <xdr:nvPicPr>
        <xdr:cNvPr id="24" name="Imagen 23">
          <a:extLst>
            <a:ext uri="{FF2B5EF4-FFF2-40B4-BE49-F238E27FC236}">
              <a16:creationId xmlns="" xmlns:a16="http://schemas.microsoft.com/office/drawing/2014/main" id="{78ED3508-089F-471C-B79D-BCA08B7005D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87035" y="57831641"/>
          <a:ext cx="1658785" cy="2211713"/>
        </a:xfrm>
        <a:prstGeom prst="rect">
          <a:avLst/>
        </a:prstGeom>
      </xdr:spPr>
    </xdr:pic>
    <xdr:clientData/>
  </xdr:twoCellAnchor>
  <xdr:twoCellAnchor editAs="oneCell">
    <xdr:from>
      <xdr:col>13</xdr:col>
      <xdr:colOff>326572</xdr:colOff>
      <xdr:row>299</xdr:row>
      <xdr:rowOff>54750</xdr:rowOff>
    </xdr:from>
    <xdr:to>
      <xdr:col>16</xdr:col>
      <xdr:colOff>397823</xdr:colOff>
      <xdr:row>310</xdr:row>
      <xdr:rowOff>176967</xdr:rowOff>
    </xdr:to>
    <xdr:pic>
      <xdr:nvPicPr>
        <xdr:cNvPr id="30" name="Imagen 29">
          <a:extLst>
            <a:ext uri="{FF2B5EF4-FFF2-40B4-BE49-F238E27FC236}">
              <a16:creationId xmlns="" xmlns:a16="http://schemas.microsoft.com/office/drawing/2014/main" id="{E5F24FC3-C85D-442A-A1D5-C40E99938AA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096001" y="57844286"/>
          <a:ext cx="1989858" cy="2217716"/>
        </a:xfrm>
        <a:prstGeom prst="rect">
          <a:avLst/>
        </a:prstGeom>
      </xdr:spPr>
    </xdr:pic>
    <xdr:clientData/>
  </xdr:twoCellAnchor>
  <xdr:twoCellAnchor editAs="oneCell">
    <xdr:from>
      <xdr:col>1</xdr:col>
      <xdr:colOff>54429</xdr:colOff>
      <xdr:row>313</xdr:row>
      <xdr:rowOff>27214</xdr:rowOff>
    </xdr:from>
    <xdr:to>
      <xdr:col>4</xdr:col>
      <xdr:colOff>367393</xdr:colOff>
      <xdr:row>324</xdr:row>
      <xdr:rowOff>176894</xdr:rowOff>
    </xdr:to>
    <xdr:pic>
      <xdr:nvPicPr>
        <xdr:cNvPr id="42" name="Imagen 41">
          <a:extLst>
            <a:ext uri="{FF2B5EF4-FFF2-40B4-BE49-F238E27FC236}">
              <a16:creationId xmlns="" xmlns:a16="http://schemas.microsoft.com/office/drawing/2014/main" id="{C3020722-1AEE-4E8F-A40A-E55C2D99275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85750" y="60606214"/>
          <a:ext cx="1619250" cy="2231572"/>
        </a:xfrm>
        <a:prstGeom prst="rect">
          <a:avLst/>
        </a:prstGeom>
      </xdr:spPr>
    </xdr:pic>
    <xdr:clientData/>
  </xdr:twoCellAnchor>
  <xdr:twoCellAnchor editAs="oneCell">
    <xdr:from>
      <xdr:col>9</xdr:col>
      <xdr:colOff>54749</xdr:colOff>
      <xdr:row>313</xdr:row>
      <xdr:rowOff>27535</xdr:rowOff>
    </xdr:from>
    <xdr:to>
      <xdr:col>13</xdr:col>
      <xdr:colOff>204107</xdr:colOff>
      <xdr:row>324</xdr:row>
      <xdr:rowOff>163286</xdr:rowOff>
    </xdr:to>
    <xdr:pic>
      <xdr:nvPicPr>
        <xdr:cNvPr id="57" name="Imagen 56">
          <a:extLst>
            <a:ext uri="{FF2B5EF4-FFF2-40B4-BE49-F238E27FC236}">
              <a16:creationId xmlns="" xmlns:a16="http://schemas.microsoft.com/office/drawing/2014/main" id="{25E6479D-A662-4033-A92F-8639B28777B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973606" y="60606535"/>
          <a:ext cx="1999930" cy="2217643"/>
        </a:xfrm>
        <a:prstGeom prst="rect">
          <a:avLst/>
        </a:prstGeom>
      </xdr:spPr>
    </xdr:pic>
    <xdr:clientData/>
  </xdr:twoCellAnchor>
  <xdr:twoCellAnchor editAs="oneCell">
    <xdr:from>
      <xdr:col>5</xdr:col>
      <xdr:colOff>55071</xdr:colOff>
      <xdr:row>313</xdr:row>
      <xdr:rowOff>41464</xdr:rowOff>
    </xdr:from>
    <xdr:to>
      <xdr:col>8</xdr:col>
      <xdr:colOff>421822</xdr:colOff>
      <xdr:row>324</xdr:row>
      <xdr:rowOff>176894</xdr:rowOff>
    </xdr:to>
    <xdr:pic>
      <xdr:nvPicPr>
        <xdr:cNvPr id="63" name="Imagen 62">
          <a:extLst>
            <a:ext uri="{FF2B5EF4-FFF2-40B4-BE49-F238E27FC236}">
              <a16:creationId xmlns="" xmlns:a16="http://schemas.microsoft.com/office/drawing/2014/main" id="{712EF0FD-AB24-480F-B856-8F499C5A6D5F}"/>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028107" y="60620464"/>
          <a:ext cx="1849929" cy="2217322"/>
        </a:xfrm>
        <a:prstGeom prst="rect">
          <a:avLst/>
        </a:prstGeom>
      </xdr:spPr>
    </xdr:pic>
    <xdr:clientData/>
  </xdr:twoCellAnchor>
  <xdr:twoCellAnchor editAs="oneCell">
    <xdr:from>
      <xdr:col>13</xdr:col>
      <xdr:colOff>368356</xdr:colOff>
      <xdr:row>313</xdr:row>
      <xdr:rowOff>28177</xdr:rowOff>
    </xdr:from>
    <xdr:to>
      <xdr:col>16</xdr:col>
      <xdr:colOff>421821</xdr:colOff>
      <xdr:row>324</xdr:row>
      <xdr:rowOff>163287</xdr:rowOff>
    </xdr:to>
    <xdr:pic>
      <xdr:nvPicPr>
        <xdr:cNvPr id="77" name="Imagen 76">
          <a:extLst>
            <a:ext uri="{FF2B5EF4-FFF2-40B4-BE49-F238E27FC236}">
              <a16:creationId xmlns="" xmlns:a16="http://schemas.microsoft.com/office/drawing/2014/main" id="{6EBFF8D0-871F-41A4-B364-54A4AE37EFC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137785" y="60607177"/>
          <a:ext cx="1972072" cy="2217002"/>
        </a:xfrm>
        <a:prstGeom prst="rect">
          <a:avLst/>
        </a:prstGeom>
      </xdr:spPr>
    </xdr:pic>
    <xdr:clientData/>
  </xdr:twoCellAnchor>
  <xdr:twoCellAnchor editAs="oneCell">
    <xdr:from>
      <xdr:col>17</xdr:col>
      <xdr:colOff>123751</xdr:colOff>
      <xdr:row>313</xdr:row>
      <xdr:rowOff>28499</xdr:rowOff>
    </xdr:from>
    <xdr:to>
      <xdr:col>20</xdr:col>
      <xdr:colOff>338667</xdr:colOff>
      <xdr:row>324</xdr:row>
      <xdr:rowOff>176894</xdr:rowOff>
    </xdr:to>
    <xdr:pic>
      <xdr:nvPicPr>
        <xdr:cNvPr id="84" name="Imagen 83">
          <a:extLst>
            <a:ext uri="{FF2B5EF4-FFF2-40B4-BE49-F238E27FC236}">
              <a16:creationId xmlns="" xmlns:a16="http://schemas.microsoft.com/office/drawing/2014/main" id="{34FBC20B-D59F-463E-A586-6A18D33B754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8103584" y="61178999"/>
          <a:ext cx="2056416" cy="2339144"/>
        </a:xfrm>
        <a:prstGeom prst="rect">
          <a:avLst/>
        </a:prstGeom>
      </xdr:spPr>
    </xdr:pic>
    <xdr:clientData/>
  </xdr:twoCellAnchor>
  <xdr:twoCellAnchor editAs="oneCell">
    <xdr:from>
      <xdr:col>1</xdr:col>
      <xdr:colOff>40820</xdr:colOff>
      <xdr:row>327</xdr:row>
      <xdr:rowOff>27215</xdr:rowOff>
    </xdr:from>
    <xdr:to>
      <xdr:col>4</xdr:col>
      <xdr:colOff>421822</xdr:colOff>
      <xdr:row>338</xdr:row>
      <xdr:rowOff>163287</xdr:rowOff>
    </xdr:to>
    <xdr:pic>
      <xdr:nvPicPr>
        <xdr:cNvPr id="88" name="Imagen 87">
          <a:extLst>
            <a:ext uri="{FF2B5EF4-FFF2-40B4-BE49-F238E27FC236}">
              <a16:creationId xmlns="" xmlns:a16="http://schemas.microsoft.com/office/drawing/2014/main" id="{244F281F-F496-417E-893C-8E64D98CD958}"/>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72141" y="63382072"/>
          <a:ext cx="1687288" cy="2231572"/>
        </a:xfrm>
        <a:prstGeom prst="rect">
          <a:avLst/>
        </a:prstGeom>
      </xdr:spPr>
    </xdr:pic>
    <xdr:clientData/>
  </xdr:twoCellAnchor>
  <xdr:twoCellAnchor editAs="oneCell">
    <xdr:from>
      <xdr:col>5</xdr:col>
      <xdr:colOff>136072</xdr:colOff>
      <xdr:row>327</xdr:row>
      <xdr:rowOff>27535</xdr:rowOff>
    </xdr:from>
    <xdr:to>
      <xdr:col>8</xdr:col>
      <xdr:colOff>438644</xdr:colOff>
      <xdr:row>338</xdr:row>
      <xdr:rowOff>167892</xdr:rowOff>
    </xdr:to>
    <xdr:pic>
      <xdr:nvPicPr>
        <xdr:cNvPr id="92" name="Imagen 91">
          <a:extLst>
            <a:ext uri="{FF2B5EF4-FFF2-40B4-BE49-F238E27FC236}">
              <a16:creationId xmlns="" xmlns:a16="http://schemas.microsoft.com/office/drawing/2014/main" id="{4911619A-3E1C-4086-B7B7-25DD1218443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109108" y="63382392"/>
          <a:ext cx="1785750" cy="2235857"/>
        </a:xfrm>
        <a:prstGeom prst="rect">
          <a:avLst/>
        </a:prstGeom>
      </xdr:spPr>
    </xdr:pic>
    <xdr:clientData/>
  </xdr:twoCellAnchor>
  <xdr:twoCellAnchor editAs="oneCell">
    <xdr:from>
      <xdr:col>9</xdr:col>
      <xdr:colOff>99785</xdr:colOff>
      <xdr:row>327</xdr:row>
      <xdr:rowOff>27214</xdr:rowOff>
    </xdr:from>
    <xdr:to>
      <xdr:col>14</xdr:col>
      <xdr:colOff>285750</xdr:colOff>
      <xdr:row>338</xdr:row>
      <xdr:rowOff>142119</xdr:rowOff>
    </xdr:to>
    <xdr:pic>
      <xdr:nvPicPr>
        <xdr:cNvPr id="96" name="Imagen 95">
          <a:extLst>
            <a:ext uri="{FF2B5EF4-FFF2-40B4-BE49-F238E27FC236}">
              <a16:creationId xmlns="" xmlns:a16="http://schemas.microsoft.com/office/drawing/2014/main" id="{B01AC092-5414-492F-A7FC-6148D71BCD17}"/>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941535" y="64088131"/>
          <a:ext cx="2609548" cy="2326821"/>
        </a:xfrm>
        <a:prstGeom prst="rect">
          <a:avLst/>
        </a:prstGeom>
      </xdr:spPr>
    </xdr:pic>
    <xdr:clientData/>
  </xdr:twoCellAnchor>
  <xdr:twoCellAnchor editAs="oneCell">
    <xdr:from>
      <xdr:col>1</xdr:col>
      <xdr:colOff>54431</xdr:colOff>
      <xdr:row>360</xdr:row>
      <xdr:rowOff>27215</xdr:rowOff>
    </xdr:from>
    <xdr:to>
      <xdr:col>4</xdr:col>
      <xdr:colOff>381000</xdr:colOff>
      <xdr:row>371</xdr:row>
      <xdr:rowOff>149678</xdr:rowOff>
    </xdr:to>
    <xdr:pic>
      <xdr:nvPicPr>
        <xdr:cNvPr id="100" name="Imagen 99">
          <a:extLst>
            <a:ext uri="{FF2B5EF4-FFF2-40B4-BE49-F238E27FC236}">
              <a16:creationId xmlns="" xmlns:a16="http://schemas.microsoft.com/office/drawing/2014/main" id="{ED17D905-C56F-4C68-8B4B-9A13298438A1}"/>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85752" y="70212858"/>
          <a:ext cx="1632855" cy="2217963"/>
        </a:xfrm>
        <a:prstGeom prst="rect">
          <a:avLst/>
        </a:prstGeom>
      </xdr:spPr>
    </xdr:pic>
    <xdr:clientData/>
  </xdr:twoCellAnchor>
  <xdr:twoCellAnchor editAs="oneCell">
    <xdr:from>
      <xdr:col>1</xdr:col>
      <xdr:colOff>27212</xdr:colOff>
      <xdr:row>345</xdr:row>
      <xdr:rowOff>54427</xdr:rowOff>
    </xdr:from>
    <xdr:to>
      <xdr:col>4</xdr:col>
      <xdr:colOff>380999</xdr:colOff>
      <xdr:row>356</xdr:row>
      <xdr:rowOff>172359</xdr:rowOff>
    </xdr:to>
    <xdr:pic>
      <xdr:nvPicPr>
        <xdr:cNvPr id="103" name="Imagen 102">
          <a:extLst>
            <a:ext uri="{FF2B5EF4-FFF2-40B4-BE49-F238E27FC236}">
              <a16:creationId xmlns="" xmlns:a16="http://schemas.microsoft.com/office/drawing/2014/main" id="{0EB70489-F310-42C1-956C-5A8ED1AF4EB6}"/>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58533" y="67260106"/>
          <a:ext cx="1660073" cy="2213431"/>
        </a:xfrm>
        <a:prstGeom prst="rect">
          <a:avLst/>
        </a:prstGeom>
      </xdr:spPr>
    </xdr:pic>
    <xdr:clientData/>
  </xdr:twoCellAnchor>
  <xdr:twoCellAnchor editAs="oneCell">
    <xdr:from>
      <xdr:col>5</xdr:col>
      <xdr:colOff>108857</xdr:colOff>
      <xdr:row>360</xdr:row>
      <xdr:rowOff>13928</xdr:rowOff>
    </xdr:from>
    <xdr:to>
      <xdr:col>8</xdr:col>
      <xdr:colOff>435429</xdr:colOff>
      <xdr:row>371</xdr:row>
      <xdr:rowOff>149573</xdr:rowOff>
    </xdr:to>
    <xdr:pic>
      <xdr:nvPicPr>
        <xdr:cNvPr id="106" name="Imagen 105">
          <a:extLst>
            <a:ext uri="{FF2B5EF4-FFF2-40B4-BE49-F238E27FC236}">
              <a16:creationId xmlns="" xmlns:a16="http://schemas.microsoft.com/office/drawing/2014/main" id="{C0B8E5EF-52E2-4BC1-A740-C56BB59FD1AE}"/>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081893" y="70199571"/>
          <a:ext cx="1809750" cy="2231145"/>
        </a:xfrm>
        <a:prstGeom prst="rect">
          <a:avLst/>
        </a:prstGeom>
      </xdr:spPr>
    </xdr:pic>
    <xdr:clientData/>
  </xdr:twoCellAnchor>
  <xdr:twoCellAnchor editAs="oneCell">
    <xdr:from>
      <xdr:col>9</xdr:col>
      <xdr:colOff>54429</xdr:colOff>
      <xdr:row>360</xdr:row>
      <xdr:rowOff>27214</xdr:rowOff>
    </xdr:from>
    <xdr:to>
      <xdr:col>13</xdr:col>
      <xdr:colOff>95250</xdr:colOff>
      <xdr:row>371</xdr:row>
      <xdr:rowOff>153825</xdr:rowOff>
    </xdr:to>
    <xdr:pic>
      <xdr:nvPicPr>
        <xdr:cNvPr id="124" name="Imagen 123">
          <a:extLst>
            <a:ext uri="{FF2B5EF4-FFF2-40B4-BE49-F238E27FC236}">
              <a16:creationId xmlns="" xmlns:a16="http://schemas.microsoft.com/office/drawing/2014/main" id="{DC514F5C-E23B-479D-8960-FCF03A45039D}"/>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3973286" y="70212857"/>
          <a:ext cx="1891393" cy="2222111"/>
        </a:xfrm>
        <a:prstGeom prst="rect">
          <a:avLst/>
        </a:prstGeom>
      </xdr:spPr>
    </xdr:pic>
    <xdr:clientData/>
  </xdr:twoCellAnchor>
  <xdr:twoCellAnchor editAs="oneCell">
    <xdr:from>
      <xdr:col>13</xdr:col>
      <xdr:colOff>244927</xdr:colOff>
      <xdr:row>360</xdr:row>
      <xdr:rowOff>13608</xdr:rowOff>
    </xdr:from>
    <xdr:to>
      <xdr:col>16</xdr:col>
      <xdr:colOff>408214</xdr:colOff>
      <xdr:row>371</xdr:row>
      <xdr:rowOff>163286</xdr:rowOff>
    </xdr:to>
    <xdr:pic>
      <xdr:nvPicPr>
        <xdr:cNvPr id="110" name="Imagen 109">
          <a:extLst>
            <a:ext uri="{FF2B5EF4-FFF2-40B4-BE49-F238E27FC236}">
              <a16:creationId xmlns="" xmlns:a16="http://schemas.microsoft.com/office/drawing/2014/main" id="{01A67858-F3C3-459A-B4CC-F749C1C104DC}"/>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014356" y="70199251"/>
          <a:ext cx="2081894" cy="2245178"/>
        </a:xfrm>
        <a:prstGeom prst="rect">
          <a:avLst/>
        </a:prstGeom>
      </xdr:spPr>
    </xdr:pic>
    <xdr:clientData/>
  </xdr:twoCellAnchor>
  <xdr:twoCellAnchor editAs="oneCell">
    <xdr:from>
      <xdr:col>20</xdr:col>
      <xdr:colOff>408214</xdr:colOff>
      <xdr:row>360</xdr:row>
      <xdr:rowOff>27214</xdr:rowOff>
    </xdr:from>
    <xdr:to>
      <xdr:col>25</xdr:col>
      <xdr:colOff>0</xdr:colOff>
      <xdr:row>371</xdr:row>
      <xdr:rowOff>149677</xdr:rowOff>
    </xdr:to>
    <xdr:pic>
      <xdr:nvPicPr>
        <xdr:cNvPr id="118" name="Imagen 117">
          <a:extLst>
            <a:ext uri="{FF2B5EF4-FFF2-40B4-BE49-F238E27FC236}">
              <a16:creationId xmlns="" xmlns:a16="http://schemas.microsoft.com/office/drawing/2014/main" id="{E53CDE63-7CAA-4B61-959B-8D970C39780E}"/>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0382250" y="70212857"/>
          <a:ext cx="2027464" cy="2217963"/>
        </a:xfrm>
        <a:prstGeom prst="rect">
          <a:avLst/>
        </a:prstGeom>
      </xdr:spPr>
    </xdr:pic>
    <xdr:clientData/>
  </xdr:twoCellAnchor>
  <xdr:twoCellAnchor editAs="oneCell">
    <xdr:from>
      <xdr:col>17</xdr:col>
      <xdr:colOff>122784</xdr:colOff>
      <xdr:row>360</xdr:row>
      <xdr:rowOff>27537</xdr:rowOff>
    </xdr:from>
    <xdr:to>
      <xdr:col>20</xdr:col>
      <xdr:colOff>244928</xdr:colOff>
      <xdr:row>371</xdr:row>
      <xdr:rowOff>163181</xdr:rowOff>
    </xdr:to>
    <xdr:pic>
      <xdr:nvPicPr>
        <xdr:cNvPr id="126" name="Imagen 125">
          <a:extLst>
            <a:ext uri="{FF2B5EF4-FFF2-40B4-BE49-F238E27FC236}">
              <a16:creationId xmlns="" xmlns:a16="http://schemas.microsoft.com/office/drawing/2014/main" id="{7096451E-8C91-4917-9355-C23ABA577B96}"/>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8246248" y="70213180"/>
          <a:ext cx="1972716" cy="2231144"/>
        </a:xfrm>
        <a:prstGeom prst="rect">
          <a:avLst/>
        </a:prstGeom>
      </xdr:spPr>
    </xdr:pic>
    <xdr:clientData/>
  </xdr:twoCellAnchor>
  <xdr:twoCellAnchor>
    <xdr:from>
      <xdr:col>31</xdr:col>
      <xdr:colOff>315384</xdr:colOff>
      <xdr:row>174</xdr:row>
      <xdr:rowOff>83439</xdr:rowOff>
    </xdr:from>
    <xdr:to>
      <xdr:col>32</xdr:col>
      <xdr:colOff>370416</xdr:colOff>
      <xdr:row>183</xdr:row>
      <xdr:rowOff>42333</xdr:rowOff>
    </xdr:to>
    <xdr:sp macro="" textlink="">
      <xdr:nvSpPr>
        <xdr:cNvPr id="76" name="Rectángulo redondeado 73">
          <a:extLst>
            <a:ext uri="{FF2B5EF4-FFF2-40B4-BE49-F238E27FC236}">
              <a16:creationId xmlns="" xmlns:a16="http://schemas.microsoft.com/office/drawing/2014/main" id="{270AEE40-B50C-472F-939A-F9E6AED1DF2F}"/>
            </a:ext>
          </a:extLst>
        </xdr:cNvPr>
        <xdr:cNvSpPr/>
      </xdr:nvSpPr>
      <xdr:spPr>
        <a:xfrm>
          <a:off x="15057967" y="33484439"/>
          <a:ext cx="478366" cy="167339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45</xdr:col>
      <xdr:colOff>198968</xdr:colOff>
      <xdr:row>170</xdr:row>
      <xdr:rowOff>21166</xdr:rowOff>
    </xdr:from>
    <xdr:to>
      <xdr:col>46</xdr:col>
      <xdr:colOff>158751</xdr:colOff>
      <xdr:row>172</xdr:row>
      <xdr:rowOff>99483</xdr:rowOff>
    </xdr:to>
    <xdr:sp macro="" textlink="">
      <xdr:nvSpPr>
        <xdr:cNvPr id="82" name="Rectángulo redondeado 75">
          <a:extLst>
            <a:ext uri="{FF2B5EF4-FFF2-40B4-BE49-F238E27FC236}">
              <a16:creationId xmlns="" xmlns:a16="http://schemas.microsoft.com/office/drawing/2014/main" id="{2A809027-5BC9-43DF-885A-9C451E05BAF4}"/>
            </a:ext>
          </a:extLst>
        </xdr:cNvPr>
        <xdr:cNvSpPr/>
      </xdr:nvSpPr>
      <xdr:spPr>
        <a:xfrm>
          <a:off x="18582218" y="32660166"/>
          <a:ext cx="192616" cy="459317"/>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32</xdr:col>
      <xdr:colOff>370416</xdr:colOff>
      <xdr:row>171</xdr:row>
      <xdr:rowOff>60325</xdr:rowOff>
    </xdr:from>
    <xdr:to>
      <xdr:col>45</xdr:col>
      <xdr:colOff>198968</xdr:colOff>
      <xdr:row>178</xdr:row>
      <xdr:rowOff>158136</xdr:rowOff>
    </xdr:to>
    <xdr:cxnSp macro="">
      <xdr:nvCxnSpPr>
        <xdr:cNvPr id="83" name="Conector angular 74">
          <a:extLst>
            <a:ext uri="{FF2B5EF4-FFF2-40B4-BE49-F238E27FC236}">
              <a16:creationId xmlns="" xmlns:a16="http://schemas.microsoft.com/office/drawing/2014/main" id="{0469C695-B65E-408A-B59D-BD1B9FF57DE8}"/>
            </a:ext>
          </a:extLst>
        </xdr:cNvPr>
        <xdr:cNvCxnSpPr>
          <a:stCxn id="76" idx="3"/>
          <a:endCxn id="82" idx="1"/>
        </xdr:cNvCxnSpPr>
      </xdr:nvCxnSpPr>
      <xdr:spPr>
        <a:xfrm flipV="1">
          <a:off x="15536333" y="32889825"/>
          <a:ext cx="3045885" cy="1431311"/>
        </a:xfrm>
        <a:prstGeom prst="bentConnector3">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21165</xdr:colOff>
      <xdr:row>169</xdr:row>
      <xdr:rowOff>179916</xdr:rowOff>
    </xdr:from>
    <xdr:to>
      <xdr:col>47</xdr:col>
      <xdr:colOff>148166</xdr:colOff>
      <xdr:row>172</xdr:row>
      <xdr:rowOff>31749</xdr:rowOff>
    </xdr:to>
    <xdr:sp macro="" textlink="">
      <xdr:nvSpPr>
        <xdr:cNvPr id="85" name="Rectángulo redondeado 73">
          <a:extLst>
            <a:ext uri="{FF2B5EF4-FFF2-40B4-BE49-F238E27FC236}">
              <a16:creationId xmlns="" xmlns:a16="http://schemas.microsoft.com/office/drawing/2014/main" id="{BEADFC2D-9583-464C-9E33-E1431C24EEA9}"/>
            </a:ext>
          </a:extLst>
        </xdr:cNvPr>
        <xdr:cNvSpPr/>
      </xdr:nvSpPr>
      <xdr:spPr>
        <a:xfrm>
          <a:off x="18870082" y="32628416"/>
          <a:ext cx="127001" cy="42333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63</xdr:col>
      <xdr:colOff>232832</xdr:colOff>
      <xdr:row>173</xdr:row>
      <xdr:rowOff>168443</xdr:rowOff>
    </xdr:from>
    <xdr:to>
      <xdr:col>65</xdr:col>
      <xdr:colOff>158748</xdr:colOff>
      <xdr:row>180</xdr:row>
      <xdr:rowOff>116417</xdr:rowOff>
    </xdr:to>
    <xdr:sp macro="" textlink="">
      <xdr:nvSpPr>
        <xdr:cNvPr id="86" name="Rectángulo redondeado 75">
          <a:extLst>
            <a:ext uri="{FF2B5EF4-FFF2-40B4-BE49-F238E27FC236}">
              <a16:creationId xmlns="" xmlns:a16="http://schemas.microsoft.com/office/drawing/2014/main" id="{FC3121C7-16DB-42FA-A8B2-A696BF3D3697}"/>
            </a:ext>
          </a:extLst>
        </xdr:cNvPr>
        <xdr:cNvSpPr/>
      </xdr:nvSpPr>
      <xdr:spPr>
        <a:xfrm>
          <a:off x="22807082" y="33378943"/>
          <a:ext cx="391583" cy="128147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47</xdr:col>
      <xdr:colOff>148166</xdr:colOff>
      <xdr:row>171</xdr:row>
      <xdr:rowOff>10583</xdr:rowOff>
    </xdr:from>
    <xdr:to>
      <xdr:col>63</xdr:col>
      <xdr:colOff>226482</xdr:colOff>
      <xdr:row>177</xdr:row>
      <xdr:rowOff>47180</xdr:rowOff>
    </xdr:to>
    <xdr:cxnSp macro="">
      <xdr:nvCxnSpPr>
        <xdr:cNvPr id="87" name="Conector angular 74">
          <a:extLst>
            <a:ext uri="{FF2B5EF4-FFF2-40B4-BE49-F238E27FC236}">
              <a16:creationId xmlns="" xmlns:a16="http://schemas.microsoft.com/office/drawing/2014/main" id="{8AD2F3E3-3434-4073-A6EF-209512C49276}"/>
            </a:ext>
          </a:extLst>
        </xdr:cNvPr>
        <xdr:cNvCxnSpPr>
          <a:stCxn id="85" idx="3"/>
          <a:endCxn id="86" idx="1"/>
        </xdr:cNvCxnSpPr>
      </xdr:nvCxnSpPr>
      <xdr:spPr>
        <a:xfrm>
          <a:off x="18997083" y="32840083"/>
          <a:ext cx="3803649" cy="1179597"/>
        </a:xfrm>
        <a:prstGeom prst="bentConnector3">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264583</xdr:colOff>
      <xdr:row>284</xdr:row>
      <xdr:rowOff>52916</xdr:rowOff>
    </xdr:from>
    <xdr:to>
      <xdr:col>16</xdr:col>
      <xdr:colOff>105832</xdr:colOff>
      <xdr:row>295</xdr:row>
      <xdr:rowOff>169332</xdr:rowOff>
    </xdr:to>
    <xdr:pic>
      <xdr:nvPicPr>
        <xdr:cNvPr id="75" name="Imagen 74">
          <a:extLst>
            <a:ext uri="{FF2B5EF4-FFF2-40B4-BE49-F238E27FC236}">
              <a16:creationId xmlns="" xmlns:a16="http://schemas.microsoft.com/office/drawing/2014/main" id="{2B320E7B-206B-4C0E-8029-959F0500D345}"/>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5916083" y="55139166"/>
          <a:ext cx="1746249" cy="2328332"/>
        </a:xfrm>
        <a:prstGeom prst="rect">
          <a:avLst/>
        </a:prstGeom>
      </xdr:spPr>
    </xdr:pic>
    <xdr:clientData/>
  </xdr:twoCellAnchor>
  <xdr:twoCellAnchor editAs="oneCell">
    <xdr:from>
      <xdr:col>17</xdr:col>
      <xdr:colOff>77750</xdr:colOff>
      <xdr:row>285</xdr:row>
      <xdr:rowOff>35417</xdr:rowOff>
    </xdr:from>
    <xdr:to>
      <xdr:col>19</xdr:col>
      <xdr:colOff>512416</xdr:colOff>
      <xdr:row>295</xdr:row>
      <xdr:rowOff>184584</xdr:rowOff>
    </xdr:to>
    <xdr:pic>
      <xdr:nvPicPr>
        <xdr:cNvPr id="94" name="Imagen 93">
          <a:extLst>
            <a:ext uri="{FF2B5EF4-FFF2-40B4-BE49-F238E27FC236}">
              <a16:creationId xmlns="" xmlns:a16="http://schemas.microsoft.com/office/drawing/2014/main" id="{5AE10A56-7871-4A29-9361-93F542D53AEA}"/>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8057583" y="55322750"/>
          <a:ext cx="1620000" cy="2160000"/>
        </a:xfrm>
        <a:prstGeom prst="rect">
          <a:avLst/>
        </a:prstGeom>
      </xdr:spPr>
    </xdr:pic>
    <xdr:clientData/>
  </xdr:twoCellAnchor>
  <xdr:twoCellAnchor editAs="oneCell">
    <xdr:from>
      <xdr:col>24</xdr:col>
      <xdr:colOff>52917</xdr:colOff>
      <xdr:row>313</xdr:row>
      <xdr:rowOff>63500</xdr:rowOff>
    </xdr:from>
    <xdr:to>
      <xdr:col>30</xdr:col>
      <xdr:colOff>392917</xdr:colOff>
      <xdr:row>324</xdr:row>
      <xdr:rowOff>32751</xdr:rowOff>
    </xdr:to>
    <xdr:pic>
      <xdr:nvPicPr>
        <xdr:cNvPr id="97" name="Imagen 96">
          <a:extLst>
            <a:ext uri="{FF2B5EF4-FFF2-40B4-BE49-F238E27FC236}">
              <a16:creationId xmlns="" xmlns:a16="http://schemas.microsoft.com/office/drawing/2014/main" id="{9C466709-1199-4A74-B383-DD6C60F5D424}"/>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1832167" y="61214000"/>
          <a:ext cx="2880000" cy="2160000"/>
        </a:xfrm>
        <a:prstGeom prst="rect">
          <a:avLst/>
        </a:prstGeom>
      </xdr:spPr>
    </xdr:pic>
    <xdr:clientData/>
  </xdr:twoCellAnchor>
  <xdr:twoCellAnchor editAs="oneCell">
    <xdr:from>
      <xdr:col>20</xdr:col>
      <xdr:colOff>372251</xdr:colOff>
      <xdr:row>313</xdr:row>
      <xdr:rowOff>65334</xdr:rowOff>
    </xdr:from>
    <xdr:to>
      <xdr:col>24</xdr:col>
      <xdr:colOff>34334</xdr:colOff>
      <xdr:row>324</xdr:row>
      <xdr:rowOff>34585</xdr:rowOff>
    </xdr:to>
    <xdr:pic>
      <xdr:nvPicPr>
        <xdr:cNvPr id="99" name="Imagen 98">
          <a:extLst>
            <a:ext uri="{FF2B5EF4-FFF2-40B4-BE49-F238E27FC236}">
              <a16:creationId xmlns="" xmlns:a16="http://schemas.microsoft.com/office/drawing/2014/main" id="{C58098C2-2824-4C86-9252-167E52F3B401}"/>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193584" y="61215834"/>
          <a:ext cx="1620000" cy="2160000"/>
        </a:xfrm>
        <a:prstGeom prst="rect">
          <a:avLst/>
        </a:prstGeom>
      </xdr:spPr>
    </xdr:pic>
    <xdr:clientData/>
  </xdr:twoCellAnchor>
  <xdr:twoCellAnchor editAs="oneCell">
    <xdr:from>
      <xdr:col>30</xdr:col>
      <xdr:colOff>416417</xdr:colOff>
      <xdr:row>313</xdr:row>
      <xdr:rowOff>35416</xdr:rowOff>
    </xdr:from>
    <xdr:to>
      <xdr:col>41</xdr:col>
      <xdr:colOff>163750</xdr:colOff>
      <xdr:row>324</xdr:row>
      <xdr:rowOff>4667</xdr:rowOff>
    </xdr:to>
    <xdr:pic>
      <xdr:nvPicPr>
        <xdr:cNvPr id="102" name="Imagen 101">
          <a:extLst>
            <a:ext uri="{FF2B5EF4-FFF2-40B4-BE49-F238E27FC236}">
              <a16:creationId xmlns="" xmlns:a16="http://schemas.microsoft.com/office/drawing/2014/main" id="{2A050DB3-B3C3-4650-940F-A53FBEA9AC7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4735667" y="61185916"/>
          <a:ext cx="2880000" cy="2160000"/>
        </a:xfrm>
        <a:prstGeom prst="rect">
          <a:avLst/>
        </a:prstGeom>
      </xdr:spPr>
    </xdr:pic>
    <xdr:clientData/>
  </xdr:twoCellAnchor>
  <xdr:twoCellAnchor editAs="oneCell">
    <xdr:from>
      <xdr:col>9</xdr:col>
      <xdr:colOff>148166</xdr:colOff>
      <xdr:row>345</xdr:row>
      <xdr:rowOff>116417</xdr:rowOff>
    </xdr:from>
    <xdr:to>
      <xdr:col>12</xdr:col>
      <xdr:colOff>381749</xdr:colOff>
      <xdr:row>356</xdr:row>
      <xdr:rowOff>64502</xdr:rowOff>
    </xdr:to>
    <xdr:pic>
      <xdr:nvPicPr>
        <xdr:cNvPr id="105" name="Imagen 104">
          <a:extLst>
            <a:ext uri="{FF2B5EF4-FFF2-40B4-BE49-F238E27FC236}">
              <a16:creationId xmlns="" xmlns:a16="http://schemas.microsoft.com/office/drawing/2014/main" id="{DDF0394E-F037-42BD-BF11-BA291B5E6C11}"/>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989916" y="68146084"/>
          <a:ext cx="1620000" cy="2160000"/>
        </a:xfrm>
        <a:prstGeom prst="rect">
          <a:avLst/>
        </a:prstGeom>
      </xdr:spPr>
    </xdr:pic>
    <xdr:clientData/>
  </xdr:twoCellAnchor>
  <xdr:twoCellAnchor editAs="oneCell">
    <xdr:from>
      <xdr:col>13</xdr:col>
      <xdr:colOff>573334</xdr:colOff>
      <xdr:row>345</xdr:row>
      <xdr:rowOff>75916</xdr:rowOff>
    </xdr:from>
    <xdr:to>
      <xdr:col>16</xdr:col>
      <xdr:colOff>288334</xdr:colOff>
      <xdr:row>356</xdr:row>
      <xdr:rowOff>24001</xdr:rowOff>
    </xdr:to>
    <xdr:pic>
      <xdr:nvPicPr>
        <xdr:cNvPr id="108" name="Imagen 107">
          <a:extLst>
            <a:ext uri="{FF2B5EF4-FFF2-40B4-BE49-F238E27FC236}">
              <a16:creationId xmlns="" xmlns:a16="http://schemas.microsoft.com/office/drawing/2014/main" id="{EAC64995-356A-49DF-933B-245B3D193BF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6224834" y="68105583"/>
          <a:ext cx="1620000" cy="216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11</xdr:col>
      <xdr:colOff>660400</xdr:colOff>
      <xdr:row>62</xdr:row>
      <xdr:rowOff>12700</xdr:rowOff>
    </xdr:from>
    <xdr:to>
      <xdr:col>18</xdr:col>
      <xdr:colOff>93075</xdr:colOff>
      <xdr:row>107</xdr:row>
      <xdr:rowOff>0</xdr:rowOff>
    </xdr:to>
    <xdr:pic>
      <xdr:nvPicPr>
        <xdr:cNvPr id="53" name="Imagen 52">
          <a:extLst>
            <a:ext uri="{FF2B5EF4-FFF2-40B4-BE49-F238E27FC236}">
              <a16:creationId xmlns="" xmlns:a16="http://schemas.microsoft.com/office/drawing/2014/main" id="{B1A9A553-7A31-4CD5-B4C9-5DB3F7D49A0B}"/>
            </a:ext>
          </a:extLst>
        </xdr:cNvPr>
        <xdr:cNvPicPr>
          <a:picLocks noChangeAspect="1"/>
        </xdr:cNvPicPr>
      </xdr:nvPicPr>
      <xdr:blipFill>
        <a:blip xmlns:r="http://schemas.openxmlformats.org/officeDocument/2006/relationships" r:embed="rId1"/>
        <a:stretch>
          <a:fillRect/>
        </a:stretch>
      </xdr:blipFill>
      <xdr:spPr>
        <a:xfrm>
          <a:off x="8572500" y="10528300"/>
          <a:ext cx="5909675" cy="7658100"/>
        </a:xfrm>
        <a:prstGeom prst="rect">
          <a:avLst/>
        </a:prstGeom>
      </xdr:spPr>
    </xdr:pic>
    <xdr:clientData/>
  </xdr:twoCellAnchor>
  <xdr:twoCellAnchor editAs="oneCell">
    <xdr:from>
      <xdr:col>12</xdr:col>
      <xdr:colOff>38100</xdr:colOff>
      <xdr:row>8</xdr:row>
      <xdr:rowOff>50800</xdr:rowOff>
    </xdr:from>
    <xdr:to>
      <xdr:col>16</xdr:col>
      <xdr:colOff>673100</xdr:colOff>
      <xdr:row>53</xdr:row>
      <xdr:rowOff>57333</xdr:rowOff>
    </xdr:to>
    <xdr:pic>
      <xdr:nvPicPr>
        <xdr:cNvPr id="52" name="Imagen 51">
          <a:extLst>
            <a:ext uri="{FF2B5EF4-FFF2-40B4-BE49-F238E27FC236}">
              <a16:creationId xmlns="" xmlns:a16="http://schemas.microsoft.com/office/drawing/2014/main" id="{C57C6006-D4FE-4259-BE98-BD8432E16FB4}"/>
            </a:ext>
          </a:extLst>
        </xdr:cNvPr>
        <xdr:cNvPicPr>
          <a:picLocks noChangeAspect="1"/>
        </xdr:cNvPicPr>
      </xdr:nvPicPr>
      <xdr:blipFill>
        <a:blip xmlns:r="http://schemas.openxmlformats.org/officeDocument/2006/relationships" r:embed="rId2"/>
        <a:stretch>
          <a:fillRect/>
        </a:stretch>
      </xdr:blipFill>
      <xdr:spPr>
        <a:xfrm>
          <a:off x="8712200" y="1651000"/>
          <a:ext cx="4406900" cy="7436033"/>
        </a:xfrm>
        <a:prstGeom prst="rect">
          <a:avLst/>
        </a:prstGeom>
      </xdr:spPr>
    </xdr:pic>
    <xdr:clientData/>
  </xdr:twoCellAnchor>
  <xdr:twoCellAnchor editAs="oneCell">
    <xdr:from>
      <xdr:col>16</xdr:col>
      <xdr:colOff>679410</xdr:colOff>
      <xdr:row>8</xdr:row>
      <xdr:rowOff>38100</xdr:rowOff>
    </xdr:from>
    <xdr:to>
      <xdr:col>28</xdr:col>
      <xdr:colOff>379900</xdr:colOff>
      <xdr:row>53</xdr:row>
      <xdr:rowOff>50800</xdr:rowOff>
    </xdr:to>
    <xdr:pic>
      <xdr:nvPicPr>
        <xdr:cNvPr id="50" name="Imagen 49">
          <a:extLst>
            <a:ext uri="{FF2B5EF4-FFF2-40B4-BE49-F238E27FC236}">
              <a16:creationId xmlns="" xmlns:a16="http://schemas.microsoft.com/office/drawing/2014/main" id="{0E05FE79-24B2-4E5A-8CB9-250876D9BC70}"/>
            </a:ext>
          </a:extLst>
        </xdr:cNvPr>
        <xdr:cNvPicPr>
          <a:picLocks noChangeAspect="1"/>
        </xdr:cNvPicPr>
      </xdr:nvPicPr>
      <xdr:blipFill>
        <a:blip xmlns:r="http://schemas.openxmlformats.org/officeDocument/2006/relationships" r:embed="rId3"/>
        <a:stretch>
          <a:fillRect/>
        </a:stretch>
      </xdr:blipFill>
      <xdr:spPr>
        <a:xfrm>
          <a:off x="13125410" y="1638300"/>
          <a:ext cx="9644590" cy="7442200"/>
        </a:xfrm>
        <a:prstGeom prst="rect">
          <a:avLst/>
        </a:prstGeom>
      </xdr:spPr>
    </xdr:pic>
    <xdr:clientData/>
  </xdr:twoCellAnchor>
  <xdr:twoCellAnchor editAs="oneCell">
    <xdr:from>
      <xdr:col>17</xdr:col>
      <xdr:colOff>1066800</xdr:colOff>
      <xdr:row>62</xdr:row>
      <xdr:rowOff>50800</xdr:rowOff>
    </xdr:from>
    <xdr:to>
      <xdr:col>31</xdr:col>
      <xdr:colOff>538362</xdr:colOff>
      <xdr:row>107</xdr:row>
      <xdr:rowOff>37143</xdr:rowOff>
    </xdr:to>
    <xdr:pic>
      <xdr:nvPicPr>
        <xdr:cNvPr id="51" name="Imagen 50">
          <a:extLst>
            <a:ext uri="{FF2B5EF4-FFF2-40B4-BE49-F238E27FC236}">
              <a16:creationId xmlns="" xmlns:a16="http://schemas.microsoft.com/office/drawing/2014/main" id="{463777C1-EFFE-42E9-B175-FA2C50283585}"/>
            </a:ext>
          </a:extLst>
        </xdr:cNvPr>
        <xdr:cNvPicPr>
          <a:picLocks noChangeAspect="1"/>
        </xdr:cNvPicPr>
      </xdr:nvPicPr>
      <xdr:blipFill>
        <a:blip xmlns:r="http://schemas.openxmlformats.org/officeDocument/2006/relationships" r:embed="rId4"/>
        <a:stretch>
          <a:fillRect/>
        </a:stretch>
      </xdr:blipFill>
      <xdr:spPr>
        <a:xfrm>
          <a:off x="14338300" y="10566400"/>
          <a:ext cx="11104762" cy="7657143"/>
        </a:xfrm>
        <a:prstGeom prst="rect">
          <a:avLst/>
        </a:prstGeom>
      </xdr:spPr>
    </xdr:pic>
    <xdr:clientData/>
  </xdr:twoCellAnchor>
  <xdr:twoCellAnchor editAs="oneCell">
    <xdr:from>
      <xdr:col>2</xdr:col>
      <xdr:colOff>187739</xdr:colOff>
      <xdr:row>70</xdr:row>
      <xdr:rowOff>94443</xdr:rowOff>
    </xdr:from>
    <xdr:to>
      <xdr:col>11</xdr:col>
      <xdr:colOff>552174</xdr:colOff>
      <xdr:row>97</xdr:row>
      <xdr:rowOff>1861</xdr:rowOff>
    </xdr:to>
    <xdr:pic>
      <xdr:nvPicPr>
        <xdr:cNvPr id="47" name="Imagen 46">
          <a:extLst>
            <a:ext uri="{FF2B5EF4-FFF2-40B4-BE49-F238E27FC236}">
              <a16:creationId xmlns="" xmlns:a16="http://schemas.microsoft.com/office/drawing/2014/main" id="{721E95E8-09A8-46A7-9AF3-7EE617CC5B63}"/>
            </a:ext>
          </a:extLst>
        </xdr:cNvPr>
        <xdr:cNvPicPr>
          <a:picLocks noChangeAspect="1"/>
        </xdr:cNvPicPr>
      </xdr:nvPicPr>
      <xdr:blipFill>
        <a:blip xmlns:r="http://schemas.openxmlformats.org/officeDocument/2006/relationships" r:embed="rId5"/>
        <a:stretch>
          <a:fillRect/>
        </a:stretch>
      </xdr:blipFill>
      <xdr:spPr>
        <a:xfrm>
          <a:off x="574261" y="11952378"/>
          <a:ext cx="7901609" cy="4614700"/>
        </a:xfrm>
        <a:prstGeom prst="rect">
          <a:avLst/>
        </a:prstGeom>
      </xdr:spPr>
    </xdr:pic>
    <xdr:clientData/>
  </xdr:twoCellAnchor>
  <xdr:twoCellAnchor editAs="oneCell">
    <xdr:from>
      <xdr:col>2</xdr:col>
      <xdr:colOff>63500</xdr:colOff>
      <xdr:row>8</xdr:row>
      <xdr:rowOff>88900</xdr:rowOff>
    </xdr:from>
    <xdr:to>
      <xdr:col>11</xdr:col>
      <xdr:colOff>719699</xdr:colOff>
      <xdr:row>39</xdr:row>
      <xdr:rowOff>160900</xdr:rowOff>
    </xdr:to>
    <xdr:pic>
      <xdr:nvPicPr>
        <xdr:cNvPr id="31" name="Imagen 30">
          <a:extLst>
            <a:ext uri="{FF2B5EF4-FFF2-40B4-BE49-F238E27FC236}">
              <a16:creationId xmlns="" xmlns:a16="http://schemas.microsoft.com/office/drawing/2014/main" id="{B3D6DF98-ADCC-4B57-B198-8FE1B1BD4885}"/>
            </a:ext>
          </a:extLst>
        </xdr:cNvPr>
        <xdr:cNvPicPr>
          <a:picLocks noChangeAspect="1"/>
        </xdr:cNvPicPr>
      </xdr:nvPicPr>
      <xdr:blipFill>
        <a:blip xmlns:r="http://schemas.openxmlformats.org/officeDocument/2006/relationships" r:embed="rId6"/>
        <a:stretch>
          <a:fillRect/>
        </a:stretch>
      </xdr:blipFill>
      <xdr:spPr>
        <a:xfrm>
          <a:off x="469900" y="1689100"/>
          <a:ext cx="8161899" cy="5190100"/>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 xmlns:a16="http://schemas.microsoft.com/office/drawing/2014/main" id="{0107E616-BABC-4203-8732-131970F57280}"/>
            </a:ext>
          </a:extLst>
        </xdr:cNvPr>
        <xdr:cNvGrpSpPr>
          <a:grpSpLocks/>
        </xdr:cNvGrpSpPr>
      </xdr:nvGrpSpPr>
      <xdr:grpSpPr bwMode="auto">
        <a:xfrm>
          <a:off x="15797420" y="0"/>
          <a:ext cx="0" cy="0"/>
          <a:chOff x="1173" y="237"/>
          <a:chExt cx="48" cy="421"/>
        </a:xfrm>
      </xdr:grpSpPr>
      <xdr:sp macro="" textlink="">
        <xdr:nvSpPr>
          <xdr:cNvPr id="3" name="Line 1283">
            <a:extLst>
              <a:ext uri="{FF2B5EF4-FFF2-40B4-BE49-F238E27FC236}">
                <a16:creationId xmlns="" xmlns:a16="http://schemas.microsoft.com/office/drawing/2014/main" id="{F4CB8E6A-0889-46FF-B66B-CBB459A4CED3}"/>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 xmlns:a16="http://schemas.microsoft.com/office/drawing/2014/main" id="{43BDFDC0-1558-473E-827E-71848C95F1FE}"/>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 xmlns:a16="http://schemas.microsoft.com/office/drawing/2014/main" id="{6804D97F-2FCE-49E8-823E-9DAF3BFC940D}"/>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 xmlns:a16="http://schemas.microsoft.com/office/drawing/2014/main" id="{2A91CAD9-358D-4B63-BEB6-0FB039D9C21E}"/>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 xmlns:a16="http://schemas.microsoft.com/office/drawing/2014/main" id="{B8AEC4CC-F54D-4450-B0F2-956AF918B5C9}"/>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 xmlns:a16="http://schemas.microsoft.com/office/drawing/2014/main" id="{2BC6BF19-E6EC-4C2E-999F-98365BA4A549}"/>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 xmlns:a16="http://schemas.microsoft.com/office/drawing/2014/main" id="{25E70749-0439-468C-9F99-F867AD0C6809}"/>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 xmlns:a16="http://schemas.microsoft.com/office/drawing/2014/main" id="{48AFBA52-5E29-4076-B5AF-C631297BDBFA}"/>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 xmlns:a16="http://schemas.microsoft.com/office/drawing/2014/main" id="{38762F16-DDBB-43FE-82D2-ABE4F869B536}"/>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 xmlns:a16="http://schemas.microsoft.com/office/drawing/2014/main" id="{0A5A8475-23E7-49EC-8B85-B49CA7D365E6}"/>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 xmlns:a16="http://schemas.microsoft.com/office/drawing/2014/main" id="{A4C40942-2F51-4A1B-913A-FEB88DE89B0E}"/>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 xmlns:a16="http://schemas.microsoft.com/office/drawing/2014/main" id="{4841E505-0CA2-47D3-97A9-8120B7BB568C}"/>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 xmlns:a16="http://schemas.microsoft.com/office/drawing/2014/main" id="{6DB35F41-A310-45A4-9D72-9BD17AA76F5A}"/>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 xmlns:a16="http://schemas.microsoft.com/office/drawing/2014/main" id="{3C0A1942-EA70-4EE1-AD27-A43D129B681E}"/>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 xmlns:a16="http://schemas.microsoft.com/office/drawing/2014/main" id="{969C7CC9-F17A-4351-941D-0228997A3D7C}"/>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 xmlns:a16="http://schemas.microsoft.com/office/drawing/2014/main" id="{564AA0FF-5173-43AC-BE00-28A4E65E68EC}"/>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 xmlns:a16="http://schemas.microsoft.com/office/drawing/2014/main" id="{37318865-5626-4A9F-9D75-CAD1CEAE045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 xmlns:a16="http://schemas.microsoft.com/office/drawing/2014/main" id="{F922FBF6-01C4-4621-9887-226DF6D2EA1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56</xdr:row>
      <xdr:rowOff>38100</xdr:rowOff>
    </xdr:from>
    <xdr:ext cx="571500" cy="571500"/>
    <xdr:pic>
      <xdr:nvPicPr>
        <xdr:cNvPr id="23" name="7 Imagen">
          <a:extLst>
            <a:ext uri="{FF2B5EF4-FFF2-40B4-BE49-F238E27FC236}">
              <a16:creationId xmlns="" xmlns:a16="http://schemas.microsoft.com/office/drawing/2014/main" id="{F5903487-B2C3-4A48-82E2-D6D047D2E1B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56</xdr:row>
      <xdr:rowOff>95250</xdr:rowOff>
    </xdr:from>
    <xdr:ext cx="1793875" cy="485775"/>
    <xdr:pic>
      <xdr:nvPicPr>
        <xdr:cNvPr id="24" name="Imagen 23">
          <a:extLst>
            <a:ext uri="{FF2B5EF4-FFF2-40B4-BE49-F238E27FC236}">
              <a16:creationId xmlns="" xmlns:a16="http://schemas.microsoft.com/office/drawing/2014/main" id="{3EB3A110-328F-459B-BC47-369E6EE6B73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11</xdr:col>
      <xdr:colOff>260928</xdr:colOff>
      <xdr:row>14</xdr:row>
      <xdr:rowOff>67669</xdr:rowOff>
    </xdr:from>
    <xdr:to>
      <xdr:col>12</xdr:col>
      <xdr:colOff>782232</xdr:colOff>
      <xdr:row>19</xdr:row>
      <xdr:rowOff>55781</xdr:rowOff>
    </xdr:to>
    <xdr:sp macro="" textlink="">
      <xdr:nvSpPr>
        <xdr:cNvPr id="25" name="Llamada rectangular 49">
          <a:extLst>
            <a:ext uri="{FF2B5EF4-FFF2-40B4-BE49-F238E27FC236}">
              <a16:creationId xmlns="" xmlns:a16="http://schemas.microsoft.com/office/drawing/2014/main" id="{A2FC80EC-281C-4893-A566-843311E2AAA8}"/>
            </a:ext>
          </a:extLst>
        </xdr:cNvPr>
        <xdr:cNvSpPr/>
      </xdr:nvSpPr>
      <xdr:spPr bwMode="auto">
        <a:xfrm>
          <a:off x="8173028" y="2658469"/>
          <a:ext cx="1283304" cy="813612"/>
        </a:xfrm>
        <a:prstGeom prst="wedgeRectCallout">
          <a:avLst>
            <a:gd name="adj1" fmla="val 102282"/>
            <a:gd name="adj2" fmla="val 75603"/>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eaLnBrk="1" fontAlgn="auto" latinLnBrk="0" hangingPunct="1"/>
          <a:r>
            <a:rPr lang="es-CO" sz="1100" b="1">
              <a:effectLst/>
              <a:latin typeface="+mn-lt"/>
              <a:ea typeface="+mn-ea"/>
              <a:cs typeface="+mn-cs"/>
            </a:rPr>
            <a:t>K742266</a:t>
          </a:r>
        </a:p>
        <a:p>
          <a:pPr algn="ctr" eaLnBrk="1" fontAlgn="auto" latinLnBrk="0" hangingPunct="1"/>
          <a:r>
            <a:rPr lang="es-CO" sz="1100" b="1"/>
            <a:t>SECTOR</a:t>
          </a:r>
          <a:r>
            <a:rPr lang="es-CO" sz="1100" b="1" baseline="0"/>
            <a:t> 2</a:t>
          </a:r>
        </a:p>
        <a:p>
          <a:pPr algn="ctr"/>
          <a:r>
            <a:rPr lang="es-CO" sz="1100" b="1" baseline="0"/>
            <a:t>AZ= 200°   H= 48</a:t>
          </a:r>
          <a:endParaRPr lang="es-CO" sz="1100" b="1"/>
        </a:p>
      </xdr:txBody>
    </xdr:sp>
    <xdr:clientData/>
  </xdr:twoCellAnchor>
  <xdr:twoCellAnchor>
    <xdr:from>
      <xdr:col>11</xdr:col>
      <xdr:colOff>510970</xdr:colOff>
      <xdr:row>28</xdr:row>
      <xdr:rowOff>1020</xdr:rowOff>
    </xdr:from>
    <xdr:to>
      <xdr:col>12</xdr:col>
      <xdr:colOff>1019295</xdr:colOff>
      <xdr:row>32</xdr:row>
      <xdr:rowOff>80189</xdr:rowOff>
    </xdr:to>
    <xdr:sp macro="" textlink="">
      <xdr:nvSpPr>
        <xdr:cNvPr id="26" name="Llamada rectangular 49">
          <a:extLst>
            <a:ext uri="{FF2B5EF4-FFF2-40B4-BE49-F238E27FC236}">
              <a16:creationId xmlns="" xmlns:a16="http://schemas.microsoft.com/office/drawing/2014/main" id="{4C754B6D-20CA-4701-AC8E-95AA9AAD23D8}"/>
            </a:ext>
          </a:extLst>
        </xdr:cNvPr>
        <xdr:cNvSpPr/>
      </xdr:nvSpPr>
      <xdr:spPr bwMode="auto">
        <a:xfrm>
          <a:off x="8423070" y="4903220"/>
          <a:ext cx="1270325" cy="739569"/>
        </a:xfrm>
        <a:prstGeom prst="wedgeRectCallout">
          <a:avLst>
            <a:gd name="adj1" fmla="val 115896"/>
            <a:gd name="adj2" fmla="val -54836"/>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eaLnBrk="1" fontAlgn="auto" latinLnBrk="0" hangingPunct="1"/>
          <a:r>
            <a:rPr lang="es-CO" sz="1100" b="1">
              <a:effectLst/>
              <a:latin typeface="+mn-lt"/>
              <a:ea typeface="+mn-ea"/>
              <a:cs typeface="+mn-cs"/>
            </a:rPr>
            <a:t>K742266</a:t>
          </a:r>
        </a:p>
        <a:p>
          <a:pPr algn="ctr" eaLnBrk="1" fontAlgn="auto" latinLnBrk="0" hangingPunct="1"/>
          <a:r>
            <a:rPr lang="es-CO" sz="1100" b="1"/>
            <a:t>SECTOR</a:t>
          </a:r>
          <a:r>
            <a:rPr lang="es-CO" sz="1100" b="1" baseline="0"/>
            <a:t> 1</a:t>
          </a:r>
        </a:p>
        <a:p>
          <a:pPr algn="ctr">
            <a:lnSpc>
              <a:spcPts val="1400"/>
            </a:lnSpc>
          </a:pPr>
          <a:r>
            <a:rPr lang="es-CO" sz="1100" b="1" baseline="0"/>
            <a:t>AZ= 60°   H= 48 </a:t>
          </a:r>
          <a:endParaRPr lang="es-CO" sz="1100" b="1"/>
        </a:p>
      </xdr:txBody>
    </xdr:sp>
    <xdr:clientData/>
  </xdr:twoCellAnchor>
  <xdr:twoCellAnchor>
    <xdr:from>
      <xdr:col>10</xdr:col>
      <xdr:colOff>824680</xdr:colOff>
      <xdr:row>37</xdr:row>
      <xdr:rowOff>81780</xdr:rowOff>
    </xdr:from>
    <xdr:to>
      <xdr:col>12</xdr:col>
      <xdr:colOff>666574</xdr:colOff>
      <xdr:row>42</xdr:row>
      <xdr:rowOff>142161</xdr:rowOff>
    </xdr:to>
    <xdr:sp macro="" textlink="">
      <xdr:nvSpPr>
        <xdr:cNvPr id="28" name="Llamada rectangular 49">
          <a:extLst>
            <a:ext uri="{FF2B5EF4-FFF2-40B4-BE49-F238E27FC236}">
              <a16:creationId xmlns="" xmlns:a16="http://schemas.microsoft.com/office/drawing/2014/main" id="{864FA5F9-AB78-4602-8DF9-B2852BE7293A}"/>
            </a:ext>
          </a:extLst>
        </xdr:cNvPr>
        <xdr:cNvSpPr/>
      </xdr:nvSpPr>
      <xdr:spPr bwMode="auto">
        <a:xfrm>
          <a:off x="7911280" y="6469880"/>
          <a:ext cx="1429394" cy="885881"/>
        </a:xfrm>
        <a:prstGeom prst="wedgeRectCallout">
          <a:avLst>
            <a:gd name="adj1" fmla="val 116164"/>
            <a:gd name="adj2" fmla="val -158953"/>
          </a:avLst>
        </a:prstGeom>
        <a:solidFill>
          <a:srgbClr val="0070C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eaLnBrk="1" fontAlgn="auto" latinLnBrk="0" hangingPunct="1"/>
          <a:r>
            <a:rPr lang="es-CO" sz="1100" b="1">
              <a:effectLst/>
              <a:latin typeface="+mn-lt"/>
              <a:ea typeface="+mn-ea"/>
              <a:cs typeface="+mn-cs"/>
            </a:rPr>
            <a:t>TGA-D3-800TV</a:t>
          </a:r>
        </a:p>
        <a:p>
          <a:pPr algn="ctr" eaLnBrk="1" fontAlgn="auto" latinLnBrk="0" hangingPunct="1"/>
          <a:r>
            <a:rPr lang="es-CO" sz="1100" b="1"/>
            <a:t>SECTOR</a:t>
          </a:r>
          <a:r>
            <a:rPr lang="es-CO" sz="1100" b="1" baseline="0"/>
            <a:t> Y-Y2-J-P-M2</a:t>
          </a:r>
        </a:p>
        <a:p>
          <a:pPr algn="ctr"/>
          <a:r>
            <a:rPr lang="es-CO" sz="1100" b="1" baseline="0"/>
            <a:t>AZ= 200°   H= 46</a:t>
          </a:r>
          <a:endParaRPr lang="es-CO" sz="1100" b="1"/>
        </a:p>
      </xdr:txBody>
    </xdr:sp>
    <xdr:clientData/>
  </xdr:twoCellAnchor>
  <xdr:twoCellAnchor>
    <xdr:from>
      <xdr:col>15</xdr:col>
      <xdr:colOff>556247</xdr:colOff>
      <xdr:row>25</xdr:row>
      <xdr:rowOff>9236</xdr:rowOff>
    </xdr:from>
    <xdr:to>
      <xdr:col>17</xdr:col>
      <xdr:colOff>410457</xdr:colOff>
      <xdr:row>30</xdr:row>
      <xdr:rowOff>54031</xdr:rowOff>
    </xdr:to>
    <xdr:sp macro="" textlink="">
      <xdr:nvSpPr>
        <xdr:cNvPr id="32" name="Llamada rectangular 49">
          <a:extLst>
            <a:ext uri="{FF2B5EF4-FFF2-40B4-BE49-F238E27FC236}">
              <a16:creationId xmlns="" xmlns:a16="http://schemas.microsoft.com/office/drawing/2014/main" id="{E8985F4F-D106-402C-BF77-879DEBD3B551}"/>
            </a:ext>
          </a:extLst>
        </xdr:cNvPr>
        <xdr:cNvSpPr/>
      </xdr:nvSpPr>
      <xdr:spPr bwMode="auto">
        <a:xfrm>
          <a:off x="12240247" y="4416136"/>
          <a:ext cx="1441710" cy="870295"/>
        </a:xfrm>
        <a:prstGeom prst="wedgeRectCallout">
          <a:avLst>
            <a:gd name="adj1" fmla="val -65105"/>
            <a:gd name="adj2" fmla="val 66817"/>
          </a:avLst>
        </a:prstGeom>
        <a:solidFill>
          <a:srgbClr val="0070C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eaLnBrk="1" fontAlgn="auto" latinLnBrk="0" hangingPunct="1"/>
          <a:r>
            <a:rPr lang="es-CO" sz="1100" b="1">
              <a:effectLst/>
              <a:latin typeface="+mn-lt"/>
              <a:ea typeface="+mn-ea"/>
              <a:cs typeface="+mn-cs"/>
            </a:rPr>
            <a:t>K742266</a:t>
          </a:r>
        </a:p>
        <a:p>
          <a:pPr algn="ctr" eaLnBrk="1" fontAlgn="auto" latinLnBrk="0" hangingPunct="1"/>
          <a:r>
            <a:rPr lang="es-CO" sz="1100" b="1"/>
            <a:t>SECTOR</a:t>
          </a:r>
          <a:r>
            <a:rPr lang="es-CO" sz="1100" b="1" baseline="0"/>
            <a:t> Z-Y3-K-Q-M3</a:t>
          </a:r>
        </a:p>
        <a:p>
          <a:pPr algn="ctr"/>
          <a:r>
            <a:rPr lang="es-CO" sz="1100" b="1" baseline="0"/>
            <a:t>AZ= 300°   H= 46</a:t>
          </a:r>
          <a:endParaRPr lang="es-CO" sz="1100" b="1"/>
        </a:p>
      </xdr:txBody>
    </xdr:sp>
    <xdr:clientData/>
  </xdr:twoCellAnchor>
  <xdr:twoCellAnchor>
    <xdr:from>
      <xdr:col>17</xdr:col>
      <xdr:colOff>797004</xdr:colOff>
      <xdr:row>69</xdr:row>
      <xdr:rowOff>149323</xdr:rowOff>
    </xdr:from>
    <xdr:to>
      <xdr:col>20</xdr:col>
      <xdr:colOff>12627</xdr:colOff>
      <xdr:row>75</xdr:row>
      <xdr:rowOff>132505</xdr:rowOff>
    </xdr:to>
    <xdr:sp macro="" textlink="">
      <xdr:nvSpPr>
        <xdr:cNvPr id="41" name="Bocadillo: rectángulo 27">
          <a:extLst>
            <a:ext uri="{FF2B5EF4-FFF2-40B4-BE49-F238E27FC236}">
              <a16:creationId xmlns="" xmlns:a16="http://schemas.microsoft.com/office/drawing/2014/main" id="{093789B2-B7A6-408A-B6DA-D80337481FA8}"/>
            </a:ext>
          </a:extLst>
        </xdr:cNvPr>
        <xdr:cNvSpPr/>
      </xdr:nvSpPr>
      <xdr:spPr>
        <a:xfrm>
          <a:off x="14068504" y="11820623"/>
          <a:ext cx="1717523" cy="986482"/>
        </a:xfrm>
        <a:prstGeom prst="wedgeRectCallout">
          <a:avLst>
            <a:gd name="adj1" fmla="val -99407"/>
            <a:gd name="adj2" fmla="val -49684"/>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effectLst/>
              <a:latin typeface="+mn-lt"/>
              <a:ea typeface="+mn-ea"/>
              <a:cs typeface="+mn-cs"/>
            </a:rPr>
            <a:t>APXVBB20B_43-C-I20</a:t>
          </a:r>
          <a:endParaRPr lang="es-CO">
            <a:solidFill>
              <a:sysClr val="windowText" lastClr="000000"/>
            </a:solidFill>
            <a:effectLst/>
          </a:endParaRPr>
        </a:p>
        <a:p>
          <a:pPr algn="ctr"/>
          <a:r>
            <a:rPr lang="en-US" sz="1100" b="1">
              <a:solidFill>
                <a:sysClr val="windowText" lastClr="000000"/>
              </a:solidFill>
              <a:latin typeface="Arial" panose="020B0604020202020204" pitchFamily="34" charset="0"/>
              <a:cs typeface="Arial" panose="020B0604020202020204" pitchFamily="34" charset="0"/>
            </a:rPr>
            <a:t>SEC</a:t>
          </a:r>
          <a:r>
            <a:rPr lang="en-US" sz="1100" b="1" baseline="0">
              <a:solidFill>
                <a:sysClr val="windowText" lastClr="000000"/>
              </a:solidFill>
              <a:latin typeface="Arial" panose="020B0604020202020204" pitchFamily="34" charset="0"/>
              <a:cs typeface="Arial" panose="020B0604020202020204" pitchFamily="34" charset="0"/>
            </a:rPr>
            <a:t> X-Y1</a:t>
          </a:r>
          <a:endParaRPr lang="en-US" sz="1100" b="1">
            <a:solidFill>
              <a:sysClr val="windowText" lastClr="000000"/>
            </a:solidFill>
            <a:latin typeface="Arial" panose="020B0604020202020204" pitchFamily="34" charset="0"/>
            <a:cs typeface="Arial" panose="020B0604020202020204" pitchFamily="34" charset="0"/>
          </a:endParaRPr>
        </a:p>
        <a:p>
          <a:pPr algn="ctr"/>
          <a:r>
            <a:rPr lang="en-US" sz="1100" b="1">
              <a:solidFill>
                <a:sysClr val="windowText" lastClr="000000"/>
              </a:solidFill>
              <a:latin typeface="Arial" panose="020B0604020202020204" pitchFamily="34" charset="0"/>
              <a:cs typeface="Arial" panose="020B0604020202020204" pitchFamily="34" charset="0"/>
            </a:rPr>
            <a:t>h= 51 m</a:t>
          </a:r>
          <a:r>
            <a:rPr lang="en-US" sz="1100" b="1" baseline="0">
              <a:solidFill>
                <a:sysClr val="windowText" lastClr="000000"/>
              </a:solidFill>
              <a:latin typeface="Arial" panose="020B0604020202020204" pitchFamily="34" charset="0"/>
              <a:cs typeface="Arial" panose="020B0604020202020204" pitchFamily="34" charset="0"/>
            </a:rPr>
            <a:t>   </a:t>
          </a:r>
          <a:r>
            <a:rPr lang="en-US" sz="1100" b="1">
              <a:solidFill>
                <a:sysClr val="windowText" lastClr="000000"/>
              </a:solidFill>
              <a:latin typeface="Arial" panose="020B0604020202020204" pitchFamily="34" charset="0"/>
              <a:cs typeface="Arial" panose="020B0604020202020204" pitchFamily="34" charset="0"/>
            </a:rPr>
            <a:t>AZ 120º</a:t>
          </a:r>
        </a:p>
      </xdr:txBody>
    </xdr:sp>
    <xdr:clientData/>
  </xdr:twoCellAnchor>
  <xdr:twoCellAnchor>
    <xdr:from>
      <xdr:col>17</xdr:col>
      <xdr:colOff>732351</xdr:colOff>
      <xdr:row>63</xdr:row>
      <xdr:rowOff>94789</xdr:rowOff>
    </xdr:from>
    <xdr:to>
      <xdr:col>19</xdr:col>
      <xdr:colOff>417470</xdr:colOff>
      <xdr:row>69</xdr:row>
      <xdr:rowOff>76512</xdr:rowOff>
    </xdr:to>
    <xdr:sp macro="" textlink="">
      <xdr:nvSpPr>
        <xdr:cNvPr id="42" name="Llamada rectangular 49">
          <a:extLst>
            <a:ext uri="{FF2B5EF4-FFF2-40B4-BE49-F238E27FC236}">
              <a16:creationId xmlns="" xmlns:a16="http://schemas.microsoft.com/office/drawing/2014/main" id="{6229EDA4-EE03-441B-8781-9CBB085CD3D8}"/>
            </a:ext>
          </a:extLst>
        </xdr:cNvPr>
        <xdr:cNvSpPr/>
      </xdr:nvSpPr>
      <xdr:spPr bwMode="auto">
        <a:xfrm>
          <a:off x="14003851" y="10775489"/>
          <a:ext cx="1564719" cy="972323"/>
        </a:xfrm>
        <a:prstGeom prst="wedgeRectCallout">
          <a:avLst>
            <a:gd name="adj1" fmla="val -88443"/>
            <a:gd name="adj2" fmla="val 13416"/>
          </a:avLst>
        </a:prstGeom>
        <a:solidFill>
          <a:schemeClr val="accent5"/>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marL="0" marR="0" indent="0" algn="ctr" defTabSz="914400" eaLnBrk="1" fontAlgn="auto" latinLnBrk="0" hangingPunct="1">
            <a:lnSpc>
              <a:spcPts val="1400"/>
            </a:lnSpc>
            <a:spcBef>
              <a:spcPts val="0"/>
            </a:spcBef>
            <a:spcAft>
              <a:spcPts val="0"/>
            </a:spcAft>
            <a:buClrTx/>
            <a:buSzTx/>
            <a:buFontTx/>
            <a:buNone/>
            <a:tabLst/>
            <a:defRPr/>
          </a:pPr>
          <a:r>
            <a:rPr lang="es-CO" sz="1100">
              <a:solidFill>
                <a:sysClr val="windowText" lastClr="000000"/>
              </a:solidFill>
            </a:rPr>
            <a:t> </a:t>
          </a:r>
          <a:r>
            <a:rPr lang="es-CO" sz="1100" b="1">
              <a:solidFill>
                <a:sysClr val="windowText" lastClr="000000"/>
              </a:solidFill>
              <a:effectLst/>
              <a:latin typeface="+mn-lt"/>
              <a:ea typeface="+mn-ea"/>
              <a:cs typeface="+mn-cs"/>
            </a:rPr>
            <a:t>APXVLLLL15B_43-C-I20</a:t>
          </a:r>
          <a:endParaRPr lang="es-CO" b="1">
            <a:solidFill>
              <a:sysClr val="windowText" lastClr="000000"/>
            </a:solidFill>
            <a:effectLst/>
          </a:endParaRPr>
        </a:p>
        <a:p>
          <a:pPr algn="ctr"/>
          <a:r>
            <a:rPr lang="es-CO" sz="1100" b="1">
              <a:solidFill>
                <a:sysClr val="windowText" lastClr="000000"/>
              </a:solidFill>
            </a:rPr>
            <a:t>SECTOR</a:t>
          </a:r>
          <a:r>
            <a:rPr lang="es-CO" sz="1100" b="1" baseline="0">
              <a:solidFill>
                <a:sysClr val="windowText" lastClr="000000"/>
              </a:solidFill>
            </a:rPr>
            <a:t>  I-O-M1</a:t>
          </a:r>
        </a:p>
        <a:p>
          <a:pPr algn="ctr"/>
          <a:r>
            <a:rPr lang="es-CO" sz="1100" b="1" baseline="0">
              <a:solidFill>
                <a:sysClr val="windowText" lastClr="000000"/>
              </a:solidFill>
            </a:rPr>
            <a:t>AZ= 120°   H= 51 MTS</a:t>
          </a:r>
          <a:endParaRPr lang="es-CO" sz="1100" b="1">
            <a:solidFill>
              <a:sysClr val="windowText" lastClr="000000"/>
            </a:solidFill>
          </a:endParaRPr>
        </a:p>
      </xdr:txBody>
    </xdr:sp>
    <xdr:clientData/>
  </xdr:twoCellAnchor>
  <xdr:twoCellAnchor>
    <xdr:from>
      <xdr:col>10</xdr:col>
      <xdr:colOff>758718</xdr:colOff>
      <xdr:row>71</xdr:row>
      <xdr:rowOff>30123</xdr:rowOff>
    </xdr:from>
    <xdr:to>
      <xdr:col>12</xdr:col>
      <xdr:colOff>880726</xdr:colOff>
      <xdr:row>77</xdr:row>
      <xdr:rowOff>28140</xdr:rowOff>
    </xdr:to>
    <xdr:sp macro="" textlink="">
      <xdr:nvSpPr>
        <xdr:cNvPr id="43" name="Llamada rectangular 49">
          <a:extLst>
            <a:ext uri="{FF2B5EF4-FFF2-40B4-BE49-F238E27FC236}">
              <a16:creationId xmlns="" xmlns:a16="http://schemas.microsoft.com/office/drawing/2014/main" id="{43C9BDFC-033F-4F4C-810D-FF2901D83449}"/>
            </a:ext>
          </a:extLst>
        </xdr:cNvPr>
        <xdr:cNvSpPr/>
      </xdr:nvSpPr>
      <xdr:spPr bwMode="auto">
        <a:xfrm>
          <a:off x="7845318" y="12031623"/>
          <a:ext cx="1709508" cy="1001317"/>
        </a:xfrm>
        <a:prstGeom prst="wedgeRectCallout">
          <a:avLst>
            <a:gd name="adj1" fmla="val 109242"/>
            <a:gd name="adj2" fmla="val -19395"/>
          </a:avLst>
        </a:prstGeom>
        <a:solidFill>
          <a:schemeClr val="accent3"/>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effectLst/>
              <a:latin typeface="+mn-lt"/>
              <a:ea typeface="+mn-ea"/>
              <a:cs typeface="+mn-cs"/>
            </a:rPr>
            <a:t>APXVBB20B_43-C-I20</a:t>
          </a:r>
        </a:p>
        <a:p>
          <a:pPr algn="ctr"/>
          <a:r>
            <a:rPr lang="es-CO" sz="1100" b="1"/>
            <a:t>SECTOR</a:t>
          </a:r>
          <a:r>
            <a:rPr lang="es-CO" sz="1100" b="1" baseline="0"/>
            <a:t> Z-Y3</a:t>
          </a:r>
        </a:p>
        <a:p>
          <a:pPr algn="ctr">
            <a:lnSpc>
              <a:spcPts val="1400"/>
            </a:lnSpc>
          </a:pPr>
          <a:r>
            <a:rPr lang="es-CO" sz="1100" b="1" baseline="0"/>
            <a:t>AZ= 305°   H= 51</a:t>
          </a:r>
          <a:endParaRPr lang="es-CO" sz="1100" b="1"/>
        </a:p>
      </xdr:txBody>
    </xdr:sp>
    <xdr:clientData/>
  </xdr:twoCellAnchor>
  <xdr:twoCellAnchor>
    <xdr:from>
      <xdr:col>10</xdr:col>
      <xdr:colOff>619890</xdr:colOff>
      <xdr:row>62</xdr:row>
      <xdr:rowOff>159499</xdr:rowOff>
    </xdr:from>
    <xdr:to>
      <xdr:col>12</xdr:col>
      <xdr:colOff>590760</xdr:colOff>
      <xdr:row>68</xdr:row>
      <xdr:rowOff>150649</xdr:rowOff>
    </xdr:to>
    <xdr:sp macro="" textlink="">
      <xdr:nvSpPr>
        <xdr:cNvPr id="44" name="Llamada rectangular 49">
          <a:extLst>
            <a:ext uri="{FF2B5EF4-FFF2-40B4-BE49-F238E27FC236}">
              <a16:creationId xmlns="" xmlns:a16="http://schemas.microsoft.com/office/drawing/2014/main" id="{37384D36-8938-4BD2-A7B2-DAD8B5CBDE3B}"/>
            </a:ext>
          </a:extLst>
        </xdr:cNvPr>
        <xdr:cNvSpPr/>
      </xdr:nvSpPr>
      <xdr:spPr bwMode="auto">
        <a:xfrm>
          <a:off x="7706490" y="10675099"/>
          <a:ext cx="1558370" cy="981750"/>
        </a:xfrm>
        <a:prstGeom prst="wedgeRectCallout">
          <a:avLst>
            <a:gd name="adj1" fmla="val 91982"/>
            <a:gd name="adj2" fmla="val 46381"/>
          </a:avLst>
        </a:prstGeom>
        <a:solidFill>
          <a:schemeClr val="accent5"/>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marL="0" marR="0" indent="0" algn="ctr" defTabSz="914400" eaLnBrk="1" fontAlgn="auto" latinLnBrk="0" hangingPunct="1">
            <a:lnSpc>
              <a:spcPts val="1400"/>
            </a:lnSpc>
            <a:spcBef>
              <a:spcPts val="0"/>
            </a:spcBef>
            <a:spcAft>
              <a:spcPts val="0"/>
            </a:spcAft>
            <a:buClrTx/>
            <a:buSzTx/>
            <a:buFontTx/>
            <a:buNone/>
            <a:tabLst/>
            <a:defRPr/>
          </a:pPr>
          <a:r>
            <a:rPr lang="es-CO" sz="1100">
              <a:solidFill>
                <a:sysClr val="windowText" lastClr="000000"/>
              </a:solidFill>
            </a:rPr>
            <a:t> </a:t>
          </a:r>
          <a:r>
            <a:rPr lang="es-CO" sz="1100" b="1">
              <a:solidFill>
                <a:sysClr val="windowText" lastClr="000000"/>
              </a:solidFill>
              <a:effectLst/>
              <a:latin typeface="+mn-lt"/>
              <a:ea typeface="+mn-ea"/>
              <a:cs typeface="+mn-cs"/>
            </a:rPr>
            <a:t>APXVLLLL15B_43-C-I20</a:t>
          </a:r>
          <a:endParaRPr lang="es-CO" b="1">
            <a:solidFill>
              <a:sysClr val="windowText" lastClr="000000"/>
            </a:solidFill>
            <a:effectLst/>
          </a:endParaRPr>
        </a:p>
        <a:p>
          <a:pPr algn="ctr"/>
          <a:r>
            <a:rPr lang="es-CO" sz="1100" b="1">
              <a:solidFill>
                <a:sysClr val="windowText" lastClr="000000"/>
              </a:solidFill>
            </a:rPr>
            <a:t>SECTOR</a:t>
          </a:r>
          <a:r>
            <a:rPr lang="es-CO" sz="1100" b="1" baseline="0">
              <a:solidFill>
                <a:sysClr val="windowText" lastClr="000000"/>
              </a:solidFill>
            </a:rPr>
            <a:t>  K-Q-M3</a:t>
          </a:r>
        </a:p>
        <a:p>
          <a:pPr algn="ctr"/>
          <a:r>
            <a:rPr lang="es-CO" sz="1100" b="1" baseline="0">
              <a:solidFill>
                <a:sysClr val="windowText" lastClr="000000"/>
              </a:solidFill>
            </a:rPr>
            <a:t>AZ= 305°   H= 51 MTS</a:t>
          </a:r>
          <a:endParaRPr lang="es-CO" sz="1100" b="1">
            <a:solidFill>
              <a:sysClr val="windowText" lastClr="000000"/>
            </a:solidFill>
          </a:endParaRPr>
        </a:p>
      </xdr:txBody>
    </xdr:sp>
    <xdr:clientData/>
  </xdr:twoCellAnchor>
  <xdr:twoCellAnchor>
    <xdr:from>
      <xdr:col>11</xdr:col>
      <xdr:colOff>154709</xdr:colOff>
      <xdr:row>77</xdr:row>
      <xdr:rowOff>156759</xdr:rowOff>
    </xdr:from>
    <xdr:to>
      <xdr:col>12</xdr:col>
      <xdr:colOff>1093421</xdr:colOff>
      <xdr:row>82</xdr:row>
      <xdr:rowOff>119948</xdr:rowOff>
    </xdr:to>
    <xdr:sp macro="" textlink="">
      <xdr:nvSpPr>
        <xdr:cNvPr id="45" name="Llamada rectangular 49">
          <a:extLst>
            <a:ext uri="{FF2B5EF4-FFF2-40B4-BE49-F238E27FC236}">
              <a16:creationId xmlns="" xmlns:a16="http://schemas.microsoft.com/office/drawing/2014/main" id="{9054E318-F6F3-4A22-B6DC-29F41768ECF5}"/>
            </a:ext>
          </a:extLst>
        </xdr:cNvPr>
        <xdr:cNvSpPr/>
      </xdr:nvSpPr>
      <xdr:spPr bwMode="auto">
        <a:xfrm>
          <a:off x="8066809" y="13161559"/>
          <a:ext cx="1700712" cy="1017289"/>
        </a:xfrm>
        <a:prstGeom prst="wedgeRectCallout">
          <a:avLst>
            <a:gd name="adj1" fmla="val 157462"/>
            <a:gd name="adj2" fmla="val -105151"/>
          </a:avLst>
        </a:prstGeom>
        <a:solidFill>
          <a:schemeClr val="accent3"/>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 b="1">
              <a:effectLst/>
              <a:latin typeface="+mn-lt"/>
              <a:ea typeface="+mn-ea"/>
              <a:cs typeface="+mn-cs"/>
            </a:rPr>
            <a:t>APXVBB20B_43-C-I20</a:t>
          </a:r>
        </a:p>
        <a:p>
          <a:pPr algn="ctr"/>
          <a:r>
            <a:rPr lang="es-CO" sz="1100" b="1"/>
            <a:t>SECTOR</a:t>
          </a:r>
          <a:r>
            <a:rPr lang="es-CO" sz="1100" b="1" baseline="0"/>
            <a:t>  Y-Y2</a:t>
          </a:r>
        </a:p>
        <a:p>
          <a:pPr algn="ctr">
            <a:lnSpc>
              <a:spcPts val="1400"/>
            </a:lnSpc>
          </a:pPr>
          <a:r>
            <a:rPr lang="es-CO" sz="1100" b="1" baseline="0"/>
            <a:t>AZ= 211°   H= 51</a:t>
          </a:r>
          <a:endParaRPr lang="es-CO" sz="1100" b="1"/>
        </a:p>
      </xdr:txBody>
    </xdr:sp>
    <xdr:clientData/>
  </xdr:twoCellAnchor>
  <xdr:twoCellAnchor>
    <xdr:from>
      <xdr:col>17</xdr:col>
      <xdr:colOff>344712</xdr:colOff>
      <xdr:row>76</xdr:row>
      <xdr:rowOff>64654</xdr:rowOff>
    </xdr:from>
    <xdr:to>
      <xdr:col>19</xdr:col>
      <xdr:colOff>7680</xdr:colOff>
      <xdr:row>80</xdr:row>
      <xdr:rowOff>125055</xdr:rowOff>
    </xdr:to>
    <xdr:sp macro="" textlink="">
      <xdr:nvSpPr>
        <xdr:cNvPr id="46" name="Llamada rectangular 49">
          <a:extLst>
            <a:ext uri="{FF2B5EF4-FFF2-40B4-BE49-F238E27FC236}">
              <a16:creationId xmlns="" xmlns:a16="http://schemas.microsoft.com/office/drawing/2014/main" id="{9550A99F-DF91-46C2-93F0-CE80D5F380D5}"/>
            </a:ext>
          </a:extLst>
        </xdr:cNvPr>
        <xdr:cNvSpPr/>
      </xdr:nvSpPr>
      <xdr:spPr bwMode="auto">
        <a:xfrm>
          <a:off x="13616212" y="12904354"/>
          <a:ext cx="1542568" cy="949401"/>
        </a:xfrm>
        <a:prstGeom prst="wedgeRectCallout">
          <a:avLst>
            <a:gd name="adj1" fmla="val -121108"/>
            <a:gd name="adj2" fmla="val -52635"/>
          </a:avLst>
        </a:prstGeom>
        <a:solidFill>
          <a:schemeClr val="accent5"/>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marL="0" marR="0" indent="0" algn="ctr" defTabSz="914400" eaLnBrk="1" fontAlgn="auto" latinLnBrk="0" hangingPunct="1">
            <a:lnSpc>
              <a:spcPts val="1400"/>
            </a:lnSpc>
            <a:spcBef>
              <a:spcPts val="0"/>
            </a:spcBef>
            <a:spcAft>
              <a:spcPts val="0"/>
            </a:spcAft>
            <a:buClrTx/>
            <a:buSzTx/>
            <a:buFontTx/>
            <a:buNone/>
            <a:tabLst/>
            <a:defRPr/>
          </a:pPr>
          <a:r>
            <a:rPr lang="es-CO" sz="1100">
              <a:solidFill>
                <a:sysClr val="windowText" lastClr="000000"/>
              </a:solidFill>
            </a:rPr>
            <a:t> </a:t>
          </a:r>
          <a:r>
            <a:rPr lang="es-CO" sz="1100" b="1">
              <a:solidFill>
                <a:sysClr val="windowText" lastClr="000000"/>
              </a:solidFill>
              <a:effectLst/>
              <a:latin typeface="+mn-lt"/>
              <a:ea typeface="+mn-ea"/>
              <a:cs typeface="+mn-cs"/>
            </a:rPr>
            <a:t>APXVLLLL15B_43-C-I20</a:t>
          </a:r>
          <a:endParaRPr lang="es-CO" b="1">
            <a:solidFill>
              <a:sysClr val="windowText" lastClr="000000"/>
            </a:solidFill>
            <a:effectLst/>
          </a:endParaRPr>
        </a:p>
        <a:p>
          <a:pPr algn="ctr"/>
          <a:r>
            <a:rPr lang="es-CO" sz="1100" b="1">
              <a:solidFill>
                <a:sysClr val="windowText" lastClr="000000"/>
              </a:solidFill>
            </a:rPr>
            <a:t>SECTOR</a:t>
          </a:r>
          <a:r>
            <a:rPr lang="es-CO" sz="1100" b="1" baseline="0">
              <a:solidFill>
                <a:sysClr val="windowText" lastClr="000000"/>
              </a:solidFill>
            </a:rPr>
            <a:t>  J-P-M2</a:t>
          </a:r>
        </a:p>
        <a:p>
          <a:pPr algn="ctr"/>
          <a:r>
            <a:rPr lang="es-CO" sz="1100" b="1" baseline="0">
              <a:solidFill>
                <a:sysClr val="windowText" lastClr="000000"/>
              </a:solidFill>
            </a:rPr>
            <a:t>AZ= 211°   H= 51 MTS</a:t>
          </a:r>
          <a:endParaRPr lang="es-CO" sz="1100" b="1">
            <a:solidFill>
              <a:sysClr val="windowText" lastClr="000000"/>
            </a:solidFill>
          </a:endParaRPr>
        </a:p>
      </xdr:txBody>
    </xdr:sp>
    <xdr:clientData/>
  </xdr:twoCellAnchor>
  <xdr:twoCellAnchor>
    <xdr:from>
      <xdr:col>15</xdr:col>
      <xdr:colOff>754579</xdr:colOff>
      <xdr:row>19</xdr:row>
      <xdr:rowOff>12565</xdr:rowOff>
    </xdr:from>
    <xdr:to>
      <xdr:col>17</xdr:col>
      <xdr:colOff>437404</xdr:colOff>
      <xdr:row>23</xdr:row>
      <xdr:rowOff>91734</xdr:rowOff>
    </xdr:to>
    <xdr:sp macro="" textlink="">
      <xdr:nvSpPr>
        <xdr:cNvPr id="48" name="Llamada rectangular 49">
          <a:extLst>
            <a:ext uri="{FF2B5EF4-FFF2-40B4-BE49-F238E27FC236}">
              <a16:creationId xmlns="" xmlns:a16="http://schemas.microsoft.com/office/drawing/2014/main" id="{DD016859-129D-469D-B16D-3BC89351AE46}"/>
            </a:ext>
          </a:extLst>
        </xdr:cNvPr>
        <xdr:cNvSpPr/>
      </xdr:nvSpPr>
      <xdr:spPr bwMode="auto">
        <a:xfrm>
          <a:off x="12438579" y="3428865"/>
          <a:ext cx="1270325" cy="739569"/>
        </a:xfrm>
        <a:prstGeom prst="wedgeRectCallout">
          <a:avLst>
            <a:gd name="adj1" fmla="val -104048"/>
            <a:gd name="adj2" fmla="val -25643"/>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eaLnBrk="1" fontAlgn="auto" latinLnBrk="0" hangingPunct="1"/>
          <a:r>
            <a:rPr lang="es-CO" sz="1100" b="1">
              <a:effectLst/>
              <a:latin typeface="+mn-lt"/>
              <a:ea typeface="+mn-ea"/>
              <a:cs typeface="+mn-cs"/>
            </a:rPr>
            <a:t>K742266</a:t>
          </a:r>
        </a:p>
        <a:p>
          <a:pPr algn="ctr" eaLnBrk="1" fontAlgn="auto" latinLnBrk="0" hangingPunct="1"/>
          <a:r>
            <a:rPr lang="es-CO" sz="1100" b="1"/>
            <a:t>SECTOR</a:t>
          </a:r>
          <a:r>
            <a:rPr lang="es-CO" sz="1100" b="1" baseline="0"/>
            <a:t> 3</a:t>
          </a:r>
        </a:p>
        <a:p>
          <a:pPr algn="ctr">
            <a:lnSpc>
              <a:spcPts val="1400"/>
            </a:lnSpc>
          </a:pPr>
          <a:r>
            <a:rPr lang="es-CO" sz="1100" b="1" baseline="0"/>
            <a:t>AZ= 300°   H= 48 </a:t>
          </a:r>
          <a:endParaRPr lang="es-CO" sz="1100" b="1"/>
        </a:p>
      </xdr:txBody>
    </xdr:sp>
    <xdr:clientData/>
  </xdr:twoCellAnchor>
  <xdr:twoCellAnchor>
    <xdr:from>
      <xdr:col>16</xdr:col>
      <xdr:colOff>181020</xdr:colOff>
      <xdr:row>37</xdr:row>
      <xdr:rowOff>25400</xdr:rowOff>
    </xdr:from>
    <xdr:to>
      <xdr:col>17</xdr:col>
      <xdr:colOff>797230</xdr:colOff>
      <xdr:row>42</xdr:row>
      <xdr:rowOff>70195</xdr:rowOff>
    </xdr:to>
    <xdr:sp macro="" textlink="">
      <xdr:nvSpPr>
        <xdr:cNvPr id="49" name="Llamada rectangular 49">
          <a:extLst>
            <a:ext uri="{FF2B5EF4-FFF2-40B4-BE49-F238E27FC236}">
              <a16:creationId xmlns="" xmlns:a16="http://schemas.microsoft.com/office/drawing/2014/main" id="{CE850957-28ED-4065-BAA4-BCF2A4C2A2CF}"/>
            </a:ext>
          </a:extLst>
        </xdr:cNvPr>
        <xdr:cNvSpPr/>
      </xdr:nvSpPr>
      <xdr:spPr bwMode="auto">
        <a:xfrm>
          <a:off x="12627020" y="6413500"/>
          <a:ext cx="1441710" cy="870295"/>
        </a:xfrm>
        <a:prstGeom prst="wedgeRectCallout">
          <a:avLst>
            <a:gd name="adj1" fmla="val -128529"/>
            <a:gd name="adj2" fmla="val -77652"/>
          </a:avLst>
        </a:prstGeom>
        <a:solidFill>
          <a:srgbClr val="0070C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eaLnBrk="1" fontAlgn="auto" latinLnBrk="0" hangingPunct="1"/>
          <a:r>
            <a:rPr lang="es-CO" sz="1100" b="1">
              <a:effectLst/>
              <a:latin typeface="+mn-lt"/>
              <a:ea typeface="+mn-ea"/>
              <a:cs typeface="+mn-cs"/>
            </a:rPr>
            <a:t>ODV-065R18EK-G</a:t>
          </a:r>
        </a:p>
        <a:p>
          <a:pPr algn="ctr" eaLnBrk="1" fontAlgn="auto" latinLnBrk="0" hangingPunct="1"/>
          <a:r>
            <a:rPr lang="es-CO" sz="1100" b="1"/>
            <a:t>SECTOR</a:t>
          </a:r>
          <a:r>
            <a:rPr lang="es-CO" sz="1100" b="1" baseline="0"/>
            <a:t> X-Y1-I-O-M1</a:t>
          </a:r>
        </a:p>
        <a:p>
          <a:pPr algn="ctr"/>
          <a:r>
            <a:rPr lang="es-CO" sz="1100" b="1" baseline="0"/>
            <a:t>AZ= 120°   H= 46</a:t>
          </a:r>
          <a:endParaRPr lang="es-CO" sz="1100" b="1"/>
        </a:p>
      </xdr:txBody>
    </xdr:sp>
    <xdr:clientData/>
  </xdr:twoCellAnchor>
  <xdr:twoCellAnchor>
    <xdr:from>
      <xdr:col>15</xdr:col>
      <xdr:colOff>685800</xdr:colOff>
      <xdr:row>96</xdr:row>
      <xdr:rowOff>38100</xdr:rowOff>
    </xdr:from>
    <xdr:to>
      <xdr:col>17</xdr:col>
      <xdr:colOff>381604</xdr:colOff>
      <xdr:row>101</xdr:row>
      <xdr:rowOff>26212</xdr:rowOff>
    </xdr:to>
    <xdr:sp macro="" textlink="">
      <xdr:nvSpPr>
        <xdr:cNvPr id="54" name="Llamada rectangular 49">
          <a:extLst>
            <a:ext uri="{FF2B5EF4-FFF2-40B4-BE49-F238E27FC236}">
              <a16:creationId xmlns="" xmlns:a16="http://schemas.microsoft.com/office/drawing/2014/main" id="{3A2E47D3-A535-4127-820A-DA3ACEBE12FF}"/>
            </a:ext>
          </a:extLst>
        </xdr:cNvPr>
        <xdr:cNvSpPr/>
      </xdr:nvSpPr>
      <xdr:spPr bwMode="auto">
        <a:xfrm>
          <a:off x="12369800" y="16408400"/>
          <a:ext cx="1283304" cy="813612"/>
        </a:xfrm>
        <a:prstGeom prst="wedgeRectCallout">
          <a:avLst>
            <a:gd name="adj1" fmla="val -63976"/>
            <a:gd name="adj2" fmla="val -191318"/>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eaLnBrk="1" fontAlgn="auto" latinLnBrk="0" hangingPunct="1"/>
          <a:r>
            <a:rPr lang="es-CO" sz="1100" b="1">
              <a:effectLst/>
              <a:latin typeface="+mn-lt"/>
              <a:ea typeface="+mn-ea"/>
              <a:cs typeface="+mn-cs"/>
            </a:rPr>
            <a:t>K742266</a:t>
          </a:r>
        </a:p>
        <a:p>
          <a:pPr algn="ctr" eaLnBrk="1" fontAlgn="auto" latinLnBrk="0" hangingPunct="1"/>
          <a:r>
            <a:rPr lang="es-CO" sz="1100" b="1"/>
            <a:t>SECTOR</a:t>
          </a:r>
          <a:r>
            <a:rPr lang="es-CO" sz="1100" b="1" baseline="0"/>
            <a:t> 2</a:t>
          </a:r>
        </a:p>
        <a:p>
          <a:pPr algn="ctr"/>
          <a:r>
            <a:rPr lang="es-CO" sz="1100" b="1" baseline="0"/>
            <a:t>AZ= 200°   H= 48</a:t>
          </a:r>
          <a:endParaRPr lang="es-CO" sz="1100" b="1"/>
        </a:p>
      </xdr:txBody>
    </xdr:sp>
    <xdr:clientData/>
  </xdr:twoCellAnchor>
  <xdr:twoCellAnchor>
    <xdr:from>
      <xdr:col>17</xdr:col>
      <xdr:colOff>288142</xdr:colOff>
      <xdr:row>83</xdr:row>
      <xdr:rowOff>136551</xdr:rowOff>
    </xdr:from>
    <xdr:to>
      <xdr:col>18</xdr:col>
      <xdr:colOff>440867</xdr:colOff>
      <xdr:row>88</xdr:row>
      <xdr:rowOff>50620</xdr:rowOff>
    </xdr:to>
    <xdr:sp macro="" textlink="">
      <xdr:nvSpPr>
        <xdr:cNvPr id="55" name="Llamada rectangular 49">
          <a:extLst>
            <a:ext uri="{FF2B5EF4-FFF2-40B4-BE49-F238E27FC236}">
              <a16:creationId xmlns="" xmlns:a16="http://schemas.microsoft.com/office/drawing/2014/main" id="{4D2EBA24-11ED-4691-9670-D79BA8789C1F}"/>
            </a:ext>
          </a:extLst>
        </xdr:cNvPr>
        <xdr:cNvSpPr/>
      </xdr:nvSpPr>
      <xdr:spPr bwMode="auto">
        <a:xfrm>
          <a:off x="13559642" y="14360551"/>
          <a:ext cx="1270325" cy="739569"/>
        </a:xfrm>
        <a:prstGeom prst="wedgeRectCallout">
          <a:avLst>
            <a:gd name="adj1" fmla="val -96050"/>
            <a:gd name="adj2" fmla="val -47967"/>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eaLnBrk="1" fontAlgn="auto" latinLnBrk="0" hangingPunct="1"/>
          <a:r>
            <a:rPr lang="es-CO" sz="1100" b="1">
              <a:effectLst/>
              <a:latin typeface="+mn-lt"/>
              <a:ea typeface="+mn-ea"/>
              <a:cs typeface="+mn-cs"/>
            </a:rPr>
            <a:t>K742266</a:t>
          </a:r>
        </a:p>
        <a:p>
          <a:pPr algn="ctr" eaLnBrk="1" fontAlgn="auto" latinLnBrk="0" hangingPunct="1"/>
          <a:r>
            <a:rPr lang="es-CO" sz="1100" b="1"/>
            <a:t>SECTOR</a:t>
          </a:r>
          <a:r>
            <a:rPr lang="es-CO" sz="1100" b="1" baseline="0"/>
            <a:t> 1</a:t>
          </a:r>
        </a:p>
        <a:p>
          <a:pPr algn="ctr">
            <a:lnSpc>
              <a:spcPts val="1400"/>
            </a:lnSpc>
          </a:pPr>
          <a:r>
            <a:rPr lang="es-CO" sz="1100" b="1" baseline="0"/>
            <a:t>AZ= 60°   H= 48 </a:t>
          </a:r>
          <a:endParaRPr lang="es-CO" sz="1100" b="1"/>
        </a:p>
      </xdr:txBody>
    </xdr:sp>
    <xdr:clientData/>
  </xdr:twoCellAnchor>
  <xdr:twoCellAnchor>
    <xdr:from>
      <xdr:col>12</xdr:col>
      <xdr:colOff>252351</xdr:colOff>
      <xdr:row>85</xdr:row>
      <xdr:rowOff>148096</xdr:rowOff>
    </xdr:from>
    <xdr:to>
      <xdr:col>13</xdr:col>
      <xdr:colOff>100276</xdr:colOff>
      <xdr:row>90</xdr:row>
      <xdr:rowOff>62165</xdr:rowOff>
    </xdr:to>
    <xdr:sp macro="" textlink="">
      <xdr:nvSpPr>
        <xdr:cNvPr id="56" name="Llamada rectangular 49">
          <a:extLst>
            <a:ext uri="{FF2B5EF4-FFF2-40B4-BE49-F238E27FC236}">
              <a16:creationId xmlns="" xmlns:a16="http://schemas.microsoft.com/office/drawing/2014/main" id="{280DA385-E8D8-4AAB-9FD6-37F3CEAA2E45}"/>
            </a:ext>
          </a:extLst>
        </xdr:cNvPr>
        <xdr:cNvSpPr/>
      </xdr:nvSpPr>
      <xdr:spPr bwMode="auto">
        <a:xfrm>
          <a:off x="8926451" y="14702296"/>
          <a:ext cx="1270325" cy="739569"/>
        </a:xfrm>
        <a:prstGeom prst="wedgeRectCallout">
          <a:avLst>
            <a:gd name="adj1" fmla="val 65909"/>
            <a:gd name="adj2" fmla="val -61705"/>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eaLnBrk="1" fontAlgn="auto" latinLnBrk="0" hangingPunct="1"/>
          <a:r>
            <a:rPr lang="es-CO" sz="1100" b="1">
              <a:effectLst/>
              <a:latin typeface="+mn-lt"/>
              <a:ea typeface="+mn-ea"/>
              <a:cs typeface="+mn-cs"/>
            </a:rPr>
            <a:t>K742266</a:t>
          </a:r>
        </a:p>
        <a:p>
          <a:pPr algn="ctr" eaLnBrk="1" fontAlgn="auto" latinLnBrk="0" hangingPunct="1"/>
          <a:r>
            <a:rPr lang="es-CO" sz="1100" b="1"/>
            <a:t>SECTOR</a:t>
          </a:r>
          <a:r>
            <a:rPr lang="es-CO" sz="1100" b="1" baseline="0"/>
            <a:t> 3</a:t>
          </a:r>
        </a:p>
        <a:p>
          <a:pPr algn="ctr">
            <a:lnSpc>
              <a:spcPts val="1400"/>
            </a:lnSpc>
          </a:pPr>
          <a:r>
            <a:rPr lang="es-CO" sz="1100" b="1" baseline="0"/>
            <a:t>AZ= 300°   H= 48 </a:t>
          </a:r>
          <a:endParaRPr lang="es-CO" sz="1100" b="1"/>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 xmlns:a16="http://schemas.microsoft.com/office/drawing/2014/main" id="{6B08D9D4-DB74-43A0-A4DA-4F6E4F319C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 xmlns:a16="http://schemas.microsoft.com/office/drawing/2014/main" id="{E311FF55-60B8-4E80-B2CA-1D19A60E5E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85</xdr:col>
      <xdr:colOff>15875</xdr:colOff>
      <xdr:row>111</xdr:row>
      <xdr:rowOff>111125</xdr:rowOff>
    </xdr:from>
    <xdr:to>
      <xdr:col>124</xdr:col>
      <xdr:colOff>91446</xdr:colOff>
      <xdr:row>146</xdr:row>
      <xdr:rowOff>119815</xdr:rowOff>
    </xdr:to>
    <xdr:pic>
      <xdr:nvPicPr>
        <xdr:cNvPr id="33" name="Imagen 32">
          <a:extLst>
            <a:ext uri="{FF2B5EF4-FFF2-40B4-BE49-F238E27FC236}">
              <a16:creationId xmlns="" xmlns:a16="http://schemas.microsoft.com/office/drawing/2014/main" id="{DE67ADA3-BD84-47FA-B53E-5C14ACB89773}"/>
            </a:ext>
          </a:extLst>
        </xdr:cNvPr>
        <xdr:cNvPicPr>
          <a:picLocks noChangeAspect="1"/>
        </xdr:cNvPicPr>
      </xdr:nvPicPr>
      <xdr:blipFill>
        <a:blip xmlns:r="http://schemas.openxmlformats.org/officeDocument/2006/relationships" r:embed="rId1"/>
        <a:stretch>
          <a:fillRect/>
        </a:stretch>
      </xdr:blipFill>
      <xdr:spPr>
        <a:xfrm>
          <a:off x="11398250" y="22733000"/>
          <a:ext cx="5028571" cy="6676190"/>
        </a:xfrm>
        <a:prstGeom prst="rect">
          <a:avLst/>
        </a:prstGeom>
      </xdr:spPr>
    </xdr:pic>
    <xdr:clientData/>
  </xdr:twoCellAnchor>
  <xdr:twoCellAnchor editAs="oneCell">
    <xdr:from>
      <xdr:col>14</xdr:col>
      <xdr:colOff>15875</xdr:colOff>
      <xdr:row>111</xdr:row>
      <xdr:rowOff>15875</xdr:rowOff>
    </xdr:from>
    <xdr:to>
      <xdr:col>55</xdr:col>
      <xdr:colOff>126349</xdr:colOff>
      <xdr:row>148</xdr:row>
      <xdr:rowOff>63500</xdr:rowOff>
    </xdr:to>
    <xdr:pic>
      <xdr:nvPicPr>
        <xdr:cNvPr id="31" name="Imagen 30">
          <a:extLst>
            <a:ext uri="{FF2B5EF4-FFF2-40B4-BE49-F238E27FC236}">
              <a16:creationId xmlns="" xmlns:a16="http://schemas.microsoft.com/office/drawing/2014/main" id="{A2FDD6C1-2136-41C2-971B-D93E63F682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81250" y="22637750"/>
          <a:ext cx="5317474" cy="7096125"/>
        </a:xfrm>
        <a:prstGeom prst="rect">
          <a:avLst/>
        </a:prstGeom>
      </xdr:spPr>
    </xdr:pic>
    <xdr:clientData/>
  </xdr:twoCellAnchor>
  <xdr:twoCellAnchor editAs="oneCell">
    <xdr:from>
      <xdr:col>82</xdr:col>
      <xdr:colOff>0</xdr:colOff>
      <xdr:row>60</xdr:row>
      <xdr:rowOff>95250</xdr:rowOff>
    </xdr:from>
    <xdr:to>
      <xdr:col>124</xdr:col>
      <xdr:colOff>26274</xdr:colOff>
      <xdr:row>96</xdr:row>
      <xdr:rowOff>79375</xdr:rowOff>
    </xdr:to>
    <xdr:pic>
      <xdr:nvPicPr>
        <xdr:cNvPr id="28" name="Imagen 27">
          <a:extLst>
            <a:ext uri="{FF2B5EF4-FFF2-40B4-BE49-F238E27FC236}">
              <a16:creationId xmlns="" xmlns:a16="http://schemas.microsoft.com/office/drawing/2014/main" id="{EFC79093-9F19-4655-AFE7-03EA6E826818}"/>
            </a:ext>
          </a:extLst>
        </xdr:cNvPr>
        <xdr:cNvPicPr>
          <a:picLocks noChangeAspect="1"/>
        </xdr:cNvPicPr>
      </xdr:nvPicPr>
      <xdr:blipFill>
        <a:blip xmlns:r="http://schemas.openxmlformats.org/officeDocument/2006/relationships" r:embed="rId3"/>
        <a:stretch>
          <a:fillRect/>
        </a:stretch>
      </xdr:blipFill>
      <xdr:spPr>
        <a:xfrm>
          <a:off x="11001375" y="12620625"/>
          <a:ext cx="5360274" cy="6842125"/>
        </a:xfrm>
        <a:prstGeom prst="rect">
          <a:avLst/>
        </a:prstGeom>
      </xdr:spPr>
    </xdr:pic>
    <xdr:clientData/>
  </xdr:twoCellAnchor>
  <xdr:twoCellAnchor editAs="oneCell">
    <xdr:from>
      <xdr:col>11</xdr:col>
      <xdr:colOff>111125</xdr:colOff>
      <xdr:row>60</xdr:row>
      <xdr:rowOff>95250</xdr:rowOff>
    </xdr:from>
    <xdr:to>
      <xdr:col>52</xdr:col>
      <xdr:colOff>86519</xdr:colOff>
      <xdr:row>96</xdr:row>
      <xdr:rowOff>147109</xdr:rowOff>
    </xdr:to>
    <xdr:pic>
      <xdr:nvPicPr>
        <xdr:cNvPr id="24" name="Imagen 23">
          <a:extLst>
            <a:ext uri="{FF2B5EF4-FFF2-40B4-BE49-F238E27FC236}">
              <a16:creationId xmlns="" xmlns:a16="http://schemas.microsoft.com/office/drawing/2014/main" id="{0E2B2833-3146-473C-A605-11D48D9F0A2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95500" y="12620625"/>
          <a:ext cx="5182394" cy="6909859"/>
        </a:xfrm>
        <a:prstGeom prst="rect">
          <a:avLst/>
        </a:prstGeom>
      </xdr:spPr>
    </xdr:pic>
    <xdr:clientData/>
  </xdr:twoCellAnchor>
  <xdr:twoCellAnchor editAs="oneCell">
    <xdr:from>
      <xdr:col>12</xdr:col>
      <xdr:colOff>47625</xdr:colOff>
      <xdr:row>9</xdr:row>
      <xdr:rowOff>43391</xdr:rowOff>
    </xdr:from>
    <xdr:to>
      <xdr:col>53</xdr:col>
      <xdr:colOff>23019</xdr:colOff>
      <xdr:row>45</xdr:row>
      <xdr:rowOff>95250</xdr:rowOff>
    </xdr:to>
    <xdr:pic>
      <xdr:nvPicPr>
        <xdr:cNvPr id="13" name="Imagen 12">
          <a:extLst>
            <a:ext uri="{FF2B5EF4-FFF2-40B4-BE49-F238E27FC236}">
              <a16:creationId xmlns="" xmlns:a16="http://schemas.microsoft.com/office/drawing/2014/main" id="{BE4D6D41-A9CF-48DB-B05F-9036E9BCC1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59000" y="1980141"/>
          <a:ext cx="5182394" cy="6909859"/>
        </a:xfrm>
        <a:prstGeom prst="rect">
          <a:avLst/>
        </a:prstGeom>
      </xdr:spPr>
    </xdr:pic>
    <xdr:clientData/>
  </xdr:twoCellAnchor>
  <xdr:twoCellAnchor editAs="oneCell">
    <xdr:from>
      <xdr:col>81</xdr:col>
      <xdr:colOff>111126</xdr:colOff>
      <xdr:row>9</xdr:row>
      <xdr:rowOff>15875</xdr:rowOff>
    </xdr:from>
    <xdr:to>
      <xdr:col>121</xdr:col>
      <xdr:colOff>94712</xdr:colOff>
      <xdr:row>45</xdr:row>
      <xdr:rowOff>95250</xdr:rowOff>
    </xdr:to>
    <xdr:pic>
      <xdr:nvPicPr>
        <xdr:cNvPr id="8" name="Imagen 7">
          <a:extLst>
            <a:ext uri="{FF2B5EF4-FFF2-40B4-BE49-F238E27FC236}">
              <a16:creationId xmlns="" xmlns:a16="http://schemas.microsoft.com/office/drawing/2014/main" id="{BD1BA109-2A93-47BA-925C-34DD500E3867}"/>
            </a:ext>
          </a:extLst>
        </xdr:cNvPr>
        <xdr:cNvPicPr>
          <a:picLocks noChangeAspect="1"/>
        </xdr:cNvPicPr>
      </xdr:nvPicPr>
      <xdr:blipFill>
        <a:blip xmlns:r="http://schemas.openxmlformats.org/officeDocument/2006/relationships" r:embed="rId5"/>
        <a:stretch>
          <a:fillRect/>
        </a:stretch>
      </xdr:blipFill>
      <xdr:spPr>
        <a:xfrm>
          <a:off x="10985501" y="1952625"/>
          <a:ext cx="5063586" cy="6937375"/>
        </a:xfrm>
        <a:prstGeom prst="rect">
          <a:avLst/>
        </a:prstGeom>
      </xdr:spPr>
    </xdr:pic>
    <xdr:clientData/>
  </xdr:twoCellAnchor>
  <xdr:twoCellAnchor editAs="oneCell">
    <xdr:from>
      <xdr:col>173</xdr:col>
      <xdr:colOff>76200</xdr:colOff>
      <xdr:row>5</xdr:row>
      <xdr:rowOff>76200</xdr:rowOff>
    </xdr:from>
    <xdr:to>
      <xdr:col>228</xdr:col>
      <xdr:colOff>76200</xdr:colOff>
      <xdr:row>54</xdr:row>
      <xdr:rowOff>952500</xdr:rowOff>
    </xdr:to>
    <xdr:pic>
      <xdr:nvPicPr>
        <xdr:cNvPr id="5" name="Imagen 4">
          <a:extLst>
            <a:ext uri="{FF2B5EF4-FFF2-40B4-BE49-F238E27FC236}">
              <a16:creationId xmlns="" xmlns:a16="http://schemas.microsoft.com/office/drawing/2014/main" id="{1089D4AA-483E-4328-8577-C77571207B4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459700" y="1371600"/>
          <a:ext cx="6286500" cy="10096500"/>
        </a:xfrm>
        <a:prstGeom prst="rect">
          <a:avLst/>
        </a:prstGeom>
      </xdr:spPr>
    </xdr:pic>
    <xdr:clientData/>
  </xdr:twoCellAnchor>
  <xdr:twoCellAnchor editAs="oneCell">
    <xdr:from>
      <xdr:col>154</xdr:col>
      <xdr:colOff>81396</xdr:colOff>
      <xdr:row>1</xdr:row>
      <xdr:rowOff>116898</xdr:rowOff>
    </xdr:from>
    <xdr:to>
      <xdr:col>159</xdr:col>
      <xdr:colOff>120762</xdr:colOff>
      <xdr:row>4</xdr:row>
      <xdr:rowOff>432954</xdr:rowOff>
    </xdr:to>
    <xdr:pic>
      <xdr:nvPicPr>
        <xdr:cNvPr id="2" name="7 Imagen">
          <a:extLst>
            <a:ext uri="{FF2B5EF4-FFF2-40B4-BE49-F238E27FC236}">
              <a16:creationId xmlns="" xmlns:a16="http://schemas.microsoft.com/office/drawing/2014/main" id="{EB5B2760-54D1-46FE-B4B5-3DA89D5459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 xmlns:a16="http://schemas.microsoft.com/office/drawing/2014/main" id="{B6FC8619-C016-4C76-B31D-A9C92709BF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95250</xdr:colOff>
      <xdr:row>11</xdr:row>
      <xdr:rowOff>153134</xdr:rowOff>
    </xdr:from>
    <xdr:to>
      <xdr:col>35</xdr:col>
      <xdr:colOff>95250</xdr:colOff>
      <xdr:row>14</xdr:row>
      <xdr:rowOff>142876</xdr:rowOff>
    </xdr:to>
    <xdr:sp macro="" textlink="">
      <xdr:nvSpPr>
        <xdr:cNvPr id="6" name="Rectángulo redondeado 73">
          <a:extLst>
            <a:ext uri="{FF2B5EF4-FFF2-40B4-BE49-F238E27FC236}">
              <a16:creationId xmlns="" xmlns:a16="http://schemas.microsoft.com/office/drawing/2014/main" id="{62C7AF0B-BB3E-42B1-A2FA-02962BE8730E}"/>
            </a:ext>
          </a:extLst>
        </xdr:cNvPr>
        <xdr:cNvSpPr/>
      </xdr:nvSpPr>
      <xdr:spPr>
        <a:xfrm>
          <a:off x="4746625" y="2470884"/>
          <a:ext cx="381000" cy="56124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35</xdr:col>
      <xdr:colOff>95250</xdr:colOff>
      <xdr:row>13</xdr:row>
      <xdr:rowOff>52755</xdr:rowOff>
    </xdr:from>
    <xdr:to>
      <xdr:col>103</xdr:col>
      <xdr:colOff>63500</xdr:colOff>
      <xdr:row>24</xdr:row>
      <xdr:rowOff>63500</xdr:rowOff>
    </xdr:to>
    <xdr:cxnSp macro="">
      <xdr:nvCxnSpPr>
        <xdr:cNvPr id="7" name="Conector angular 74">
          <a:extLst>
            <a:ext uri="{FF2B5EF4-FFF2-40B4-BE49-F238E27FC236}">
              <a16:creationId xmlns="" xmlns:a16="http://schemas.microsoft.com/office/drawing/2014/main" id="{941E6C3A-6439-4BAE-A70C-A1FE71633B79}"/>
            </a:ext>
          </a:extLst>
        </xdr:cNvPr>
        <xdr:cNvCxnSpPr>
          <a:stCxn id="6" idx="3"/>
        </xdr:cNvCxnSpPr>
      </xdr:nvCxnSpPr>
      <xdr:spPr>
        <a:xfrm>
          <a:off x="5127625" y="2751505"/>
          <a:ext cx="8604250" cy="2106245"/>
        </a:xfrm>
        <a:prstGeom prst="bentConnector3">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173</xdr:col>
      <xdr:colOff>67397</xdr:colOff>
      <xdr:row>55</xdr:row>
      <xdr:rowOff>50270</xdr:rowOff>
    </xdr:from>
    <xdr:to>
      <xdr:col>181</xdr:col>
      <xdr:colOff>31093</xdr:colOff>
      <xdr:row>57</xdr:row>
      <xdr:rowOff>139463</xdr:rowOff>
    </xdr:to>
    <xdr:sp macro="" textlink="">
      <xdr:nvSpPr>
        <xdr:cNvPr id="9" name="CuadroTexto 8">
          <a:extLst>
            <a:ext uri="{FF2B5EF4-FFF2-40B4-BE49-F238E27FC236}">
              <a16:creationId xmlns="" xmlns:a16="http://schemas.microsoft.com/office/drawing/2014/main" id="{272E71F8-FB5A-4420-851C-339AF6A41232}"/>
            </a:ext>
          </a:extLst>
        </xdr:cNvPr>
        <xdr:cNvSpPr txBox="1"/>
      </xdr:nvSpPr>
      <xdr:spPr>
        <a:xfrm>
          <a:off x="22625772" y="11718395"/>
          <a:ext cx="979696" cy="470193"/>
        </a:xfrm>
        <a:prstGeom prst="rect">
          <a:avLst/>
        </a:prstGeom>
        <a:no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51M</a:t>
          </a:r>
        </a:p>
      </xdr:txBody>
    </xdr:sp>
    <xdr:clientData/>
  </xdr:twoCellAnchor>
  <xdr:twoCellAnchor>
    <xdr:from>
      <xdr:col>194</xdr:col>
      <xdr:colOff>111125</xdr:colOff>
      <xdr:row>6</xdr:row>
      <xdr:rowOff>63500</xdr:rowOff>
    </xdr:from>
    <xdr:to>
      <xdr:col>196</xdr:col>
      <xdr:colOff>1</xdr:colOff>
      <xdr:row>54</xdr:row>
      <xdr:rowOff>619125</xdr:rowOff>
    </xdr:to>
    <xdr:cxnSp macro="">
      <xdr:nvCxnSpPr>
        <xdr:cNvPr id="10" name="Conector recto de flecha 9">
          <a:extLst>
            <a:ext uri="{FF2B5EF4-FFF2-40B4-BE49-F238E27FC236}">
              <a16:creationId xmlns="" xmlns:a16="http://schemas.microsoft.com/office/drawing/2014/main" id="{6D9ECDAC-7A2F-4474-B4A0-EF7CC44172B9}"/>
            </a:ext>
          </a:extLst>
        </xdr:cNvPr>
        <xdr:cNvCxnSpPr/>
      </xdr:nvCxnSpPr>
      <xdr:spPr>
        <a:xfrm flipH="1" flipV="1">
          <a:off x="25336500" y="1524000"/>
          <a:ext cx="142876" cy="9604375"/>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55674</xdr:colOff>
      <xdr:row>66</xdr:row>
      <xdr:rowOff>-1</xdr:rowOff>
    </xdr:from>
    <xdr:to>
      <xdr:col>27</xdr:col>
      <xdr:colOff>111125</xdr:colOff>
      <xdr:row>70</xdr:row>
      <xdr:rowOff>158750</xdr:rowOff>
    </xdr:to>
    <xdr:sp macro="" textlink="">
      <xdr:nvSpPr>
        <xdr:cNvPr id="16" name="Rectángulo redondeado 73">
          <a:extLst>
            <a:ext uri="{FF2B5EF4-FFF2-40B4-BE49-F238E27FC236}">
              <a16:creationId xmlns="" xmlns:a16="http://schemas.microsoft.com/office/drawing/2014/main" id="{A3BC7F49-CE4A-4656-A9FE-8202F2898251}"/>
            </a:ext>
          </a:extLst>
        </xdr:cNvPr>
        <xdr:cNvSpPr/>
      </xdr:nvSpPr>
      <xdr:spPr>
        <a:xfrm>
          <a:off x="3818049" y="13668374"/>
          <a:ext cx="309451" cy="920751"/>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27</xdr:col>
      <xdr:colOff>111125</xdr:colOff>
      <xdr:row>68</xdr:row>
      <xdr:rowOff>79375</xdr:rowOff>
    </xdr:from>
    <xdr:to>
      <xdr:col>108</xdr:col>
      <xdr:colOff>121077</xdr:colOff>
      <xdr:row>74</xdr:row>
      <xdr:rowOff>184412</xdr:rowOff>
    </xdr:to>
    <xdr:cxnSp macro="">
      <xdr:nvCxnSpPr>
        <xdr:cNvPr id="17" name="Conector angular 74">
          <a:extLst>
            <a:ext uri="{FF2B5EF4-FFF2-40B4-BE49-F238E27FC236}">
              <a16:creationId xmlns="" xmlns:a16="http://schemas.microsoft.com/office/drawing/2014/main" id="{C6B6886E-2A2D-4D51-87FE-848733AAABF5}"/>
            </a:ext>
          </a:extLst>
        </xdr:cNvPr>
        <xdr:cNvCxnSpPr>
          <a:stCxn id="16" idx="3"/>
          <a:endCxn id="26" idx="1"/>
        </xdr:cNvCxnSpPr>
      </xdr:nvCxnSpPr>
      <xdr:spPr>
        <a:xfrm>
          <a:off x="4127500" y="14128750"/>
          <a:ext cx="10296952" cy="1248037"/>
        </a:xfrm>
        <a:prstGeom prst="bentConnector3">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18318</xdr:colOff>
      <xdr:row>111</xdr:row>
      <xdr:rowOff>145030</xdr:rowOff>
    </xdr:from>
    <xdr:to>
      <xdr:col>38</xdr:col>
      <xdr:colOff>0</xdr:colOff>
      <xdr:row>117</xdr:row>
      <xdr:rowOff>166239</xdr:rowOff>
    </xdr:to>
    <xdr:sp macro="" textlink="">
      <xdr:nvSpPr>
        <xdr:cNvPr id="20" name="Rectángulo redondeado 73">
          <a:extLst>
            <a:ext uri="{FF2B5EF4-FFF2-40B4-BE49-F238E27FC236}">
              <a16:creationId xmlns="" xmlns:a16="http://schemas.microsoft.com/office/drawing/2014/main" id="{6A4FB933-E8B5-4519-AAFA-B0BC9223BCB4}"/>
            </a:ext>
          </a:extLst>
        </xdr:cNvPr>
        <xdr:cNvSpPr/>
      </xdr:nvSpPr>
      <xdr:spPr>
        <a:xfrm>
          <a:off x="4923693" y="22766905"/>
          <a:ext cx="489682" cy="116420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38</xdr:col>
      <xdr:colOff>0</xdr:colOff>
      <xdr:row>114</xdr:row>
      <xdr:rowOff>155635</xdr:rowOff>
    </xdr:from>
    <xdr:to>
      <xdr:col>93</xdr:col>
      <xdr:colOff>111125</xdr:colOff>
      <xdr:row>125</xdr:row>
      <xdr:rowOff>158750</xdr:rowOff>
    </xdr:to>
    <xdr:cxnSp macro="">
      <xdr:nvCxnSpPr>
        <xdr:cNvPr id="21" name="Conector angular 74">
          <a:extLst>
            <a:ext uri="{FF2B5EF4-FFF2-40B4-BE49-F238E27FC236}">
              <a16:creationId xmlns="" xmlns:a16="http://schemas.microsoft.com/office/drawing/2014/main" id="{E797040C-FFEF-4065-993B-33FA9D030721}"/>
            </a:ext>
          </a:extLst>
        </xdr:cNvPr>
        <xdr:cNvCxnSpPr>
          <a:stCxn id="20" idx="3"/>
        </xdr:cNvCxnSpPr>
      </xdr:nvCxnSpPr>
      <xdr:spPr>
        <a:xfrm>
          <a:off x="5413375" y="23349010"/>
          <a:ext cx="7096125" cy="2098615"/>
        </a:xfrm>
        <a:prstGeom prst="bentConnector3">
          <a:avLst/>
        </a:prstGeom>
        <a:ln w="31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110345</xdr:colOff>
      <xdr:row>118</xdr:row>
      <xdr:rowOff>185389</xdr:rowOff>
    </xdr:from>
    <xdr:to>
      <xdr:col>101</xdr:col>
      <xdr:colOff>17740</xdr:colOff>
      <xdr:row>130</xdr:row>
      <xdr:rowOff>5472</xdr:rowOff>
    </xdr:to>
    <xdr:sp macro="" textlink="">
      <xdr:nvSpPr>
        <xdr:cNvPr id="23" name="Rectángulo redondeado 75">
          <a:extLst>
            <a:ext uri="{FF2B5EF4-FFF2-40B4-BE49-F238E27FC236}">
              <a16:creationId xmlns="" xmlns:a16="http://schemas.microsoft.com/office/drawing/2014/main" id="{971C6808-0272-4A0E-A620-FCFF2ED281FD}"/>
            </a:ext>
          </a:extLst>
        </xdr:cNvPr>
        <xdr:cNvSpPr/>
      </xdr:nvSpPr>
      <xdr:spPr>
        <a:xfrm>
          <a:off x="12508720" y="24140764"/>
          <a:ext cx="923395" cy="2106083"/>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108</xdr:col>
      <xdr:colOff>121077</xdr:colOff>
      <xdr:row>68</xdr:row>
      <xdr:rowOff>146574</xdr:rowOff>
    </xdr:from>
    <xdr:to>
      <xdr:col>116</xdr:col>
      <xdr:colOff>28471</xdr:colOff>
      <xdr:row>81</xdr:row>
      <xdr:rowOff>31750</xdr:rowOff>
    </xdr:to>
    <xdr:sp macro="" textlink="">
      <xdr:nvSpPr>
        <xdr:cNvPr id="26" name="Rectángulo redondeado 75">
          <a:extLst>
            <a:ext uri="{FF2B5EF4-FFF2-40B4-BE49-F238E27FC236}">
              <a16:creationId xmlns="" xmlns:a16="http://schemas.microsoft.com/office/drawing/2014/main" id="{02593D82-F071-4028-BA48-2CDDB817C9D0}"/>
            </a:ext>
          </a:extLst>
        </xdr:cNvPr>
        <xdr:cNvSpPr/>
      </xdr:nvSpPr>
      <xdr:spPr>
        <a:xfrm>
          <a:off x="14424452" y="14195949"/>
          <a:ext cx="923394" cy="236167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twoCellAnchor>
    <xdr:from>
      <xdr:col>103</xdr:col>
      <xdr:colOff>69514</xdr:colOff>
      <xdr:row>17</xdr:row>
      <xdr:rowOff>87314</xdr:rowOff>
    </xdr:from>
    <xdr:to>
      <xdr:col>109</xdr:col>
      <xdr:colOff>0</xdr:colOff>
      <xdr:row>28</xdr:row>
      <xdr:rowOff>111126</xdr:rowOff>
    </xdr:to>
    <xdr:sp macro="" textlink="">
      <xdr:nvSpPr>
        <xdr:cNvPr id="27" name="Rectángulo redondeado 75">
          <a:extLst>
            <a:ext uri="{FF2B5EF4-FFF2-40B4-BE49-F238E27FC236}">
              <a16:creationId xmlns="" xmlns:a16="http://schemas.microsoft.com/office/drawing/2014/main" id="{298FE3B4-B6EF-4306-8FA0-2D7B1C541737}"/>
            </a:ext>
          </a:extLst>
        </xdr:cNvPr>
        <xdr:cNvSpPr/>
      </xdr:nvSpPr>
      <xdr:spPr>
        <a:xfrm>
          <a:off x="13737889" y="3548064"/>
          <a:ext cx="692486" cy="211931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endParaRPr lang="es-CO"/>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 xmlns:a16="http://schemas.microsoft.com/office/drawing/2014/main" id="{222ACB81-6765-43B0-A559-890BE0AF7B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 xmlns:a16="http://schemas.microsoft.com/office/drawing/2014/main" id="{A4727A49-9CCA-4E01-B8BF-D2E74E3CC4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 xmlns:a16="http://schemas.microsoft.com/office/drawing/2014/main" id="{675260D4-07F0-4D17-8B82-205510CFD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 xmlns:a16="http://schemas.microsoft.com/office/drawing/2014/main" id="{2EFD2049-817A-488E-B82E-3547B496E4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76200</xdr:colOff>
      <xdr:row>6</xdr:row>
      <xdr:rowOff>28575</xdr:rowOff>
    </xdr:from>
    <xdr:to>
      <xdr:col>5</xdr:col>
      <xdr:colOff>800099</xdr:colOff>
      <xdr:row>14</xdr:row>
      <xdr:rowOff>247650</xdr:rowOff>
    </xdr:to>
    <xdr:pic>
      <xdr:nvPicPr>
        <xdr:cNvPr id="5" name="Imagen 4">
          <a:extLst>
            <a:ext uri="{FF2B5EF4-FFF2-40B4-BE49-F238E27FC236}">
              <a16:creationId xmlns="" xmlns:a16="http://schemas.microsoft.com/office/drawing/2014/main" id="{EC8FB1A8-2CBD-4C34-898C-E84B8020AA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76250" y="1343025"/>
          <a:ext cx="3143249" cy="2352675"/>
        </a:xfrm>
        <a:prstGeom prst="rect">
          <a:avLst/>
        </a:prstGeom>
      </xdr:spPr>
    </xdr:pic>
    <xdr:clientData/>
  </xdr:twoCellAnchor>
  <xdr:twoCellAnchor editAs="oneCell">
    <xdr:from>
      <xdr:col>7</xdr:col>
      <xdr:colOff>69039</xdr:colOff>
      <xdr:row>6</xdr:row>
      <xdr:rowOff>40462</xdr:rowOff>
    </xdr:from>
    <xdr:to>
      <xdr:col>10</xdr:col>
      <xdr:colOff>819150</xdr:colOff>
      <xdr:row>14</xdr:row>
      <xdr:rowOff>228600</xdr:rowOff>
    </xdr:to>
    <xdr:pic>
      <xdr:nvPicPr>
        <xdr:cNvPr id="7" name="Imagen 6">
          <a:extLst>
            <a:ext uri="{FF2B5EF4-FFF2-40B4-BE49-F238E27FC236}">
              <a16:creationId xmlns="" xmlns:a16="http://schemas.microsoft.com/office/drawing/2014/main" id="{8F8194AD-7730-40D1-B66C-7C1C4597632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45739" y="1354912"/>
          <a:ext cx="3264711" cy="2321738"/>
        </a:xfrm>
        <a:prstGeom prst="rect">
          <a:avLst/>
        </a:prstGeom>
      </xdr:spPr>
    </xdr:pic>
    <xdr:clientData/>
  </xdr:twoCellAnchor>
  <xdr:twoCellAnchor editAs="oneCell">
    <xdr:from>
      <xdr:col>12</xdr:col>
      <xdr:colOff>61876</xdr:colOff>
      <xdr:row>6</xdr:row>
      <xdr:rowOff>28536</xdr:rowOff>
    </xdr:from>
    <xdr:to>
      <xdr:col>15</xdr:col>
      <xdr:colOff>800100</xdr:colOff>
      <xdr:row>14</xdr:row>
      <xdr:rowOff>247649</xdr:rowOff>
    </xdr:to>
    <xdr:pic>
      <xdr:nvPicPr>
        <xdr:cNvPr id="9" name="Imagen 8">
          <a:extLst>
            <a:ext uri="{FF2B5EF4-FFF2-40B4-BE49-F238E27FC236}">
              <a16:creationId xmlns="" xmlns:a16="http://schemas.microsoft.com/office/drawing/2014/main" id="{7281D98A-BEEA-4895-A7B7-18B43EAAB75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929526" y="1342986"/>
          <a:ext cx="3252824" cy="2352713"/>
        </a:xfrm>
        <a:prstGeom prst="rect">
          <a:avLst/>
        </a:prstGeom>
      </xdr:spPr>
    </xdr:pic>
    <xdr:clientData/>
  </xdr:twoCellAnchor>
  <xdr:twoCellAnchor editAs="oneCell">
    <xdr:from>
      <xdr:col>18</xdr:col>
      <xdr:colOff>59476</xdr:colOff>
      <xdr:row>6</xdr:row>
      <xdr:rowOff>45186</xdr:rowOff>
    </xdr:from>
    <xdr:to>
      <xdr:col>21</xdr:col>
      <xdr:colOff>800100</xdr:colOff>
      <xdr:row>14</xdr:row>
      <xdr:rowOff>247649</xdr:rowOff>
    </xdr:to>
    <xdr:pic>
      <xdr:nvPicPr>
        <xdr:cNvPr id="11" name="Imagen 10">
          <a:extLst>
            <a:ext uri="{FF2B5EF4-FFF2-40B4-BE49-F238E27FC236}">
              <a16:creationId xmlns="" xmlns:a16="http://schemas.microsoft.com/office/drawing/2014/main" id="{4D5A6043-5DA9-4D26-B6E1-638898EDFB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679976" y="1359636"/>
          <a:ext cx="3255224" cy="2336063"/>
        </a:xfrm>
        <a:prstGeom prst="rect">
          <a:avLst/>
        </a:prstGeom>
      </xdr:spPr>
    </xdr:pic>
    <xdr:clientData/>
  </xdr:twoCellAnchor>
  <xdr:twoCellAnchor editAs="oneCell">
    <xdr:from>
      <xdr:col>2</xdr:col>
      <xdr:colOff>9524</xdr:colOff>
      <xdr:row>18</xdr:row>
      <xdr:rowOff>23812</xdr:rowOff>
    </xdr:from>
    <xdr:to>
      <xdr:col>6</xdr:col>
      <xdr:colOff>-1</xdr:colOff>
      <xdr:row>26</xdr:row>
      <xdr:rowOff>228600</xdr:rowOff>
    </xdr:to>
    <xdr:pic>
      <xdr:nvPicPr>
        <xdr:cNvPr id="13" name="Imagen 12">
          <a:extLst>
            <a:ext uri="{FF2B5EF4-FFF2-40B4-BE49-F238E27FC236}">
              <a16:creationId xmlns="" xmlns:a16="http://schemas.microsoft.com/office/drawing/2014/main" id="{1171F9AE-FA8F-491D-BA8C-8A81096C3F9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9574" y="4500562"/>
          <a:ext cx="3248025" cy="2338388"/>
        </a:xfrm>
        <a:prstGeom prst="rect">
          <a:avLst/>
        </a:prstGeom>
      </xdr:spPr>
    </xdr:pic>
    <xdr:clientData/>
  </xdr:twoCellAnchor>
  <xdr:twoCellAnchor editAs="oneCell">
    <xdr:from>
      <xdr:col>7</xdr:col>
      <xdr:colOff>97613</xdr:colOff>
      <xdr:row>18</xdr:row>
      <xdr:rowOff>45224</xdr:rowOff>
    </xdr:from>
    <xdr:to>
      <xdr:col>10</xdr:col>
      <xdr:colOff>800100</xdr:colOff>
      <xdr:row>26</xdr:row>
      <xdr:rowOff>247649</xdr:rowOff>
    </xdr:to>
    <xdr:pic>
      <xdr:nvPicPr>
        <xdr:cNvPr id="15" name="Imagen 14">
          <a:extLst>
            <a:ext uri="{FF2B5EF4-FFF2-40B4-BE49-F238E27FC236}">
              <a16:creationId xmlns="" xmlns:a16="http://schemas.microsoft.com/office/drawing/2014/main" id="{DDAD55A8-9D76-48F3-A8AB-338F17DAC59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174313" y="4521974"/>
          <a:ext cx="3217087" cy="2336025"/>
        </a:xfrm>
        <a:prstGeom prst="rect">
          <a:avLst/>
        </a:prstGeom>
      </xdr:spPr>
    </xdr:pic>
    <xdr:clientData/>
  </xdr:twoCellAnchor>
  <xdr:twoCellAnchor editAs="oneCell">
    <xdr:from>
      <xdr:col>12</xdr:col>
      <xdr:colOff>42825</xdr:colOff>
      <xdr:row>18</xdr:row>
      <xdr:rowOff>33300</xdr:rowOff>
    </xdr:from>
    <xdr:to>
      <xdr:col>15</xdr:col>
      <xdr:colOff>800100</xdr:colOff>
      <xdr:row>26</xdr:row>
      <xdr:rowOff>247650</xdr:rowOff>
    </xdr:to>
    <xdr:pic>
      <xdr:nvPicPr>
        <xdr:cNvPr id="17" name="Imagen 16">
          <a:extLst>
            <a:ext uri="{FF2B5EF4-FFF2-40B4-BE49-F238E27FC236}">
              <a16:creationId xmlns="" xmlns:a16="http://schemas.microsoft.com/office/drawing/2014/main" id="{145CFBAF-4BB9-4C15-8A24-38B7FE2D9AA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910475" y="4510050"/>
          <a:ext cx="3271875" cy="2347950"/>
        </a:xfrm>
        <a:prstGeom prst="rect">
          <a:avLst/>
        </a:prstGeom>
      </xdr:spPr>
    </xdr:pic>
    <xdr:clientData/>
  </xdr:twoCellAnchor>
  <xdr:twoCellAnchor editAs="oneCell">
    <xdr:from>
      <xdr:col>18</xdr:col>
      <xdr:colOff>64238</xdr:colOff>
      <xdr:row>18</xdr:row>
      <xdr:rowOff>35662</xdr:rowOff>
    </xdr:from>
    <xdr:to>
      <xdr:col>21</xdr:col>
      <xdr:colOff>800100</xdr:colOff>
      <xdr:row>26</xdr:row>
      <xdr:rowOff>228600</xdr:rowOff>
    </xdr:to>
    <xdr:pic>
      <xdr:nvPicPr>
        <xdr:cNvPr id="19" name="Imagen 18">
          <a:extLst>
            <a:ext uri="{FF2B5EF4-FFF2-40B4-BE49-F238E27FC236}">
              <a16:creationId xmlns="" xmlns:a16="http://schemas.microsoft.com/office/drawing/2014/main" id="{3085B0FD-C7D9-4FBB-83E5-4D5A7298BF2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684738" y="4512412"/>
          <a:ext cx="3250462" cy="2326538"/>
        </a:xfrm>
        <a:prstGeom prst="rect">
          <a:avLst/>
        </a:prstGeom>
      </xdr:spPr>
    </xdr:pic>
    <xdr:clientData/>
  </xdr:twoCellAnchor>
  <xdr:twoCellAnchor editAs="oneCell">
    <xdr:from>
      <xdr:col>2</xdr:col>
      <xdr:colOff>47624</xdr:colOff>
      <xdr:row>30</xdr:row>
      <xdr:rowOff>33338</xdr:rowOff>
    </xdr:from>
    <xdr:to>
      <xdr:col>5</xdr:col>
      <xdr:colOff>781049</xdr:colOff>
      <xdr:row>38</xdr:row>
      <xdr:rowOff>228600</xdr:rowOff>
    </xdr:to>
    <xdr:pic>
      <xdr:nvPicPr>
        <xdr:cNvPr id="21" name="Imagen 20">
          <a:extLst>
            <a:ext uri="{FF2B5EF4-FFF2-40B4-BE49-F238E27FC236}">
              <a16:creationId xmlns="" xmlns:a16="http://schemas.microsoft.com/office/drawing/2014/main" id="{1DB490DB-DA5A-44E5-A2D5-D8E0A46B8DC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47674" y="7672388"/>
          <a:ext cx="3152775" cy="2328862"/>
        </a:xfrm>
        <a:prstGeom prst="rect">
          <a:avLst/>
        </a:prstGeom>
      </xdr:spPr>
    </xdr:pic>
    <xdr:clientData/>
  </xdr:twoCellAnchor>
  <xdr:twoCellAnchor editAs="oneCell">
    <xdr:from>
      <xdr:col>7</xdr:col>
      <xdr:colOff>64275</xdr:colOff>
      <xdr:row>30</xdr:row>
      <xdr:rowOff>49988</xdr:rowOff>
    </xdr:from>
    <xdr:to>
      <xdr:col>10</xdr:col>
      <xdr:colOff>819150</xdr:colOff>
      <xdr:row>38</xdr:row>
      <xdr:rowOff>247650</xdr:rowOff>
    </xdr:to>
    <xdr:pic>
      <xdr:nvPicPr>
        <xdr:cNvPr id="23" name="Imagen 22">
          <a:extLst>
            <a:ext uri="{FF2B5EF4-FFF2-40B4-BE49-F238E27FC236}">
              <a16:creationId xmlns="" xmlns:a16="http://schemas.microsoft.com/office/drawing/2014/main" id="{078EC7A6-854B-4077-8369-1F4E25076F8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140975" y="7689038"/>
          <a:ext cx="3269475" cy="2331262"/>
        </a:xfrm>
        <a:prstGeom prst="rect">
          <a:avLst/>
        </a:prstGeom>
      </xdr:spPr>
    </xdr:pic>
    <xdr:clientData/>
  </xdr:twoCellAnchor>
  <xdr:twoCellAnchor editAs="oneCell">
    <xdr:from>
      <xdr:col>12</xdr:col>
      <xdr:colOff>71400</xdr:colOff>
      <xdr:row>30</xdr:row>
      <xdr:rowOff>33300</xdr:rowOff>
    </xdr:from>
    <xdr:to>
      <xdr:col>15</xdr:col>
      <xdr:colOff>800100</xdr:colOff>
      <xdr:row>38</xdr:row>
      <xdr:rowOff>228599</xdr:rowOff>
    </xdr:to>
    <xdr:pic>
      <xdr:nvPicPr>
        <xdr:cNvPr id="25" name="Imagen 24">
          <a:extLst>
            <a:ext uri="{FF2B5EF4-FFF2-40B4-BE49-F238E27FC236}">
              <a16:creationId xmlns="" xmlns:a16="http://schemas.microsoft.com/office/drawing/2014/main" id="{6DAB1533-5C3D-4328-A4AC-7C6DC838FF5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939050" y="7672350"/>
          <a:ext cx="3243300" cy="2328899"/>
        </a:xfrm>
        <a:prstGeom prst="rect">
          <a:avLst/>
        </a:prstGeom>
      </xdr:spPr>
    </xdr:pic>
    <xdr:clientData/>
  </xdr:twoCellAnchor>
  <xdr:twoCellAnchor editAs="oneCell">
    <xdr:from>
      <xdr:col>18</xdr:col>
      <xdr:colOff>35663</xdr:colOff>
      <xdr:row>30</xdr:row>
      <xdr:rowOff>49950</xdr:rowOff>
    </xdr:from>
    <xdr:to>
      <xdr:col>21</xdr:col>
      <xdr:colOff>800100</xdr:colOff>
      <xdr:row>38</xdr:row>
      <xdr:rowOff>228600</xdr:rowOff>
    </xdr:to>
    <xdr:pic>
      <xdr:nvPicPr>
        <xdr:cNvPr id="27" name="Imagen 26">
          <a:extLst>
            <a:ext uri="{FF2B5EF4-FFF2-40B4-BE49-F238E27FC236}">
              <a16:creationId xmlns="" xmlns:a16="http://schemas.microsoft.com/office/drawing/2014/main" id="{92D1D594-36C8-43E0-8FD7-14D5BC6BE86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656163" y="7689000"/>
          <a:ext cx="3279037" cy="2312250"/>
        </a:xfrm>
        <a:prstGeom prst="rect">
          <a:avLst/>
        </a:prstGeom>
      </xdr:spPr>
    </xdr:pic>
    <xdr:clientData/>
  </xdr:twoCellAnchor>
  <xdr:twoCellAnchor editAs="oneCell">
    <xdr:from>
      <xdr:col>23</xdr:col>
      <xdr:colOff>85650</xdr:colOff>
      <xdr:row>30</xdr:row>
      <xdr:rowOff>38026</xdr:rowOff>
    </xdr:from>
    <xdr:to>
      <xdr:col>26</xdr:col>
      <xdr:colOff>800100</xdr:colOff>
      <xdr:row>38</xdr:row>
      <xdr:rowOff>228600</xdr:rowOff>
    </xdr:to>
    <xdr:pic>
      <xdr:nvPicPr>
        <xdr:cNvPr id="29" name="Imagen 28">
          <a:extLst>
            <a:ext uri="{FF2B5EF4-FFF2-40B4-BE49-F238E27FC236}">
              <a16:creationId xmlns="" xmlns:a16="http://schemas.microsoft.com/office/drawing/2014/main" id="{6BC8820A-32CC-43C4-9496-622944C0A56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554250" y="7677076"/>
          <a:ext cx="3229050" cy="2324174"/>
        </a:xfrm>
        <a:prstGeom prst="rect">
          <a:avLst/>
        </a:prstGeom>
      </xdr:spPr>
    </xdr:pic>
    <xdr:clientData/>
  </xdr:twoCellAnchor>
  <xdr:twoCellAnchor editAs="oneCell">
    <xdr:from>
      <xdr:col>7</xdr:col>
      <xdr:colOff>63500</xdr:colOff>
      <xdr:row>45</xdr:row>
      <xdr:rowOff>101600</xdr:rowOff>
    </xdr:from>
    <xdr:to>
      <xdr:col>10</xdr:col>
      <xdr:colOff>790575</xdr:colOff>
      <xdr:row>54</xdr:row>
      <xdr:rowOff>52388</xdr:rowOff>
    </xdr:to>
    <xdr:pic>
      <xdr:nvPicPr>
        <xdr:cNvPr id="18" name="Imagen 17">
          <a:extLst>
            <a:ext uri="{FF2B5EF4-FFF2-40B4-BE49-F238E27FC236}">
              <a16:creationId xmlns="" xmlns:a16="http://schemas.microsoft.com/office/drawing/2014/main" id="{EF6530D1-5009-4FB7-BC06-E686809681F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114800" y="11849100"/>
          <a:ext cx="3241675" cy="2236788"/>
        </a:xfrm>
        <a:prstGeom prst="rect">
          <a:avLst/>
        </a:prstGeom>
      </xdr:spPr>
    </xdr:pic>
    <xdr:clientData/>
  </xdr:twoCellAnchor>
  <xdr:twoCellAnchor editAs="oneCell">
    <xdr:from>
      <xdr:col>12</xdr:col>
      <xdr:colOff>24589</xdr:colOff>
      <xdr:row>45</xdr:row>
      <xdr:rowOff>123012</xdr:rowOff>
    </xdr:from>
    <xdr:to>
      <xdr:col>15</xdr:col>
      <xdr:colOff>727076</xdr:colOff>
      <xdr:row>54</xdr:row>
      <xdr:rowOff>71437</xdr:rowOff>
    </xdr:to>
    <xdr:pic>
      <xdr:nvPicPr>
        <xdr:cNvPr id="20" name="Imagen 19">
          <a:extLst>
            <a:ext uri="{FF2B5EF4-FFF2-40B4-BE49-F238E27FC236}">
              <a16:creationId xmlns="" xmlns:a16="http://schemas.microsoft.com/office/drawing/2014/main" id="{82882AF7-ADA9-4554-8FAB-0DC81A76F32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860489" y="11870512"/>
          <a:ext cx="3217087" cy="2234425"/>
        </a:xfrm>
        <a:prstGeom prst="rect">
          <a:avLst/>
        </a:prstGeom>
      </xdr:spPr>
    </xdr:pic>
    <xdr:clientData/>
  </xdr:twoCellAnchor>
  <xdr:twoCellAnchor editAs="oneCell">
    <xdr:from>
      <xdr:col>2</xdr:col>
      <xdr:colOff>0</xdr:colOff>
      <xdr:row>45</xdr:row>
      <xdr:rowOff>0</xdr:rowOff>
    </xdr:from>
    <xdr:to>
      <xdr:col>6</xdr:col>
      <xdr:colOff>4024</xdr:colOff>
      <xdr:row>53</xdr:row>
      <xdr:rowOff>202463</xdr:rowOff>
    </xdr:to>
    <xdr:pic>
      <xdr:nvPicPr>
        <xdr:cNvPr id="22" name="Imagen 21">
          <a:extLst>
            <a:ext uri="{FF2B5EF4-FFF2-40B4-BE49-F238E27FC236}">
              <a16:creationId xmlns="" xmlns:a16="http://schemas.microsoft.com/office/drawing/2014/main" id="{0B7C032B-C19B-453D-BA2D-41D00829CE4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93700" y="11747500"/>
          <a:ext cx="3255224" cy="2234463"/>
        </a:xfrm>
        <a:prstGeom prst="rect">
          <a:avLst/>
        </a:prstGeom>
      </xdr:spPr>
    </xdr:pic>
    <xdr:clientData/>
  </xdr:twoCellAnchor>
  <xdr:twoCellAnchor editAs="oneCell">
    <xdr:from>
      <xdr:col>1</xdr:col>
      <xdr:colOff>88900</xdr:colOff>
      <xdr:row>57</xdr:row>
      <xdr:rowOff>12700</xdr:rowOff>
    </xdr:from>
    <xdr:to>
      <xdr:col>5</xdr:col>
      <xdr:colOff>782675</xdr:colOff>
      <xdr:row>65</xdr:row>
      <xdr:rowOff>227050</xdr:rowOff>
    </xdr:to>
    <xdr:pic>
      <xdr:nvPicPr>
        <xdr:cNvPr id="24" name="Imagen 23">
          <a:extLst>
            <a:ext uri="{FF2B5EF4-FFF2-40B4-BE49-F238E27FC236}">
              <a16:creationId xmlns="" xmlns:a16="http://schemas.microsoft.com/office/drawing/2014/main" id="{0467F02C-9F44-4AA6-A030-CA01BE13B3C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17500" y="14808200"/>
          <a:ext cx="3271875" cy="2246350"/>
        </a:xfrm>
        <a:prstGeom prst="rect">
          <a:avLst/>
        </a:prstGeom>
      </xdr:spPr>
    </xdr:pic>
    <xdr:clientData/>
  </xdr:twoCellAnchor>
  <xdr:twoCellAnchor editAs="oneCell">
    <xdr:from>
      <xdr:col>7</xdr:col>
      <xdr:colOff>34113</xdr:colOff>
      <xdr:row>57</xdr:row>
      <xdr:rowOff>15062</xdr:rowOff>
    </xdr:from>
    <xdr:to>
      <xdr:col>10</xdr:col>
      <xdr:colOff>769975</xdr:colOff>
      <xdr:row>65</xdr:row>
      <xdr:rowOff>208000</xdr:rowOff>
    </xdr:to>
    <xdr:pic>
      <xdr:nvPicPr>
        <xdr:cNvPr id="26" name="Imagen 25">
          <a:extLst>
            <a:ext uri="{FF2B5EF4-FFF2-40B4-BE49-F238E27FC236}">
              <a16:creationId xmlns="" xmlns:a16="http://schemas.microsoft.com/office/drawing/2014/main" id="{AF3DA195-7025-45B4-83BA-8DAB83E858C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085413" y="14810562"/>
          <a:ext cx="3250462" cy="2224938"/>
        </a:xfrm>
        <a:prstGeom prst="rect">
          <a:avLst/>
        </a:prstGeom>
      </xdr:spPr>
    </xdr:pic>
    <xdr:clientData/>
  </xdr:twoCellAnchor>
  <xdr:twoCellAnchor editAs="oneCell">
    <xdr:from>
      <xdr:col>12</xdr:col>
      <xdr:colOff>76200</xdr:colOff>
      <xdr:row>57</xdr:row>
      <xdr:rowOff>50800</xdr:rowOff>
    </xdr:from>
    <xdr:to>
      <xdr:col>15</xdr:col>
      <xdr:colOff>708025</xdr:colOff>
      <xdr:row>65</xdr:row>
      <xdr:rowOff>246062</xdr:rowOff>
    </xdr:to>
    <xdr:pic>
      <xdr:nvPicPr>
        <xdr:cNvPr id="28" name="Imagen 27">
          <a:extLst>
            <a:ext uri="{FF2B5EF4-FFF2-40B4-BE49-F238E27FC236}">
              <a16:creationId xmlns="" xmlns:a16="http://schemas.microsoft.com/office/drawing/2014/main" id="{7AADE102-CB70-4D14-8FAD-B5D2CD07E82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12100" y="14846300"/>
          <a:ext cx="3146425" cy="2227262"/>
        </a:xfrm>
        <a:prstGeom prst="rect">
          <a:avLst/>
        </a:prstGeom>
      </xdr:spPr>
    </xdr:pic>
    <xdr:clientData/>
  </xdr:twoCellAnchor>
  <xdr:twoCellAnchor editAs="oneCell">
    <xdr:from>
      <xdr:col>1</xdr:col>
      <xdr:colOff>127000</xdr:colOff>
      <xdr:row>69</xdr:row>
      <xdr:rowOff>80188</xdr:rowOff>
    </xdr:from>
    <xdr:to>
      <xdr:col>5</xdr:col>
      <xdr:colOff>818375</xdr:colOff>
      <xdr:row>78</xdr:row>
      <xdr:rowOff>23850</xdr:rowOff>
    </xdr:to>
    <xdr:pic>
      <xdr:nvPicPr>
        <xdr:cNvPr id="30" name="Imagen 29">
          <a:extLst>
            <a:ext uri="{FF2B5EF4-FFF2-40B4-BE49-F238E27FC236}">
              <a16:creationId xmlns="" xmlns:a16="http://schemas.microsoft.com/office/drawing/2014/main" id="{7333F03A-D029-40F2-AAFB-50427317247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55600" y="17923688"/>
          <a:ext cx="3269475" cy="2229662"/>
        </a:xfrm>
        <a:prstGeom prst="rect">
          <a:avLst/>
        </a:prstGeom>
      </xdr:spPr>
    </xdr:pic>
    <xdr:clientData/>
  </xdr:twoCellAnchor>
  <xdr:twoCellAnchor editAs="oneCell">
    <xdr:from>
      <xdr:col>7</xdr:col>
      <xdr:colOff>96025</xdr:colOff>
      <xdr:row>69</xdr:row>
      <xdr:rowOff>63500</xdr:rowOff>
    </xdr:from>
    <xdr:to>
      <xdr:col>10</xdr:col>
      <xdr:colOff>824725</xdr:colOff>
      <xdr:row>78</xdr:row>
      <xdr:rowOff>4799</xdr:rowOff>
    </xdr:to>
    <xdr:pic>
      <xdr:nvPicPr>
        <xdr:cNvPr id="31" name="Imagen 30">
          <a:extLst>
            <a:ext uri="{FF2B5EF4-FFF2-40B4-BE49-F238E27FC236}">
              <a16:creationId xmlns="" xmlns:a16="http://schemas.microsoft.com/office/drawing/2014/main" id="{633F6EA7-CAE4-49B1-8CE2-15CB4FA8AD8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147325" y="17907000"/>
          <a:ext cx="3243300" cy="2227299"/>
        </a:xfrm>
        <a:prstGeom prst="rect">
          <a:avLst/>
        </a:prstGeom>
      </xdr:spPr>
    </xdr:pic>
    <xdr:clientData/>
  </xdr:twoCellAnchor>
  <xdr:twoCellAnchor editAs="oneCell">
    <xdr:from>
      <xdr:col>12</xdr:col>
      <xdr:colOff>22188</xdr:colOff>
      <xdr:row>69</xdr:row>
      <xdr:rowOff>80150</xdr:rowOff>
    </xdr:from>
    <xdr:to>
      <xdr:col>15</xdr:col>
      <xdr:colOff>786625</xdr:colOff>
      <xdr:row>78</xdr:row>
      <xdr:rowOff>4800</xdr:rowOff>
    </xdr:to>
    <xdr:pic>
      <xdr:nvPicPr>
        <xdr:cNvPr id="32" name="Imagen 31">
          <a:extLst>
            <a:ext uri="{FF2B5EF4-FFF2-40B4-BE49-F238E27FC236}">
              <a16:creationId xmlns="" xmlns:a16="http://schemas.microsoft.com/office/drawing/2014/main" id="{C199ECA7-5482-4934-9D81-ED87FE401CF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858088" y="17923650"/>
          <a:ext cx="3279037" cy="221065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 xmlns:a16="http://schemas.microsoft.com/office/drawing/2014/main" id="{5D0B43BC-37B4-4671-A72A-1C6E85FC65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 xmlns:a16="http://schemas.microsoft.com/office/drawing/2014/main" id="{40AD59E4-077F-4E46-B87F-5A050158D6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35700</xdr:colOff>
      <xdr:row>18</xdr:row>
      <xdr:rowOff>35700</xdr:rowOff>
    </xdr:from>
    <xdr:to>
      <xdr:col>18</xdr:col>
      <xdr:colOff>95250</xdr:colOff>
      <xdr:row>29</xdr:row>
      <xdr:rowOff>152400</xdr:rowOff>
    </xdr:to>
    <xdr:pic>
      <xdr:nvPicPr>
        <xdr:cNvPr id="11" name="Imagen 10">
          <a:extLst>
            <a:ext uri="{FF2B5EF4-FFF2-40B4-BE49-F238E27FC236}">
              <a16:creationId xmlns="" xmlns:a16="http://schemas.microsoft.com/office/drawing/2014/main" id="{6FED6BBD-61AF-4711-A733-5814D53F843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98050" y="3979050"/>
          <a:ext cx="1431150" cy="2002650"/>
        </a:xfrm>
        <a:prstGeom prst="rect">
          <a:avLst/>
        </a:prstGeom>
      </xdr:spPr>
    </xdr:pic>
    <xdr:clientData/>
  </xdr:twoCellAnchor>
  <xdr:twoCellAnchor editAs="oneCell">
    <xdr:from>
      <xdr:col>18</xdr:col>
      <xdr:colOff>204750</xdr:colOff>
      <xdr:row>18</xdr:row>
      <xdr:rowOff>52350</xdr:rowOff>
    </xdr:from>
    <xdr:to>
      <xdr:col>19</xdr:col>
      <xdr:colOff>1504950</xdr:colOff>
      <xdr:row>29</xdr:row>
      <xdr:rowOff>133350</xdr:rowOff>
    </xdr:to>
    <xdr:pic>
      <xdr:nvPicPr>
        <xdr:cNvPr id="13" name="Imagen 12">
          <a:extLst>
            <a:ext uri="{FF2B5EF4-FFF2-40B4-BE49-F238E27FC236}">
              <a16:creationId xmlns="" xmlns:a16="http://schemas.microsoft.com/office/drawing/2014/main" id="{57FA6DB6-86E9-407B-9F81-6747CA53905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38700" y="3995700"/>
          <a:ext cx="1528800" cy="1966950"/>
        </a:xfrm>
        <a:prstGeom prst="rect">
          <a:avLst/>
        </a:prstGeom>
      </xdr:spPr>
    </xdr:pic>
    <xdr:clientData/>
  </xdr:twoCellAnchor>
  <xdr:twoCellAnchor editAs="oneCell">
    <xdr:from>
      <xdr:col>8</xdr:col>
      <xdr:colOff>278550</xdr:colOff>
      <xdr:row>18</xdr:row>
      <xdr:rowOff>30900</xdr:rowOff>
    </xdr:from>
    <xdr:to>
      <xdr:col>11</xdr:col>
      <xdr:colOff>190500</xdr:colOff>
      <xdr:row>29</xdr:row>
      <xdr:rowOff>152400</xdr:rowOff>
    </xdr:to>
    <xdr:pic>
      <xdr:nvPicPr>
        <xdr:cNvPr id="15" name="Imagen 14">
          <a:extLst>
            <a:ext uri="{FF2B5EF4-FFF2-40B4-BE49-F238E27FC236}">
              <a16:creationId xmlns="" xmlns:a16="http://schemas.microsoft.com/office/drawing/2014/main" id="{366D21E0-CCB1-42BC-8105-C8B6CC79A4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07350" y="3974250"/>
          <a:ext cx="1416900" cy="2007450"/>
        </a:xfrm>
        <a:prstGeom prst="rect">
          <a:avLst/>
        </a:prstGeom>
      </xdr:spPr>
    </xdr:pic>
    <xdr:clientData/>
  </xdr:twoCellAnchor>
  <xdr:twoCellAnchor editAs="oneCell">
    <xdr:from>
      <xdr:col>2</xdr:col>
      <xdr:colOff>85650</xdr:colOff>
      <xdr:row>18</xdr:row>
      <xdr:rowOff>28500</xdr:rowOff>
    </xdr:from>
    <xdr:to>
      <xdr:col>8</xdr:col>
      <xdr:colOff>152400</xdr:colOff>
      <xdr:row>29</xdr:row>
      <xdr:rowOff>133350</xdr:rowOff>
    </xdr:to>
    <xdr:pic>
      <xdr:nvPicPr>
        <xdr:cNvPr id="17" name="Imagen 16">
          <a:extLst>
            <a:ext uri="{FF2B5EF4-FFF2-40B4-BE49-F238E27FC236}">
              <a16:creationId xmlns="" xmlns:a16="http://schemas.microsoft.com/office/drawing/2014/main" id="{08A28849-94EB-449E-B4DA-4EAD8AE216E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2850" y="3971850"/>
          <a:ext cx="1438350" cy="1990800"/>
        </a:xfrm>
        <a:prstGeom prst="rect">
          <a:avLst/>
        </a:prstGeom>
      </xdr:spPr>
    </xdr:pic>
    <xdr:clientData/>
  </xdr:twoCellAnchor>
  <xdr:twoCellAnchor editAs="oneCell">
    <xdr:from>
      <xdr:col>26</xdr:col>
      <xdr:colOff>258535</xdr:colOff>
      <xdr:row>31</xdr:row>
      <xdr:rowOff>13607</xdr:rowOff>
    </xdr:from>
    <xdr:to>
      <xdr:col>29</xdr:col>
      <xdr:colOff>217714</xdr:colOff>
      <xdr:row>42</xdr:row>
      <xdr:rowOff>149679</xdr:rowOff>
    </xdr:to>
    <xdr:pic>
      <xdr:nvPicPr>
        <xdr:cNvPr id="19" name="Imagen 18">
          <a:extLst>
            <a:ext uri="{FF2B5EF4-FFF2-40B4-BE49-F238E27FC236}">
              <a16:creationId xmlns="" xmlns:a16="http://schemas.microsoft.com/office/drawing/2014/main" id="{48AE7079-129E-4D02-9B13-FECA4BDA574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381999" y="5973536"/>
          <a:ext cx="1374322" cy="1932214"/>
        </a:xfrm>
        <a:prstGeom prst="rect">
          <a:avLst/>
        </a:prstGeom>
      </xdr:spPr>
    </xdr:pic>
    <xdr:clientData/>
  </xdr:twoCellAnchor>
  <xdr:twoCellAnchor editAs="oneCell">
    <xdr:from>
      <xdr:col>20</xdr:col>
      <xdr:colOff>41142</xdr:colOff>
      <xdr:row>31</xdr:row>
      <xdr:rowOff>27535</xdr:rowOff>
    </xdr:from>
    <xdr:to>
      <xdr:col>26</xdr:col>
      <xdr:colOff>190500</xdr:colOff>
      <xdr:row>42</xdr:row>
      <xdr:rowOff>149679</xdr:rowOff>
    </xdr:to>
    <xdr:pic>
      <xdr:nvPicPr>
        <xdr:cNvPr id="21" name="Imagen 20">
          <a:extLst>
            <a:ext uri="{FF2B5EF4-FFF2-40B4-BE49-F238E27FC236}">
              <a16:creationId xmlns="" xmlns:a16="http://schemas.microsoft.com/office/drawing/2014/main" id="{1828ECE1-2B4B-4751-8E2E-FBE2CC6D448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76678" y="5987464"/>
          <a:ext cx="1537286" cy="1918286"/>
        </a:xfrm>
        <a:prstGeom prst="rect">
          <a:avLst/>
        </a:prstGeom>
      </xdr:spPr>
    </xdr:pic>
    <xdr:clientData/>
  </xdr:twoCellAnchor>
  <xdr:twoCellAnchor editAs="oneCell">
    <xdr:from>
      <xdr:col>19</xdr:col>
      <xdr:colOff>14248</xdr:colOff>
      <xdr:row>31</xdr:row>
      <xdr:rowOff>27857</xdr:rowOff>
    </xdr:from>
    <xdr:to>
      <xdr:col>19</xdr:col>
      <xdr:colOff>1510392</xdr:colOff>
      <xdr:row>42</xdr:row>
      <xdr:rowOff>149679</xdr:rowOff>
    </xdr:to>
    <xdr:pic>
      <xdr:nvPicPr>
        <xdr:cNvPr id="23" name="Imagen 22">
          <a:extLst>
            <a:ext uri="{FF2B5EF4-FFF2-40B4-BE49-F238E27FC236}">
              <a16:creationId xmlns="" xmlns:a16="http://schemas.microsoft.com/office/drawing/2014/main" id="{10EE3076-9215-4485-9688-95406FB0994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212177" y="5987786"/>
          <a:ext cx="1496144" cy="1917964"/>
        </a:xfrm>
        <a:prstGeom prst="rect">
          <a:avLst/>
        </a:prstGeom>
      </xdr:spPr>
    </xdr:pic>
    <xdr:clientData/>
  </xdr:twoCellAnchor>
  <xdr:twoCellAnchor editAs="oneCell">
    <xdr:from>
      <xdr:col>12</xdr:col>
      <xdr:colOff>41784</xdr:colOff>
      <xdr:row>31</xdr:row>
      <xdr:rowOff>13607</xdr:rowOff>
    </xdr:from>
    <xdr:to>
      <xdr:col>18</xdr:col>
      <xdr:colOff>149679</xdr:colOff>
      <xdr:row>42</xdr:row>
      <xdr:rowOff>149679</xdr:rowOff>
    </xdr:to>
    <xdr:pic>
      <xdr:nvPicPr>
        <xdr:cNvPr id="25" name="Imagen 24">
          <a:extLst>
            <a:ext uri="{FF2B5EF4-FFF2-40B4-BE49-F238E27FC236}">
              <a16:creationId xmlns="" xmlns:a16="http://schemas.microsoft.com/office/drawing/2014/main" id="{8F1A4120-726F-42A2-AB30-20101FC58B5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620463" y="5973536"/>
          <a:ext cx="1495823" cy="1932214"/>
        </a:xfrm>
        <a:prstGeom prst="rect">
          <a:avLst/>
        </a:prstGeom>
      </xdr:spPr>
    </xdr:pic>
    <xdr:clientData/>
  </xdr:twoCellAnchor>
  <xdr:twoCellAnchor editAs="oneCell">
    <xdr:from>
      <xdr:col>8</xdr:col>
      <xdr:colOff>246214</xdr:colOff>
      <xdr:row>31</xdr:row>
      <xdr:rowOff>42105</xdr:rowOff>
    </xdr:from>
    <xdr:to>
      <xdr:col>11</xdr:col>
      <xdr:colOff>163286</xdr:colOff>
      <xdr:row>42</xdr:row>
      <xdr:rowOff>149678</xdr:rowOff>
    </xdr:to>
    <xdr:pic>
      <xdr:nvPicPr>
        <xdr:cNvPr id="27" name="Imagen 26">
          <a:extLst>
            <a:ext uri="{FF2B5EF4-FFF2-40B4-BE49-F238E27FC236}">
              <a16:creationId xmlns="" xmlns:a16="http://schemas.microsoft.com/office/drawing/2014/main" id="{D0FD95AA-68C1-4798-AD5E-734A179D3FA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96785" y="6002034"/>
          <a:ext cx="1413858" cy="1903715"/>
        </a:xfrm>
        <a:prstGeom prst="rect">
          <a:avLst/>
        </a:prstGeom>
      </xdr:spPr>
    </xdr:pic>
    <xdr:clientData/>
  </xdr:twoCellAnchor>
  <xdr:twoCellAnchor editAs="oneCell">
    <xdr:from>
      <xdr:col>2</xdr:col>
      <xdr:colOff>56034</xdr:colOff>
      <xdr:row>31</xdr:row>
      <xdr:rowOff>27214</xdr:rowOff>
    </xdr:from>
    <xdr:to>
      <xdr:col>8</xdr:col>
      <xdr:colOff>163285</xdr:colOff>
      <xdr:row>42</xdr:row>
      <xdr:rowOff>155143</xdr:rowOff>
    </xdr:to>
    <xdr:pic>
      <xdr:nvPicPr>
        <xdr:cNvPr id="29" name="Imagen 28">
          <a:extLst>
            <a:ext uri="{FF2B5EF4-FFF2-40B4-BE49-F238E27FC236}">
              <a16:creationId xmlns="" xmlns:a16="http://schemas.microsoft.com/office/drawing/2014/main" id="{B83B0748-C0AB-4B70-9329-9F712D48FC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18677" y="5987143"/>
          <a:ext cx="1495179" cy="1924071"/>
        </a:xfrm>
        <a:prstGeom prst="rect">
          <a:avLst/>
        </a:prstGeom>
      </xdr:spPr>
    </xdr:pic>
    <xdr:clientData/>
  </xdr:twoCellAnchor>
  <xdr:twoCellAnchor editAs="oneCell">
    <xdr:from>
      <xdr:col>2</xdr:col>
      <xdr:colOff>54429</xdr:colOff>
      <xdr:row>44</xdr:row>
      <xdr:rowOff>27214</xdr:rowOff>
    </xdr:from>
    <xdr:to>
      <xdr:col>8</xdr:col>
      <xdr:colOff>176893</xdr:colOff>
      <xdr:row>55</xdr:row>
      <xdr:rowOff>136071</xdr:rowOff>
    </xdr:to>
    <xdr:pic>
      <xdr:nvPicPr>
        <xdr:cNvPr id="31" name="Imagen 30">
          <a:extLst>
            <a:ext uri="{FF2B5EF4-FFF2-40B4-BE49-F238E27FC236}">
              <a16:creationId xmlns="" xmlns:a16="http://schemas.microsoft.com/office/drawing/2014/main" id="{5BA14727-C4F3-47DE-B086-C4F75E2E657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17072" y="8109857"/>
          <a:ext cx="1510392" cy="1905000"/>
        </a:xfrm>
        <a:prstGeom prst="rect">
          <a:avLst/>
        </a:prstGeom>
      </xdr:spPr>
    </xdr:pic>
    <xdr:clientData/>
  </xdr:twoCellAnchor>
  <xdr:twoCellAnchor editAs="oneCell">
    <xdr:from>
      <xdr:col>8</xdr:col>
      <xdr:colOff>231642</xdr:colOff>
      <xdr:row>44</xdr:row>
      <xdr:rowOff>41142</xdr:rowOff>
    </xdr:from>
    <xdr:to>
      <xdr:col>11</xdr:col>
      <xdr:colOff>217713</xdr:colOff>
      <xdr:row>55</xdr:row>
      <xdr:rowOff>136070</xdr:rowOff>
    </xdr:to>
    <xdr:pic>
      <xdr:nvPicPr>
        <xdr:cNvPr id="33" name="Imagen 32">
          <a:extLst>
            <a:ext uri="{FF2B5EF4-FFF2-40B4-BE49-F238E27FC236}">
              <a16:creationId xmlns="" xmlns:a16="http://schemas.microsoft.com/office/drawing/2014/main" id="{48C453E4-B57E-4B56-980A-46B63886FBC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82213" y="8123785"/>
          <a:ext cx="1482857" cy="1891071"/>
        </a:xfrm>
        <a:prstGeom prst="rect">
          <a:avLst/>
        </a:prstGeom>
      </xdr:spPr>
    </xdr:pic>
    <xdr:clientData/>
  </xdr:twoCellAnchor>
  <xdr:twoCellAnchor editAs="oneCell">
    <xdr:from>
      <xdr:col>12</xdr:col>
      <xdr:colOff>95893</xdr:colOff>
      <xdr:row>44</xdr:row>
      <xdr:rowOff>41464</xdr:rowOff>
    </xdr:from>
    <xdr:to>
      <xdr:col>18</xdr:col>
      <xdr:colOff>57965</xdr:colOff>
      <xdr:row>55</xdr:row>
      <xdr:rowOff>136071</xdr:rowOff>
    </xdr:to>
    <xdr:pic>
      <xdr:nvPicPr>
        <xdr:cNvPr id="35" name="Imagen 34">
          <a:extLst>
            <a:ext uri="{FF2B5EF4-FFF2-40B4-BE49-F238E27FC236}">
              <a16:creationId xmlns="" xmlns:a16="http://schemas.microsoft.com/office/drawing/2014/main" id="{28752F51-F7F4-4512-8F96-ECC960BAD6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674572" y="8124107"/>
          <a:ext cx="1350000" cy="1890750"/>
        </a:xfrm>
        <a:prstGeom prst="rect">
          <a:avLst/>
        </a:prstGeom>
      </xdr:spPr>
    </xdr:pic>
    <xdr:clientData/>
  </xdr:twoCellAnchor>
  <xdr:twoCellAnchor editAs="oneCell">
    <xdr:from>
      <xdr:col>18</xdr:col>
      <xdr:colOff>191465</xdr:colOff>
      <xdr:row>44</xdr:row>
      <xdr:rowOff>41786</xdr:rowOff>
    </xdr:from>
    <xdr:to>
      <xdr:col>19</xdr:col>
      <xdr:colOff>1496785</xdr:colOff>
      <xdr:row>55</xdr:row>
      <xdr:rowOff>136071</xdr:rowOff>
    </xdr:to>
    <xdr:pic>
      <xdr:nvPicPr>
        <xdr:cNvPr id="37" name="Imagen 36">
          <a:extLst>
            <a:ext uri="{FF2B5EF4-FFF2-40B4-BE49-F238E27FC236}">
              <a16:creationId xmlns="" xmlns:a16="http://schemas.microsoft.com/office/drawing/2014/main" id="{81DDB17C-B2A7-4DFC-BEBA-86ADAEF1249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158072" y="8124429"/>
          <a:ext cx="1536642" cy="1890428"/>
        </a:xfrm>
        <a:prstGeom prst="rect">
          <a:avLst/>
        </a:prstGeom>
      </xdr:spPr>
    </xdr:pic>
    <xdr:clientData/>
  </xdr:twoCellAnchor>
  <xdr:twoCellAnchor editAs="oneCell">
    <xdr:from>
      <xdr:col>20</xdr:col>
      <xdr:colOff>55714</xdr:colOff>
      <xdr:row>44</xdr:row>
      <xdr:rowOff>42107</xdr:rowOff>
    </xdr:from>
    <xdr:to>
      <xdr:col>26</xdr:col>
      <xdr:colOff>163286</xdr:colOff>
      <xdr:row>55</xdr:row>
      <xdr:rowOff>122463</xdr:rowOff>
    </xdr:to>
    <xdr:pic>
      <xdr:nvPicPr>
        <xdr:cNvPr id="39" name="Imagen 38">
          <a:extLst>
            <a:ext uri="{FF2B5EF4-FFF2-40B4-BE49-F238E27FC236}">
              <a16:creationId xmlns="" xmlns:a16="http://schemas.microsoft.com/office/drawing/2014/main" id="{B31A4EFC-CB45-4CA8-A37C-C10B803B9EC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791250" y="8124750"/>
          <a:ext cx="1495500" cy="1876499"/>
        </a:xfrm>
        <a:prstGeom prst="rect">
          <a:avLst/>
        </a:prstGeom>
      </xdr:spPr>
    </xdr:pic>
    <xdr:clientData/>
  </xdr:twoCellAnchor>
  <xdr:twoCellAnchor editAs="oneCell">
    <xdr:from>
      <xdr:col>30</xdr:col>
      <xdr:colOff>96857</xdr:colOff>
      <xdr:row>44</xdr:row>
      <xdr:rowOff>42428</xdr:rowOff>
    </xdr:from>
    <xdr:to>
      <xdr:col>35</xdr:col>
      <xdr:colOff>68035</xdr:colOff>
      <xdr:row>55</xdr:row>
      <xdr:rowOff>136070</xdr:rowOff>
    </xdr:to>
    <xdr:pic>
      <xdr:nvPicPr>
        <xdr:cNvPr id="41" name="Imagen 40">
          <a:extLst>
            <a:ext uri="{FF2B5EF4-FFF2-40B4-BE49-F238E27FC236}">
              <a16:creationId xmlns="" xmlns:a16="http://schemas.microsoft.com/office/drawing/2014/main" id="{B57BCB70-C6A3-4441-BF52-57C9E0A73AE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866786" y="8125071"/>
          <a:ext cx="1318285" cy="1889785"/>
        </a:xfrm>
        <a:prstGeom prst="rect">
          <a:avLst/>
        </a:prstGeom>
      </xdr:spPr>
    </xdr:pic>
    <xdr:clientData/>
  </xdr:twoCellAnchor>
  <xdr:twoCellAnchor editAs="oneCell">
    <xdr:from>
      <xdr:col>26</xdr:col>
      <xdr:colOff>233250</xdr:colOff>
      <xdr:row>44</xdr:row>
      <xdr:rowOff>29142</xdr:rowOff>
    </xdr:from>
    <xdr:to>
      <xdr:col>29</xdr:col>
      <xdr:colOff>204106</xdr:colOff>
      <xdr:row>55</xdr:row>
      <xdr:rowOff>136070</xdr:rowOff>
    </xdr:to>
    <xdr:pic>
      <xdr:nvPicPr>
        <xdr:cNvPr id="43" name="Imagen 42">
          <a:extLst>
            <a:ext uri="{FF2B5EF4-FFF2-40B4-BE49-F238E27FC236}">
              <a16:creationId xmlns="" xmlns:a16="http://schemas.microsoft.com/office/drawing/2014/main" id="{007411DF-10CE-452D-AD07-D22B9C593CB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356714" y="8111785"/>
          <a:ext cx="1385999" cy="1903071"/>
        </a:xfrm>
        <a:prstGeom prst="rect">
          <a:avLst/>
        </a:prstGeom>
      </xdr:spPr>
    </xdr:pic>
    <xdr:clientData/>
  </xdr:twoCellAnchor>
  <xdr:twoCellAnchor editAs="oneCell">
    <xdr:from>
      <xdr:col>2</xdr:col>
      <xdr:colOff>56678</xdr:colOff>
      <xdr:row>57</xdr:row>
      <xdr:rowOff>29464</xdr:rowOff>
    </xdr:from>
    <xdr:to>
      <xdr:col>8</xdr:col>
      <xdr:colOff>136071</xdr:colOff>
      <xdr:row>68</xdr:row>
      <xdr:rowOff>149678</xdr:rowOff>
    </xdr:to>
    <xdr:pic>
      <xdr:nvPicPr>
        <xdr:cNvPr id="45" name="Imagen 44">
          <a:extLst>
            <a:ext uri="{FF2B5EF4-FFF2-40B4-BE49-F238E27FC236}">
              <a16:creationId xmlns="" xmlns:a16="http://schemas.microsoft.com/office/drawing/2014/main" id="{D825BE3D-5C06-496E-9097-EEFCAC9B5AC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19321" y="10234821"/>
          <a:ext cx="1467321" cy="1916357"/>
        </a:xfrm>
        <a:prstGeom prst="rect">
          <a:avLst/>
        </a:prstGeom>
      </xdr:spPr>
    </xdr:pic>
    <xdr:clientData/>
  </xdr:twoCellAnchor>
  <xdr:twoCellAnchor editAs="oneCell">
    <xdr:from>
      <xdr:col>35</xdr:col>
      <xdr:colOff>125036</xdr:colOff>
      <xdr:row>44</xdr:row>
      <xdr:rowOff>29785</xdr:rowOff>
    </xdr:from>
    <xdr:to>
      <xdr:col>39</xdr:col>
      <xdr:colOff>476250</xdr:colOff>
      <xdr:row>55</xdr:row>
      <xdr:rowOff>149677</xdr:rowOff>
    </xdr:to>
    <xdr:pic>
      <xdr:nvPicPr>
        <xdr:cNvPr id="47" name="Imagen 46">
          <a:extLst>
            <a:ext uri="{FF2B5EF4-FFF2-40B4-BE49-F238E27FC236}">
              <a16:creationId xmlns="" xmlns:a16="http://schemas.microsoft.com/office/drawing/2014/main" id="{4A7BFB60-358A-41A9-AD26-9DD569085B1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242072" y="8112428"/>
          <a:ext cx="1140428" cy="1916035"/>
        </a:xfrm>
        <a:prstGeom prst="rect">
          <a:avLst/>
        </a:prstGeom>
      </xdr:spPr>
    </xdr:pic>
    <xdr:clientData/>
  </xdr:twoCellAnchor>
  <xdr:twoCellAnchor editAs="oneCell">
    <xdr:from>
      <xdr:col>8</xdr:col>
      <xdr:colOff>247822</xdr:colOff>
      <xdr:row>57</xdr:row>
      <xdr:rowOff>30106</xdr:rowOff>
    </xdr:from>
    <xdr:to>
      <xdr:col>11</xdr:col>
      <xdr:colOff>217714</xdr:colOff>
      <xdr:row>68</xdr:row>
      <xdr:rowOff>149678</xdr:rowOff>
    </xdr:to>
    <xdr:pic>
      <xdr:nvPicPr>
        <xdr:cNvPr id="49" name="Imagen 48">
          <a:extLst>
            <a:ext uri="{FF2B5EF4-FFF2-40B4-BE49-F238E27FC236}">
              <a16:creationId xmlns="" xmlns:a16="http://schemas.microsoft.com/office/drawing/2014/main" id="{E0F8BFD9-9A15-4237-8FB5-E990EF536E9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098393" y="10235463"/>
          <a:ext cx="1466678" cy="1915715"/>
        </a:xfrm>
        <a:prstGeom prst="rect">
          <a:avLst/>
        </a:prstGeom>
      </xdr:spPr>
    </xdr:pic>
    <xdr:clientData/>
  </xdr:twoCellAnchor>
  <xdr:twoCellAnchor editAs="oneCell">
    <xdr:from>
      <xdr:col>12</xdr:col>
      <xdr:colOff>98463</xdr:colOff>
      <xdr:row>57</xdr:row>
      <xdr:rowOff>30428</xdr:rowOff>
    </xdr:from>
    <xdr:to>
      <xdr:col>18</xdr:col>
      <xdr:colOff>60535</xdr:colOff>
      <xdr:row>68</xdr:row>
      <xdr:rowOff>136070</xdr:rowOff>
    </xdr:to>
    <xdr:pic>
      <xdr:nvPicPr>
        <xdr:cNvPr id="51" name="Imagen 50">
          <a:extLst>
            <a:ext uri="{FF2B5EF4-FFF2-40B4-BE49-F238E27FC236}">
              <a16:creationId xmlns="" xmlns:a16="http://schemas.microsoft.com/office/drawing/2014/main" id="{40AFAB65-59AA-48CE-B082-522B02B88D5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3677142" y="10235785"/>
          <a:ext cx="1350000" cy="1901785"/>
        </a:xfrm>
        <a:prstGeom prst="rect">
          <a:avLst/>
        </a:prstGeom>
      </xdr:spPr>
    </xdr:pic>
    <xdr:clientData/>
  </xdr:twoCellAnchor>
  <xdr:twoCellAnchor editAs="oneCell">
    <xdr:from>
      <xdr:col>19</xdr:col>
      <xdr:colOff>3536</xdr:colOff>
      <xdr:row>57</xdr:row>
      <xdr:rowOff>30750</xdr:rowOff>
    </xdr:from>
    <xdr:to>
      <xdr:col>19</xdr:col>
      <xdr:colOff>1510392</xdr:colOff>
      <xdr:row>68</xdr:row>
      <xdr:rowOff>149679</xdr:rowOff>
    </xdr:to>
    <xdr:pic>
      <xdr:nvPicPr>
        <xdr:cNvPr id="53" name="Imagen 52">
          <a:extLst>
            <a:ext uri="{FF2B5EF4-FFF2-40B4-BE49-F238E27FC236}">
              <a16:creationId xmlns="" xmlns:a16="http://schemas.microsoft.com/office/drawing/2014/main" id="{701869B9-E8F6-45B1-B28A-F5125000857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201465" y="10236107"/>
          <a:ext cx="1506856" cy="1915072"/>
        </a:xfrm>
        <a:prstGeom prst="rect">
          <a:avLst/>
        </a:prstGeom>
      </xdr:spPr>
    </xdr:pic>
    <xdr:clientData/>
  </xdr:twoCellAnchor>
  <xdr:twoCellAnchor editAs="oneCell">
    <xdr:from>
      <xdr:col>20</xdr:col>
      <xdr:colOff>58284</xdr:colOff>
      <xdr:row>57</xdr:row>
      <xdr:rowOff>44678</xdr:rowOff>
    </xdr:from>
    <xdr:to>
      <xdr:col>26</xdr:col>
      <xdr:colOff>163285</xdr:colOff>
      <xdr:row>68</xdr:row>
      <xdr:rowOff>136071</xdr:rowOff>
    </xdr:to>
    <xdr:pic>
      <xdr:nvPicPr>
        <xdr:cNvPr id="55" name="Imagen 54">
          <a:extLst>
            <a:ext uri="{FF2B5EF4-FFF2-40B4-BE49-F238E27FC236}">
              <a16:creationId xmlns="" xmlns:a16="http://schemas.microsoft.com/office/drawing/2014/main" id="{B6DCBC7D-CE5F-42DB-B038-58F518A5260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793820" y="10250035"/>
          <a:ext cx="1492929" cy="1887536"/>
        </a:xfrm>
        <a:prstGeom prst="rect">
          <a:avLst/>
        </a:prstGeom>
      </xdr:spPr>
    </xdr:pic>
    <xdr:clientData/>
  </xdr:twoCellAnchor>
  <xdr:twoCellAnchor editAs="oneCell">
    <xdr:from>
      <xdr:col>2</xdr:col>
      <xdr:colOff>68035</xdr:colOff>
      <xdr:row>70</xdr:row>
      <xdr:rowOff>26894</xdr:rowOff>
    </xdr:from>
    <xdr:to>
      <xdr:col>8</xdr:col>
      <xdr:colOff>149679</xdr:colOff>
      <xdr:row>82</xdr:row>
      <xdr:rowOff>0</xdr:rowOff>
    </xdr:to>
    <xdr:pic>
      <xdr:nvPicPr>
        <xdr:cNvPr id="145" name="Imagen 144">
          <a:extLst>
            <a:ext uri="{FF2B5EF4-FFF2-40B4-BE49-F238E27FC236}">
              <a16:creationId xmlns="" xmlns:a16="http://schemas.microsoft.com/office/drawing/2014/main" id="{C9AED326-6D38-4C94-A76E-8DFA5A49D9D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530678" y="12354965"/>
          <a:ext cx="1469572" cy="1932535"/>
        </a:xfrm>
        <a:prstGeom prst="rect">
          <a:avLst/>
        </a:prstGeom>
      </xdr:spPr>
    </xdr:pic>
    <xdr:clientData/>
  </xdr:twoCellAnchor>
  <xdr:twoCellAnchor editAs="oneCell">
    <xdr:from>
      <xdr:col>8</xdr:col>
      <xdr:colOff>244926</xdr:colOff>
      <xdr:row>70</xdr:row>
      <xdr:rowOff>13607</xdr:rowOff>
    </xdr:from>
    <xdr:to>
      <xdr:col>11</xdr:col>
      <xdr:colOff>204107</xdr:colOff>
      <xdr:row>81</xdr:row>
      <xdr:rowOff>161485</xdr:rowOff>
    </xdr:to>
    <xdr:pic>
      <xdr:nvPicPr>
        <xdr:cNvPr id="147" name="Imagen 146">
          <a:extLst>
            <a:ext uri="{FF2B5EF4-FFF2-40B4-BE49-F238E27FC236}">
              <a16:creationId xmlns="" xmlns:a16="http://schemas.microsoft.com/office/drawing/2014/main" id="{68D12619-E7EF-443A-9EBC-E5AE7D7BFA76}"/>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095497" y="12341678"/>
          <a:ext cx="1455967" cy="1944021"/>
        </a:xfrm>
        <a:prstGeom prst="rect">
          <a:avLst/>
        </a:prstGeom>
      </xdr:spPr>
    </xdr:pic>
    <xdr:clientData/>
  </xdr:twoCellAnchor>
  <xdr:twoCellAnchor editAs="oneCell">
    <xdr:from>
      <xdr:col>12</xdr:col>
      <xdr:colOff>111122</xdr:colOff>
      <xdr:row>70</xdr:row>
      <xdr:rowOff>26893</xdr:rowOff>
    </xdr:from>
    <xdr:to>
      <xdr:col>18</xdr:col>
      <xdr:colOff>122464</xdr:colOff>
      <xdr:row>82</xdr:row>
      <xdr:rowOff>3613</xdr:rowOff>
    </xdr:to>
    <xdr:pic>
      <xdr:nvPicPr>
        <xdr:cNvPr id="149" name="Imagen 148">
          <a:extLst>
            <a:ext uri="{FF2B5EF4-FFF2-40B4-BE49-F238E27FC236}">
              <a16:creationId xmlns="" xmlns:a16="http://schemas.microsoft.com/office/drawing/2014/main" id="{72BF5BB7-4029-47AC-916B-C1245D6FD95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689801" y="12354964"/>
          <a:ext cx="1399270" cy="1936149"/>
        </a:xfrm>
        <a:prstGeom prst="rect">
          <a:avLst/>
        </a:prstGeom>
      </xdr:spPr>
    </xdr:pic>
    <xdr:clientData/>
  </xdr:twoCellAnchor>
  <xdr:twoCellAnchor editAs="oneCell">
    <xdr:from>
      <xdr:col>20</xdr:col>
      <xdr:colOff>18140</xdr:colOff>
      <xdr:row>70</xdr:row>
      <xdr:rowOff>26893</xdr:rowOff>
    </xdr:from>
    <xdr:to>
      <xdr:col>26</xdr:col>
      <xdr:colOff>217715</xdr:colOff>
      <xdr:row>81</xdr:row>
      <xdr:rowOff>149679</xdr:rowOff>
    </xdr:to>
    <xdr:pic>
      <xdr:nvPicPr>
        <xdr:cNvPr id="151" name="Imagen 150">
          <a:extLst>
            <a:ext uri="{FF2B5EF4-FFF2-40B4-BE49-F238E27FC236}">
              <a16:creationId xmlns="" xmlns:a16="http://schemas.microsoft.com/office/drawing/2014/main" id="{7828930E-BFA1-42E9-9839-CD1F48EC95BD}"/>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6753676" y="12354964"/>
          <a:ext cx="1587503" cy="1918929"/>
        </a:xfrm>
        <a:prstGeom prst="rect">
          <a:avLst/>
        </a:prstGeom>
      </xdr:spPr>
    </xdr:pic>
    <xdr:clientData/>
  </xdr:twoCellAnchor>
  <xdr:twoCellAnchor editAs="oneCell">
    <xdr:from>
      <xdr:col>18</xdr:col>
      <xdr:colOff>163603</xdr:colOff>
      <xdr:row>70</xdr:row>
      <xdr:rowOff>27216</xdr:rowOff>
    </xdr:from>
    <xdr:to>
      <xdr:col>19</xdr:col>
      <xdr:colOff>1496785</xdr:colOff>
      <xdr:row>82</xdr:row>
      <xdr:rowOff>11807</xdr:rowOff>
    </xdr:to>
    <xdr:pic>
      <xdr:nvPicPr>
        <xdr:cNvPr id="153" name="Imagen 152">
          <a:extLst>
            <a:ext uri="{FF2B5EF4-FFF2-40B4-BE49-F238E27FC236}">
              <a16:creationId xmlns="" xmlns:a16="http://schemas.microsoft.com/office/drawing/2014/main" id="{3DB6B7BA-96D0-41C8-B9D8-728C05037682}"/>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130210" y="12355287"/>
          <a:ext cx="1564504" cy="1944020"/>
        </a:xfrm>
        <a:prstGeom prst="rect">
          <a:avLst/>
        </a:prstGeom>
      </xdr:spPr>
    </xdr:pic>
    <xdr:clientData/>
  </xdr:twoCellAnchor>
  <xdr:twoCellAnchor editAs="oneCell">
    <xdr:from>
      <xdr:col>2</xdr:col>
      <xdr:colOff>81642</xdr:colOff>
      <xdr:row>83</xdr:row>
      <xdr:rowOff>40820</xdr:rowOff>
    </xdr:from>
    <xdr:to>
      <xdr:col>8</xdr:col>
      <xdr:colOff>244929</xdr:colOff>
      <xdr:row>94</xdr:row>
      <xdr:rowOff>136071</xdr:rowOff>
    </xdr:to>
    <xdr:pic>
      <xdr:nvPicPr>
        <xdr:cNvPr id="57" name="Imagen 56">
          <a:extLst>
            <a:ext uri="{FF2B5EF4-FFF2-40B4-BE49-F238E27FC236}">
              <a16:creationId xmlns="" xmlns:a16="http://schemas.microsoft.com/office/drawing/2014/main" id="{6B62C6F1-5508-4FF9-9EBD-B029923A5F35}"/>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4285" y="14491606"/>
          <a:ext cx="1551215" cy="1891394"/>
        </a:xfrm>
        <a:prstGeom prst="rect">
          <a:avLst/>
        </a:prstGeom>
      </xdr:spPr>
    </xdr:pic>
    <xdr:clientData/>
  </xdr:twoCellAnchor>
  <xdr:twoCellAnchor editAs="oneCell">
    <xdr:from>
      <xdr:col>8</xdr:col>
      <xdr:colOff>326893</xdr:colOff>
      <xdr:row>83</xdr:row>
      <xdr:rowOff>41142</xdr:rowOff>
    </xdr:from>
    <xdr:to>
      <xdr:col>11</xdr:col>
      <xdr:colOff>180107</xdr:colOff>
      <xdr:row>94</xdr:row>
      <xdr:rowOff>108857</xdr:rowOff>
    </xdr:to>
    <xdr:pic>
      <xdr:nvPicPr>
        <xdr:cNvPr id="59" name="Imagen 58">
          <a:extLst>
            <a:ext uri="{FF2B5EF4-FFF2-40B4-BE49-F238E27FC236}">
              <a16:creationId xmlns="" xmlns:a16="http://schemas.microsoft.com/office/drawing/2014/main" id="{CF18D420-7458-49C9-B4D4-233038C75B85}"/>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177464" y="14491928"/>
          <a:ext cx="1350000" cy="1863858"/>
        </a:xfrm>
        <a:prstGeom prst="rect">
          <a:avLst/>
        </a:prstGeom>
      </xdr:spPr>
    </xdr:pic>
    <xdr:clientData/>
  </xdr:twoCellAnchor>
  <xdr:twoCellAnchor editAs="oneCell">
    <xdr:from>
      <xdr:col>12</xdr:col>
      <xdr:colOff>95892</xdr:colOff>
      <xdr:row>83</xdr:row>
      <xdr:rowOff>41463</xdr:rowOff>
    </xdr:from>
    <xdr:to>
      <xdr:col>18</xdr:col>
      <xdr:colOff>57964</xdr:colOff>
      <xdr:row>94</xdr:row>
      <xdr:rowOff>122464</xdr:rowOff>
    </xdr:to>
    <xdr:pic>
      <xdr:nvPicPr>
        <xdr:cNvPr id="61" name="Imagen 60">
          <a:extLst>
            <a:ext uri="{FF2B5EF4-FFF2-40B4-BE49-F238E27FC236}">
              <a16:creationId xmlns="" xmlns:a16="http://schemas.microsoft.com/office/drawing/2014/main" id="{D3E3946B-C275-4523-AF8A-01C9AB4017E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3674571" y="14492249"/>
          <a:ext cx="1350000" cy="1877144"/>
        </a:xfrm>
        <a:prstGeom prst="rect">
          <a:avLst/>
        </a:prstGeom>
      </xdr:spPr>
    </xdr:pic>
    <xdr:clientData/>
  </xdr:twoCellAnchor>
  <xdr:twoCellAnchor editAs="oneCell">
    <xdr:from>
      <xdr:col>18</xdr:col>
      <xdr:colOff>123429</xdr:colOff>
      <xdr:row>83</xdr:row>
      <xdr:rowOff>28177</xdr:rowOff>
    </xdr:from>
    <xdr:to>
      <xdr:col>19</xdr:col>
      <xdr:colOff>1469571</xdr:colOff>
      <xdr:row>94</xdr:row>
      <xdr:rowOff>95249</xdr:rowOff>
    </xdr:to>
    <xdr:pic>
      <xdr:nvPicPr>
        <xdr:cNvPr id="63" name="Imagen 62">
          <a:extLst>
            <a:ext uri="{FF2B5EF4-FFF2-40B4-BE49-F238E27FC236}">
              <a16:creationId xmlns="" xmlns:a16="http://schemas.microsoft.com/office/drawing/2014/main" id="{375DF882-C164-4B4E-81D1-AD2490A79F5E}"/>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5090036" y="14478963"/>
          <a:ext cx="1577464" cy="1863215"/>
        </a:xfrm>
        <a:prstGeom prst="rect">
          <a:avLst/>
        </a:prstGeom>
      </xdr:spPr>
    </xdr:pic>
    <xdr:clientData/>
  </xdr:twoCellAnchor>
  <xdr:twoCellAnchor editAs="oneCell">
    <xdr:from>
      <xdr:col>2</xdr:col>
      <xdr:colOff>40821</xdr:colOff>
      <xdr:row>96</xdr:row>
      <xdr:rowOff>27213</xdr:rowOff>
    </xdr:from>
    <xdr:to>
      <xdr:col>8</xdr:col>
      <xdr:colOff>176893</xdr:colOff>
      <xdr:row>106</xdr:row>
      <xdr:rowOff>231321</xdr:rowOff>
    </xdr:to>
    <xdr:pic>
      <xdr:nvPicPr>
        <xdr:cNvPr id="5" name="Imagen 4">
          <a:extLst>
            <a:ext uri="{FF2B5EF4-FFF2-40B4-BE49-F238E27FC236}">
              <a16:creationId xmlns="" xmlns:a16="http://schemas.microsoft.com/office/drawing/2014/main" id="{C8A02E0F-375C-4ADC-BB12-52EC1BDD473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503464" y="16600713"/>
          <a:ext cx="1524000" cy="1836965"/>
        </a:xfrm>
        <a:prstGeom prst="rect">
          <a:avLst/>
        </a:prstGeom>
      </xdr:spPr>
    </xdr:pic>
    <xdr:clientData/>
  </xdr:twoCellAnchor>
  <xdr:twoCellAnchor editAs="oneCell">
    <xdr:from>
      <xdr:col>8</xdr:col>
      <xdr:colOff>231643</xdr:colOff>
      <xdr:row>96</xdr:row>
      <xdr:rowOff>27535</xdr:rowOff>
    </xdr:from>
    <xdr:to>
      <xdr:col>11</xdr:col>
      <xdr:colOff>176892</xdr:colOff>
      <xdr:row>106</xdr:row>
      <xdr:rowOff>217713</xdr:rowOff>
    </xdr:to>
    <xdr:pic>
      <xdr:nvPicPr>
        <xdr:cNvPr id="7" name="Imagen 6">
          <a:extLst>
            <a:ext uri="{FF2B5EF4-FFF2-40B4-BE49-F238E27FC236}">
              <a16:creationId xmlns="" xmlns:a16="http://schemas.microsoft.com/office/drawing/2014/main" id="{65D32838-A7CE-4F52-9CE9-2F743B4FE218}"/>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2082214" y="16601035"/>
          <a:ext cx="1442035" cy="1823035"/>
        </a:xfrm>
        <a:prstGeom prst="rect">
          <a:avLst/>
        </a:prstGeom>
      </xdr:spPr>
    </xdr:pic>
    <xdr:clientData/>
  </xdr:twoCellAnchor>
  <xdr:twoCellAnchor editAs="oneCell">
    <xdr:from>
      <xdr:col>12</xdr:col>
      <xdr:colOff>68679</xdr:colOff>
      <xdr:row>96</xdr:row>
      <xdr:rowOff>55071</xdr:rowOff>
    </xdr:from>
    <xdr:to>
      <xdr:col>18</xdr:col>
      <xdr:colOff>30751</xdr:colOff>
      <xdr:row>106</xdr:row>
      <xdr:rowOff>222214</xdr:rowOff>
    </xdr:to>
    <xdr:pic>
      <xdr:nvPicPr>
        <xdr:cNvPr id="9" name="Imagen 8">
          <a:extLst>
            <a:ext uri="{FF2B5EF4-FFF2-40B4-BE49-F238E27FC236}">
              <a16:creationId xmlns="" xmlns:a16="http://schemas.microsoft.com/office/drawing/2014/main" id="{B50B716E-27FF-4C68-BC8E-DC5EB2702E99}"/>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3647358" y="16628571"/>
          <a:ext cx="1350000" cy="1800000"/>
        </a:xfrm>
        <a:prstGeom prst="rect">
          <a:avLst/>
        </a:prstGeom>
      </xdr:spPr>
    </xdr:pic>
    <xdr:clientData/>
  </xdr:twoCellAnchor>
  <xdr:twoCellAnchor editAs="oneCell">
    <xdr:from>
      <xdr:col>18</xdr:col>
      <xdr:colOff>137035</xdr:colOff>
      <xdr:row>96</xdr:row>
      <xdr:rowOff>41786</xdr:rowOff>
    </xdr:from>
    <xdr:to>
      <xdr:col>19</xdr:col>
      <xdr:colOff>1496785</xdr:colOff>
      <xdr:row>106</xdr:row>
      <xdr:rowOff>208929</xdr:rowOff>
    </xdr:to>
    <xdr:pic>
      <xdr:nvPicPr>
        <xdr:cNvPr id="12" name="Imagen 11">
          <a:extLst>
            <a:ext uri="{FF2B5EF4-FFF2-40B4-BE49-F238E27FC236}">
              <a16:creationId xmlns="" xmlns:a16="http://schemas.microsoft.com/office/drawing/2014/main" id="{548D47C6-ECDF-4915-A4A3-407FE17FC28D}"/>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5103642" y="16615286"/>
          <a:ext cx="1591072" cy="1800000"/>
        </a:xfrm>
        <a:prstGeom prst="rect">
          <a:avLst/>
        </a:prstGeom>
      </xdr:spPr>
    </xdr:pic>
    <xdr:clientData/>
  </xdr:twoCellAnchor>
  <xdr:twoCellAnchor editAs="oneCell">
    <xdr:from>
      <xdr:col>20</xdr:col>
      <xdr:colOff>42107</xdr:colOff>
      <xdr:row>96</xdr:row>
      <xdr:rowOff>42108</xdr:rowOff>
    </xdr:from>
    <xdr:to>
      <xdr:col>27</xdr:col>
      <xdr:colOff>0</xdr:colOff>
      <xdr:row>106</xdr:row>
      <xdr:rowOff>209251</xdr:rowOff>
    </xdr:to>
    <xdr:pic>
      <xdr:nvPicPr>
        <xdr:cNvPr id="16" name="Imagen 15">
          <a:extLst>
            <a:ext uri="{FF2B5EF4-FFF2-40B4-BE49-F238E27FC236}">
              <a16:creationId xmlns="" xmlns:a16="http://schemas.microsoft.com/office/drawing/2014/main" id="{BB784CA8-B12A-4D7D-8456-898849ED00DA}"/>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6777643" y="16615608"/>
          <a:ext cx="1740428" cy="1800000"/>
        </a:xfrm>
        <a:prstGeom prst="rect">
          <a:avLst/>
        </a:prstGeom>
      </xdr:spPr>
    </xdr:pic>
    <xdr:clientData/>
  </xdr:twoCellAnchor>
  <xdr:twoCellAnchor editAs="oneCell">
    <xdr:from>
      <xdr:col>2</xdr:col>
      <xdr:colOff>13606</xdr:colOff>
      <xdr:row>108</xdr:row>
      <xdr:rowOff>40824</xdr:rowOff>
    </xdr:from>
    <xdr:to>
      <xdr:col>8</xdr:col>
      <xdr:colOff>136071</xdr:colOff>
      <xdr:row>119</xdr:row>
      <xdr:rowOff>122465</xdr:rowOff>
    </xdr:to>
    <xdr:pic>
      <xdr:nvPicPr>
        <xdr:cNvPr id="20" name="Imagen 19">
          <a:extLst>
            <a:ext uri="{FF2B5EF4-FFF2-40B4-BE49-F238E27FC236}">
              <a16:creationId xmlns="" xmlns:a16="http://schemas.microsoft.com/office/drawing/2014/main" id="{087E6D35-5EEE-481B-9646-60567E08939E}"/>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476249" y="18655395"/>
          <a:ext cx="1510393" cy="1877784"/>
        </a:xfrm>
        <a:prstGeom prst="rect">
          <a:avLst/>
        </a:prstGeom>
      </xdr:spPr>
    </xdr:pic>
    <xdr:clientData/>
  </xdr:twoCellAnchor>
  <xdr:twoCellAnchor editAs="oneCell">
    <xdr:from>
      <xdr:col>8</xdr:col>
      <xdr:colOff>258536</xdr:colOff>
      <xdr:row>108</xdr:row>
      <xdr:rowOff>41143</xdr:rowOff>
    </xdr:from>
    <xdr:to>
      <xdr:col>11</xdr:col>
      <xdr:colOff>193714</xdr:colOff>
      <xdr:row>119</xdr:row>
      <xdr:rowOff>136071</xdr:rowOff>
    </xdr:to>
    <xdr:pic>
      <xdr:nvPicPr>
        <xdr:cNvPr id="24" name="Imagen 23">
          <a:extLst>
            <a:ext uri="{FF2B5EF4-FFF2-40B4-BE49-F238E27FC236}">
              <a16:creationId xmlns="" xmlns:a16="http://schemas.microsoft.com/office/drawing/2014/main" id="{57884E93-F7C5-4929-9CAA-3EFB1082D84A}"/>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2109107" y="18655714"/>
          <a:ext cx="1431964" cy="1891071"/>
        </a:xfrm>
        <a:prstGeom prst="rect">
          <a:avLst/>
        </a:prstGeom>
      </xdr:spPr>
    </xdr:pic>
    <xdr:clientData/>
  </xdr:twoCellAnchor>
  <xdr:twoCellAnchor editAs="oneCell">
    <xdr:from>
      <xdr:col>12</xdr:col>
      <xdr:colOff>27858</xdr:colOff>
      <xdr:row>108</xdr:row>
      <xdr:rowOff>41465</xdr:rowOff>
    </xdr:from>
    <xdr:to>
      <xdr:col>18</xdr:col>
      <xdr:colOff>27214</xdr:colOff>
      <xdr:row>119</xdr:row>
      <xdr:rowOff>136071</xdr:rowOff>
    </xdr:to>
    <xdr:pic>
      <xdr:nvPicPr>
        <xdr:cNvPr id="28" name="Imagen 27">
          <a:extLst>
            <a:ext uri="{FF2B5EF4-FFF2-40B4-BE49-F238E27FC236}">
              <a16:creationId xmlns="" xmlns:a16="http://schemas.microsoft.com/office/drawing/2014/main" id="{65AA5559-704B-4930-8122-498B7BB777F5}"/>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606537" y="18656036"/>
          <a:ext cx="1387284" cy="1890749"/>
        </a:xfrm>
        <a:prstGeom prst="rect">
          <a:avLst/>
        </a:prstGeom>
      </xdr:spPr>
    </xdr:pic>
    <xdr:clientData/>
  </xdr:twoCellAnchor>
  <xdr:twoCellAnchor editAs="oneCell">
    <xdr:from>
      <xdr:col>18</xdr:col>
      <xdr:colOff>137036</xdr:colOff>
      <xdr:row>108</xdr:row>
      <xdr:rowOff>41786</xdr:rowOff>
    </xdr:from>
    <xdr:to>
      <xdr:col>19</xdr:col>
      <xdr:colOff>1510391</xdr:colOff>
      <xdr:row>119</xdr:row>
      <xdr:rowOff>149678</xdr:rowOff>
    </xdr:to>
    <xdr:pic>
      <xdr:nvPicPr>
        <xdr:cNvPr id="32" name="Imagen 31">
          <a:extLst>
            <a:ext uri="{FF2B5EF4-FFF2-40B4-BE49-F238E27FC236}">
              <a16:creationId xmlns="" xmlns:a16="http://schemas.microsoft.com/office/drawing/2014/main" id="{EA7A44CA-47D6-48E7-BDC0-7B89884E5125}"/>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5070986" y="19491836"/>
          <a:ext cx="1601955" cy="1993842"/>
        </a:xfrm>
        <a:prstGeom prst="rect">
          <a:avLst/>
        </a:prstGeom>
      </xdr:spPr>
    </xdr:pic>
    <xdr:clientData/>
  </xdr:twoCellAnchor>
  <xdr:twoCellAnchor editAs="oneCell">
    <xdr:from>
      <xdr:col>20</xdr:col>
      <xdr:colOff>69321</xdr:colOff>
      <xdr:row>108</xdr:row>
      <xdr:rowOff>28500</xdr:rowOff>
    </xdr:from>
    <xdr:to>
      <xdr:col>26</xdr:col>
      <xdr:colOff>340179</xdr:colOff>
      <xdr:row>120</xdr:row>
      <xdr:rowOff>13606</xdr:rowOff>
    </xdr:to>
    <xdr:pic>
      <xdr:nvPicPr>
        <xdr:cNvPr id="36" name="Imagen 35">
          <a:extLst>
            <a:ext uri="{FF2B5EF4-FFF2-40B4-BE49-F238E27FC236}">
              <a16:creationId xmlns="" xmlns:a16="http://schemas.microsoft.com/office/drawing/2014/main" id="{5F3CF0DF-A19C-446D-A22E-D083A8733B47}"/>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6804857" y="18643071"/>
          <a:ext cx="1658786" cy="1944535"/>
        </a:xfrm>
        <a:prstGeom prst="rect">
          <a:avLst/>
        </a:prstGeom>
      </xdr:spPr>
    </xdr:pic>
    <xdr:clientData/>
  </xdr:twoCellAnchor>
  <xdr:twoCellAnchor editAs="oneCell">
    <xdr:from>
      <xdr:col>2</xdr:col>
      <xdr:colOff>0</xdr:colOff>
      <xdr:row>121</xdr:row>
      <xdr:rowOff>13606</xdr:rowOff>
    </xdr:from>
    <xdr:to>
      <xdr:col>8</xdr:col>
      <xdr:colOff>190500</xdr:colOff>
      <xdr:row>132</xdr:row>
      <xdr:rowOff>136070</xdr:rowOff>
    </xdr:to>
    <xdr:pic>
      <xdr:nvPicPr>
        <xdr:cNvPr id="40" name="Imagen 39">
          <a:extLst>
            <a:ext uri="{FF2B5EF4-FFF2-40B4-BE49-F238E27FC236}">
              <a16:creationId xmlns="" xmlns:a16="http://schemas.microsoft.com/office/drawing/2014/main" id="{6530FD66-B6E1-4018-9C9A-C5672391C38C}"/>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462643" y="20750892"/>
          <a:ext cx="1578428" cy="1918607"/>
        </a:xfrm>
        <a:prstGeom prst="rect">
          <a:avLst/>
        </a:prstGeom>
      </xdr:spPr>
    </xdr:pic>
    <xdr:clientData/>
  </xdr:twoCellAnchor>
  <xdr:twoCellAnchor editAs="oneCell">
    <xdr:from>
      <xdr:col>8</xdr:col>
      <xdr:colOff>272465</xdr:colOff>
      <xdr:row>121</xdr:row>
      <xdr:rowOff>13928</xdr:rowOff>
    </xdr:from>
    <xdr:to>
      <xdr:col>11</xdr:col>
      <xdr:colOff>204107</xdr:colOff>
      <xdr:row>132</xdr:row>
      <xdr:rowOff>136071</xdr:rowOff>
    </xdr:to>
    <xdr:pic>
      <xdr:nvPicPr>
        <xdr:cNvPr id="44" name="Imagen 43">
          <a:extLst>
            <a:ext uri="{FF2B5EF4-FFF2-40B4-BE49-F238E27FC236}">
              <a16:creationId xmlns="" xmlns:a16="http://schemas.microsoft.com/office/drawing/2014/main" id="{CB16B334-B92D-4A9D-9B8D-B6469B35C988}"/>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2123036" y="20751214"/>
          <a:ext cx="1428428" cy="1918286"/>
        </a:xfrm>
        <a:prstGeom prst="rect">
          <a:avLst/>
        </a:prstGeom>
      </xdr:spPr>
    </xdr:pic>
    <xdr:clientData/>
  </xdr:twoCellAnchor>
  <xdr:twoCellAnchor editAs="oneCell">
    <xdr:from>
      <xdr:col>12</xdr:col>
      <xdr:colOff>68679</xdr:colOff>
      <xdr:row>121</xdr:row>
      <xdr:rowOff>27857</xdr:rowOff>
    </xdr:from>
    <xdr:to>
      <xdr:col>18</xdr:col>
      <xdr:colOff>95250</xdr:colOff>
      <xdr:row>132</xdr:row>
      <xdr:rowOff>149678</xdr:rowOff>
    </xdr:to>
    <xdr:pic>
      <xdr:nvPicPr>
        <xdr:cNvPr id="48" name="Imagen 47">
          <a:extLst>
            <a:ext uri="{FF2B5EF4-FFF2-40B4-BE49-F238E27FC236}">
              <a16:creationId xmlns="" xmlns:a16="http://schemas.microsoft.com/office/drawing/2014/main" id="{31A977D8-FB67-4BFE-A8FC-A87719DEF13A}"/>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3647358" y="20765143"/>
          <a:ext cx="1414499" cy="1917964"/>
        </a:xfrm>
        <a:prstGeom prst="rect">
          <a:avLst/>
        </a:prstGeom>
      </xdr:spPr>
    </xdr:pic>
    <xdr:clientData/>
  </xdr:twoCellAnchor>
  <xdr:twoCellAnchor editAs="oneCell">
    <xdr:from>
      <xdr:col>18</xdr:col>
      <xdr:colOff>164249</xdr:colOff>
      <xdr:row>121</xdr:row>
      <xdr:rowOff>14570</xdr:rowOff>
    </xdr:from>
    <xdr:to>
      <xdr:col>19</xdr:col>
      <xdr:colOff>1510392</xdr:colOff>
      <xdr:row>132</xdr:row>
      <xdr:rowOff>136070</xdr:rowOff>
    </xdr:to>
    <xdr:pic>
      <xdr:nvPicPr>
        <xdr:cNvPr id="52" name="Imagen 51">
          <a:extLst>
            <a:ext uri="{FF2B5EF4-FFF2-40B4-BE49-F238E27FC236}">
              <a16:creationId xmlns="" xmlns:a16="http://schemas.microsoft.com/office/drawing/2014/main" id="{2C10C75A-AA55-4B37-95FC-1A7BC49732BF}"/>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130856" y="20751856"/>
          <a:ext cx="1577465" cy="1917643"/>
        </a:xfrm>
        <a:prstGeom prst="rect">
          <a:avLst/>
        </a:prstGeom>
      </xdr:spPr>
    </xdr:pic>
    <xdr:clientData/>
  </xdr:twoCellAnchor>
  <xdr:twoCellAnchor editAs="oneCell">
    <xdr:from>
      <xdr:col>20</xdr:col>
      <xdr:colOff>56034</xdr:colOff>
      <xdr:row>121</xdr:row>
      <xdr:rowOff>42428</xdr:rowOff>
    </xdr:from>
    <xdr:to>
      <xdr:col>26</xdr:col>
      <xdr:colOff>326572</xdr:colOff>
      <xdr:row>132</xdr:row>
      <xdr:rowOff>136070</xdr:rowOff>
    </xdr:to>
    <xdr:pic>
      <xdr:nvPicPr>
        <xdr:cNvPr id="60" name="Imagen 59">
          <a:extLst>
            <a:ext uri="{FF2B5EF4-FFF2-40B4-BE49-F238E27FC236}">
              <a16:creationId xmlns="" xmlns:a16="http://schemas.microsoft.com/office/drawing/2014/main" id="{FCFBD1D7-5B8B-48B3-BA41-8FB02E80E40B}"/>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6791570" y="20779714"/>
          <a:ext cx="1658466" cy="1889785"/>
        </a:xfrm>
        <a:prstGeom prst="rect">
          <a:avLst/>
        </a:prstGeom>
      </xdr:spPr>
    </xdr:pic>
    <xdr:clientData/>
  </xdr:twoCellAnchor>
  <xdr:twoCellAnchor editAs="oneCell">
    <xdr:from>
      <xdr:col>26</xdr:col>
      <xdr:colOff>355715</xdr:colOff>
      <xdr:row>121</xdr:row>
      <xdr:rowOff>29144</xdr:rowOff>
    </xdr:from>
    <xdr:to>
      <xdr:col>30</xdr:col>
      <xdr:colOff>0</xdr:colOff>
      <xdr:row>132</xdr:row>
      <xdr:rowOff>136071</xdr:rowOff>
    </xdr:to>
    <xdr:pic>
      <xdr:nvPicPr>
        <xdr:cNvPr id="128" name="Imagen 127">
          <a:extLst>
            <a:ext uri="{FF2B5EF4-FFF2-40B4-BE49-F238E27FC236}">
              <a16:creationId xmlns="" xmlns:a16="http://schemas.microsoft.com/office/drawing/2014/main" id="{478F78C9-11C8-4208-91C3-26A5CC1EA07C}"/>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8479179" y="20766430"/>
          <a:ext cx="1290750" cy="1903070"/>
        </a:xfrm>
        <a:prstGeom prst="rect">
          <a:avLst/>
        </a:prstGeom>
      </xdr:spPr>
    </xdr:pic>
    <xdr:clientData/>
  </xdr:twoCellAnchor>
  <xdr:twoCellAnchor editAs="oneCell">
    <xdr:from>
      <xdr:col>30</xdr:col>
      <xdr:colOff>56680</xdr:colOff>
      <xdr:row>121</xdr:row>
      <xdr:rowOff>29464</xdr:rowOff>
    </xdr:from>
    <xdr:to>
      <xdr:col>34</xdr:col>
      <xdr:colOff>149678</xdr:colOff>
      <xdr:row>132</xdr:row>
      <xdr:rowOff>136070</xdr:rowOff>
    </xdr:to>
    <xdr:pic>
      <xdr:nvPicPr>
        <xdr:cNvPr id="130" name="Imagen 129">
          <a:extLst>
            <a:ext uri="{FF2B5EF4-FFF2-40B4-BE49-F238E27FC236}">
              <a16:creationId xmlns="" xmlns:a16="http://schemas.microsoft.com/office/drawing/2014/main" id="{1F98889E-385E-4E10-A736-4920E93C933B}"/>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9826609" y="20766750"/>
          <a:ext cx="1235998" cy="1902749"/>
        </a:xfrm>
        <a:prstGeom prst="rect">
          <a:avLst/>
        </a:prstGeom>
      </xdr:spPr>
    </xdr:pic>
    <xdr:clientData/>
  </xdr:twoCellAnchor>
  <xdr:twoCellAnchor editAs="oneCell">
    <xdr:from>
      <xdr:col>34</xdr:col>
      <xdr:colOff>179464</xdr:colOff>
      <xdr:row>121</xdr:row>
      <xdr:rowOff>43392</xdr:rowOff>
    </xdr:from>
    <xdr:to>
      <xdr:col>39</xdr:col>
      <xdr:colOff>517071</xdr:colOff>
      <xdr:row>132</xdr:row>
      <xdr:rowOff>136070</xdr:rowOff>
    </xdr:to>
    <xdr:pic>
      <xdr:nvPicPr>
        <xdr:cNvPr id="132" name="Imagen 131">
          <a:extLst>
            <a:ext uri="{FF2B5EF4-FFF2-40B4-BE49-F238E27FC236}">
              <a16:creationId xmlns="" xmlns:a16="http://schemas.microsoft.com/office/drawing/2014/main" id="{ECC3AE1C-E474-4B2E-8580-BBED57F88BF6}"/>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1092393" y="20780678"/>
          <a:ext cx="1330928" cy="1888821"/>
        </a:xfrm>
        <a:prstGeom prst="rect">
          <a:avLst/>
        </a:prstGeom>
      </xdr:spPr>
    </xdr:pic>
    <xdr:clientData/>
  </xdr:twoCellAnchor>
  <xdr:twoCellAnchor editAs="oneCell">
    <xdr:from>
      <xdr:col>2</xdr:col>
      <xdr:colOff>27214</xdr:colOff>
      <xdr:row>137</xdr:row>
      <xdr:rowOff>27214</xdr:rowOff>
    </xdr:from>
    <xdr:to>
      <xdr:col>8</xdr:col>
      <xdr:colOff>204108</xdr:colOff>
      <xdr:row>148</xdr:row>
      <xdr:rowOff>136071</xdr:rowOff>
    </xdr:to>
    <xdr:pic>
      <xdr:nvPicPr>
        <xdr:cNvPr id="134" name="Imagen 133">
          <a:extLst>
            <a:ext uri="{FF2B5EF4-FFF2-40B4-BE49-F238E27FC236}">
              <a16:creationId xmlns="" xmlns:a16="http://schemas.microsoft.com/office/drawing/2014/main" id="{2BE1460B-040F-433C-BB30-F5364584A7D2}"/>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489857" y="23377071"/>
          <a:ext cx="1564822" cy="1905000"/>
        </a:xfrm>
        <a:prstGeom prst="rect">
          <a:avLst/>
        </a:prstGeom>
      </xdr:spPr>
    </xdr:pic>
    <xdr:clientData/>
  </xdr:twoCellAnchor>
  <xdr:twoCellAnchor editAs="oneCell">
    <xdr:from>
      <xdr:col>8</xdr:col>
      <xdr:colOff>231643</xdr:colOff>
      <xdr:row>137</xdr:row>
      <xdr:rowOff>41143</xdr:rowOff>
    </xdr:from>
    <xdr:to>
      <xdr:col>11</xdr:col>
      <xdr:colOff>190500</xdr:colOff>
      <xdr:row>148</xdr:row>
      <xdr:rowOff>122464</xdr:rowOff>
    </xdr:to>
    <xdr:pic>
      <xdr:nvPicPr>
        <xdr:cNvPr id="136" name="Imagen 135">
          <a:extLst>
            <a:ext uri="{FF2B5EF4-FFF2-40B4-BE49-F238E27FC236}">
              <a16:creationId xmlns="" xmlns:a16="http://schemas.microsoft.com/office/drawing/2014/main" id="{EEBDEF8D-1A4C-4CEC-A943-0FD4B5B69A24}"/>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2082214" y="23391000"/>
          <a:ext cx="1455643" cy="1877464"/>
        </a:xfrm>
        <a:prstGeom prst="rect">
          <a:avLst/>
        </a:prstGeom>
      </xdr:spPr>
    </xdr:pic>
    <xdr:clientData/>
  </xdr:twoCellAnchor>
  <xdr:twoCellAnchor editAs="oneCell">
    <xdr:from>
      <xdr:col>18</xdr:col>
      <xdr:colOff>190500</xdr:colOff>
      <xdr:row>137</xdr:row>
      <xdr:rowOff>13606</xdr:rowOff>
    </xdr:from>
    <xdr:to>
      <xdr:col>19</xdr:col>
      <xdr:colOff>1513286</xdr:colOff>
      <xdr:row>148</xdr:row>
      <xdr:rowOff>149678</xdr:rowOff>
    </xdr:to>
    <xdr:pic>
      <xdr:nvPicPr>
        <xdr:cNvPr id="138" name="Imagen 137">
          <a:extLst>
            <a:ext uri="{FF2B5EF4-FFF2-40B4-BE49-F238E27FC236}">
              <a16:creationId xmlns="" xmlns:a16="http://schemas.microsoft.com/office/drawing/2014/main" id="{85CA0EF1-16DD-4902-80DC-A3F14E8775E3}"/>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5157107" y="23363463"/>
          <a:ext cx="1554108" cy="1932215"/>
        </a:xfrm>
        <a:prstGeom prst="rect">
          <a:avLst/>
        </a:prstGeom>
      </xdr:spPr>
    </xdr:pic>
    <xdr:clientData/>
  </xdr:twoCellAnchor>
  <xdr:twoCellAnchor editAs="oneCell">
    <xdr:from>
      <xdr:col>12</xdr:col>
      <xdr:colOff>27534</xdr:colOff>
      <xdr:row>137</xdr:row>
      <xdr:rowOff>13928</xdr:rowOff>
    </xdr:from>
    <xdr:to>
      <xdr:col>18</xdr:col>
      <xdr:colOff>122463</xdr:colOff>
      <xdr:row>148</xdr:row>
      <xdr:rowOff>136071</xdr:rowOff>
    </xdr:to>
    <xdr:pic>
      <xdr:nvPicPr>
        <xdr:cNvPr id="140" name="Imagen 139">
          <a:extLst>
            <a:ext uri="{FF2B5EF4-FFF2-40B4-BE49-F238E27FC236}">
              <a16:creationId xmlns="" xmlns:a16="http://schemas.microsoft.com/office/drawing/2014/main" id="{EA5E9999-1030-4B93-95CD-A89C0C413CCE}"/>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3606213" y="23363785"/>
          <a:ext cx="1482857" cy="1918286"/>
        </a:xfrm>
        <a:prstGeom prst="rect">
          <a:avLst/>
        </a:prstGeom>
      </xdr:spPr>
    </xdr:pic>
    <xdr:clientData/>
  </xdr:twoCellAnchor>
  <xdr:twoCellAnchor editAs="oneCell">
    <xdr:from>
      <xdr:col>20</xdr:col>
      <xdr:colOff>27213</xdr:colOff>
      <xdr:row>137</xdr:row>
      <xdr:rowOff>13608</xdr:rowOff>
    </xdr:from>
    <xdr:to>
      <xdr:col>26</xdr:col>
      <xdr:colOff>204107</xdr:colOff>
      <xdr:row>148</xdr:row>
      <xdr:rowOff>149679</xdr:rowOff>
    </xdr:to>
    <xdr:pic>
      <xdr:nvPicPr>
        <xdr:cNvPr id="142" name="Imagen 141">
          <a:extLst>
            <a:ext uri="{FF2B5EF4-FFF2-40B4-BE49-F238E27FC236}">
              <a16:creationId xmlns="" xmlns:a16="http://schemas.microsoft.com/office/drawing/2014/main" id="{A5EB6471-43E0-4C14-8916-185E2391AA59}"/>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6762749" y="23363465"/>
          <a:ext cx="1564822" cy="1932214"/>
        </a:xfrm>
        <a:prstGeom prst="rect">
          <a:avLst/>
        </a:prstGeom>
      </xdr:spPr>
    </xdr:pic>
    <xdr:clientData/>
  </xdr:twoCellAnchor>
  <xdr:twoCellAnchor editAs="oneCell">
    <xdr:from>
      <xdr:col>26</xdr:col>
      <xdr:colOff>286071</xdr:colOff>
      <xdr:row>137</xdr:row>
      <xdr:rowOff>41142</xdr:rowOff>
    </xdr:from>
    <xdr:to>
      <xdr:col>29</xdr:col>
      <xdr:colOff>220928</xdr:colOff>
      <xdr:row>148</xdr:row>
      <xdr:rowOff>136070</xdr:rowOff>
    </xdr:to>
    <xdr:pic>
      <xdr:nvPicPr>
        <xdr:cNvPr id="144" name="Imagen 143">
          <a:extLst>
            <a:ext uri="{FF2B5EF4-FFF2-40B4-BE49-F238E27FC236}">
              <a16:creationId xmlns="" xmlns:a16="http://schemas.microsoft.com/office/drawing/2014/main" id="{7E96873E-23F5-4D16-9FE1-B304EA085C41}"/>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8409535" y="23390999"/>
          <a:ext cx="1350000" cy="1891071"/>
        </a:xfrm>
        <a:prstGeom prst="rect">
          <a:avLst/>
        </a:prstGeom>
      </xdr:spPr>
    </xdr:pic>
    <xdr:clientData/>
  </xdr:twoCellAnchor>
  <xdr:twoCellAnchor editAs="oneCell">
    <xdr:from>
      <xdr:col>2</xdr:col>
      <xdr:colOff>42106</xdr:colOff>
      <xdr:row>150</xdr:row>
      <xdr:rowOff>42108</xdr:rowOff>
    </xdr:from>
    <xdr:to>
      <xdr:col>8</xdr:col>
      <xdr:colOff>190499</xdr:colOff>
      <xdr:row>161</xdr:row>
      <xdr:rowOff>149679</xdr:rowOff>
    </xdr:to>
    <xdr:pic>
      <xdr:nvPicPr>
        <xdr:cNvPr id="155" name="Imagen 154">
          <a:extLst>
            <a:ext uri="{FF2B5EF4-FFF2-40B4-BE49-F238E27FC236}">
              <a16:creationId xmlns="" xmlns:a16="http://schemas.microsoft.com/office/drawing/2014/main" id="{9C7075F9-9E3A-4BF3-BD51-FEF354DE62F3}"/>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504749" y="25514679"/>
          <a:ext cx="1536321" cy="1903714"/>
        </a:xfrm>
        <a:prstGeom prst="rect">
          <a:avLst/>
        </a:prstGeom>
      </xdr:spPr>
    </xdr:pic>
    <xdr:clientData/>
  </xdr:twoCellAnchor>
  <xdr:twoCellAnchor editAs="oneCell">
    <xdr:from>
      <xdr:col>30</xdr:col>
      <xdr:colOff>69641</xdr:colOff>
      <xdr:row>137</xdr:row>
      <xdr:rowOff>28820</xdr:rowOff>
    </xdr:from>
    <xdr:to>
      <xdr:col>35</xdr:col>
      <xdr:colOff>160285</xdr:colOff>
      <xdr:row>148</xdr:row>
      <xdr:rowOff>149678</xdr:rowOff>
    </xdr:to>
    <xdr:pic>
      <xdr:nvPicPr>
        <xdr:cNvPr id="157" name="Imagen 156">
          <a:extLst>
            <a:ext uri="{FF2B5EF4-FFF2-40B4-BE49-F238E27FC236}">
              <a16:creationId xmlns="" xmlns:a16="http://schemas.microsoft.com/office/drawing/2014/main" id="{6B5711E2-5064-4EF1-8065-03CBBC19F877}"/>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9804191" y="24450920"/>
          <a:ext cx="1462244" cy="2006808"/>
        </a:xfrm>
        <a:prstGeom prst="rect">
          <a:avLst/>
        </a:prstGeom>
      </xdr:spPr>
    </xdr:pic>
    <xdr:clientData/>
  </xdr:twoCellAnchor>
  <xdr:twoCellAnchor editAs="oneCell">
    <xdr:from>
      <xdr:col>35</xdr:col>
      <xdr:colOff>190499</xdr:colOff>
      <xdr:row>137</xdr:row>
      <xdr:rowOff>13606</xdr:rowOff>
    </xdr:from>
    <xdr:to>
      <xdr:col>39</xdr:col>
      <xdr:colOff>489857</xdr:colOff>
      <xdr:row>148</xdr:row>
      <xdr:rowOff>149678</xdr:rowOff>
    </xdr:to>
    <xdr:pic>
      <xdr:nvPicPr>
        <xdr:cNvPr id="159" name="Imagen 158">
          <a:extLst>
            <a:ext uri="{FF2B5EF4-FFF2-40B4-BE49-F238E27FC236}">
              <a16:creationId xmlns="" xmlns:a16="http://schemas.microsoft.com/office/drawing/2014/main" id="{0BD14D4A-FB34-4936-8AA9-EAE40327782B}"/>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11307535" y="23363463"/>
          <a:ext cx="1088572" cy="1932215"/>
        </a:xfrm>
        <a:prstGeom prst="rect">
          <a:avLst/>
        </a:prstGeom>
      </xdr:spPr>
    </xdr:pic>
    <xdr:clientData/>
  </xdr:twoCellAnchor>
  <xdr:twoCellAnchor editAs="oneCell">
    <xdr:from>
      <xdr:col>8</xdr:col>
      <xdr:colOff>272143</xdr:colOff>
      <xdr:row>150</xdr:row>
      <xdr:rowOff>27215</xdr:rowOff>
    </xdr:from>
    <xdr:to>
      <xdr:col>11</xdr:col>
      <xdr:colOff>176893</xdr:colOff>
      <xdr:row>161</xdr:row>
      <xdr:rowOff>136072</xdr:rowOff>
    </xdr:to>
    <xdr:pic>
      <xdr:nvPicPr>
        <xdr:cNvPr id="161" name="Imagen 160">
          <a:extLst>
            <a:ext uri="{FF2B5EF4-FFF2-40B4-BE49-F238E27FC236}">
              <a16:creationId xmlns="" xmlns:a16="http://schemas.microsoft.com/office/drawing/2014/main" id="{BEC77242-0537-42C3-B319-49C980F02FB6}"/>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2122714" y="25499786"/>
          <a:ext cx="1401536" cy="1905000"/>
        </a:xfrm>
        <a:prstGeom prst="rect">
          <a:avLst/>
        </a:prstGeom>
      </xdr:spPr>
    </xdr:pic>
    <xdr:clientData/>
  </xdr:twoCellAnchor>
  <xdr:twoCellAnchor editAs="oneCell">
    <xdr:from>
      <xdr:col>11</xdr:col>
      <xdr:colOff>204108</xdr:colOff>
      <xdr:row>150</xdr:row>
      <xdr:rowOff>40821</xdr:rowOff>
    </xdr:from>
    <xdr:to>
      <xdr:col>18</xdr:col>
      <xdr:colOff>68036</xdr:colOff>
      <xdr:row>161</xdr:row>
      <xdr:rowOff>163285</xdr:rowOff>
    </xdr:to>
    <xdr:pic>
      <xdr:nvPicPr>
        <xdr:cNvPr id="163" name="Imagen 162">
          <a:extLst>
            <a:ext uri="{FF2B5EF4-FFF2-40B4-BE49-F238E27FC236}">
              <a16:creationId xmlns="" xmlns:a16="http://schemas.microsoft.com/office/drawing/2014/main" id="{F761AF99-6100-4350-A028-BD19E2929D2E}"/>
            </a:ext>
          </a:extLst>
        </xdr:cNvPr>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3551465" y="25513392"/>
          <a:ext cx="1483178" cy="1918607"/>
        </a:xfrm>
        <a:prstGeom prst="rect">
          <a:avLst/>
        </a:prstGeom>
      </xdr:spPr>
    </xdr:pic>
    <xdr:clientData/>
  </xdr:twoCellAnchor>
  <xdr:twoCellAnchor editAs="oneCell">
    <xdr:from>
      <xdr:col>18</xdr:col>
      <xdr:colOff>163607</xdr:colOff>
      <xdr:row>150</xdr:row>
      <xdr:rowOff>54751</xdr:rowOff>
    </xdr:from>
    <xdr:to>
      <xdr:col>19</xdr:col>
      <xdr:colOff>1374320</xdr:colOff>
      <xdr:row>161</xdr:row>
      <xdr:rowOff>149680</xdr:rowOff>
    </xdr:to>
    <xdr:pic>
      <xdr:nvPicPr>
        <xdr:cNvPr id="165" name="Imagen 164">
          <a:extLst>
            <a:ext uri="{FF2B5EF4-FFF2-40B4-BE49-F238E27FC236}">
              <a16:creationId xmlns="" xmlns:a16="http://schemas.microsoft.com/office/drawing/2014/main" id="{3084C725-2DEE-4B56-B498-9395B794F191}"/>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5130214" y="25527322"/>
          <a:ext cx="1442035" cy="1891072"/>
        </a:xfrm>
        <a:prstGeom prst="rect">
          <a:avLst/>
        </a:prstGeom>
      </xdr:spPr>
    </xdr:pic>
    <xdr:clientData/>
  </xdr:twoCellAnchor>
  <xdr:twoCellAnchor editAs="oneCell">
    <xdr:from>
      <xdr:col>43</xdr:col>
      <xdr:colOff>326571</xdr:colOff>
      <xdr:row>150</xdr:row>
      <xdr:rowOff>55070</xdr:rowOff>
    </xdr:from>
    <xdr:to>
      <xdr:col>45</xdr:col>
      <xdr:colOff>384536</xdr:colOff>
      <xdr:row>161</xdr:row>
      <xdr:rowOff>149678</xdr:rowOff>
    </xdr:to>
    <xdr:pic>
      <xdr:nvPicPr>
        <xdr:cNvPr id="167" name="Imagen 166">
          <a:extLst>
            <a:ext uri="{FF2B5EF4-FFF2-40B4-BE49-F238E27FC236}">
              <a16:creationId xmlns="" xmlns:a16="http://schemas.microsoft.com/office/drawing/2014/main" id="{19EF1385-C892-42D0-AA94-E6551576E27E}"/>
            </a:ext>
          </a:extLst>
        </xdr:cNvPr>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14219464" y="25527641"/>
          <a:ext cx="1282608" cy="1890751"/>
        </a:xfrm>
        <a:prstGeom prst="rect">
          <a:avLst/>
        </a:prstGeom>
      </xdr:spPr>
    </xdr:pic>
    <xdr:clientData/>
  </xdr:twoCellAnchor>
  <xdr:twoCellAnchor editAs="oneCell">
    <xdr:from>
      <xdr:col>36</xdr:col>
      <xdr:colOff>96216</xdr:colOff>
      <xdr:row>150</xdr:row>
      <xdr:rowOff>55392</xdr:rowOff>
    </xdr:from>
    <xdr:to>
      <xdr:col>41</xdr:col>
      <xdr:colOff>149679</xdr:colOff>
      <xdr:row>162</xdr:row>
      <xdr:rowOff>13606</xdr:rowOff>
    </xdr:to>
    <xdr:pic>
      <xdr:nvPicPr>
        <xdr:cNvPr id="169" name="Imagen 168">
          <a:extLst>
            <a:ext uri="{FF2B5EF4-FFF2-40B4-BE49-F238E27FC236}">
              <a16:creationId xmlns="" xmlns:a16="http://schemas.microsoft.com/office/drawing/2014/main" id="{BFAF2DAD-3E8A-44C1-BBAD-1B78554F3E5E}"/>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1417359" y="25527963"/>
          <a:ext cx="1400570" cy="1917643"/>
        </a:xfrm>
        <a:prstGeom prst="rect">
          <a:avLst/>
        </a:prstGeom>
      </xdr:spPr>
    </xdr:pic>
    <xdr:clientData/>
  </xdr:twoCellAnchor>
  <xdr:twoCellAnchor editAs="oneCell">
    <xdr:from>
      <xdr:col>20</xdr:col>
      <xdr:colOff>68084</xdr:colOff>
      <xdr:row>150</xdr:row>
      <xdr:rowOff>55713</xdr:rowOff>
    </xdr:from>
    <xdr:to>
      <xdr:col>26</xdr:col>
      <xdr:colOff>40052</xdr:colOff>
      <xdr:row>162</xdr:row>
      <xdr:rowOff>7421</xdr:rowOff>
    </xdr:to>
    <xdr:pic>
      <xdr:nvPicPr>
        <xdr:cNvPr id="171" name="Imagen 170">
          <a:extLst>
            <a:ext uri="{FF2B5EF4-FFF2-40B4-BE49-F238E27FC236}">
              <a16:creationId xmlns="" xmlns:a16="http://schemas.microsoft.com/office/drawing/2014/main" id="{BD0247EB-A7C0-4FA9-BE21-8CDF14CFF403}"/>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6700948" y="24543622"/>
          <a:ext cx="1322786" cy="1822072"/>
        </a:xfrm>
        <a:prstGeom prst="rect">
          <a:avLst/>
        </a:prstGeom>
      </xdr:spPr>
    </xdr:pic>
    <xdr:clientData/>
  </xdr:twoCellAnchor>
  <xdr:twoCellAnchor editAs="oneCell">
    <xdr:from>
      <xdr:col>26</xdr:col>
      <xdr:colOff>53561</xdr:colOff>
      <xdr:row>150</xdr:row>
      <xdr:rowOff>25111</xdr:rowOff>
    </xdr:from>
    <xdr:to>
      <xdr:col>29</xdr:col>
      <xdr:colOff>207818</xdr:colOff>
      <xdr:row>161</xdr:row>
      <xdr:rowOff>138546</xdr:rowOff>
    </xdr:to>
    <xdr:pic>
      <xdr:nvPicPr>
        <xdr:cNvPr id="173" name="Imagen 172">
          <a:extLst>
            <a:ext uri="{FF2B5EF4-FFF2-40B4-BE49-F238E27FC236}">
              <a16:creationId xmlns="" xmlns:a16="http://schemas.microsoft.com/office/drawing/2014/main" id="{0C7D0BCC-ACBC-40AF-BE5B-ED8D6FEEDF4E}"/>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8037243" y="24513020"/>
          <a:ext cx="1557030" cy="1827935"/>
        </a:xfrm>
        <a:prstGeom prst="rect">
          <a:avLst/>
        </a:prstGeom>
      </xdr:spPr>
    </xdr:pic>
    <xdr:clientData/>
  </xdr:twoCellAnchor>
  <xdr:twoCellAnchor editAs="oneCell">
    <xdr:from>
      <xdr:col>30</xdr:col>
      <xdr:colOff>121227</xdr:colOff>
      <xdr:row>150</xdr:row>
      <xdr:rowOff>29144</xdr:rowOff>
    </xdr:from>
    <xdr:to>
      <xdr:col>36</xdr:col>
      <xdr:colOff>54429</xdr:colOff>
      <xdr:row>161</xdr:row>
      <xdr:rowOff>149679</xdr:rowOff>
    </xdr:to>
    <xdr:pic>
      <xdr:nvPicPr>
        <xdr:cNvPr id="175" name="Imagen 174">
          <a:extLst>
            <a:ext uri="{FF2B5EF4-FFF2-40B4-BE49-F238E27FC236}">
              <a16:creationId xmlns="" xmlns:a16="http://schemas.microsoft.com/office/drawing/2014/main" id="{FC9B6887-F0B8-4C3F-B49B-639FBA63442C}"/>
            </a:ext>
          </a:extLst>
        </xdr:cNvPr>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9732818" y="24517053"/>
          <a:ext cx="1474520" cy="1835035"/>
        </a:xfrm>
        <a:prstGeom prst="rect">
          <a:avLst/>
        </a:prstGeom>
      </xdr:spPr>
    </xdr:pic>
    <xdr:clientData/>
  </xdr:twoCellAnchor>
  <xdr:twoCellAnchor editAs="oneCell">
    <xdr:from>
      <xdr:col>41</xdr:col>
      <xdr:colOff>206358</xdr:colOff>
      <xdr:row>150</xdr:row>
      <xdr:rowOff>56679</xdr:rowOff>
    </xdr:from>
    <xdr:to>
      <xdr:col>43</xdr:col>
      <xdr:colOff>244929</xdr:colOff>
      <xdr:row>162</xdr:row>
      <xdr:rowOff>0</xdr:rowOff>
    </xdr:to>
    <xdr:pic>
      <xdr:nvPicPr>
        <xdr:cNvPr id="177" name="Imagen 176">
          <a:extLst>
            <a:ext uri="{FF2B5EF4-FFF2-40B4-BE49-F238E27FC236}">
              <a16:creationId xmlns="" xmlns:a16="http://schemas.microsoft.com/office/drawing/2014/main" id="{E08ABE36-6040-45C7-88D0-0DDAA30866BF}"/>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12874608" y="25529250"/>
          <a:ext cx="1263214" cy="1902750"/>
        </a:xfrm>
        <a:prstGeom prst="rect">
          <a:avLst/>
        </a:prstGeom>
      </xdr:spPr>
    </xdr:pic>
    <xdr:clientData/>
  </xdr:twoCellAnchor>
  <xdr:twoCellAnchor editAs="oneCell">
    <xdr:from>
      <xdr:col>2</xdr:col>
      <xdr:colOff>60614</xdr:colOff>
      <xdr:row>163</xdr:row>
      <xdr:rowOff>35875</xdr:rowOff>
    </xdr:from>
    <xdr:to>
      <xdr:col>8</xdr:col>
      <xdr:colOff>173182</xdr:colOff>
      <xdr:row>174</xdr:row>
      <xdr:rowOff>138546</xdr:rowOff>
    </xdr:to>
    <xdr:pic>
      <xdr:nvPicPr>
        <xdr:cNvPr id="179" name="Imagen 178">
          <a:extLst>
            <a:ext uri="{FF2B5EF4-FFF2-40B4-BE49-F238E27FC236}">
              <a16:creationId xmlns="" xmlns:a16="http://schemas.microsoft.com/office/drawing/2014/main" id="{65E42441-8FCD-4A25-AF3E-2602A8C06BD8}"/>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510887" y="26550011"/>
          <a:ext cx="1463386" cy="1817171"/>
        </a:xfrm>
        <a:prstGeom prst="rect">
          <a:avLst/>
        </a:prstGeom>
      </xdr:spPr>
    </xdr:pic>
    <xdr:clientData/>
  </xdr:twoCellAnchor>
  <xdr:twoCellAnchor editAs="oneCell">
    <xdr:from>
      <xdr:col>8</xdr:col>
      <xdr:colOff>259773</xdr:colOff>
      <xdr:row>163</xdr:row>
      <xdr:rowOff>39907</xdr:rowOff>
    </xdr:from>
    <xdr:to>
      <xdr:col>11</xdr:col>
      <xdr:colOff>178870</xdr:colOff>
      <xdr:row>174</xdr:row>
      <xdr:rowOff>121228</xdr:rowOff>
    </xdr:to>
    <xdr:pic>
      <xdr:nvPicPr>
        <xdr:cNvPr id="181" name="Imagen 180">
          <a:extLst>
            <a:ext uri="{FF2B5EF4-FFF2-40B4-BE49-F238E27FC236}">
              <a16:creationId xmlns="" xmlns:a16="http://schemas.microsoft.com/office/drawing/2014/main" id="{C553C7B1-D546-4181-A927-D7E04BA97A32}"/>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2060864" y="26554043"/>
          <a:ext cx="1408461" cy="1795821"/>
        </a:xfrm>
        <a:prstGeom prst="rect">
          <a:avLst/>
        </a:prstGeom>
      </xdr:spPr>
    </xdr:pic>
    <xdr:clientData/>
  </xdr:twoCellAnchor>
  <xdr:twoCellAnchor editAs="oneCell">
    <xdr:from>
      <xdr:col>11</xdr:col>
      <xdr:colOff>219593</xdr:colOff>
      <xdr:row>163</xdr:row>
      <xdr:rowOff>26620</xdr:rowOff>
    </xdr:from>
    <xdr:to>
      <xdr:col>18</xdr:col>
      <xdr:colOff>69273</xdr:colOff>
      <xdr:row>174</xdr:row>
      <xdr:rowOff>138546</xdr:rowOff>
    </xdr:to>
    <xdr:pic>
      <xdr:nvPicPr>
        <xdr:cNvPr id="183" name="Imagen 182">
          <a:extLst>
            <a:ext uri="{FF2B5EF4-FFF2-40B4-BE49-F238E27FC236}">
              <a16:creationId xmlns="" xmlns:a16="http://schemas.microsoft.com/office/drawing/2014/main" id="{4E6675A9-346F-4097-B05E-D5BF6A6F712F}"/>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3510048" y="26540756"/>
          <a:ext cx="1425634" cy="1826426"/>
        </a:xfrm>
        <a:prstGeom prst="rect">
          <a:avLst/>
        </a:prstGeom>
      </xdr:spPr>
    </xdr:pic>
    <xdr:clientData/>
  </xdr:twoCellAnchor>
  <xdr:twoCellAnchor editAs="oneCell">
    <xdr:from>
      <xdr:col>18</xdr:col>
      <xdr:colOff>120954</xdr:colOff>
      <xdr:row>163</xdr:row>
      <xdr:rowOff>47972</xdr:rowOff>
    </xdr:from>
    <xdr:to>
      <xdr:col>19</xdr:col>
      <xdr:colOff>1506682</xdr:colOff>
      <xdr:row>174</xdr:row>
      <xdr:rowOff>121228</xdr:rowOff>
    </xdr:to>
    <xdr:pic>
      <xdr:nvPicPr>
        <xdr:cNvPr id="185" name="Imagen 184">
          <a:extLst>
            <a:ext uri="{FF2B5EF4-FFF2-40B4-BE49-F238E27FC236}">
              <a16:creationId xmlns="" xmlns:a16="http://schemas.microsoft.com/office/drawing/2014/main" id="{43672CAE-0FCD-4E62-9DB0-9188E05EAE28}"/>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4987363" y="26562108"/>
          <a:ext cx="1610864" cy="1787756"/>
        </a:xfrm>
        <a:prstGeom prst="rect">
          <a:avLst/>
        </a:prstGeom>
      </xdr:spPr>
    </xdr:pic>
    <xdr:clientData/>
  </xdr:twoCellAnchor>
  <xdr:twoCellAnchor editAs="oneCell">
    <xdr:from>
      <xdr:col>20</xdr:col>
      <xdr:colOff>63136</xdr:colOff>
      <xdr:row>163</xdr:row>
      <xdr:rowOff>17366</xdr:rowOff>
    </xdr:from>
    <xdr:to>
      <xdr:col>26</xdr:col>
      <xdr:colOff>45000</xdr:colOff>
      <xdr:row>174</xdr:row>
      <xdr:rowOff>138546</xdr:rowOff>
    </xdr:to>
    <xdr:pic>
      <xdr:nvPicPr>
        <xdr:cNvPr id="187" name="Imagen 186">
          <a:extLst>
            <a:ext uri="{FF2B5EF4-FFF2-40B4-BE49-F238E27FC236}">
              <a16:creationId xmlns="" xmlns:a16="http://schemas.microsoft.com/office/drawing/2014/main" id="{7CDF0DA6-D610-4702-BE99-84770FE3A16B}"/>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6696000" y="26531502"/>
          <a:ext cx="1332682" cy="1835680"/>
        </a:xfrm>
        <a:prstGeom prst="rect">
          <a:avLst/>
        </a:prstGeom>
      </xdr:spPr>
    </xdr:pic>
    <xdr:clientData/>
  </xdr:twoCellAnchor>
  <xdr:twoCellAnchor editAs="oneCell">
    <xdr:from>
      <xdr:col>30</xdr:col>
      <xdr:colOff>74593</xdr:colOff>
      <xdr:row>163</xdr:row>
      <xdr:rowOff>38718</xdr:rowOff>
    </xdr:from>
    <xdr:to>
      <xdr:col>34</xdr:col>
      <xdr:colOff>190500</xdr:colOff>
      <xdr:row>174</xdr:row>
      <xdr:rowOff>138546</xdr:rowOff>
    </xdr:to>
    <xdr:pic>
      <xdr:nvPicPr>
        <xdr:cNvPr id="189" name="Imagen 188">
          <a:extLst>
            <a:ext uri="{FF2B5EF4-FFF2-40B4-BE49-F238E27FC236}">
              <a16:creationId xmlns="" xmlns:a16="http://schemas.microsoft.com/office/drawing/2014/main" id="{861EA29D-CA70-4442-A833-1A82CB01E811}"/>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9686184" y="26552854"/>
          <a:ext cx="1241589" cy="1814328"/>
        </a:xfrm>
        <a:prstGeom prst="rect">
          <a:avLst/>
        </a:prstGeom>
      </xdr:spPr>
    </xdr:pic>
    <xdr:clientData/>
  </xdr:twoCellAnchor>
  <xdr:twoCellAnchor editAs="oneCell">
    <xdr:from>
      <xdr:col>26</xdr:col>
      <xdr:colOff>155320</xdr:colOff>
      <xdr:row>163</xdr:row>
      <xdr:rowOff>25432</xdr:rowOff>
    </xdr:from>
    <xdr:to>
      <xdr:col>29</xdr:col>
      <xdr:colOff>207819</xdr:colOff>
      <xdr:row>174</xdr:row>
      <xdr:rowOff>121228</xdr:rowOff>
    </xdr:to>
    <xdr:pic>
      <xdr:nvPicPr>
        <xdr:cNvPr id="191" name="Imagen 190">
          <a:extLst>
            <a:ext uri="{FF2B5EF4-FFF2-40B4-BE49-F238E27FC236}">
              <a16:creationId xmlns="" xmlns:a16="http://schemas.microsoft.com/office/drawing/2014/main" id="{61857967-59EB-428F-8D80-32CEA36AB748}"/>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8139002" y="26539568"/>
          <a:ext cx="1455272" cy="1810296"/>
        </a:xfrm>
        <a:prstGeom prst="rect">
          <a:avLst/>
        </a:prstGeom>
      </xdr:spPr>
    </xdr:pic>
    <xdr:clientData/>
  </xdr:twoCellAnchor>
  <xdr:twoCellAnchor editAs="oneCell">
    <xdr:from>
      <xdr:col>35</xdr:col>
      <xdr:colOff>103910</xdr:colOff>
      <xdr:row>163</xdr:row>
      <xdr:rowOff>29466</xdr:rowOff>
    </xdr:from>
    <xdr:to>
      <xdr:col>39</xdr:col>
      <xdr:colOff>484910</xdr:colOff>
      <xdr:row>175</xdr:row>
      <xdr:rowOff>17318</xdr:rowOff>
    </xdr:to>
    <xdr:pic>
      <xdr:nvPicPr>
        <xdr:cNvPr id="193" name="Imagen 192">
          <a:extLst>
            <a:ext uri="{FF2B5EF4-FFF2-40B4-BE49-F238E27FC236}">
              <a16:creationId xmlns="" xmlns:a16="http://schemas.microsoft.com/office/drawing/2014/main" id="{B89949D8-2057-46F0-9168-BE467482876C}"/>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11049001" y="26543602"/>
          <a:ext cx="1160318" cy="1858216"/>
        </a:xfrm>
        <a:prstGeom prst="rect">
          <a:avLst/>
        </a:prstGeom>
      </xdr:spPr>
    </xdr:pic>
    <xdr:clientData/>
  </xdr:twoCellAnchor>
  <xdr:twoCellAnchor editAs="oneCell">
    <xdr:from>
      <xdr:col>2</xdr:col>
      <xdr:colOff>57000</xdr:colOff>
      <xdr:row>176</xdr:row>
      <xdr:rowOff>33497</xdr:rowOff>
    </xdr:from>
    <xdr:to>
      <xdr:col>8</xdr:col>
      <xdr:colOff>86591</xdr:colOff>
      <xdr:row>187</xdr:row>
      <xdr:rowOff>138545</xdr:rowOff>
    </xdr:to>
    <xdr:pic>
      <xdr:nvPicPr>
        <xdr:cNvPr id="195" name="Imagen 194">
          <a:extLst>
            <a:ext uri="{FF2B5EF4-FFF2-40B4-BE49-F238E27FC236}">
              <a16:creationId xmlns="" xmlns:a16="http://schemas.microsoft.com/office/drawing/2014/main" id="{21935B75-F159-411A-95BB-D3C108C0D347}"/>
            </a:ext>
          </a:extLst>
        </xdr:cNvPr>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507273" y="28573861"/>
          <a:ext cx="1380409" cy="1819548"/>
        </a:xfrm>
        <a:prstGeom prst="rect">
          <a:avLst/>
        </a:prstGeom>
      </xdr:spPr>
    </xdr:pic>
    <xdr:clientData/>
  </xdr:twoCellAnchor>
  <xdr:twoCellAnchor editAs="oneCell">
    <xdr:from>
      <xdr:col>8</xdr:col>
      <xdr:colOff>190920</xdr:colOff>
      <xdr:row>176</xdr:row>
      <xdr:rowOff>54847</xdr:rowOff>
    </xdr:from>
    <xdr:to>
      <xdr:col>11</xdr:col>
      <xdr:colOff>207818</xdr:colOff>
      <xdr:row>188</xdr:row>
      <xdr:rowOff>0</xdr:rowOff>
    </xdr:to>
    <xdr:pic>
      <xdr:nvPicPr>
        <xdr:cNvPr id="197" name="Imagen 196">
          <a:extLst>
            <a:ext uri="{FF2B5EF4-FFF2-40B4-BE49-F238E27FC236}">
              <a16:creationId xmlns="" xmlns:a16="http://schemas.microsoft.com/office/drawing/2014/main" id="{AC9C96C2-58F9-47E1-972F-91DEFB03F957}"/>
            </a:ext>
          </a:extLst>
        </xdr:cNvPr>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1992011" y="28595211"/>
          <a:ext cx="1506262" cy="1815516"/>
        </a:xfrm>
        <a:prstGeom prst="rect">
          <a:avLst/>
        </a:prstGeom>
      </xdr:spPr>
    </xdr:pic>
    <xdr:clientData/>
  </xdr:twoCellAnchor>
  <xdr:twoCellAnchor editAs="oneCell">
    <xdr:from>
      <xdr:col>12</xdr:col>
      <xdr:colOff>23007</xdr:colOff>
      <xdr:row>176</xdr:row>
      <xdr:rowOff>31666</xdr:rowOff>
    </xdr:from>
    <xdr:to>
      <xdr:col>18</xdr:col>
      <xdr:colOff>86591</xdr:colOff>
      <xdr:row>187</xdr:row>
      <xdr:rowOff>138545</xdr:rowOff>
    </xdr:to>
    <xdr:pic>
      <xdr:nvPicPr>
        <xdr:cNvPr id="199" name="Imagen 198">
          <a:extLst>
            <a:ext uri="{FF2B5EF4-FFF2-40B4-BE49-F238E27FC236}">
              <a16:creationId xmlns="" xmlns:a16="http://schemas.microsoft.com/office/drawing/2014/main" id="{0CDBE250-78B6-43CC-9108-F43D30539951}"/>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3538598" y="28572030"/>
          <a:ext cx="1414402" cy="1821379"/>
        </a:xfrm>
        <a:prstGeom prst="rect">
          <a:avLst/>
        </a:prstGeom>
      </xdr:spPr>
    </xdr:pic>
    <xdr:clientData/>
  </xdr:twoCellAnchor>
  <xdr:twoCellAnchor editAs="oneCell">
    <xdr:from>
      <xdr:col>20</xdr:col>
      <xdr:colOff>34460</xdr:colOff>
      <xdr:row>176</xdr:row>
      <xdr:rowOff>53016</xdr:rowOff>
    </xdr:from>
    <xdr:to>
      <xdr:col>26</xdr:col>
      <xdr:colOff>86591</xdr:colOff>
      <xdr:row>187</xdr:row>
      <xdr:rowOff>138545</xdr:rowOff>
    </xdr:to>
    <xdr:pic>
      <xdr:nvPicPr>
        <xdr:cNvPr id="201" name="Imagen 200">
          <a:extLst>
            <a:ext uri="{FF2B5EF4-FFF2-40B4-BE49-F238E27FC236}">
              <a16:creationId xmlns="" xmlns:a16="http://schemas.microsoft.com/office/drawing/2014/main" id="{86D7DF69-C759-4132-AC55-FB58A0CF8B7D}"/>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6667324" y="28593380"/>
          <a:ext cx="1402949" cy="1800029"/>
        </a:xfrm>
        <a:prstGeom prst="rect">
          <a:avLst/>
        </a:prstGeom>
      </xdr:spPr>
    </xdr:pic>
    <xdr:clientData/>
  </xdr:twoCellAnchor>
  <xdr:twoCellAnchor editAs="oneCell">
    <xdr:from>
      <xdr:col>30</xdr:col>
      <xdr:colOff>22410</xdr:colOff>
      <xdr:row>176</xdr:row>
      <xdr:rowOff>39732</xdr:rowOff>
    </xdr:from>
    <xdr:to>
      <xdr:col>34</xdr:col>
      <xdr:colOff>138545</xdr:colOff>
      <xdr:row>187</xdr:row>
      <xdr:rowOff>138545</xdr:rowOff>
    </xdr:to>
    <xdr:pic>
      <xdr:nvPicPr>
        <xdr:cNvPr id="203" name="Imagen 202">
          <a:extLst>
            <a:ext uri="{FF2B5EF4-FFF2-40B4-BE49-F238E27FC236}">
              <a16:creationId xmlns="" xmlns:a16="http://schemas.microsoft.com/office/drawing/2014/main" id="{15524658-A8EB-45EA-8CB7-B6D3CA9C91AB}"/>
            </a:ext>
          </a:extLst>
        </xdr:cNvPr>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9634001" y="28580096"/>
          <a:ext cx="1241817" cy="1813313"/>
        </a:xfrm>
        <a:prstGeom prst="rect">
          <a:avLst/>
        </a:prstGeom>
      </xdr:spPr>
    </xdr:pic>
    <xdr:clientData/>
  </xdr:twoCellAnchor>
  <xdr:twoCellAnchor editAs="oneCell">
    <xdr:from>
      <xdr:col>18</xdr:col>
      <xdr:colOff>145677</xdr:colOff>
      <xdr:row>176</xdr:row>
      <xdr:rowOff>43763</xdr:rowOff>
    </xdr:from>
    <xdr:to>
      <xdr:col>19</xdr:col>
      <xdr:colOff>1506682</xdr:colOff>
      <xdr:row>187</xdr:row>
      <xdr:rowOff>121227</xdr:rowOff>
    </xdr:to>
    <xdr:pic>
      <xdr:nvPicPr>
        <xdr:cNvPr id="205" name="Imagen 204">
          <a:extLst>
            <a:ext uri="{FF2B5EF4-FFF2-40B4-BE49-F238E27FC236}">
              <a16:creationId xmlns="" xmlns:a16="http://schemas.microsoft.com/office/drawing/2014/main" id="{0218F9E7-E926-4FA2-AD80-3EFC863CC34F}"/>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4986618" y="28685998"/>
          <a:ext cx="1585123" cy="1803170"/>
        </a:xfrm>
        <a:prstGeom prst="rect">
          <a:avLst/>
        </a:prstGeom>
      </xdr:spPr>
    </xdr:pic>
    <xdr:clientData/>
  </xdr:twoCellAnchor>
  <xdr:twoCellAnchor editAs="oneCell">
    <xdr:from>
      <xdr:col>26</xdr:col>
      <xdr:colOff>212318</xdr:colOff>
      <xdr:row>176</xdr:row>
      <xdr:rowOff>65113</xdr:rowOff>
    </xdr:from>
    <xdr:to>
      <xdr:col>29</xdr:col>
      <xdr:colOff>190500</xdr:colOff>
      <xdr:row>187</xdr:row>
      <xdr:rowOff>138545</xdr:rowOff>
    </xdr:to>
    <xdr:pic>
      <xdr:nvPicPr>
        <xdr:cNvPr id="207" name="Imagen 206">
          <a:extLst>
            <a:ext uri="{FF2B5EF4-FFF2-40B4-BE49-F238E27FC236}">
              <a16:creationId xmlns="" xmlns:a16="http://schemas.microsoft.com/office/drawing/2014/main" id="{AC37E0C1-7B8C-4830-B31C-A4B12C883382}"/>
            </a:ext>
          </a:extLst>
        </xdr:cNvPr>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8196000" y="28605477"/>
          <a:ext cx="1380955" cy="1787932"/>
        </a:xfrm>
        <a:prstGeom prst="rect">
          <a:avLst/>
        </a:prstGeom>
      </xdr:spPr>
    </xdr:pic>
    <xdr:clientData/>
  </xdr:twoCellAnchor>
  <xdr:twoCellAnchor editAs="oneCell">
    <xdr:from>
      <xdr:col>35</xdr:col>
      <xdr:colOff>9768</xdr:colOff>
      <xdr:row>176</xdr:row>
      <xdr:rowOff>51827</xdr:rowOff>
    </xdr:from>
    <xdr:to>
      <xdr:col>39</xdr:col>
      <xdr:colOff>484910</xdr:colOff>
      <xdr:row>187</xdr:row>
      <xdr:rowOff>121227</xdr:rowOff>
    </xdr:to>
    <xdr:pic>
      <xdr:nvPicPr>
        <xdr:cNvPr id="209" name="Imagen 208">
          <a:extLst>
            <a:ext uri="{FF2B5EF4-FFF2-40B4-BE49-F238E27FC236}">
              <a16:creationId xmlns="" xmlns:a16="http://schemas.microsoft.com/office/drawing/2014/main" id="{9D268D8A-8349-4DB4-84DE-73FFC2C8F47F}"/>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10954859" y="28592191"/>
          <a:ext cx="1254460" cy="1783900"/>
        </a:xfrm>
        <a:prstGeom prst="rect">
          <a:avLst/>
        </a:prstGeom>
      </xdr:spPr>
    </xdr:pic>
    <xdr:clientData/>
  </xdr:twoCellAnchor>
  <xdr:twoCellAnchor editAs="oneCell">
    <xdr:from>
      <xdr:col>2</xdr:col>
      <xdr:colOff>5234</xdr:colOff>
      <xdr:row>189</xdr:row>
      <xdr:rowOff>53567</xdr:rowOff>
    </xdr:from>
    <xdr:to>
      <xdr:col>8</xdr:col>
      <xdr:colOff>71437</xdr:colOff>
      <xdr:row>200</xdr:row>
      <xdr:rowOff>57425</xdr:rowOff>
    </xdr:to>
    <xdr:pic>
      <xdr:nvPicPr>
        <xdr:cNvPr id="211" name="Imagen 210">
          <a:extLst>
            <a:ext uri="{FF2B5EF4-FFF2-40B4-BE49-F238E27FC236}">
              <a16:creationId xmlns="" xmlns:a16="http://schemas.microsoft.com/office/drawing/2014/main" id="{8C969AE2-FD69-4874-834E-8E6EBC6B7D90}"/>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453469" y="30735273"/>
          <a:ext cx="1410909" cy="1729564"/>
        </a:xfrm>
        <a:prstGeom prst="rect">
          <a:avLst/>
        </a:prstGeom>
      </xdr:spPr>
    </xdr:pic>
    <xdr:clientData/>
  </xdr:twoCellAnchor>
  <xdr:twoCellAnchor editAs="oneCell">
    <xdr:from>
      <xdr:col>8</xdr:col>
      <xdr:colOff>179293</xdr:colOff>
      <xdr:row>189</xdr:row>
      <xdr:rowOff>59383</xdr:rowOff>
    </xdr:from>
    <xdr:to>
      <xdr:col>11</xdr:col>
      <xdr:colOff>156881</xdr:colOff>
      <xdr:row>200</xdr:row>
      <xdr:rowOff>63241</xdr:rowOff>
    </xdr:to>
    <xdr:pic>
      <xdr:nvPicPr>
        <xdr:cNvPr id="213" name="Imagen 212">
          <a:extLst>
            <a:ext uri="{FF2B5EF4-FFF2-40B4-BE49-F238E27FC236}">
              <a16:creationId xmlns="" xmlns:a16="http://schemas.microsoft.com/office/drawing/2014/main" id="{B4DEDF41-D3AF-49D8-B201-7E5F3769F77C}"/>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tretch>
          <a:fillRect/>
        </a:stretch>
      </xdr:blipFill>
      <xdr:spPr>
        <a:xfrm>
          <a:off x="1972234" y="30741089"/>
          <a:ext cx="1456765" cy="1729564"/>
        </a:xfrm>
        <a:prstGeom prst="rect">
          <a:avLst/>
        </a:prstGeom>
      </xdr:spPr>
    </xdr:pic>
    <xdr:clientData/>
  </xdr:twoCellAnchor>
  <xdr:twoCellAnchor editAs="oneCell">
    <xdr:from>
      <xdr:col>12</xdr:col>
      <xdr:colOff>56030</xdr:colOff>
      <xdr:row>189</xdr:row>
      <xdr:rowOff>61250</xdr:rowOff>
    </xdr:from>
    <xdr:to>
      <xdr:col>18</xdr:col>
      <xdr:colOff>44824</xdr:colOff>
      <xdr:row>200</xdr:row>
      <xdr:rowOff>65108</xdr:rowOff>
    </xdr:to>
    <xdr:pic>
      <xdr:nvPicPr>
        <xdr:cNvPr id="215" name="Imagen 214">
          <a:extLst>
            <a:ext uri="{FF2B5EF4-FFF2-40B4-BE49-F238E27FC236}">
              <a16:creationId xmlns="" xmlns:a16="http://schemas.microsoft.com/office/drawing/2014/main" id="{2F30109E-6831-46CD-99BD-20D540E56095}"/>
            </a:ext>
          </a:extLst>
        </xdr:cNvPr>
        <xdr:cNvPicPr>
          <a:picLocks noChangeAspect="1"/>
        </xdr:cNvPicPr>
      </xdr:nvPicPr>
      <xdr:blipFill>
        <a:blip xmlns:r="http://schemas.openxmlformats.org/officeDocument/2006/relationships" r:embed="rId89" cstate="print">
          <a:extLst>
            <a:ext uri="{28A0092B-C50C-407E-A947-70E740481C1C}">
              <a14:useLocalDpi xmlns:a14="http://schemas.microsoft.com/office/drawing/2010/main" val="0"/>
            </a:ext>
          </a:extLst>
        </a:blip>
        <a:stretch>
          <a:fillRect/>
        </a:stretch>
      </xdr:blipFill>
      <xdr:spPr>
        <a:xfrm>
          <a:off x="3552265" y="30742956"/>
          <a:ext cx="1333500" cy="1729564"/>
        </a:xfrm>
        <a:prstGeom prst="rect">
          <a:avLst/>
        </a:prstGeom>
      </xdr:spPr>
    </xdr:pic>
    <xdr:clientData/>
  </xdr:twoCellAnchor>
  <xdr:twoCellAnchor editAs="oneCell">
    <xdr:from>
      <xdr:col>20</xdr:col>
      <xdr:colOff>40098</xdr:colOff>
      <xdr:row>189</xdr:row>
      <xdr:rowOff>48656</xdr:rowOff>
    </xdr:from>
    <xdr:to>
      <xdr:col>26</xdr:col>
      <xdr:colOff>134470</xdr:colOff>
      <xdr:row>200</xdr:row>
      <xdr:rowOff>52513</xdr:rowOff>
    </xdr:to>
    <xdr:pic>
      <xdr:nvPicPr>
        <xdr:cNvPr id="217" name="Imagen 216">
          <a:extLst>
            <a:ext uri="{FF2B5EF4-FFF2-40B4-BE49-F238E27FC236}">
              <a16:creationId xmlns="" xmlns:a16="http://schemas.microsoft.com/office/drawing/2014/main" id="{D13C0B9E-994F-48DE-81AC-A6F77472A9BF}"/>
            </a:ext>
          </a:extLst>
        </xdr:cNvPr>
        <xdr:cNvPicPr>
          <a:picLocks noChangeAspect="1"/>
        </xdr:cNvPicPr>
      </xdr:nvPicPr>
      <xdr:blipFill>
        <a:blip xmlns:r="http://schemas.openxmlformats.org/officeDocument/2006/relationships" r:embed="rId90" cstate="print">
          <a:extLst>
            <a:ext uri="{28A0092B-C50C-407E-A947-70E740481C1C}">
              <a14:useLocalDpi xmlns:a14="http://schemas.microsoft.com/office/drawing/2010/main" val="0"/>
            </a:ext>
          </a:extLst>
        </a:blip>
        <a:stretch>
          <a:fillRect/>
        </a:stretch>
      </xdr:blipFill>
      <xdr:spPr>
        <a:xfrm>
          <a:off x="6640363" y="30730362"/>
          <a:ext cx="1439078" cy="1729563"/>
        </a:xfrm>
        <a:prstGeom prst="rect">
          <a:avLst/>
        </a:prstGeom>
      </xdr:spPr>
    </xdr:pic>
    <xdr:clientData/>
  </xdr:twoCellAnchor>
  <xdr:twoCellAnchor editAs="oneCell">
    <xdr:from>
      <xdr:col>18</xdr:col>
      <xdr:colOff>126075</xdr:colOff>
      <xdr:row>189</xdr:row>
      <xdr:rowOff>37479</xdr:rowOff>
    </xdr:from>
    <xdr:to>
      <xdr:col>19</xdr:col>
      <xdr:colOff>1490382</xdr:colOff>
      <xdr:row>200</xdr:row>
      <xdr:rowOff>41337</xdr:rowOff>
    </xdr:to>
    <xdr:pic>
      <xdr:nvPicPr>
        <xdr:cNvPr id="219" name="Imagen 218">
          <a:extLst>
            <a:ext uri="{FF2B5EF4-FFF2-40B4-BE49-F238E27FC236}">
              <a16:creationId xmlns="" xmlns:a16="http://schemas.microsoft.com/office/drawing/2014/main" id="{D54999BB-781D-4CB8-AEA4-DEAF14596BEF}"/>
            </a:ext>
          </a:extLst>
        </xdr:cNvPr>
        <xdr:cNvPicPr>
          <a:picLocks noChangeAspect="1"/>
        </xdr:cNvPicPr>
      </xdr:nvPicPr>
      <xdr:blipFill>
        <a:blip xmlns:r="http://schemas.openxmlformats.org/officeDocument/2006/relationships" r:embed="rId91" cstate="print">
          <a:extLst>
            <a:ext uri="{28A0092B-C50C-407E-A947-70E740481C1C}">
              <a14:useLocalDpi xmlns:a14="http://schemas.microsoft.com/office/drawing/2010/main" val="0"/>
            </a:ext>
          </a:extLst>
        </a:blip>
        <a:stretch>
          <a:fillRect/>
        </a:stretch>
      </xdr:blipFill>
      <xdr:spPr>
        <a:xfrm>
          <a:off x="4967016" y="30719185"/>
          <a:ext cx="1588425" cy="1729564"/>
        </a:xfrm>
        <a:prstGeom prst="rect">
          <a:avLst/>
        </a:prstGeom>
      </xdr:spPr>
    </xdr:pic>
    <xdr:clientData/>
  </xdr:twoCellAnchor>
  <xdr:twoCellAnchor editAs="oneCell">
    <xdr:from>
      <xdr:col>26</xdr:col>
      <xdr:colOff>300503</xdr:colOff>
      <xdr:row>189</xdr:row>
      <xdr:rowOff>58925</xdr:rowOff>
    </xdr:from>
    <xdr:to>
      <xdr:col>29</xdr:col>
      <xdr:colOff>112059</xdr:colOff>
      <xdr:row>200</xdr:row>
      <xdr:rowOff>62782</xdr:rowOff>
    </xdr:to>
    <xdr:pic>
      <xdr:nvPicPr>
        <xdr:cNvPr id="221" name="Imagen 220">
          <a:extLst>
            <a:ext uri="{FF2B5EF4-FFF2-40B4-BE49-F238E27FC236}">
              <a16:creationId xmlns="" xmlns:a16="http://schemas.microsoft.com/office/drawing/2014/main" id="{F47AB415-7894-43B0-BECC-23470ADDCDD7}"/>
            </a:ext>
          </a:extLst>
        </xdr:cNvPr>
        <xdr:cNvPicPr>
          <a:picLocks noChangeAspect="1"/>
        </xdr:cNvPicPr>
      </xdr:nvPicPr>
      <xdr:blipFill>
        <a:blip xmlns:r="http://schemas.openxmlformats.org/officeDocument/2006/relationships" r:embed="rId92" cstate="print">
          <a:extLst>
            <a:ext uri="{28A0092B-C50C-407E-A947-70E740481C1C}">
              <a14:useLocalDpi xmlns:a14="http://schemas.microsoft.com/office/drawing/2010/main" val="0"/>
            </a:ext>
          </a:extLst>
        </a:blip>
        <a:stretch>
          <a:fillRect/>
        </a:stretch>
      </xdr:blipFill>
      <xdr:spPr>
        <a:xfrm>
          <a:off x="8245474" y="30740631"/>
          <a:ext cx="1223497" cy="1729563"/>
        </a:xfrm>
        <a:prstGeom prst="rect">
          <a:avLst/>
        </a:prstGeom>
      </xdr:spPr>
    </xdr:pic>
    <xdr:clientData/>
  </xdr:twoCellAnchor>
  <xdr:twoCellAnchor editAs="oneCell">
    <xdr:from>
      <xdr:col>30</xdr:col>
      <xdr:colOff>42943</xdr:colOff>
      <xdr:row>189</xdr:row>
      <xdr:rowOff>59026</xdr:rowOff>
    </xdr:from>
    <xdr:to>
      <xdr:col>34</xdr:col>
      <xdr:colOff>136071</xdr:colOff>
      <xdr:row>200</xdr:row>
      <xdr:rowOff>62883</xdr:rowOff>
    </xdr:to>
    <xdr:pic>
      <xdr:nvPicPr>
        <xdr:cNvPr id="223" name="Imagen 222">
          <a:extLst>
            <a:ext uri="{FF2B5EF4-FFF2-40B4-BE49-F238E27FC236}">
              <a16:creationId xmlns="" xmlns:a16="http://schemas.microsoft.com/office/drawing/2014/main" id="{ADF59924-5955-40D1-8D17-28BEEE6E0882}"/>
            </a:ext>
          </a:extLst>
        </xdr:cNvPr>
        <xdr:cNvPicPr>
          <a:picLocks noChangeAspect="1"/>
        </xdr:cNvPicPr>
      </xdr:nvPicPr>
      <xdr:blipFill>
        <a:blip xmlns:r="http://schemas.openxmlformats.org/officeDocument/2006/relationships" r:embed="rId93" cstate="print">
          <a:extLst>
            <a:ext uri="{28A0092B-C50C-407E-A947-70E740481C1C}">
              <a14:useLocalDpi xmlns:a14="http://schemas.microsoft.com/office/drawing/2010/main" val="0"/>
            </a:ext>
          </a:extLst>
        </a:blip>
        <a:stretch>
          <a:fillRect/>
        </a:stretch>
      </xdr:blipFill>
      <xdr:spPr>
        <a:xfrm>
          <a:off x="9812872" y="31899740"/>
          <a:ext cx="1236128" cy="1800000"/>
        </a:xfrm>
        <a:prstGeom prst="rect">
          <a:avLst/>
        </a:prstGeom>
      </xdr:spPr>
    </xdr:pic>
    <xdr:clientData/>
  </xdr:twoCellAnchor>
  <xdr:twoCellAnchor editAs="oneCell">
    <xdr:from>
      <xdr:col>34</xdr:col>
      <xdr:colOff>184284</xdr:colOff>
      <xdr:row>189</xdr:row>
      <xdr:rowOff>53163</xdr:rowOff>
    </xdr:from>
    <xdr:to>
      <xdr:col>40</xdr:col>
      <xdr:colOff>13607</xdr:colOff>
      <xdr:row>200</xdr:row>
      <xdr:rowOff>57020</xdr:rowOff>
    </xdr:to>
    <xdr:pic>
      <xdr:nvPicPr>
        <xdr:cNvPr id="225" name="Imagen 224">
          <a:extLst>
            <a:ext uri="{FF2B5EF4-FFF2-40B4-BE49-F238E27FC236}">
              <a16:creationId xmlns="" xmlns:a16="http://schemas.microsoft.com/office/drawing/2014/main" id="{3BDC0C75-3004-4B4A-B33F-0465A210EDE6}"/>
            </a:ext>
          </a:extLst>
        </xdr:cNvPr>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11097213" y="31893877"/>
          <a:ext cx="1353323" cy="1800000"/>
        </a:xfrm>
        <a:prstGeom prst="rect">
          <a:avLst/>
        </a:prstGeom>
      </xdr:spPr>
    </xdr:pic>
    <xdr:clientData/>
  </xdr:twoCellAnchor>
  <xdr:twoCellAnchor editAs="oneCell">
    <xdr:from>
      <xdr:col>40</xdr:col>
      <xdr:colOff>60596</xdr:colOff>
      <xdr:row>189</xdr:row>
      <xdr:rowOff>50082</xdr:rowOff>
    </xdr:from>
    <xdr:to>
      <xdr:col>44</xdr:col>
      <xdr:colOff>396020</xdr:colOff>
      <xdr:row>200</xdr:row>
      <xdr:rowOff>53940</xdr:rowOff>
    </xdr:to>
    <xdr:pic>
      <xdr:nvPicPr>
        <xdr:cNvPr id="227" name="Imagen 226">
          <a:extLst>
            <a:ext uri="{FF2B5EF4-FFF2-40B4-BE49-F238E27FC236}">
              <a16:creationId xmlns="" xmlns:a16="http://schemas.microsoft.com/office/drawing/2014/main" id="{13FABA17-2CBF-46AB-9DA8-D6965FEB617F}"/>
            </a:ext>
          </a:extLst>
        </xdr:cNvPr>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12562159" y="32316020"/>
          <a:ext cx="2430924" cy="1837420"/>
        </a:xfrm>
        <a:prstGeom prst="rect">
          <a:avLst/>
        </a:prstGeom>
      </xdr:spPr>
    </xdr:pic>
    <xdr:clientData/>
  </xdr:twoCellAnchor>
  <xdr:twoCellAnchor editAs="oneCell">
    <xdr:from>
      <xdr:col>44</xdr:col>
      <xdr:colOff>523869</xdr:colOff>
      <xdr:row>189</xdr:row>
      <xdr:rowOff>36178</xdr:rowOff>
    </xdr:from>
    <xdr:to>
      <xdr:col>48</xdr:col>
      <xdr:colOff>468399</xdr:colOff>
      <xdr:row>200</xdr:row>
      <xdr:rowOff>50859</xdr:rowOff>
    </xdr:to>
    <xdr:pic>
      <xdr:nvPicPr>
        <xdr:cNvPr id="229" name="Imagen 228">
          <a:extLst>
            <a:ext uri="{FF2B5EF4-FFF2-40B4-BE49-F238E27FC236}">
              <a16:creationId xmlns="" xmlns:a16="http://schemas.microsoft.com/office/drawing/2014/main" id="{6B03548E-F6F1-4DCE-8E5D-D885643AF8B4}"/>
            </a:ext>
          </a:extLst>
        </xdr:cNvPr>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15120932" y="32302116"/>
          <a:ext cx="2421030" cy="1848243"/>
        </a:xfrm>
        <a:prstGeom prst="rect">
          <a:avLst/>
        </a:prstGeom>
      </xdr:spPr>
    </xdr:pic>
    <xdr:clientData/>
  </xdr:twoCellAnchor>
  <xdr:twoCellAnchor editAs="oneCell">
    <xdr:from>
      <xdr:col>40</xdr:col>
      <xdr:colOff>76392</xdr:colOff>
      <xdr:row>176</xdr:row>
      <xdr:rowOff>13306</xdr:rowOff>
    </xdr:from>
    <xdr:to>
      <xdr:col>43</xdr:col>
      <xdr:colOff>119063</xdr:colOff>
      <xdr:row>187</xdr:row>
      <xdr:rowOff>17162</xdr:rowOff>
    </xdr:to>
    <xdr:pic>
      <xdr:nvPicPr>
        <xdr:cNvPr id="231" name="Imagen 230">
          <a:extLst>
            <a:ext uri="{FF2B5EF4-FFF2-40B4-BE49-F238E27FC236}">
              <a16:creationId xmlns="" xmlns:a16="http://schemas.microsoft.com/office/drawing/2014/main" id="{8F011316-12C7-45C0-BD15-8FC1BF6B97EE}"/>
            </a:ext>
          </a:extLst>
        </xdr:cNvPr>
        <xdr:cNvPicPr>
          <a:picLocks noChangeAspect="1"/>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12577955" y="30112306"/>
          <a:ext cx="1519046" cy="1837419"/>
        </a:xfrm>
        <a:prstGeom prst="rect">
          <a:avLst/>
        </a:prstGeom>
      </xdr:spPr>
    </xdr:pic>
    <xdr:clientData/>
  </xdr:twoCellAnchor>
  <xdr:twoCellAnchor editAs="oneCell">
    <xdr:from>
      <xdr:col>43</xdr:col>
      <xdr:colOff>199796</xdr:colOff>
      <xdr:row>176</xdr:row>
      <xdr:rowOff>23213</xdr:rowOff>
    </xdr:from>
    <xdr:to>
      <xdr:col>45</xdr:col>
      <xdr:colOff>327627</xdr:colOff>
      <xdr:row>187</xdr:row>
      <xdr:rowOff>27070</xdr:rowOff>
    </xdr:to>
    <xdr:pic>
      <xdr:nvPicPr>
        <xdr:cNvPr id="233" name="Imagen 232">
          <a:extLst>
            <a:ext uri="{FF2B5EF4-FFF2-40B4-BE49-F238E27FC236}">
              <a16:creationId xmlns="" xmlns:a16="http://schemas.microsoft.com/office/drawing/2014/main" id="{0C15D4D7-99E9-490E-8824-14E0FBD9729A}"/>
            </a:ext>
          </a:extLst>
        </xdr:cNvPr>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14177734" y="30122213"/>
          <a:ext cx="1366081" cy="1837420"/>
        </a:xfrm>
        <a:prstGeom prst="rect">
          <a:avLst/>
        </a:prstGeom>
      </xdr:spPr>
    </xdr:pic>
    <xdr:clientData/>
  </xdr:twoCellAnchor>
  <xdr:twoCellAnchor editAs="oneCell">
    <xdr:from>
      <xdr:col>45</xdr:col>
      <xdr:colOff>454323</xdr:colOff>
      <xdr:row>176</xdr:row>
      <xdr:rowOff>30958</xdr:rowOff>
    </xdr:from>
    <xdr:to>
      <xdr:col>47</xdr:col>
      <xdr:colOff>561125</xdr:colOff>
      <xdr:row>187</xdr:row>
      <xdr:rowOff>34814</xdr:rowOff>
    </xdr:to>
    <xdr:pic>
      <xdr:nvPicPr>
        <xdr:cNvPr id="235" name="Imagen 234">
          <a:extLst>
            <a:ext uri="{FF2B5EF4-FFF2-40B4-BE49-F238E27FC236}">
              <a16:creationId xmlns="" xmlns:a16="http://schemas.microsoft.com/office/drawing/2014/main" id="{0C85834B-96AC-4B46-84B9-38FFAAE60BFE}"/>
            </a:ext>
          </a:extLst>
        </xdr:cNvPr>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15670511" y="30129958"/>
          <a:ext cx="1345052" cy="1837419"/>
        </a:xfrm>
        <a:prstGeom prst="rect">
          <a:avLst/>
        </a:prstGeom>
      </xdr:spPr>
    </xdr:pic>
    <xdr:clientData/>
  </xdr:twoCellAnchor>
  <xdr:twoCellAnchor editAs="oneCell">
    <xdr:from>
      <xdr:col>26</xdr:col>
      <xdr:colOff>190500</xdr:colOff>
      <xdr:row>57</xdr:row>
      <xdr:rowOff>81643</xdr:rowOff>
    </xdr:from>
    <xdr:to>
      <xdr:col>33</xdr:col>
      <xdr:colOff>113214</xdr:colOff>
      <xdr:row>68</xdr:row>
      <xdr:rowOff>91714</xdr:rowOff>
    </xdr:to>
    <xdr:pic>
      <xdr:nvPicPr>
        <xdr:cNvPr id="6" name="Imagen 5">
          <a:extLst>
            <a:ext uri="{FF2B5EF4-FFF2-40B4-BE49-F238E27FC236}">
              <a16:creationId xmlns="" xmlns:a16="http://schemas.microsoft.com/office/drawing/2014/main" id="{1E00770B-0405-4942-A411-9542156008A2}"/>
            </a:ext>
          </a:extLst>
        </xdr:cNvPr>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8191500" y="10196286"/>
          <a:ext cx="2408285" cy="1806214"/>
        </a:xfrm>
        <a:prstGeom prst="rect">
          <a:avLst/>
        </a:prstGeom>
      </xdr:spPr>
    </xdr:pic>
    <xdr:clientData/>
  </xdr:twoCellAnchor>
  <xdr:twoCellAnchor editAs="oneCell">
    <xdr:from>
      <xdr:col>33</xdr:col>
      <xdr:colOff>140928</xdr:colOff>
      <xdr:row>57</xdr:row>
      <xdr:rowOff>61659</xdr:rowOff>
    </xdr:from>
    <xdr:to>
      <xdr:col>41</xdr:col>
      <xdr:colOff>553358</xdr:colOff>
      <xdr:row>68</xdr:row>
      <xdr:rowOff>51214</xdr:rowOff>
    </xdr:to>
    <xdr:pic>
      <xdr:nvPicPr>
        <xdr:cNvPr id="10" name="Imagen 9">
          <a:extLst>
            <a:ext uri="{FF2B5EF4-FFF2-40B4-BE49-F238E27FC236}">
              <a16:creationId xmlns="" xmlns:a16="http://schemas.microsoft.com/office/drawing/2014/main" id="{B5394D31-FECE-4F8D-B791-9A6609FDA0AB}"/>
            </a:ext>
          </a:extLst>
        </xdr:cNvPr>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10627499" y="10176302"/>
          <a:ext cx="2380930" cy="1785698"/>
        </a:xfrm>
        <a:prstGeom prst="rect">
          <a:avLst/>
        </a:prstGeom>
      </xdr:spPr>
    </xdr:pic>
    <xdr:clientData/>
  </xdr:twoCellAnchor>
  <xdr:twoCellAnchor editAs="oneCell">
    <xdr:from>
      <xdr:col>41</xdr:col>
      <xdr:colOff>572144</xdr:colOff>
      <xdr:row>57</xdr:row>
      <xdr:rowOff>79231</xdr:rowOff>
    </xdr:from>
    <xdr:to>
      <xdr:col>45</xdr:col>
      <xdr:colOff>517072</xdr:colOff>
      <xdr:row>68</xdr:row>
      <xdr:rowOff>65141</xdr:rowOff>
    </xdr:to>
    <xdr:pic>
      <xdr:nvPicPr>
        <xdr:cNvPr id="18" name="Imagen 17">
          <a:extLst>
            <a:ext uri="{FF2B5EF4-FFF2-40B4-BE49-F238E27FC236}">
              <a16:creationId xmlns="" xmlns:a16="http://schemas.microsoft.com/office/drawing/2014/main" id="{22F2FCDA-2E45-437D-9578-09DC76AE1D79}"/>
            </a:ext>
          </a:extLst>
        </xdr:cNvPr>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13027215" y="10193874"/>
          <a:ext cx="2376071" cy="178205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37</xdr:col>
      <xdr:colOff>104775</xdr:colOff>
      <xdr:row>3</xdr:row>
      <xdr:rowOff>28575</xdr:rowOff>
    </xdr:from>
    <xdr:to>
      <xdr:col>37</xdr:col>
      <xdr:colOff>552450</xdr:colOff>
      <xdr:row>5</xdr:row>
      <xdr:rowOff>53340</xdr:rowOff>
    </xdr:to>
    <xdr:pic>
      <xdr:nvPicPr>
        <xdr:cNvPr id="2" name="7 Imagen">
          <a:extLst>
            <a:ext uri="{FF2B5EF4-FFF2-40B4-BE49-F238E27FC236}">
              <a16:creationId xmlns="" xmlns:a16="http://schemas.microsoft.com/office/drawing/2014/main" id="{EB1A84C5-27BD-45E1-9186-D4C3C84587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104775</xdr:colOff>
      <xdr:row>3</xdr:row>
      <xdr:rowOff>28575</xdr:rowOff>
    </xdr:from>
    <xdr:to>
      <xdr:col>37</xdr:col>
      <xdr:colOff>552450</xdr:colOff>
      <xdr:row>5</xdr:row>
      <xdr:rowOff>53340</xdr:rowOff>
    </xdr:to>
    <xdr:pic>
      <xdr:nvPicPr>
        <xdr:cNvPr id="3" name="7 Imagen">
          <a:extLst>
            <a:ext uri="{FF2B5EF4-FFF2-40B4-BE49-F238E27FC236}">
              <a16:creationId xmlns="" xmlns:a16="http://schemas.microsoft.com/office/drawing/2014/main" id="{9E8FB106-6A6C-4375-919E-CA25C7E7B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447675</xdr:colOff>
      <xdr:row>2</xdr:row>
      <xdr:rowOff>151039</xdr:rowOff>
    </xdr:from>
    <xdr:to>
      <xdr:col>19</xdr:col>
      <xdr:colOff>171452</xdr:colOff>
      <xdr:row>2</xdr:row>
      <xdr:rowOff>745399</xdr:rowOff>
    </xdr:to>
    <xdr:pic>
      <xdr:nvPicPr>
        <xdr:cNvPr id="4" name="1 Imagen">
          <a:extLst>
            <a:ext uri="{FF2B5EF4-FFF2-40B4-BE49-F238E27FC236}">
              <a16:creationId xmlns="" xmlns:a16="http://schemas.microsoft.com/office/drawing/2014/main" id="{113B4AED-8FCD-4707-93F3-1427458B1A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220435</xdr:colOff>
      <xdr:row>2</xdr:row>
      <xdr:rowOff>194582</xdr:rowOff>
    </xdr:from>
    <xdr:to>
      <xdr:col>5</xdr:col>
      <xdr:colOff>368509</xdr:colOff>
      <xdr:row>2</xdr:row>
      <xdr:rowOff>668927</xdr:rowOff>
    </xdr:to>
    <xdr:pic>
      <xdr:nvPicPr>
        <xdr:cNvPr id="5" name="Imagen 3">
          <a:extLst>
            <a:ext uri="{FF2B5EF4-FFF2-40B4-BE49-F238E27FC236}">
              <a16:creationId xmlns="" xmlns:a16="http://schemas.microsoft.com/office/drawing/2014/main" id="{922CE09B-4A06-4BFF-BF53-BC7473126C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 xmlns:a16="http://schemas.microsoft.com/office/drawing/2014/main" id="{B861175A-FEEC-4706-9A5A-B8F8C84602DC}"/>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 xmlns:a16="http://schemas.microsoft.com/office/drawing/2014/main" id="{6F1C14BE-39BF-4A37-AD25-3B64F47EA5FC}"/>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 xmlns:a16="http://schemas.microsoft.com/office/drawing/2014/main" id="{4CB17E9A-CF5D-4C17-9618-E6B6CA3F03B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 xmlns:a16="http://schemas.microsoft.com/office/drawing/2014/main" id="{089F5A17-DAB9-434D-A19A-1050875DAC6B}"/>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 xmlns:a16="http://schemas.microsoft.com/office/drawing/2014/main" id="{D67B64FF-09F1-456A-897C-69A6A1680E9F}"/>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 xmlns:a16="http://schemas.microsoft.com/office/drawing/2014/main" id="{9D3306DC-9000-4176-990D-C893A9E7355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 xmlns:a16="http://schemas.microsoft.com/office/drawing/2014/main" id="{899B0F33-9CCD-462B-9721-C7F6BDEFA27F}"/>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 xmlns:a16="http://schemas.microsoft.com/office/drawing/2014/main" id="{5DD3E453-E042-44A4-A909-6EB07F62CD9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 xmlns:a16="http://schemas.microsoft.com/office/drawing/2014/main" id="{6FD7AF0D-09F7-4A10-B474-6547FDE74189}"/>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 xmlns:a16="http://schemas.microsoft.com/office/drawing/2014/main" id="{DCFF695E-F644-4255-82D0-508FE0A0E7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 xmlns:a16="http://schemas.microsoft.com/office/drawing/2014/main" id="{51A96519-E029-412D-B1E8-142CFD4D97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 xmlns:a16="http://schemas.microsoft.com/office/drawing/2014/main" id="{DD915412-EBEF-4008-921E-B3366E8842DD}"/>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 xmlns:a16="http://schemas.microsoft.com/office/drawing/2014/main" id="{34964A0B-ED53-4B8D-BB43-29BA9BE7F963}"/>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 xmlns:a16="http://schemas.microsoft.com/office/drawing/2014/main" id="{C460A507-CB32-4E99-A323-22EB83D3FA3E}"/>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 xmlns:a16="http://schemas.microsoft.com/office/drawing/2014/main" id="{B12B7762-5D2F-42A4-A05B-A15E3E4AAD62}"/>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 xmlns:a16="http://schemas.microsoft.com/office/drawing/2014/main" id="{B0F0E961-A1BA-46C5-97FB-BA7F86DB9656}"/>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 xmlns:a16="http://schemas.microsoft.com/office/drawing/2014/main" id="{221169F4-6F28-42A7-A14A-AB8A907778CB}"/>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 xmlns:a16="http://schemas.microsoft.com/office/drawing/2014/main" id="{BA7FED44-524F-4CAB-AC63-40E76279A84D}"/>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 xmlns:a16="http://schemas.microsoft.com/office/drawing/2014/main" id="{E1F55AB3-0DC5-4E0F-96DD-12E2312267B7}"/>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 xmlns:a16="http://schemas.microsoft.com/office/drawing/2014/main" id="{0AC23BA6-6DDF-4BF1-A890-C1017C438491}"/>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 xmlns:a16="http://schemas.microsoft.com/office/drawing/2014/main" id="{2FC03CC0-7D9E-44F5-BFFA-07ABD87BD816}"/>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 xmlns:a16="http://schemas.microsoft.com/office/drawing/2014/main" id="{58AE183B-E579-4FE4-8891-4568DE435A71}"/>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 xmlns:a16="http://schemas.microsoft.com/office/drawing/2014/main" id="{8BCC0E5B-FBB0-4034-8F9F-FED040198489}"/>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 xmlns:a16="http://schemas.microsoft.com/office/drawing/2014/main" id="{714726CA-F0BC-4DD5-A4F1-12FB21AB1097}"/>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 xmlns:a16="http://schemas.microsoft.com/office/drawing/2014/main" id="{561176D2-B2AA-4065-AB64-6FEE359F9D99}"/>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 xmlns:a16="http://schemas.microsoft.com/office/drawing/2014/main" id="{40383BFE-4A21-4C7B-BB1F-D7B20A6B8E56}"/>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 xmlns:a16="http://schemas.microsoft.com/office/drawing/2014/main" id="{F27E1A38-CE8F-4207-8726-EE35AFD8A55B}"/>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 xmlns:a16="http://schemas.microsoft.com/office/drawing/2014/main" id="{F5E69CA0-269E-48E9-BCF8-2D3AB7B9E95B}"/>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 xmlns:a16="http://schemas.microsoft.com/office/drawing/2014/main" id="{5A138672-256D-4F6B-9062-ABF8438A8756}"/>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 xmlns:a16="http://schemas.microsoft.com/office/drawing/2014/main" id="{9EFF440A-6EC4-4BDC-85F9-6DA5370D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 xmlns:a16="http://schemas.microsoft.com/office/drawing/2014/main" id="{E890BEC8-3F30-422B-8BA7-0D7B398B6D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61874</xdr:colOff>
      <xdr:row>16</xdr:row>
      <xdr:rowOff>133312</xdr:rowOff>
    </xdr:from>
    <xdr:to>
      <xdr:col>18</xdr:col>
      <xdr:colOff>578437</xdr:colOff>
      <xdr:row>27</xdr:row>
      <xdr:rowOff>4499</xdr:rowOff>
    </xdr:to>
    <xdr:pic>
      <xdr:nvPicPr>
        <xdr:cNvPr id="9" name="Imagen 8">
          <a:extLst>
            <a:ext uri="{FF2B5EF4-FFF2-40B4-BE49-F238E27FC236}">
              <a16:creationId xmlns="" xmlns:a16="http://schemas.microsoft.com/office/drawing/2014/main" id="{E29D01D1-2EF6-4B1F-85DC-6F7D037847E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754062" y="3133687"/>
          <a:ext cx="1350000" cy="1800000"/>
        </a:xfrm>
        <a:prstGeom prst="rect">
          <a:avLst/>
        </a:prstGeom>
      </xdr:spPr>
    </xdr:pic>
    <xdr:clientData/>
  </xdr:twoCellAnchor>
  <xdr:twoCellAnchor editAs="oneCell">
    <xdr:from>
      <xdr:col>18</xdr:col>
      <xdr:colOff>616687</xdr:colOff>
      <xdr:row>16</xdr:row>
      <xdr:rowOff>140438</xdr:rowOff>
    </xdr:from>
    <xdr:to>
      <xdr:col>20</xdr:col>
      <xdr:colOff>299812</xdr:colOff>
      <xdr:row>27</xdr:row>
      <xdr:rowOff>11625</xdr:rowOff>
    </xdr:to>
    <xdr:pic>
      <xdr:nvPicPr>
        <xdr:cNvPr id="11" name="Imagen 10">
          <a:extLst>
            <a:ext uri="{FF2B5EF4-FFF2-40B4-BE49-F238E27FC236}">
              <a16:creationId xmlns="" xmlns:a16="http://schemas.microsoft.com/office/drawing/2014/main" id="{DB173089-FBEE-485F-B201-1D3CEF44652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142312" y="3140813"/>
          <a:ext cx="1350000" cy="1800000"/>
        </a:xfrm>
        <a:prstGeom prst="rect">
          <a:avLst/>
        </a:prstGeom>
      </xdr:spPr>
    </xdr:pic>
    <xdr:clientData/>
  </xdr:twoCellAnchor>
  <xdr:twoCellAnchor editAs="oneCell">
    <xdr:from>
      <xdr:col>18</xdr:col>
      <xdr:colOff>615875</xdr:colOff>
      <xdr:row>27</xdr:row>
      <xdr:rowOff>68186</xdr:rowOff>
    </xdr:from>
    <xdr:to>
      <xdr:col>20</xdr:col>
      <xdr:colOff>299000</xdr:colOff>
      <xdr:row>36</xdr:row>
      <xdr:rowOff>145748</xdr:rowOff>
    </xdr:to>
    <xdr:pic>
      <xdr:nvPicPr>
        <xdr:cNvPr id="13" name="Imagen 12">
          <a:extLst>
            <a:ext uri="{FF2B5EF4-FFF2-40B4-BE49-F238E27FC236}">
              <a16:creationId xmlns="" xmlns:a16="http://schemas.microsoft.com/office/drawing/2014/main" id="{99FBEFCA-5FC0-42BA-98F9-2C4C4A983EE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268500" y="4846561"/>
          <a:ext cx="1365875" cy="1728562"/>
        </a:xfrm>
        <a:prstGeom prst="rect">
          <a:avLst/>
        </a:prstGeom>
      </xdr:spPr>
    </xdr:pic>
    <xdr:clientData/>
  </xdr:twoCellAnchor>
  <xdr:twoCellAnchor editAs="oneCell">
    <xdr:from>
      <xdr:col>20</xdr:col>
      <xdr:colOff>321375</xdr:colOff>
      <xdr:row>27</xdr:row>
      <xdr:rowOff>130875</xdr:rowOff>
    </xdr:from>
    <xdr:to>
      <xdr:col>21</xdr:col>
      <xdr:colOff>837937</xdr:colOff>
      <xdr:row>37</xdr:row>
      <xdr:rowOff>49687</xdr:rowOff>
    </xdr:to>
    <xdr:pic>
      <xdr:nvPicPr>
        <xdr:cNvPr id="15" name="Imagen 14">
          <a:extLst>
            <a:ext uri="{FF2B5EF4-FFF2-40B4-BE49-F238E27FC236}">
              <a16:creationId xmlns="" xmlns:a16="http://schemas.microsoft.com/office/drawing/2014/main" id="{99618865-6AD4-497E-83EB-2CAA467FA66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656750" y="4909250"/>
          <a:ext cx="1357937" cy="1728562"/>
        </a:xfrm>
        <a:prstGeom prst="rect">
          <a:avLst/>
        </a:prstGeom>
      </xdr:spPr>
    </xdr:pic>
    <xdr:clientData/>
  </xdr:twoCellAnchor>
  <xdr:twoCellAnchor editAs="oneCell">
    <xdr:from>
      <xdr:col>17</xdr:col>
      <xdr:colOff>90375</xdr:colOff>
      <xdr:row>27</xdr:row>
      <xdr:rowOff>90374</xdr:rowOff>
    </xdr:from>
    <xdr:to>
      <xdr:col>18</xdr:col>
      <xdr:colOff>606938</xdr:colOff>
      <xdr:row>37</xdr:row>
      <xdr:rowOff>32999</xdr:rowOff>
    </xdr:to>
    <xdr:pic>
      <xdr:nvPicPr>
        <xdr:cNvPr id="18" name="Imagen 17">
          <a:extLst>
            <a:ext uri="{FF2B5EF4-FFF2-40B4-BE49-F238E27FC236}">
              <a16:creationId xmlns="" xmlns:a16="http://schemas.microsoft.com/office/drawing/2014/main" id="{FE9053C1-1A40-4152-B590-7D63AE88384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782563" y="5019562"/>
          <a:ext cx="1350000" cy="1800000"/>
        </a:xfrm>
        <a:prstGeom prst="rect">
          <a:avLst/>
        </a:prstGeom>
      </xdr:spPr>
    </xdr:pic>
    <xdr:clientData/>
  </xdr:twoCellAnchor>
  <xdr:twoCellAnchor editAs="oneCell">
    <xdr:from>
      <xdr:col>17</xdr:col>
      <xdr:colOff>105437</xdr:colOff>
      <xdr:row>38</xdr:row>
      <xdr:rowOff>10186</xdr:rowOff>
    </xdr:from>
    <xdr:to>
      <xdr:col>18</xdr:col>
      <xdr:colOff>629937</xdr:colOff>
      <xdr:row>48</xdr:row>
      <xdr:rowOff>119498</xdr:rowOff>
    </xdr:to>
    <xdr:pic>
      <xdr:nvPicPr>
        <xdr:cNvPr id="22" name="Imagen 21">
          <a:extLst>
            <a:ext uri="{FF2B5EF4-FFF2-40B4-BE49-F238E27FC236}">
              <a16:creationId xmlns="" xmlns:a16="http://schemas.microsoft.com/office/drawing/2014/main" id="{EC469D2A-2C46-4B9A-919C-3AB5AB1AD1C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916687" y="6757061"/>
          <a:ext cx="1365875" cy="1752375"/>
        </a:xfrm>
        <a:prstGeom prst="rect">
          <a:avLst/>
        </a:prstGeom>
      </xdr:spPr>
    </xdr:pic>
    <xdr:clientData/>
  </xdr:twoCellAnchor>
  <xdr:twoCellAnchor editAs="oneCell">
    <xdr:from>
      <xdr:col>18</xdr:col>
      <xdr:colOff>676124</xdr:colOff>
      <xdr:row>38</xdr:row>
      <xdr:rowOff>41124</xdr:rowOff>
    </xdr:from>
    <xdr:to>
      <xdr:col>20</xdr:col>
      <xdr:colOff>359249</xdr:colOff>
      <xdr:row>48</xdr:row>
      <xdr:rowOff>150436</xdr:rowOff>
    </xdr:to>
    <xdr:pic>
      <xdr:nvPicPr>
        <xdr:cNvPr id="26" name="Imagen 25">
          <a:extLst>
            <a:ext uri="{FF2B5EF4-FFF2-40B4-BE49-F238E27FC236}">
              <a16:creationId xmlns="" xmlns:a16="http://schemas.microsoft.com/office/drawing/2014/main" id="{4358C818-F3A8-40F2-9CC8-4656E6EAA3A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328749" y="6787999"/>
          <a:ext cx="1365875" cy="1752375"/>
        </a:xfrm>
        <a:prstGeom prst="rect">
          <a:avLst/>
        </a:prstGeom>
      </xdr:spPr>
    </xdr:pic>
    <xdr:clientData/>
  </xdr:twoCellAnchor>
  <xdr:twoCellAnchor editAs="oneCell">
    <xdr:from>
      <xdr:col>20</xdr:col>
      <xdr:colOff>389563</xdr:colOff>
      <xdr:row>38</xdr:row>
      <xdr:rowOff>64125</xdr:rowOff>
    </xdr:from>
    <xdr:to>
      <xdr:col>22</xdr:col>
      <xdr:colOff>64750</xdr:colOff>
      <xdr:row>49</xdr:row>
      <xdr:rowOff>14687</xdr:rowOff>
    </xdr:to>
    <xdr:pic>
      <xdr:nvPicPr>
        <xdr:cNvPr id="31" name="Imagen 30">
          <a:extLst>
            <a:ext uri="{FF2B5EF4-FFF2-40B4-BE49-F238E27FC236}">
              <a16:creationId xmlns="" xmlns:a16="http://schemas.microsoft.com/office/drawing/2014/main" id="{B4FCC7E0-3809-4B77-BFA9-A351B45B29A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6724938" y="6811000"/>
          <a:ext cx="1357937" cy="1752375"/>
        </a:xfrm>
        <a:prstGeom prst="rect">
          <a:avLst/>
        </a:prstGeom>
      </xdr:spPr>
    </xdr:pic>
    <xdr:clientData/>
  </xdr:twoCellAnchor>
  <xdr:twoCellAnchor editAs="oneCell">
    <xdr:from>
      <xdr:col>20</xdr:col>
      <xdr:colOff>349250</xdr:colOff>
      <xdr:row>16</xdr:row>
      <xdr:rowOff>134937</xdr:rowOff>
    </xdr:from>
    <xdr:to>
      <xdr:col>22</xdr:col>
      <xdr:colOff>23813</xdr:colOff>
      <xdr:row>27</xdr:row>
      <xdr:rowOff>87313</xdr:rowOff>
    </xdr:to>
    <xdr:pic>
      <xdr:nvPicPr>
        <xdr:cNvPr id="6" name="Imagen 5">
          <a:extLst>
            <a:ext uri="{FF2B5EF4-FFF2-40B4-BE49-F238E27FC236}">
              <a16:creationId xmlns="" xmlns:a16="http://schemas.microsoft.com/office/drawing/2014/main" id="{E47567FD-A590-4F06-96EB-1AA4C082606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684625" y="3055937"/>
          <a:ext cx="1357313" cy="1809751"/>
        </a:xfrm>
        <a:prstGeom prst="rect">
          <a:avLst/>
        </a:prstGeom>
      </xdr:spPr>
    </xdr:pic>
    <xdr:clientData/>
  </xdr:twoCellAnchor>
  <xdr:twoCellAnchor editAs="oneCell">
    <xdr:from>
      <xdr:col>13</xdr:col>
      <xdr:colOff>547688</xdr:colOff>
      <xdr:row>40</xdr:row>
      <xdr:rowOff>39688</xdr:rowOff>
    </xdr:from>
    <xdr:to>
      <xdr:col>16</xdr:col>
      <xdr:colOff>160735</xdr:colOff>
      <xdr:row>57</xdr:row>
      <xdr:rowOff>119063</xdr:rowOff>
    </xdr:to>
    <xdr:pic>
      <xdr:nvPicPr>
        <xdr:cNvPr id="8" name="Imagen 7">
          <a:extLst>
            <a:ext uri="{FF2B5EF4-FFF2-40B4-BE49-F238E27FC236}">
              <a16:creationId xmlns="" xmlns:a16="http://schemas.microsoft.com/office/drawing/2014/main" id="{8FBD850A-F7AF-48DE-AB1C-68E9F35A365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993438" y="7112001"/>
          <a:ext cx="2137172" cy="2849562"/>
        </a:xfrm>
        <a:prstGeom prst="rect">
          <a:avLst/>
        </a:prstGeom>
      </xdr:spPr>
    </xdr:pic>
    <xdr:clientData/>
  </xdr:twoCellAnchor>
  <xdr:twoCellAnchor editAs="oneCell">
    <xdr:from>
      <xdr:col>13</xdr:col>
      <xdr:colOff>729437</xdr:colOff>
      <xdr:row>18</xdr:row>
      <xdr:rowOff>30938</xdr:rowOff>
    </xdr:from>
    <xdr:to>
      <xdr:col>16</xdr:col>
      <xdr:colOff>95312</xdr:colOff>
      <xdr:row>32</xdr:row>
      <xdr:rowOff>225251</xdr:rowOff>
    </xdr:to>
    <xdr:pic>
      <xdr:nvPicPr>
        <xdr:cNvPr id="12" name="Imagen 11">
          <a:extLst>
            <a:ext uri="{FF2B5EF4-FFF2-40B4-BE49-F238E27FC236}">
              <a16:creationId xmlns="" xmlns:a16="http://schemas.microsoft.com/office/drawing/2014/main" id="{298719ED-F9B4-4F0B-8E93-724D29A42E0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175187" y="3277376"/>
          <a:ext cx="1890000" cy="252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orge/Downloads/PROPUESTA%20NUEVO%20FORMATO%20TSS.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Documents%20and%20Settings/Diego/Escritorio/COMCEL/SS/site%20survey%20COMCEL/TSS.%20GUSTAVO%20RESTREPO/_FORMATO_MAESTRO_TSS_BOG.GUSTAVO%20RESTREP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Documents%20and%20Settings/Valued%20Customer/Desktop/NSN/X600_Magda%20Inventario/PROTOTIPO%20SMR%20FEEDER/SMR%20flexiWCDMA%20PROTOTIPO.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S"/>
      <sheetName val="SERVICIOS"/>
      <sheetName val="TILTS-NODOS"/>
      <sheetName val="PROYECCION AIRSCALE"/>
      <sheetName val="DATOS GENERALES GSM"/>
      <sheetName val="CONFIGURACION SOLUCION GSM"/>
      <sheetName val="DATOS GENERALES 3G"/>
      <sheetName val="DATOS GENERALES LTE 2600"/>
      <sheetName val="DATOS GENERALES 700"/>
      <sheetName val="DATOS GENERALES 5G (gNB)"/>
      <sheetName val="SOLUCIÓN BANDA BASE-BB"/>
      <sheetName val="SOLUCIÓN LTE 1900"/>
      <sheetName val="DATOS POWER"/>
      <sheetName val="SOLICITUD CW SOLUCION"/>
      <sheetName val="PLANO  SOLICITUD CW"/>
      <sheetName val="DETALLE RF LTE 2600"/>
      <sheetName val="DETALLE RF LTE700"/>
      <sheetName val="DETALLE RF UMTS "/>
      <sheetName val="VISTA PANORAMICA "/>
      <sheetName val="REPORTE FOTOGRAFICO"/>
      <sheetName val="CARGA EN TORRE"/>
      <sheetName val="TOMA DE INFORMACIÓN "/>
      <sheetName val="AFORO DE CARGA"/>
      <sheetName val="RIESG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 val="Sheet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sheetPr>
  <dimension ref="B1:V106"/>
  <sheetViews>
    <sheetView showGridLines="0" topLeftCell="A41" zoomScale="60" zoomScaleNormal="60" workbookViewId="0">
      <selection activeCell="L72" sqref="L72"/>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1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62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1048" t="s">
        <v>1659</v>
      </c>
      <c r="F3" s="1049"/>
      <c r="G3" s="1049"/>
      <c r="H3" s="1049"/>
      <c r="I3" s="1049"/>
      <c r="J3" s="1049"/>
      <c r="K3" s="1049"/>
      <c r="L3" s="1049"/>
      <c r="M3" s="1049"/>
      <c r="N3" s="1049"/>
      <c r="P3" s="8"/>
      <c r="T3" s="2" t="s">
        <v>1</v>
      </c>
    </row>
    <row r="4" spans="2:20" ht="12.75" customHeight="1">
      <c r="B4" s="7"/>
      <c r="E4" s="1048"/>
      <c r="F4" s="1049"/>
      <c r="G4" s="1049"/>
      <c r="H4" s="1049"/>
      <c r="I4" s="1049"/>
      <c r="J4" s="1049"/>
      <c r="K4" s="1049"/>
      <c r="L4" s="1049"/>
      <c r="M4" s="1049"/>
      <c r="N4" s="1049"/>
      <c r="P4" s="8"/>
      <c r="T4" s="2" t="s">
        <v>2</v>
      </c>
    </row>
    <row r="5" spans="2:20" ht="13.5" customHeight="1">
      <c r="B5" s="7"/>
      <c r="E5" s="1048"/>
      <c r="F5" s="1049"/>
      <c r="G5" s="1049"/>
      <c r="H5" s="1049"/>
      <c r="I5" s="1049"/>
      <c r="J5" s="1049"/>
      <c r="K5" s="1049"/>
      <c r="L5" s="1049"/>
      <c r="M5" s="1049"/>
      <c r="N5" s="1049"/>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949"/>
      <c r="D9" s="950"/>
      <c r="E9" s="950"/>
      <c r="F9" s="950"/>
      <c r="G9" s="951"/>
      <c r="H9" s="13"/>
      <c r="I9" s="13"/>
      <c r="J9" s="13"/>
      <c r="K9" s="13"/>
      <c r="L9" s="13"/>
      <c r="M9" s="13"/>
      <c r="N9" s="13"/>
      <c r="O9" s="13"/>
      <c r="P9" s="14"/>
      <c r="T9" s="2"/>
    </row>
    <row r="10" spans="2:20" ht="13.5" customHeight="1">
      <c r="B10" s="12"/>
      <c r="C10" s="952"/>
      <c r="D10" s="953"/>
      <c r="E10" s="953"/>
      <c r="F10" s="953"/>
      <c r="G10" s="954"/>
      <c r="H10" s="13"/>
      <c r="I10" s="958" t="s">
        <v>7</v>
      </c>
      <c r="J10" s="958"/>
      <c r="K10" s="959">
        <v>44418</v>
      </c>
      <c r="L10" s="959"/>
      <c r="M10" s="959"/>
      <c r="N10" s="959"/>
      <c r="O10" s="959"/>
      <c r="P10" s="14"/>
      <c r="T10" s="2"/>
    </row>
    <row r="11" spans="2:20" ht="13.5" customHeight="1">
      <c r="B11" s="12"/>
      <c r="C11" s="952"/>
      <c r="D11" s="953"/>
      <c r="E11" s="953"/>
      <c r="F11" s="953"/>
      <c r="G11" s="954"/>
      <c r="H11" s="13"/>
      <c r="I11" s="958"/>
      <c r="J11" s="958"/>
      <c r="K11" s="959"/>
      <c r="L11" s="959"/>
      <c r="M11" s="959"/>
      <c r="N11" s="959"/>
      <c r="O11" s="959"/>
      <c r="P11" s="14"/>
      <c r="T11" s="2"/>
    </row>
    <row r="12" spans="2:20" ht="13.5" customHeight="1">
      <c r="B12" s="12"/>
      <c r="C12" s="952"/>
      <c r="D12" s="953"/>
      <c r="E12" s="953"/>
      <c r="F12" s="953"/>
      <c r="G12" s="954"/>
      <c r="H12" s="13"/>
      <c r="I12" s="13"/>
      <c r="J12" s="13"/>
      <c r="K12" s="13"/>
      <c r="L12" s="13"/>
      <c r="M12" s="13"/>
      <c r="N12" s="13"/>
      <c r="O12" s="13"/>
      <c r="P12" s="14"/>
      <c r="T12" s="2"/>
    </row>
    <row r="13" spans="2:20" ht="13.5" customHeight="1">
      <c r="B13" s="12"/>
      <c r="C13" s="952"/>
      <c r="D13" s="953"/>
      <c r="E13" s="953"/>
      <c r="F13" s="953"/>
      <c r="G13" s="954"/>
      <c r="H13" s="13"/>
      <c r="I13" s="960" t="s">
        <v>8</v>
      </c>
      <c r="J13" s="961"/>
      <c r="K13" s="961"/>
      <c r="L13" s="962"/>
      <c r="M13" s="966"/>
      <c r="N13" s="966"/>
      <c r="O13" s="966"/>
      <c r="P13" s="967"/>
      <c r="T13" s="2"/>
    </row>
    <row r="14" spans="2:20" ht="18" customHeight="1">
      <c r="B14" s="12"/>
      <c r="C14" s="952"/>
      <c r="D14" s="953"/>
      <c r="E14" s="953"/>
      <c r="F14" s="953"/>
      <c r="G14" s="954"/>
      <c r="H14" s="13"/>
      <c r="I14" s="963"/>
      <c r="J14" s="964"/>
      <c r="K14" s="964"/>
      <c r="L14" s="965"/>
      <c r="M14" s="966"/>
      <c r="N14" s="966"/>
      <c r="O14" s="966"/>
      <c r="P14" s="967"/>
      <c r="T14" s="2"/>
    </row>
    <row r="15" spans="2:20" ht="13.5" customHeight="1">
      <c r="B15" s="12"/>
      <c r="C15" s="952"/>
      <c r="D15" s="953"/>
      <c r="E15" s="953"/>
      <c r="F15" s="953"/>
      <c r="G15" s="954"/>
      <c r="H15" s="13"/>
      <c r="I15" s="970"/>
      <c r="J15" s="971"/>
      <c r="K15" s="971"/>
      <c r="L15" s="972"/>
      <c r="M15" s="966"/>
      <c r="N15" s="966"/>
      <c r="O15" s="966"/>
      <c r="P15" s="967"/>
      <c r="T15" s="2"/>
    </row>
    <row r="16" spans="2:20" ht="29.25" customHeight="1">
      <c r="B16" s="12"/>
      <c r="C16" s="952"/>
      <c r="D16" s="953"/>
      <c r="E16" s="953"/>
      <c r="F16" s="953"/>
      <c r="G16" s="954"/>
      <c r="H16" s="13"/>
      <c r="I16" s="973"/>
      <c r="J16" s="974"/>
      <c r="K16" s="974"/>
      <c r="L16" s="975"/>
      <c r="M16" s="966"/>
      <c r="N16" s="966"/>
      <c r="O16" s="966"/>
      <c r="P16" s="967"/>
      <c r="T16" s="2"/>
    </row>
    <row r="17" spans="2:20" ht="13.5" customHeight="1">
      <c r="B17" s="12"/>
      <c r="C17" s="952"/>
      <c r="D17" s="953"/>
      <c r="E17" s="953"/>
      <c r="F17" s="953"/>
      <c r="G17" s="954"/>
      <c r="H17" s="13"/>
      <c r="I17" s="973"/>
      <c r="J17" s="974"/>
      <c r="K17" s="974"/>
      <c r="L17" s="975"/>
      <c r="M17" s="966"/>
      <c r="N17" s="966"/>
      <c r="O17" s="966"/>
      <c r="P17" s="967"/>
      <c r="T17" s="2"/>
    </row>
    <row r="18" spans="2:20" ht="13.5" customHeight="1">
      <c r="B18" s="12"/>
      <c r="C18" s="952"/>
      <c r="D18" s="953"/>
      <c r="E18" s="953"/>
      <c r="F18" s="953"/>
      <c r="G18" s="954"/>
      <c r="H18" s="13"/>
      <c r="I18" s="973"/>
      <c r="J18" s="974"/>
      <c r="K18" s="974"/>
      <c r="L18" s="975"/>
      <c r="M18" s="966"/>
      <c r="N18" s="966"/>
      <c r="O18" s="966"/>
      <c r="P18" s="967"/>
      <c r="T18" s="2"/>
    </row>
    <row r="19" spans="2:20" ht="13.5" customHeight="1">
      <c r="B19" s="12"/>
      <c r="C19" s="952"/>
      <c r="D19" s="953"/>
      <c r="E19" s="953"/>
      <c r="F19" s="953"/>
      <c r="G19" s="954"/>
      <c r="H19" s="13"/>
      <c r="I19" s="973"/>
      <c r="J19" s="974"/>
      <c r="K19" s="974"/>
      <c r="L19" s="975"/>
      <c r="M19" s="966"/>
      <c r="N19" s="966"/>
      <c r="O19" s="966"/>
      <c r="P19" s="967"/>
      <c r="T19" s="2"/>
    </row>
    <row r="20" spans="2:20" ht="13.5" customHeight="1">
      <c r="B20" s="12"/>
      <c r="C20" s="952"/>
      <c r="D20" s="953"/>
      <c r="E20" s="953"/>
      <c r="F20" s="953"/>
      <c r="G20" s="954"/>
      <c r="H20" s="13"/>
      <c r="I20" s="973"/>
      <c r="J20" s="974"/>
      <c r="K20" s="974"/>
      <c r="L20" s="975"/>
      <c r="M20" s="966"/>
      <c r="N20" s="966"/>
      <c r="O20" s="966"/>
      <c r="P20" s="967"/>
      <c r="T20" s="2"/>
    </row>
    <row r="21" spans="2:20" ht="13.5" customHeight="1">
      <c r="B21" s="12"/>
      <c r="C21" s="952"/>
      <c r="D21" s="953"/>
      <c r="E21" s="953"/>
      <c r="F21" s="953"/>
      <c r="G21" s="954"/>
      <c r="H21" s="13"/>
      <c r="I21" s="973"/>
      <c r="J21" s="974"/>
      <c r="K21" s="974"/>
      <c r="L21" s="975"/>
      <c r="M21" s="966"/>
      <c r="N21" s="966"/>
      <c r="O21" s="966"/>
      <c r="P21" s="967"/>
      <c r="T21" s="2"/>
    </row>
    <row r="22" spans="2:20" ht="13.5" customHeight="1">
      <c r="B22" s="12"/>
      <c r="C22" s="952"/>
      <c r="D22" s="953"/>
      <c r="E22" s="953"/>
      <c r="F22" s="953"/>
      <c r="G22" s="954"/>
      <c r="H22" s="13"/>
      <c r="I22" s="973"/>
      <c r="J22" s="974"/>
      <c r="K22" s="974"/>
      <c r="L22" s="975"/>
      <c r="M22" s="966"/>
      <c r="N22" s="966"/>
      <c r="O22" s="966"/>
      <c r="P22" s="967"/>
      <c r="T22" s="2"/>
    </row>
    <row r="23" spans="2:20" ht="13.5" customHeight="1">
      <c r="B23" s="12"/>
      <c r="C23" s="952"/>
      <c r="D23" s="953"/>
      <c r="E23" s="953"/>
      <c r="F23" s="953"/>
      <c r="G23" s="954"/>
      <c r="H23" s="13"/>
      <c r="I23" s="973"/>
      <c r="J23" s="974"/>
      <c r="K23" s="974"/>
      <c r="L23" s="975"/>
      <c r="M23" s="966"/>
      <c r="N23" s="966"/>
      <c r="O23" s="966"/>
      <c r="P23" s="967"/>
      <c r="T23" s="2"/>
    </row>
    <row r="24" spans="2:20" ht="13.5" customHeight="1">
      <c r="B24" s="12"/>
      <c r="C24" s="952"/>
      <c r="D24" s="953"/>
      <c r="E24" s="953"/>
      <c r="F24" s="953"/>
      <c r="G24" s="954"/>
      <c r="H24" s="13"/>
      <c r="I24" s="973"/>
      <c r="J24" s="974"/>
      <c r="K24" s="974"/>
      <c r="L24" s="975"/>
      <c r="M24" s="966"/>
      <c r="N24" s="966"/>
      <c r="O24" s="966"/>
      <c r="P24" s="967"/>
      <c r="T24" s="2"/>
    </row>
    <row r="25" spans="2:20" ht="13.5" customHeight="1">
      <c r="B25" s="12"/>
      <c r="C25" s="952"/>
      <c r="D25" s="953"/>
      <c r="E25" s="953"/>
      <c r="F25" s="953"/>
      <c r="G25" s="954"/>
      <c r="H25" s="13"/>
      <c r="I25" s="973"/>
      <c r="J25" s="974"/>
      <c r="K25" s="974"/>
      <c r="L25" s="975"/>
      <c r="M25" s="966"/>
      <c r="N25" s="966"/>
      <c r="O25" s="966"/>
      <c r="P25" s="967"/>
      <c r="T25" s="2"/>
    </row>
    <row r="26" spans="2:20" ht="13.5" customHeight="1">
      <c r="B26" s="12"/>
      <c r="C26" s="952"/>
      <c r="D26" s="953"/>
      <c r="E26" s="953"/>
      <c r="F26" s="953"/>
      <c r="G26" s="954"/>
      <c r="H26" s="13"/>
      <c r="I26" s="973"/>
      <c r="J26" s="974"/>
      <c r="K26" s="974"/>
      <c r="L26" s="975"/>
      <c r="M26" s="966"/>
      <c r="N26" s="966"/>
      <c r="O26" s="966"/>
      <c r="P26" s="967"/>
      <c r="T26" s="2"/>
    </row>
    <row r="27" spans="2:20" ht="13.5" customHeight="1">
      <c r="B27" s="12"/>
      <c r="C27" s="952"/>
      <c r="D27" s="953"/>
      <c r="E27" s="953"/>
      <c r="F27" s="953"/>
      <c r="G27" s="954"/>
      <c r="H27" s="13"/>
      <c r="I27" s="973"/>
      <c r="J27" s="974"/>
      <c r="K27" s="974"/>
      <c r="L27" s="975"/>
      <c r="M27" s="966"/>
      <c r="N27" s="966"/>
      <c r="O27" s="966"/>
      <c r="P27" s="967"/>
      <c r="T27" s="2"/>
    </row>
    <row r="28" spans="2:20" ht="13.5" customHeight="1">
      <c r="B28" s="12"/>
      <c r="C28" s="952"/>
      <c r="D28" s="953"/>
      <c r="E28" s="953"/>
      <c r="F28" s="953"/>
      <c r="G28" s="954"/>
      <c r="H28" s="13"/>
      <c r="I28" s="973"/>
      <c r="J28" s="974"/>
      <c r="K28" s="974"/>
      <c r="L28" s="975"/>
      <c r="M28" s="966"/>
      <c r="N28" s="966"/>
      <c r="O28" s="966"/>
      <c r="P28" s="967"/>
      <c r="T28" s="2"/>
    </row>
    <row r="29" spans="2:20" ht="13.5" customHeight="1">
      <c r="B29" s="12"/>
      <c r="C29" s="955"/>
      <c r="D29" s="956"/>
      <c r="E29" s="956"/>
      <c r="F29" s="956"/>
      <c r="G29" s="957"/>
      <c r="H29" s="13"/>
      <c r="I29" s="973"/>
      <c r="J29" s="974"/>
      <c r="K29" s="974"/>
      <c r="L29" s="975"/>
      <c r="M29" s="966"/>
      <c r="N29" s="966"/>
      <c r="O29" s="966"/>
      <c r="P29" s="967"/>
      <c r="T29" s="2"/>
    </row>
    <row r="30" spans="2:20" ht="12.75" customHeight="1">
      <c r="B30" s="7"/>
      <c r="I30" s="973"/>
      <c r="J30" s="974"/>
      <c r="K30" s="974"/>
      <c r="L30" s="975"/>
      <c r="M30" s="966"/>
      <c r="N30" s="966"/>
      <c r="O30" s="966"/>
      <c r="P30" s="967"/>
      <c r="T30" s="2" t="s">
        <v>9</v>
      </c>
    </row>
    <row r="31" spans="2:20" ht="12.75" customHeight="1" thickBot="1">
      <c r="B31" s="9"/>
      <c r="C31" s="10"/>
      <c r="D31" s="10"/>
      <c r="E31" s="10"/>
      <c r="F31" s="10"/>
      <c r="G31" s="10"/>
      <c r="H31" s="10"/>
      <c r="I31" s="976"/>
      <c r="J31" s="977"/>
      <c r="K31" s="977"/>
      <c r="L31" s="978"/>
      <c r="M31" s="968"/>
      <c r="N31" s="968"/>
      <c r="O31" s="968"/>
      <c r="P31" s="969"/>
      <c r="T31" s="2" t="s">
        <v>10</v>
      </c>
    </row>
    <row r="32" spans="2:20" ht="13.5" customHeight="1">
      <c r="M32" s="13"/>
      <c r="N32" s="13"/>
      <c r="O32" s="13"/>
      <c r="P32" s="15"/>
      <c r="T32" s="2" t="s">
        <v>11</v>
      </c>
    </row>
    <row r="33" spans="2:20" ht="12.6" customHeight="1">
      <c r="B33" s="981" t="s">
        <v>12</v>
      </c>
      <c r="C33" s="981"/>
      <c r="D33" s="981"/>
      <c r="E33" s="981"/>
      <c r="F33" s="981"/>
      <c r="G33" s="981"/>
      <c r="H33" s="981"/>
      <c r="I33" s="981"/>
      <c r="J33" s="981"/>
      <c r="K33" s="981"/>
      <c r="L33" s="981"/>
      <c r="M33" s="981"/>
      <c r="N33" s="981"/>
      <c r="O33" s="981"/>
      <c r="P33" s="982"/>
      <c r="T33" s="2" t="s">
        <v>13</v>
      </c>
    </row>
    <row r="34" spans="2:20" ht="12.6" customHeight="1">
      <c r="B34" s="981"/>
      <c r="C34" s="981"/>
      <c r="D34" s="981"/>
      <c r="E34" s="981"/>
      <c r="F34" s="981"/>
      <c r="G34" s="981"/>
      <c r="H34" s="981"/>
      <c r="I34" s="981"/>
      <c r="J34" s="981"/>
      <c r="K34" s="981"/>
      <c r="L34" s="981"/>
      <c r="M34" s="981"/>
      <c r="N34" s="981"/>
      <c r="O34" s="981"/>
      <c r="P34" s="982"/>
      <c r="T34" s="2" t="s">
        <v>14</v>
      </c>
    </row>
    <row r="35" spans="2:20" ht="19.5" customHeight="1">
      <c r="B35" s="983" t="s">
        <v>15</v>
      </c>
      <c r="C35" s="984"/>
      <c r="D35" s="994" t="s">
        <v>1641</v>
      </c>
      <c r="E35" s="995"/>
      <c r="F35" s="995"/>
      <c r="G35" s="995"/>
      <c r="H35" s="1000" t="s">
        <v>16</v>
      </c>
      <c r="I35" s="1001"/>
      <c r="J35" s="998" t="s">
        <v>86</v>
      </c>
      <c r="K35" s="998"/>
      <c r="L35" s="998"/>
      <c r="M35" s="998"/>
      <c r="N35" s="998"/>
      <c r="O35" s="998"/>
      <c r="P35" s="998"/>
      <c r="T35" s="2" t="s">
        <v>17</v>
      </c>
    </row>
    <row r="36" spans="2:20" ht="24.75" customHeight="1">
      <c r="B36" s="985" t="s">
        <v>18</v>
      </c>
      <c r="C36" s="986"/>
      <c r="D36" s="996"/>
      <c r="E36" s="997"/>
      <c r="F36" s="997"/>
      <c r="G36" s="997"/>
      <c r="H36" s="558" t="s">
        <v>19</v>
      </c>
      <c r="I36" s="559"/>
      <c r="J36" s="999"/>
      <c r="K36" s="999"/>
      <c r="L36" s="999"/>
      <c r="M36" s="999"/>
      <c r="N36" s="999"/>
      <c r="O36" s="999"/>
      <c r="P36" s="999"/>
      <c r="T36" s="2" t="s">
        <v>20</v>
      </c>
    </row>
    <row r="37" spans="2:20" ht="12.6" customHeight="1">
      <c r="B37" s="987" t="s">
        <v>21</v>
      </c>
      <c r="C37" s="987"/>
      <c r="D37" s="988"/>
      <c r="E37" s="989"/>
      <c r="F37" s="989"/>
      <c r="G37" s="989"/>
      <c r="H37" s="989"/>
      <c r="I37" s="989"/>
      <c r="J37" s="989"/>
      <c r="K37" s="989"/>
      <c r="L37" s="989"/>
      <c r="M37" s="989"/>
      <c r="N37" s="989"/>
      <c r="O37" s="989"/>
      <c r="P37" s="990"/>
      <c r="T37" s="2" t="s">
        <v>22</v>
      </c>
    </row>
    <row r="38" spans="2:20" ht="12.6" customHeight="1">
      <c r="B38" s="991"/>
      <c r="C38" s="992"/>
      <c r="D38" s="992"/>
      <c r="E38" s="992"/>
      <c r="F38" s="992"/>
      <c r="G38" s="992"/>
      <c r="H38" s="992"/>
      <c r="I38" s="992"/>
      <c r="J38" s="992"/>
      <c r="K38" s="992"/>
      <c r="L38" s="992"/>
      <c r="M38" s="992"/>
      <c r="N38" s="992"/>
      <c r="O38" s="992"/>
      <c r="P38" s="993"/>
      <c r="T38" s="2" t="s">
        <v>23</v>
      </c>
    </row>
    <row r="39" spans="2:20" ht="12.95" customHeight="1">
      <c r="B39" s="979" t="s">
        <v>24</v>
      </c>
      <c r="C39" s="979"/>
      <c r="D39" s="980" t="s">
        <v>25</v>
      </c>
      <c r="E39" s="980"/>
      <c r="F39" s="980"/>
      <c r="G39" s="980"/>
      <c r="H39" s="980"/>
      <c r="I39" s="980"/>
      <c r="J39" s="980"/>
      <c r="K39" s="980"/>
      <c r="L39" s="980"/>
      <c r="M39" s="980"/>
      <c r="N39" s="980"/>
      <c r="O39" s="980"/>
      <c r="P39" s="980"/>
      <c r="T39" s="2" t="s">
        <v>26</v>
      </c>
    </row>
    <row r="40" spans="2:20" ht="12.95" customHeight="1">
      <c r="B40" s="979" t="s">
        <v>27</v>
      </c>
      <c r="C40" s="979"/>
      <c r="D40" s="980" t="s">
        <v>28</v>
      </c>
      <c r="E40" s="980"/>
      <c r="F40" s="980"/>
      <c r="G40" s="980"/>
      <c r="H40" s="980"/>
      <c r="I40" s="980"/>
      <c r="J40" s="980"/>
      <c r="K40" s="980"/>
      <c r="L40" s="980"/>
      <c r="M40" s="980"/>
      <c r="N40" s="980"/>
      <c r="O40" s="980"/>
      <c r="P40" s="980"/>
      <c r="T40" s="2" t="s">
        <v>29</v>
      </c>
    </row>
    <row r="41" spans="2:20" ht="12.95" customHeight="1">
      <c r="B41" s="979" t="s">
        <v>30</v>
      </c>
      <c r="C41" s="979"/>
      <c r="D41" s="980" t="s">
        <v>1653</v>
      </c>
      <c r="E41" s="980"/>
      <c r="F41" s="980"/>
      <c r="G41" s="980"/>
      <c r="H41" s="980"/>
      <c r="I41" s="980"/>
      <c r="J41" s="980"/>
      <c r="K41" s="980"/>
      <c r="L41" s="980"/>
      <c r="M41" s="980"/>
      <c r="N41" s="980"/>
      <c r="O41" s="980"/>
      <c r="P41" s="980"/>
      <c r="T41" s="2" t="s">
        <v>31</v>
      </c>
    </row>
    <row r="42" spans="2:20" ht="12.95" customHeight="1">
      <c r="B42" s="979" t="s">
        <v>32</v>
      </c>
      <c r="C42" s="979"/>
      <c r="D42" s="980" t="s">
        <v>1655</v>
      </c>
      <c r="E42" s="980"/>
      <c r="F42" s="980"/>
      <c r="G42" s="980"/>
      <c r="H42" s="980"/>
      <c r="I42" s="980"/>
      <c r="J42" s="980"/>
      <c r="K42" s="980"/>
      <c r="L42" s="980"/>
      <c r="M42" s="980"/>
      <c r="N42" s="980"/>
      <c r="O42" s="980"/>
      <c r="P42" s="980"/>
      <c r="T42" s="2" t="s">
        <v>33</v>
      </c>
    </row>
    <row r="43" spans="2:20" ht="12.95" customHeight="1">
      <c r="B43" s="979" t="s">
        <v>34</v>
      </c>
      <c r="C43" s="979"/>
      <c r="D43" s="1004" t="s">
        <v>1658</v>
      </c>
      <c r="E43" s="1005"/>
      <c r="F43" s="1005"/>
      <c r="G43" s="1005"/>
      <c r="H43" s="1005"/>
      <c r="I43" s="1005"/>
      <c r="J43" s="1005"/>
      <c r="K43" s="1005"/>
      <c r="L43" s="1005"/>
      <c r="M43" s="1005"/>
      <c r="N43" s="1005"/>
      <c r="O43" s="1005"/>
      <c r="P43" s="1006"/>
      <c r="T43" s="2" t="s">
        <v>35</v>
      </c>
    </row>
    <row r="44" spans="2:20" ht="12.95" customHeight="1">
      <c r="B44" s="1007" t="s">
        <v>36</v>
      </c>
      <c r="C44" s="878" t="s">
        <v>37</v>
      </c>
      <c r="D44" s="1008" t="s">
        <v>1656</v>
      </c>
      <c r="E44" s="1009"/>
      <c r="F44" s="1009"/>
      <c r="G44" s="1009"/>
      <c r="H44" s="1009"/>
      <c r="I44" s="1009"/>
      <c r="J44" s="1009"/>
      <c r="K44" s="1009"/>
      <c r="L44" s="1009"/>
      <c r="M44" s="1009"/>
      <c r="N44" s="1009"/>
      <c r="O44" s="1009"/>
      <c r="P44" s="1010"/>
      <c r="T44" s="2" t="s">
        <v>38</v>
      </c>
    </row>
    <row r="45" spans="2:20" ht="12.95" customHeight="1">
      <c r="B45" s="1007"/>
      <c r="C45" s="878" t="s">
        <v>39</v>
      </c>
      <c r="D45" s="1011" t="s">
        <v>1657</v>
      </c>
      <c r="E45" s="1012"/>
      <c r="F45" s="1012"/>
      <c r="G45" s="1012"/>
      <c r="H45" s="1012"/>
      <c r="I45" s="1012"/>
      <c r="J45" s="1012"/>
      <c r="K45" s="1012"/>
      <c r="L45" s="1012"/>
      <c r="M45" s="1012"/>
      <c r="N45" s="1012"/>
      <c r="O45" s="1012"/>
      <c r="P45" s="1013"/>
      <c r="T45" s="2" t="s">
        <v>40</v>
      </c>
    </row>
    <row r="46" spans="2:20" ht="12.95" customHeight="1">
      <c r="B46" s="979" t="s">
        <v>41</v>
      </c>
      <c r="C46" s="979"/>
      <c r="D46" s="1014">
        <v>77</v>
      </c>
      <c r="E46" s="1014"/>
      <c r="F46" s="1014"/>
      <c r="G46" s="1014"/>
      <c r="H46" s="1014"/>
      <c r="I46" s="1014"/>
      <c r="J46" s="1014"/>
      <c r="K46" s="1014"/>
      <c r="L46" s="1014"/>
      <c r="M46" s="1014"/>
      <c r="N46" s="1014"/>
      <c r="O46" s="1014"/>
      <c r="P46" s="1014"/>
      <c r="T46" s="2" t="s">
        <v>42</v>
      </c>
    </row>
    <row r="47" spans="2:20" ht="12.6" customHeight="1">
      <c r="B47" s="1002"/>
      <c r="C47" s="1002"/>
      <c r="D47" s="1003"/>
      <c r="E47" s="1003"/>
      <c r="F47" s="1003"/>
      <c r="G47" s="1002"/>
      <c r="H47" s="1002"/>
      <c r="I47" s="1002"/>
      <c r="J47" s="1002"/>
      <c r="K47" s="1002"/>
      <c r="L47" s="1002"/>
      <c r="M47" s="1002"/>
      <c r="N47" s="1002"/>
      <c r="O47" s="1002"/>
      <c r="P47" s="1002"/>
      <c r="T47" s="2" t="s">
        <v>43</v>
      </c>
    </row>
    <row r="48" spans="2:20" ht="12.95" customHeight="1">
      <c r="B48" s="1055" t="s">
        <v>44</v>
      </c>
      <c r="C48" s="1056"/>
      <c r="D48" s="1056"/>
      <c r="E48" s="1056"/>
      <c r="F48" s="1057"/>
      <c r="G48" s="1056" t="s">
        <v>45</v>
      </c>
      <c r="H48" s="1057"/>
      <c r="I48" s="16" t="s">
        <v>225</v>
      </c>
      <c r="J48" s="1055" t="s">
        <v>46</v>
      </c>
      <c r="K48" s="1057"/>
      <c r="L48" s="16"/>
      <c r="M48" s="1058" t="s">
        <v>47</v>
      </c>
      <c r="N48" s="1052"/>
      <c r="O48" s="17"/>
      <c r="P48" s="18"/>
      <c r="T48" s="2" t="s">
        <v>48</v>
      </c>
    </row>
    <row r="49" spans="2:20">
      <c r="T49" s="2" t="s">
        <v>49</v>
      </c>
    </row>
    <row r="50" spans="2:20">
      <c r="B50" s="1015" t="s">
        <v>50</v>
      </c>
      <c r="C50" s="1016"/>
      <c r="D50" s="1017"/>
      <c r="E50" s="1024" t="s">
        <v>51</v>
      </c>
      <c r="F50" s="1024"/>
      <c r="G50" s="875" t="s">
        <v>52</v>
      </c>
      <c r="I50" s="1025" t="s">
        <v>53</v>
      </c>
      <c r="J50" s="1026"/>
      <c r="K50" s="1026"/>
      <c r="L50" s="1026"/>
      <c r="M50" s="1026"/>
      <c r="N50" s="1026"/>
      <c r="O50" s="1026"/>
      <c r="P50" s="1027"/>
      <c r="T50" s="3" t="s">
        <v>54</v>
      </c>
    </row>
    <row r="51" spans="2:20" ht="12.95" customHeight="1">
      <c r="B51" s="1018"/>
      <c r="C51" s="1019"/>
      <c r="D51" s="1020"/>
      <c r="E51" s="1024" t="s">
        <v>55</v>
      </c>
      <c r="F51" s="1024"/>
      <c r="G51" s="875" t="s">
        <v>52</v>
      </c>
      <c r="I51" s="1028"/>
      <c r="J51" s="1029"/>
      <c r="K51" s="1029"/>
      <c r="L51" s="1029"/>
      <c r="M51" s="1029"/>
      <c r="N51" s="1029"/>
      <c r="O51" s="1029"/>
      <c r="P51" s="1030"/>
      <c r="T51" s="3" t="s">
        <v>56</v>
      </c>
    </row>
    <row r="52" spans="2:20">
      <c r="B52" s="1018"/>
      <c r="C52" s="1019"/>
      <c r="D52" s="1020"/>
      <c r="E52" s="1024" t="s">
        <v>57</v>
      </c>
      <c r="F52" s="1024"/>
      <c r="G52" s="875" t="s">
        <v>52</v>
      </c>
      <c r="I52" s="1031" t="s">
        <v>1660</v>
      </c>
      <c r="J52" s="1032"/>
      <c r="K52" s="1032"/>
      <c r="L52" s="1032"/>
      <c r="M52" s="1032"/>
      <c r="N52" s="1032"/>
      <c r="O52" s="1032"/>
      <c r="P52" s="1033"/>
      <c r="T52" s="3" t="s">
        <v>58</v>
      </c>
    </row>
    <row r="53" spans="2:20">
      <c r="B53" s="1018"/>
      <c r="C53" s="1019"/>
      <c r="D53" s="1020"/>
      <c r="E53" s="1024" t="s">
        <v>59</v>
      </c>
      <c r="F53" s="1024"/>
      <c r="G53" s="875" t="s">
        <v>52</v>
      </c>
      <c r="I53" s="1034"/>
      <c r="J53" s="1035"/>
      <c r="K53" s="1035"/>
      <c r="L53" s="1035"/>
      <c r="M53" s="1035"/>
      <c r="N53" s="1035"/>
      <c r="O53" s="1035"/>
      <c r="P53" s="1036"/>
      <c r="T53" s="3" t="s">
        <v>60</v>
      </c>
    </row>
    <row r="54" spans="2:20">
      <c r="B54" s="1021"/>
      <c r="C54" s="1022"/>
      <c r="D54" s="1023"/>
      <c r="E54" s="1024" t="s">
        <v>61</v>
      </c>
      <c r="F54" s="1024"/>
      <c r="G54" s="875" t="s">
        <v>52</v>
      </c>
      <c r="I54" s="1034"/>
      <c r="J54" s="1035"/>
      <c r="K54" s="1035"/>
      <c r="L54" s="1035"/>
      <c r="M54" s="1035"/>
      <c r="N54" s="1035"/>
      <c r="O54" s="1035"/>
      <c r="P54" s="1036"/>
    </row>
    <row r="55" spans="2:20">
      <c r="B55" s="1002" t="s">
        <v>62</v>
      </c>
      <c r="C55" s="1002"/>
      <c r="D55" s="1002"/>
      <c r="E55" s="1002"/>
      <c r="F55" s="1002"/>
      <c r="G55" s="875" t="s">
        <v>63</v>
      </c>
      <c r="I55" s="1037"/>
      <c r="J55" s="1038"/>
      <c r="K55" s="1038"/>
      <c r="L55" s="1038"/>
      <c r="M55" s="1038"/>
      <c r="N55" s="1038"/>
      <c r="O55" s="1038"/>
      <c r="P55" s="1039"/>
    </row>
    <row r="57" spans="2:20">
      <c r="B57" s="1052"/>
      <c r="C57" s="1052"/>
      <c r="D57" s="1052"/>
      <c r="E57" s="1052"/>
      <c r="F57" s="1052"/>
      <c r="G57" s="1052"/>
      <c r="H57" s="1052"/>
      <c r="I57" s="1052"/>
      <c r="J57" s="1052"/>
      <c r="K57" s="1052"/>
      <c r="L57" s="1052"/>
      <c r="M57" s="1053"/>
      <c r="N57" s="1053"/>
      <c r="O57" s="1053"/>
      <c r="P57" s="1054"/>
    </row>
    <row r="58" spans="2:20">
      <c r="B58" s="1041" t="s">
        <v>64</v>
      </c>
      <c r="C58" s="1041"/>
      <c r="D58" s="1041"/>
      <c r="E58" s="1041"/>
      <c r="F58" s="1041"/>
      <c r="G58" s="1042" t="s">
        <v>65</v>
      </c>
      <c r="H58" s="1043"/>
      <c r="I58" s="1043"/>
      <c r="J58" s="1043"/>
      <c r="K58" s="1043"/>
      <c r="L58" s="1044"/>
      <c r="M58" s="19"/>
      <c r="N58" s="20"/>
      <c r="O58" s="20"/>
      <c r="P58" s="21"/>
    </row>
    <row r="59" spans="2:20">
      <c r="B59" s="1050" t="s">
        <v>66</v>
      </c>
      <c r="C59" s="1050"/>
      <c r="D59" s="1050"/>
      <c r="E59" s="1050"/>
      <c r="F59" s="1050"/>
      <c r="G59" s="1042" t="s">
        <v>67</v>
      </c>
      <c r="H59" s="1043"/>
      <c r="I59" s="1043"/>
      <c r="J59" s="1043"/>
      <c r="K59" s="1043"/>
      <c r="L59" s="1044"/>
      <c r="M59" s="22"/>
      <c r="N59" s="1051" t="s">
        <v>68</v>
      </c>
      <c r="O59" s="1040">
        <v>1</v>
      </c>
      <c r="P59" s="24"/>
    </row>
    <row r="60" spans="2:20">
      <c r="B60" s="1041" t="s">
        <v>69</v>
      </c>
      <c r="C60" s="1041"/>
      <c r="D60" s="1041"/>
      <c r="E60" s="1041"/>
      <c r="F60" s="1041"/>
      <c r="G60" s="1042">
        <v>3143333888</v>
      </c>
      <c r="H60" s="1043"/>
      <c r="I60" s="1043"/>
      <c r="J60" s="1043"/>
      <c r="K60" s="1043"/>
      <c r="L60" s="1044"/>
      <c r="M60" s="22"/>
      <c r="N60" s="1051"/>
      <c r="O60" s="1040"/>
      <c r="P60" s="24"/>
    </row>
    <row r="61" spans="2:20">
      <c r="B61" s="1041" t="s">
        <v>70</v>
      </c>
      <c r="C61" s="1041"/>
      <c r="D61" s="1041"/>
      <c r="E61" s="1041"/>
      <c r="F61" s="1041"/>
      <c r="G61" s="1042"/>
      <c r="H61" s="1043"/>
      <c r="I61" s="1043"/>
      <c r="J61" s="1043"/>
      <c r="K61" s="1043"/>
      <c r="L61" s="1044"/>
      <c r="M61" s="22"/>
      <c r="N61" s="1051"/>
      <c r="O61" s="1040"/>
      <c r="P61" s="24"/>
    </row>
    <row r="62" spans="2:20">
      <c r="B62" s="1041" t="s">
        <v>69</v>
      </c>
      <c r="C62" s="1041"/>
      <c r="D62" s="1041"/>
      <c r="E62" s="1041"/>
      <c r="F62" s="1041"/>
      <c r="G62" s="1045"/>
      <c r="H62" s="1046"/>
      <c r="I62" s="1046"/>
      <c r="J62" s="1046"/>
      <c r="K62" s="1046"/>
      <c r="L62" s="1047"/>
      <c r="M62" s="23"/>
      <c r="N62" s="26"/>
      <c r="O62" s="26"/>
      <c r="P62" s="25"/>
    </row>
    <row r="91" spans="2:2" hidden="1">
      <c r="B91" s="1" t="s">
        <v>71</v>
      </c>
    </row>
    <row r="92" spans="2:2" hidden="1">
      <c r="B92" s="1" t="s">
        <v>72</v>
      </c>
    </row>
    <row r="93" spans="2:2" hidden="1">
      <c r="B93" s="1" t="s">
        <v>73</v>
      </c>
    </row>
    <row r="94" spans="2:2" hidden="1">
      <c r="B94" s="1" t="s">
        <v>74</v>
      </c>
    </row>
    <row r="95" spans="2:2" hidden="1">
      <c r="B95" s="1" t="s">
        <v>75</v>
      </c>
    </row>
    <row r="96" spans="2:2" hidden="1">
      <c r="B96" s="1" t="s">
        <v>76</v>
      </c>
    </row>
    <row r="97" spans="2:2" hidden="1">
      <c r="B97" s="1" t="s">
        <v>77</v>
      </c>
    </row>
    <row r="98" spans="2:2" hidden="1">
      <c r="B98" s="1" t="s">
        <v>78</v>
      </c>
    </row>
    <row r="99" spans="2:2" hidden="1">
      <c r="B99" s="1" t="s">
        <v>79</v>
      </c>
    </row>
    <row r="100" spans="2:2" hidden="1">
      <c r="B100" s="1" t="s">
        <v>80</v>
      </c>
    </row>
    <row r="101" spans="2:2" hidden="1">
      <c r="B101" s="1" t="s">
        <v>81</v>
      </c>
    </row>
    <row r="102" spans="2:2" hidden="1">
      <c r="B102" s="1" t="s">
        <v>82</v>
      </c>
    </row>
    <row r="103" spans="2:2" hidden="1">
      <c r="B103" s="1" t="s">
        <v>83</v>
      </c>
    </row>
    <row r="104" spans="2:2" hidden="1">
      <c r="B104" s="1" t="s">
        <v>84</v>
      </c>
    </row>
    <row r="105" spans="2:2" hidden="1">
      <c r="B105" s="1" t="s">
        <v>85</v>
      </c>
    </row>
    <row r="106" spans="2:2" hidden="1">
      <c r="B106" s="1" t="s">
        <v>86</v>
      </c>
    </row>
  </sheetData>
  <mergeCells count="60">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 ref="O59:O61"/>
    <mergeCell ref="B60:F60"/>
    <mergeCell ref="G60:L60"/>
    <mergeCell ref="B61:F61"/>
    <mergeCell ref="G61:L61"/>
    <mergeCell ref="B50:D54"/>
    <mergeCell ref="E50:F50"/>
    <mergeCell ref="I50:P51"/>
    <mergeCell ref="E51:F51"/>
    <mergeCell ref="E52:F52"/>
    <mergeCell ref="I52:P55"/>
    <mergeCell ref="B47:P47"/>
    <mergeCell ref="B41:C41"/>
    <mergeCell ref="D41:P41"/>
    <mergeCell ref="B42:C42"/>
    <mergeCell ref="D42:P42"/>
    <mergeCell ref="B43:C43"/>
    <mergeCell ref="D43:P43"/>
    <mergeCell ref="B44:B45"/>
    <mergeCell ref="D44:P44"/>
    <mergeCell ref="D45:P45"/>
    <mergeCell ref="B46:C46"/>
    <mergeCell ref="D46:P46"/>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C9:G29"/>
    <mergeCell ref="I10:J11"/>
    <mergeCell ref="K10:O11"/>
    <mergeCell ref="I13:L14"/>
    <mergeCell ref="M13:P31"/>
    <mergeCell ref="I15:L31"/>
  </mergeCells>
  <dataValidations count="4">
    <dataValidation type="list" allowBlank="1" showInputMessage="1" showErrorMessage="1" sqref="D35">
      <formula1>"Administrativo,Sitio Propio,Movil,(COSITE) Ubicado con Infraestructura de otro Operador,Poste Concreto,Poste Metalico,FastSite,Valla Publicitaria"</formula1>
    </dataValidation>
    <dataValidation type="list" allowBlank="1" showInputMessage="1" showErrorMessage="1" sqref="D36">
      <formula1>"ATC,Avantel,Centennial Towers,Collocation,Convenio CGFM,Convenio PONAL,Edatel,EPM,Minimovil,Movistar,MNS,QMC,Shinsen Telecom,Tigo,Torres Andinas,Torresec,TorresCo,Vallascar"</formula1>
    </dataValidation>
    <dataValidation type="list" allowBlank="1" showInputMessage="1" showErrorMessage="1" sqref="D40">
      <formula1>"CENTRO,ORIENTE,NOR ORIENTE,NOR OCCIDENTE,SUR OCCIDENTE,COSTA"</formula1>
    </dataValidation>
    <dataValidation type="list" allowBlank="1" showInputMessage="1" showErrorMessage="1" sqref="J35:P35">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B0F0"/>
  </sheetPr>
  <dimension ref="B1:V83"/>
  <sheetViews>
    <sheetView zoomScale="70" zoomScaleNormal="70" workbookViewId="0">
      <selection activeCell="E36" sqref="E36"/>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125" style="1" customWidth="1"/>
    <col min="7" max="7" width="42" style="1" customWidth="1"/>
    <col min="8" max="8" width="13.1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125" style="1" customWidth="1"/>
    <col min="16" max="16" width="6.62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7"/>
      <c r="C2" s="28"/>
      <c r="D2" s="28"/>
      <c r="E2" s="28"/>
      <c r="F2" s="28"/>
      <c r="G2" s="28"/>
      <c r="H2" s="28"/>
      <c r="I2" s="28"/>
      <c r="J2" s="28"/>
      <c r="K2" s="28"/>
      <c r="L2" s="28"/>
      <c r="M2" s="28"/>
      <c r="N2" s="28"/>
      <c r="O2" s="28"/>
      <c r="P2" s="29"/>
      <c r="T2" s="2" t="s">
        <v>0</v>
      </c>
    </row>
    <row r="3" spans="2:20" ht="12.75" customHeight="1">
      <c r="B3" s="30"/>
      <c r="D3" s="1062" t="s">
        <v>87</v>
      </c>
      <c r="E3" s="1063"/>
      <c r="F3" s="1063"/>
      <c r="G3" s="1063"/>
      <c r="H3" s="1063"/>
      <c r="I3" s="1063"/>
      <c r="J3" s="1063"/>
      <c r="K3" s="1063"/>
      <c r="L3" s="1063"/>
      <c r="M3" s="1063"/>
      <c r="N3" s="1064"/>
      <c r="P3" s="31"/>
      <c r="T3" s="2" t="s">
        <v>1</v>
      </c>
    </row>
    <row r="4" spans="2:20" ht="12.75" customHeight="1">
      <c r="B4" s="30"/>
      <c r="D4" s="1065"/>
      <c r="E4" s="1066"/>
      <c r="F4" s="1066"/>
      <c r="G4" s="1066"/>
      <c r="H4" s="1066"/>
      <c r="I4" s="1066"/>
      <c r="J4" s="1066"/>
      <c r="K4" s="1066"/>
      <c r="L4" s="1066"/>
      <c r="M4" s="1066"/>
      <c r="N4" s="1067"/>
      <c r="P4" s="31"/>
      <c r="T4" s="2" t="s">
        <v>2</v>
      </c>
    </row>
    <row r="5" spans="2:20" ht="13.5" customHeight="1">
      <c r="B5" s="30"/>
      <c r="D5" s="1068"/>
      <c r="E5" s="1069"/>
      <c r="F5" s="1069"/>
      <c r="G5" s="1069"/>
      <c r="H5" s="1069"/>
      <c r="I5" s="1069"/>
      <c r="J5" s="1069"/>
      <c r="K5" s="1069"/>
      <c r="L5" s="1069"/>
      <c r="M5" s="1069"/>
      <c r="N5" s="1070"/>
      <c r="P5" s="31"/>
      <c r="T5" s="2" t="s">
        <v>3</v>
      </c>
    </row>
    <row r="6" spans="2:20" ht="13.5" customHeight="1">
      <c r="B6" s="30"/>
      <c r="P6" s="31"/>
      <c r="T6" s="2"/>
    </row>
    <row r="7" spans="2:20" ht="12.75" customHeight="1" thickBot="1">
      <c r="B7" s="32"/>
      <c r="C7" s="33"/>
      <c r="D7" s="33"/>
      <c r="E7" s="33"/>
      <c r="F7" s="33"/>
      <c r="G7" s="33"/>
      <c r="H7" s="33"/>
      <c r="I7" s="33"/>
      <c r="J7" s="33"/>
      <c r="K7" s="33"/>
      <c r="L7" s="33"/>
      <c r="M7" s="33"/>
      <c r="N7" s="33"/>
      <c r="O7" s="33"/>
      <c r="P7" s="34"/>
      <c r="T7" s="2" t="s">
        <v>5</v>
      </c>
    </row>
    <row r="8" spans="2:20" ht="13.5" thickBot="1">
      <c r="B8" s="27"/>
      <c r="C8" s="28"/>
      <c r="D8" s="28"/>
      <c r="E8" s="28"/>
      <c r="F8" s="28"/>
      <c r="G8" s="28"/>
      <c r="H8" s="28"/>
      <c r="I8" s="28"/>
      <c r="J8" s="28"/>
      <c r="K8" s="28"/>
      <c r="L8" s="28"/>
      <c r="M8" s="28"/>
      <c r="N8" s="28"/>
      <c r="O8" s="28"/>
      <c r="P8" s="29"/>
    </row>
    <row r="9" spans="2:20" ht="18.75" thickBot="1">
      <c r="B9" s="30"/>
      <c r="C9" s="1071" t="s">
        <v>88</v>
      </c>
      <c r="D9" s="1072"/>
      <c r="E9" s="1073"/>
      <c r="G9" s="1074" t="s">
        <v>89</v>
      </c>
      <c r="H9" s="1075"/>
      <c r="I9" s="1076"/>
      <c r="K9" s="1077" t="s">
        <v>90</v>
      </c>
      <c r="L9" s="1078"/>
      <c r="M9" s="1079"/>
      <c r="P9" s="31"/>
    </row>
    <row r="10" spans="2:20" ht="13.5" thickBot="1">
      <c r="B10" s="30"/>
      <c r="C10" s="35" t="s">
        <v>91</v>
      </c>
      <c r="D10" s="36" t="s">
        <v>92</v>
      </c>
      <c r="E10" s="37" t="s">
        <v>93</v>
      </c>
      <c r="G10" s="37" t="s">
        <v>91</v>
      </c>
      <c r="H10" s="37" t="s">
        <v>92</v>
      </c>
      <c r="I10" s="37" t="s">
        <v>93</v>
      </c>
      <c r="K10" s="37" t="s">
        <v>91</v>
      </c>
      <c r="L10" s="37" t="s">
        <v>92</v>
      </c>
      <c r="M10" s="38" t="s">
        <v>93</v>
      </c>
      <c r="P10" s="31"/>
    </row>
    <row r="11" spans="2:20">
      <c r="B11" s="30"/>
      <c r="C11" s="39" t="s">
        <v>94</v>
      </c>
      <c r="D11" s="40" t="s">
        <v>95</v>
      </c>
      <c r="E11" s="41"/>
      <c r="G11" s="1080" t="s">
        <v>96</v>
      </c>
      <c r="H11" s="42" t="s">
        <v>97</v>
      </c>
      <c r="I11" s="43"/>
      <c r="K11" s="44" t="s">
        <v>98</v>
      </c>
      <c r="L11" s="45" t="s">
        <v>99</v>
      </c>
      <c r="M11" s="46"/>
      <c r="P11" s="31"/>
    </row>
    <row r="12" spans="2:20">
      <c r="B12" s="30"/>
      <c r="C12" s="39" t="s">
        <v>100</v>
      </c>
      <c r="D12" s="40" t="s">
        <v>95</v>
      </c>
      <c r="E12" s="41"/>
      <c r="G12" s="1080"/>
      <c r="H12" s="47" t="s">
        <v>101</v>
      </c>
      <c r="I12" s="41"/>
      <c r="K12" s="48" t="s">
        <v>102</v>
      </c>
      <c r="L12" s="49" t="s">
        <v>99</v>
      </c>
      <c r="M12" s="50"/>
      <c r="P12" s="31"/>
    </row>
    <row r="13" spans="2:20">
      <c r="B13" s="30"/>
      <c r="C13" s="39" t="s">
        <v>103</v>
      </c>
      <c r="D13" s="40" t="s">
        <v>95</v>
      </c>
      <c r="E13" s="41"/>
      <c r="G13" s="1081"/>
      <c r="H13" s="47" t="s">
        <v>104</v>
      </c>
      <c r="I13" s="41"/>
      <c r="K13" s="48" t="s">
        <v>105</v>
      </c>
      <c r="L13" s="49" t="s">
        <v>99</v>
      </c>
      <c r="M13" s="50"/>
      <c r="P13" s="31"/>
    </row>
    <row r="14" spans="2:20">
      <c r="B14" s="30"/>
      <c r="C14" s="39" t="s">
        <v>106</v>
      </c>
      <c r="D14" s="40" t="s">
        <v>95</v>
      </c>
      <c r="E14" s="41"/>
      <c r="G14" s="1059" t="s">
        <v>107</v>
      </c>
      <c r="H14" s="51" t="s">
        <v>97</v>
      </c>
      <c r="I14" s="41"/>
      <c r="K14" s="48" t="s">
        <v>108</v>
      </c>
      <c r="L14" s="49" t="s">
        <v>99</v>
      </c>
      <c r="M14" s="50"/>
      <c r="P14" s="31"/>
    </row>
    <row r="15" spans="2:20">
      <c r="B15" s="30"/>
      <c r="C15" s="39" t="s">
        <v>109</v>
      </c>
      <c r="D15" s="40" t="s">
        <v>95</v>
      </c>
      <c r="E15" s="41"/>
      <c r="G15" s="1060"/>
      <c r="H15" s="51" t="s">
        <v>101</v>
      </c>
      <c r="I15" s="41"/>
      <c r="K15" s="48" t="s">
        <v>110</v>
      </c>
      <c r="L15" s="49" t="s">
        <v>99</v>
      </c>
      <c r="M15" s="50"/>
      <c r="P15" s="31"/>
    </row>
    <row r="16" spans="2:20">
      <c r="B16" s="30"/>
      <c r="C16" s="39" t="s">
        <v>111</v>
      </c>
      <c r="D16" s="40" t="s">
        <v>95</v>
      </c>
      <c r="E16" s="41"/>
      <c r="G16" s="1061"/>
      <c r="H16" s="51" t="s">
        <v>104</v>
      </c>
      <c r="I16" s="41"/>
      <c r="K16" s="48" t="s">
        <v>112</v>
      </c>
      <c r="L16" s="49" t="s">
        <v>113</v>
      </c>
      <c r="M16" s="50"/>
      <c r="P16" s="31"/>
    </row>
    <row r="17" spans="2:17">
      <c r="B17" s="30"/>
      <c r="C17" s="39" t="s">
        <v>114</v>
      </c>
      <c r="D17" s="40" t="s">
        <v>95</v>
      </c>
      <c r="E17" s="41"/>
      <c r="G17" s="1088" t="s">
        <v>115</v>
      </c>
      <c r="H17" s="47" t="s">
        <v>97</v>
      </c>
      <c r="I17" s="41"/>
      <c r="K17" s="48" t="s">
        <v>116</v>
      </c>
      <c r="L17" s="49" t="s">
        <v>113</v>
      </c>
      <c r="M17" s="50"/>
      <c r="P17" s="31"/>
    </row>
    <row r="18" spans="2:17">
      <c r="B18" s="30"/>
      <c r="C18" s="39" t="s">
        <v>117</v>
      </c>
      <c r="D18" s="40" t="s">
        <v>95</v>
      </c>
      <c r="E18" s="41"/>
      <c r="G18" s="1080"/>
      <c r="H18" s="47" t="s">
        <v>101</v>
      </c>
      <c r="I18" s="41"/>
      <c r="K18" s="48" t="s">
        <v>118</v>
      </c>
      <c r="L18" s="49" t="s">
        <v>119</v>
      </c>
      <c r="M18" s="50"/>
      <c r="P18" s="31"/>
    </row>
    <row r="19" spans="2:17">
      <c r="B19" s="30"/>
      <c r="C19" s="39" t="s">
        <v>120</v>
      </c>
      <c r="D19" s="40" t="s">
        <v>95</v>
      </c>
      <c r="E19" s="41"/>
      <c r="G19" s="1081"/>
      <c r="H19" s="47" t="s">
        <v>104</v>
      </c>
      <c r="I19" s="41"/>
      <c r="K19" s="48" t="s">
        <v>121</v>
      </c>
      <c r="L19" s="49" t="s">
        <v>119</v>
      </c>
      <c r="M19" s="50"/>
      <c r="P19" s="31"/>
    </row>
    <row r="20" spans="2:17">
      <c r="B20" s="30"/>
      <c r="C20" s="39" t="s">
        <v>122</v>
      </c>
      <c r="D20" s="40" t="s">
        <v>95</v>
      </c>
      <c r="E20" s="41"/>
      <c r="G20" s="1059" t="s">
        <v>123</v>
      </c>
      <c r="H20" s="51" t="s">
        <v>97</v>
      </c>
      <c r="I20" s="41"/>
      <c r="K20" s="48" t="s">
        <v>124</v>
      </c>
      <c r="L20" s="49" t="s">
        <v>119</v>
      </c>
      <c r="M20" s="50"/>
      <c r="P20" s="31"/>
    </row>
    <row r="21" spans="2:17">
      <c r="B21" s="30"/>
      <c r="C21" s="39" t="s">
        <v>125</v>
      </c>
      <c r="D21" s="40" t="s">
        <v>95</v>
      </c>
      <c r="E21" s="41"/>
      <c r="G21" s="1060"/>
      <c r="H21" s="51" t="s">
        <v>101</v>
      </c>
      <c r="I21" s="41"/>
      <c r="K21" s="48" t="s">
        <v>126</v>
      </c>
      <c r="L21" s="52"/>
      <c r="M21" s="50"/>
      <c r="P21" s="31"/>
    </row>
    <row r="22" spans="2:17">
      <c r="B22" s="30"/>
      <c r="C22" s="39" t="s">
        <v>127</v>
      </c>
      <c r="D22" s="40" t="s">
        <v>95</v>
      </c>
      <c r="E22" s="41"/>
      <c r="G22" s="1061"/>
      <c r="H22" s="51" t="s">
        <v>104</v>
      </c>
      <c r="I22" s="41"/>
      <c r="K22" s="48" t="s">
        <v>128</v>
      </c>
      <c r="L22" s="52"/>
      <c r="M22" s="50"/>
      <c r="P22" s="31"/>
    </row>
    <row r="23" spans="2:17" ht="13.5" thickBot="1">
      <c r="B23" s="30"/>
      <c r="C23" s="39" t="s">
        <v>129</v>
      </c>
      <c r="D23" s="40" t="s">
        <v>95</v>
      </c>
      <c r="E23" s="41"/>
      <c r="G23" s="53" t="s">
        <v>130</v>
      </c>
      <c r="H23" s="47" t="s">
        <v>131</v>
      </c>
      <c r="I23" s="41"/>
      <c r="K23" s="54" t="s">
        <v>132</v>
      </c>
      <c r="L23" s="55"/>
      <c r="M23" s="56"/>
      <c r="P23" s="31"/>
    </row>
    <row r="24" spans="2:17">
      <c r="B24" s="30"/>
      <c r="C24" s="39" t="s">
        <v>133</v>
      </c>
      <c r="D24" s="40" t="s">
        <v>95</v>
      </c>
      <c r="E24" s="41"/>
      <c r="G24" s="57" t="s">
        <v>134</v>
      </c>
      <c r="H24" s="51" t="s">
        <v>135</v>
      </c>
      <c r="I24" s="41"/>
      <c r="P24" s="31"/>
    </row>
    <row r="25" spans="2:17" ht="13.5" thickBot="1">
      <c r="B25" s="30"/>
      <c r="C25" s="39" t="s">
        <v>136</v>
      </c>
      <c r="D25" s="40" t="s">
        <v>95</v>
      </c>
      <c r="E25" s="41"/>
      <c r="G25" s="1088" t="s">
        <v>137</v>
      </c>
      <c r="H25" s="47" t="s">
        <v>138</v>
      </c>
      <c r="I25" s="41"/>
      <c r="P25" s="31"/>
    </row>
    <row r="26" spans="2:17" ht="18.75" thickBot="1">
      <c r="B26" s="30"/>
      <c r="C26" s="39" t="s">
        <v>139</v>
      </c>
      <c r="D26" s="40" t="s">
        <v>95</v>
      </c>
      <c r="E26" s="41"/>
      <c r="G26" s="1081"/>
      <c r="H26" s="47" t="s">
        <v>140</v>
      </c>
      <c r="I26" s="41"/>
      <c r="K26" s="1077" t="s">
        <v>141</v>
      </c>
      <c r="L26" s="1078"/>
      <c r="M26" s="1078"/>
      <c r="N26" s="1078"/>
      <c r="O26" s="1079"/>
      <c r="P26" s="31"/>
    </row>
    <row r="27" spans="2:17" ht="13.5" thickBot="1">
      <c r="B27" s="30"/>
      <c r="C27" s="58" t="s">
        <v>142</v>
      </c>
      <c r="D27" s="59" t="s">
        <v>143</v>
      </c>
      <c r="E27" s="60"/>
      <c r="G27" s="39" t="s">
        <v>144</v>
      </c>
      <c r="H27" s="51" t="s">
        <v>145</v>
      </c>
      <c r="I27" s="41"/>
      <c r="K27" s="37" t="s">
        <v>91</v>
      </c>
      <c r="L27" s="37" t="s">
        <v>93</v>
      </c>
      <c r="M27" s="1089" t="s">
        <v>146</v>
      </c>
      <c r="N27" s="1090"/>
      <c r="O27" s="1091"/>
      <c r="P27" s="31"/>
      <c r="Q27" s="563"/>
    </row>
    <row r="28" spans="2:17" ht="12.75" customHeight="1">
      <c r="B28" s="30"/>
      <c r="G28" s="62" t="s">
        <v>147</v>
      </c>
      <c r="H28" s="47" t="s">
        <v>145</v>
      </c>
      <c r="I28" s="41"/>
      <c r="K28" s="63" t="s">
        <v>148</v>
      </c>
      <c r="L28" s="606"/>
      <c r="M28" s="1082"/>
      <c r="N28" s="1083"/>
      <c r="O28" s="1084"/>
      <c r="P28" s="31"/>
    </row>
    <row r="29" spans="2:17" ht="13.5" thickBot="1">
      <c r="B29" s="30"/>
      <c r="G29" s="39" t="s">
        <v>149</v>
      </c>
      <c r="H29" s="51" t="s">
        <v>145</v>
      </c>
      <c r="I29" s="41"/>
      <c r="K29" s="64" t="s">
        <v>150</v>
      </c>
      <c r="L29" s="607"/>
      <c r="M29" s="1085"/>
      <c r="N29" s="1086"/>
      <c r="O29" s="1087"/>
      <c r="P29" s="31"/>
    </row>
    <row r="30" spans="2:17" ht="13.5" thickBot="1">
      <c r="B30" s="30"/>
      <c r="C30" s="1092" t="s">
        <v>151</v>
      </c>
      <c r="D30" s="1093"/>
      <c r="E30" s="1094"/>
      <c r="G30" s="62" t="s">
        <v>152</v>
      </c>
      <c r="H30" s="47" t="s">
        <v>99</v>
      </c>
      <c r="I30" s="41"/>
      <c r="K30" s="65" t="s">
        <v>153</v>
      </c>
      <c r="L30" s="607"/>
      <c r="M30" s="1085"/>
      <c r="N30" s="1086"/>
      <c r="O30" s="1087"/>
      <c r="P30" s="31"/>
    </row>
    <row r="31" spans="2:17">
      <c r="B31" s="30"/>
      <c r="C31" s="1095" t="s">
        <v>154</v>
      </c>
      <c r="D31" s="1095"/>
      <c r="E31" s="560"/>
      <c r="G31" s="39" t="s">
        <v>155</v>
      </c>
      <c r="H31" s="51" t="s">
        <v>99</v>
      </c>
      <c r="I31" s="41"/>
      <c r="K31" s="64" t="s">
        <v>156</v>
      </c>
      <c r="L31" s="607"/>
      <c r="M31" s="1085"/>
      <c r="N31" s="1086"/>
      <c r="O31" s="1087"/>
      <c r="P31" s="31"/>
    </row>
    <row r="32" spans="2:17">
      <c r="B32" s="30"/>
      <c r="C32" s="999" t="s">
        <v>157</v>
      </c>
      <c r="D32" s="999"/>
      <c r="E32" s="560" t="s">
        <v>225</v>
      </c>
      <c r="G32" s="62" t="s">
        <v>158</v>
      </c>
      <c r="H32" s="47" t="s">
        <v>99</v>
      </c>
      <c r="I32" s="41"/>
      <c r="K32" s="66" t="s">
        <v>159</v>
      </c>
      <c r="L32" s="607"/>
      <c r="M32" s="1085"/>
      <c r="N32" s="1086"/>
      <c r="O32" s="1087"/>
      <c r="P32" s="31"/>
    </row>
    <row r="33" spans="2:16">
      <c r="B33" s="30"/>
      <c r="G33" s="39" t="s">
        <v>160</v>
      </c>
      <c r="H33" s="51" t="s">
        <v>99</v>
      </c>
      <c r="I33" s="41"/>
      <c r="K33" s="67" t="s">
        <v>161</v>
      </c>
      <c r="L33" s="607"/>
      <c r="M33" s="1085"/>
      <c r="N33" s="1086"/>
      <c r="O33" s="1087"/>
      <c r="P33" s="31"/>
    </row>
    <row r="34" spans="2:16">
      <c r="B34" s="30"/>
      <c r="G34" s="62" t="s">
        <v>162</v>
      </c>
      <c r="H34" s="47" t="s">
        <v>163</v>
      </c>
      <c r="I34" s="41"/>
      <c r="K34" s="66" t="s">
        <v>164</v>
      </c>
      <c r="L34" s="607"/>
      <c r="M34" s="1085"/>
      <c r="N34" s="1086"/>
      <c r="O34" s="1087"/>
      <c r="P34" s="31"/>
    </row>
    <row r="35" spans="2:16">
      <c r="B35" s="30"/>
      <c r="G35" s="39" t="s">
        <v>165</v>
      </c>
      <c r="H35" s="51"/>
      <c r="I35" s="41"/>
      <c r="K35" s="67" t="s">
        <v>166</v>
      </c>
      <c r="L35" s="607"/>
      <c r="M35" s="1085"/>
      <c r="N35" s="1086"/>
      <c r="O35" s="1087"/>
      <c r="P35" s="31"/>
    </row>
    <row r="36" spans="2:16">
      <c r="B36" s="30"/>
      <c r="G36" s="62" t="s">
        <v>167</v>
      </c>
      <c r="H36" s="47" t="s">
        <v>168</v>
      </c>
      <c r="I36" s="41"/>
      <c r="K36" s="66" t="s">
        <v>169</v>
      </c>
      <c r="L36" s="607"/>
      <c r="M36" s="1085"/>
      <c r="N36" s="1086"/>
      <c r="O36" s="1087"/>
      <c r="P36" s="31"/>
    </row>
    <row r="37" spans="2:16">
      <c r="B37" s="30"/>
      <c r="G37" s="39" t="s">
        <v>170</v>
      </c>
      <c r="H37" s="51" t="s">
        <v>168</v>
      </c>
      <c r="I37" s="41"/>
      <c r="K37" s="67" t="s">
        <v>171</v>
      </c>
      <c r="L37" s="607"/>
      <c r="M37" s="1085"/>
      <c r="N37" s="1086"/>
      <c r="O37" s="1087"/>
      <c r="P37" s="31"/>
    </row>
    <row r="38" spans="2:16">
      <c r="B38" s="30"/>
      <c r="G38" s="62" t="s">
        <v>172</v>
      </c>
      <c r="H38" s="47" t="s">
        <v>168</v>
      </c>
      <c r="I38" s="41"/>
      <c r="K38" s="66" t="s">
        <v>173</v>
      </c>
      <c r="L38" s="607"/>
      <c r="M38" s="1085"/>
      <c r="N38" s="1086"/>
      <c r="O38" s="1087"/>
      <c r="P38" s="31"/>
    </row>
    <row r="39" spans="2:16" ht="13.5" thickBot="1">
      <c r="B39" s="30"/>
      <c r="G39" s="1059" t="s">
        <v>174</v>
      </c>
      <c r="H39" s="51" t="s">
        <v>113</v>
      </c>
      <c r="I39" s="41"/>
      <c r="K39" s="68" t="s">
        <v>175</v>
      </c>
      <c r="L39" s="608"/>
      <c r="M39" s="1097"/>
      <c r="N39" s="1098"/>
      <c r="O39" s="1099"/>
      <c r="P39" s="31"/>
    </row>
    <row r="40" spans="2:16">
      <c r="B40" s="30"/>
      <c r="G40" s="1060"/>
      <c r="H40" s="51" t="s">
        <v>176</v>
      </c>
      <c r="I40" s="41"/>
      <c r="M40" s="69"/>
      <c r="P40" s="31"/>
    </row>
    <row r="41" spans="2:16">
      <c r="B41" s="30"/>
      <c r="G41" s="1060"/>
      <c r="H41" s="51" t="s">
        <v>177</v>
      </c>
      <c r="I41" s="41"/>
      <c r="P41" s="31"/>
    </row>
    <row r="42" spans="2:16">
      <c r="B42" s="30"/>
      <c r="G42" s="1060"/>
      <c r="H42" s="51" t="s">
        <v>119</v>
      </c>
      <c r="I42" s="41"/>
      <c r="P42" s="31"/>
    </row>
    <row r="43" spans="2:16">
      <c r="B43" s="30"/>
      <c r="G43" s="1060"/>
      <c r="H43" s="51" t="s">
        <v>178</v>
      </c>
      <c r="I43" s="41"/>
      <c r="P43" s="31"/>
    </row>
    <row r="44" spans="2:16">
      <c r="B44" s="30"/>
      <c r="G44" s="1060"/>
      <c r="H44" s="51" t="s">
        <v>179</v>
      </c>
      <c r="I44" s="41"/>
      <c r="P44" s="31"/>
    </row>
    <row r="45" spans="2:16">
      <c r="B45" s="30"/>
      <c r="G45" s="1061"/>
      <c r="H45" s="51" t="s">
        <v>180</v>
      </c>
      <c r="I45" s="41"/>
      <c r="P45" s="31"/>
    </row>
    <row r="46" spans="2:16">
      <c r="B46" s="30"/>
      <c r="G46" s="1088" t="s">
        <v>181</v>
      </c>
      <c r="H46" s="47" t="s">
        <v>182</v>
      </c>
      <c r="I46" s="41"/>
      <c r="P46" s="31"/>
    </row>
    <row r="47" spans="2:16">
      <c r="B47" s="30"/>
      <c r="G47" s="1080"/>
      <c r="H47" s="47" t="s">
        <v>183</v>
      </c>
      <c r="I47" s="41"/>
      <c r="P47" s="31"/>
    </row>
    <row r="48" spans="2:16" ht="13.5" thickBot="1">
      <c r="B48" s="30"/>
      <c r="G48" s="1096"/>
      <c r="H48" s="70" t="s">
        <v>184</v>
      </c>
      <c r="I48" s="60"/>
      <c r="P48" s="31"/>
    </row>
    <row r="49" spans="2:16">
      <c r="B49" s="30"/>
      <c r="P49" s="31"/>
    </row>
    <row r="50" spans="2:16">
      <c r="B50" s="30"/>
      <c r="P50" s="31"/>
    </row>
    <row r="51" spans="2:16">
      <c r="B51" s="30"/>
      <c r="P51" s="31"/>
    </row>
    <row r="52" spans="2:16" ht="13.5" thickBot="1">
      <c r="B52" s="32"/>
      <c r="C52" s="33"/>
      <c r="D52" s="33"/>
      <c r="E52" s="33"/>
      <c r="F52" s="33"/>
      <c r="G52" s="33"/>
      <c r="H52" s="33"/>
      <c r="I52" s="33"/>
      <c r="J52" s="33"/>
      <c r="K52" s="33"/>
      <c r="L52" s="33"/>
      <c r="M52" s="33"/>
      <c r="N52" s="33"/>
      <c r="O52" s="33"/>
      <c r="P52" s="34"/>
    </row>
    <row r="82" spans="3:3">
      <c r="C82" s="1" t="s">
        <v>185</v>
      </c>
    </row>
    <row r="83" spans="3:3">
      <c r="C83" s="1" t="s">
        <v>186</v>
      </c>
    </row>
  </sheetData>
  <sheetProtection selectLockedCells="1" selectUnlockedCells="1"/>
  <mergeCells count="28">
    <mergeCell ref="C30:E30"/>
    <mergeCell ref="C31:D31"/>
    <mergeCell ref="C32:D32"/>
    <mergeCell ref="G46:G48"/>
    <mergeCell ref="M35:O35"/>
    <mergeCell ref="M36:O36"/>
    <mergeCell ref="M37:O37"/>
    <mergeCell ref="M38:O38"/>
    <mergeCell ref="G39:G45"/>
    <mergeCell ref="M39:O39"/>
    <mergeCell ref="M34:O34"/>
    <mergeCell ref="M33:O33"/>
    <mergeCell ref="G17:G19"/>
    <mergeCell ref="G20:G22"/>
    <mergeCell ref="G25:G26"/>
    <mergeCell ref="K26:O26"/>
    <mergeCell ref="M27:O27"/>
    <mergeCell ref="M28:O28"/>
    <mergeCell ref="M29:O29"/>
    <mergeCell ref="M30:O30"/>
    <mergeCell ref="M31:O31"/>
    <mergeCell ref="M32:O32"/>
    <mergeCell ref="G14:G16"/>
    <mergeCell ref="D3:N5"/>
    <mergeCell ref="C9:E9"/>
    <mergeCell ref="G9:I9"/>
    <mergeCell ref="K9:M9"/>
    <mergeCell ref="G11:G13"/>
  </mergeCells>
  <conditionalFormatting sqref="L11:L23">
    <cfRule type="cellIs" dxfId="181" priority="36" operator="equal">
      <formula>"X"</formula>
    </cfRule>
    <cfRule type="cellIs" dxfId="180" priority="37" operator="equal">
      <formula>"x"</formula>
    </cfRule>
  </conditionalFormatting>
  <conditionalFormatting sqref="H24:H29">
    <cfRule type="cellIs" dxfId="179" priority="32" operator="equal">
      <formula>"X"</formula>
    </cfRule>
    <cfRule type="cellIs" dxfId="178" priority="33" operator="equal">
      <formula>"x"</formula>
    </cfRule>
  </conditionalFormatting>
  <conditionalFormatting sqref="H30:H41">
    <cfRule type="cellIs" dxfId="177" priority="34" operator="equal">
      <formula>"X"</formula>
    </cfRule>
    <cfRule type="cellIs" dxfId="176" priority="35" operator="equal">
      <formula>"x"</formula>
    </cfRule>
  </conditionalFormatting>
  <conditionalFormatting sqref="H16">
    <cfRule type="cellIs" dxfId="175" priority="30" operator="equal">
      <formula>"X"</formula>
    </cfRule>
    <cfRule type="cellIs" dxfId="174" priority="31" operator="equal">
      <formula>"x"</formula>
    </cfRule>
  </conditionalFormatting>
  <conditionalFormatting sqref="H42:H48">
    <cfRule type="cellIs" dxfId="173" priority="28" operator="equal">
      <formula>"X"</formula>
    </cfRule>
    <cfRule type="cellIs" dxfId="172" priority="29" operator="equal">
      <formula>"x"</formula>
    </cfRule>
  </conditionalFormatting>
  <conditionalFormatting sqref="H11:H12">
    <cfRule type="cellIs" dxfId="171" priority="26" operator="equal">
      <formula>"X"</formula>
    </cfRule>
    <cfRule type="cellIs" dxfId="170" priority="27" operator="equal">
      <formula>"x"</formula>
    </cfRule>
  </conditionalFormatting>
  <conditionalFormatting sqref="H13">
    <cfRule type="cellIs" dxfId="169" priority="24" operator="equal">
      <formula>"X"</formula>
    </cfRule>
    <cfRule type="cellIs" dxfId="168" priority="25" operator="equal">
      <formula>"x"</formula>
    </cfRule>
  </conditionalFormatting>
  <conditionalFormatting sqref="H20:H21">
    <cfRule type="cellIs" dxfId="167" priority="22" operator="equal">
      <formula>"X"</formula>
    </cfRule>
    <cfRule type="cellIs" dxfId="166" priority="23" operator="equal">
      <formula>"x"</formula>
    </cfRule>
  </conditionalFormatting>
  <conditionalFormatting sqref="H22">
    <cfRule type="cellIs" dxfId="165" priority="20" operator="equal">
      <formula>"X"</formula>
    </cfRule>
    <cfRule type="cellIs" dxfId="164" priority="21" operator="equal">
      <formula>"x"</formula>
    </cfRule>
  </conditionalFormatting>
  <conditionalFormatting sqref="H19">
    <cfRule type="cellIs" dxfId="163" priority="16" operator="equal">
      <formula>"X"</formula>
    </cfRule>
    <cfRule type="cellIs" dxfId="162" priority="17" operator="equal">
      <formula>"x"</formula>
    </cfRule>
  </conditionalFormatting>
  <conditionalFormatting sqref="H17:H18">
    <cfRule type="cellIs" dxfId="161" priority="18" operator="equal">
      <formula>"X"</formula>
    </cfRule>
    <cfRule type="cellIs" dxfId="160" priority="19" operator="equal">
      <formula>"x"</formula>
    </cfRule>
  </conditionalFormatting>
  <conditionalFormatting sqref="E11:E27">
    <cfRule type="cellIs" dxfId="159" priority="11" operator="equal">
      <formula>1</formula>
    </cfRule>
  </conditionalFormatting>
  <conditionalFormatting sqref="I11:I48">
    <cfRule type="cellIs" dxfId="158" priority="10" operator="equal">
      <formula>1</formula>
    </cfRule>
  </conditionalFormatting>
  <conditionalFormatting sqref="M11:M23">
    <cfRule type="cellIs" dxfId="157" priority="9" operator="equal">
      <formula>1</formula>
    </cfRule>
  </conditionalFormatting>
  <conditionalFormatting sqref="E31">
    <cfRule type="containsText" dxfId="156" priority="6" operator="containsText" text="x">
      <formula>NOT(ISERROR(SEARCH("x",E31)))</formula>
    </cfRule>
  </conditionalFormatting>
  <conditionalFormatting sqref="E32">
    <cfRule type="containsText" dxfId="155" priority="5" operator="containsText" text="x">
      <formula>NOT(ISERROR(SEARCH("x",E32)))</formula>
    </cfRule>
  </conditionalFormatting>
  <conditionalFormatting sqref="L28">
    <cfRule type="cellIs" dxfId="154" priority="3" operator="between">
      <formula>1</formula>
      <formula>15</formula>
    </cfRule>
    <cfRule type="cellIs" dxfId="153" priority="4" operator="between">
      <formula>1</formula>
      <formula>15</formula>
    </cfRule>
  </conditionalFormatting>
  <conditionalFormatting sqref="L29:L39">
    <cfRule type="cellIs" dxfId="152" priority="1" operator="between">
      <formula>1</formula>
      <formula>15</formula>
    </cfRule>
    <cfRule type="cellIs" dxfId="151" priority="2" operator="between">
      <formula>1</formula>
      <formula>15</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7"/>
  <sheetViews>
    <sheetView zoomScale="70" zoomScaleNormal="70" workbookViewId="0">
      <selection activeCell="N7" sqref="N7"/>
    </sheetView>
  </sheetViews>
  <sheetFormatPr baseColWidth="10" defaultColWidth="9" defaultRowHeight="14.25"/>
  <cols>
    <col min="1" max="1" width="11.625" bestFit="1" customWidth="1"/>
    <col min="6" max="6" width="11.625" bestFit="1" customWidth="1"/>
  </cols>
  <sheetData>
    <row r="1" spans="1:7">
      <c r="A1" s="633" t="s">
        <v>187</v>
      </c>
      <c r="B1" t="s">
        <v>188</v>
      </c>
      <c r="F1" s="633" t="s">
        <v>189</v>
      </c>
      <c r="G1" t="s">
        <v>188</v>
      </c>
    </row>
    <row r="2" spans="1:7">
      <c r="A2" s="633">
        <v>1</v>
      </c>
      <c r="B2">
        <f>'TILTS-NODOS'!D13</f>
        <v>0</v>
      </c>
      <c r="F2" s="633">
        <v>1</v>
      </c>
      <c r="G2">
        <f>'TILTS-NODOS'!D24</f>
        <v>0</v>
      </c>
    </row>
    <row r="3" spans="1:7">
      <c r="A3" s="633">
        <v>2</v>
      </c>
      <c r="B3">
        <f>'TILTS-NODOS'!F13</f>
        <v>0</v>
      </c>
      <c r="F3" s="633">
        <v>2</v>
      </c>
      <c r="G3" t="str">
        <f>'TILTS-NODOS'!F24</f>
        <v>ROTO</v>
      </c>
    </row>
    <row r="4" spans="1:7">
      <c r="A4" s="633">
        <v>3</v>
      </c>
      <c r="B4">
        <f>'TILTS-NODOS'!H13</f>
        <v>0</v>
      </c>
      <c r="F4" s="633">
        <v>3</v>
      </c>
      <c r="G4">
        <f>'TILTS-NODOS'!H24</f>
        <v>2</v>
      </c>
    </row>
    <row r="5" spans="1:7">
      <c r="A5" s="633">
        <v>4</v>
      </c>
      <c r="B5">
        <f>'TILTS-NODOS'!J13</f>
        <v>0</v>
      </c>
      <c r="F5" s="633">
        <v>4</v>
      </c>
      <c r="G5">
        <f>'TILTS-NODOS'!J24</f>
        <v>0</v>
      </c>
    </row>
    <row r="6" spans="1:7">
      <c r="A6" s="633">
        <v>5</v>
      </c>
      <c r="B6">
        <f>'TILTS-NODOS'!L13</f>
        <v>0</v>
      </c>
      <c r="F6" s="633">
        <v>5</v>
      </c>
      <c r="G6">
        <f>'TILTS-NODOS'!L24</f>
        <v>0</v>
      </c>
    </row>
    <row r="7" spans="1:7">
      <c r="A7" s="633" t="s">
        <v>190</v>
      </c>
      <c r="B7">
        <f>'TILTS-NODOS'!D14</f>
        <v>0</v>
      </c>
      <c r="F7" s="633" t="s">
        <v>190</v>
      </c>
      <c r="G7">
        <f>'TILTS-NODOS'!D25</f>
        <v>0</v>
      </c>
    </row>
    <row r="8" spans="1:7">
      <c r="A8" s="633" t="s">
        <v>191</v>
      </c>
      <c r="B8">
        <f>'TILTS-NODOS'!F14</f>
        <v>0</v>
      </c>
      <c r="F8" s="633" t="s">
        <v>191</v>
      </c>
      <c r="G8">
        <f>'TILTS-NODOS'!F25</f>
        <v>0</v>
      </c>
    </row>
    <row r="9" spans="1:7">
      <c r="A9" s="633" t="s">
        <v>192</v>
      </c>
      <c r="B9">
        <f>'TILTS-NODOS'!H14</f>
        <v>0</v>
      </c>
      <c r="F9" s="633" t="s">
        <v>192</v>
      </c>
      <c r="G9">
        <f>'TILTS-NODOS'!H25</f>
        <v>0</v>
      </c>
    </row>
    <row r="10" spans="1:7">
      <c r="A10" s="633" t="s">
        <v>193</v>
      </c>
      <c r="B10">
        <f>'TILTS-NODOS'!J14</f>
        <v>0</v>
      </c>
      <c r="F10" s="633" t="s">
        <v>193</v>
      </c>
      <c r="G10">
        <f>'TILTS-NODOS'!J25</f>
        <v>0</v>
      </c>
    </row>
    <row r="11" spans="1:7">
      <c r="A11" s="633" t="s">
        <v>194</v>
      </c>
      <c r="B11">
        <f>'TILTS-NODOS'!L14</f>
        <v>0</v>
      </c>
      <c r="F11" s="633" t="s">
        <v>194</v>
      </c>
      <c r="G11">
        <f>'TILTS-NODOS'!L25</f>
        <v>0</v>
      </c>
    </row>
    <row r="12" spans="1:7">
      <c r="A12" s="633" t="s">
        <v>195</v>
      </c>
      <c r="B12">
        <f>'TILTS-NODOS'!D36</f>
        <v>0</v>
      </c>
      <c r="F12" s="633" t="s">
        <v>195</v>
      </c>
      <c r="G12">
        <f>'TILTS-NODOS'!D49</f>
        <v>9</v>
      </c>
    </row>
    <row r="13" spans="1:7">
      <c r="A13" s="633" t="s">
        <v>196</v>
      </c>
      <c r="B13">
        <f>'TILTS-NODOS'!F36</f>
        <v>0</v>
      </c>
      <c r="F13" s="633" t="s">
        <v>196</v>
      </c>
      <c r="G13">
        <f>'TILTS-NODOS'!F49</f>
        <v>5</v>
      </c>
    </row>
    <row r="14" spans="1:7">
      <c r="A14" s="633" t="s">
        <v>197</v>
      </c>
      <c r="B14">
        <f>'TILTS-NODOS'!H36</f>
        <v>0</v>
      </c>
      <c r="F14" s="633" t="s">
        <v>197</v>
      </c>
      <c r="G14" t="str">
        <f>'TILTS-NODOS'!H49</f>
        <v>ROTO</v>
      </c>
    </row>
    <row r="15" spans="1:7">
      <c r="A15" s="633" t="s">
        <v>198</v>
      </c>
      <c r="B15">
        <f>'TILTS-NODOS'!J36</f>
        <v>0</v>
      </c>
      <c r="F15" s="633" t="s">
        <v>198</v>
      </c>
      <c r="G15">
        <f>'TILTS-NODOS'!J49</f>
        <v>0</v>
      </c>
    </row>
    <row r="16" spans="1:7">
      <c r="A16" s="633" t="s">
        <v>199</v>
      </c>
      <c r="B16">
        <f>'TILTS-NODOS'!L36</f>
        <v>0</v>
      </c>
      <c r="F16" s="633" t="s">
        <v>199</v>
      </c>
      <c r="G16">
        <f>'TILTS-NODOS'!L49</f>
        <v>0</v>
      </c>
    </row>
    <row r="17" spans="1:7">
      <c r="A17" s="633" t="s">
        <v>200</v>
      </c>
      <c r="B17">
        <f>'TILTS-NODOS'!N36</f>
        <v>0</v>
      </c>
      <c r="F17" s="633" t="s">
        <v>200</v>
      </c>
      <c r="G17">
        <f>'TILTS-NODOS'!N49</f>
        <v>0</v>
      </c>
    </row>
    <row r="18" spans="1:7">
      <c r="A18" s="633" t="s">
        <v>201</v>
      </c>
      <c r="B18">
        <f>'TILTS-NODOS'!D37</f>
        <v>0</v>
      </c>
      <c r="F18" s="633" t="s">
        <v>201</v>
      </c>
      <c r="G18">
        <f>'TILTS-NODOS'!D50</f>
        <v>7</v>
      </c>
    </row>
    <row r="19" spans="1:7">
      <c r="A19" s="633" t="s">
        <v>202</v>
      </c>
      <c r="B19">
        <f>'TILTS-NODOS'!F37</f>
        <v>0</v>
      </c>
      <c r="F19" s="633" t="s">
        <v>202</v>
      </c>
      <c r="G19">
        <f>'TILTS-NODOS'!F50</f>
        <v>8</v>
      </c>
    </row>
    <row r="20" spans="1:7">
      <c r="A20" s="633" t="s">
        <v>203</v>
      </c>
      <c r="B20">
        <f>'TILTS-NODOS'!H37</f>
        <v>0</v>
      </c>
      <c r="F20" s="633" t="s">
        <v>203</v>
      </c>
      <c r="G20">
        <f>'TILTS-NODOS'!H50</f>
        <v>4</v>
      </c>
    </row>
    <row r="21" spans="1:7">
      <c r="A21" s="633" t="s">
        <v>204</v>
      </c>
      <c r="B21">
        <f>'TILTS-NODOS'!J37</f>
        <v>0</v>
      </c>
      <c r="F21" s="633" t="s">
        <v>204</v>
      </c>
      <c r="G21">
        <f>'TILTS-NODOS'!J50</f>
        <v>0</v>
      </c>
    </row>
    <row r="22" spans="1:7">
      <c r="A22" s="633" t="s">
        <v>205</v>
      </c>
      <c r="B22">
        <f>'TILTS-NODOS'!L37</f>
        <v>0</v>
      </c>
      <c r="F22" s="633" t="s">
        <v>205</v>
      </c>
      <c r="G22">
        <f>'TILTS-NODOS'!L50</f>
        <v>0</v>
      </c>
    </row>
    <row r="23" spans="1:7">
      <c r="A23" s="633" t="s">
        <v>206</v>
      </c>
      <c r="B23">
        <f>'TILTS-NODOS'!N37</f>
        <v>0</v>
      </c>
      <c r="F23" s="633" t="s">
        <v>206</v>
      </c>
      <c r="G23">
        <f>'TILTS-NODOS'!N50</f>
        <v>0</v>
      </c>
    </row>
    <row r="24" spans="1:7">
      <c r="A24" s="633" t="s">
        <v>207</v>
      </c>
      <c r="B24">
        <f>'TILTS-NODOS'!D38</f>
        <v>0</v>
      </c>
      <c r="F24" s="633" t="s">
        <v>207</v>
      </c>
      <c r="G24">
        <f>'TILTS-NODOS'!D51</f>
        <v>0</v>
      </c>
    </row>
    <row r="25" spans="1:7">
      <c r="A25" s="633" t="s">
        <v>208</v>
      </c>
      <c r="B25">
        <f>'TILTS-NODOS'!F38</f>
        <v>0</v>
      </c>
      <c r="F25" s="633" t="s">
        <v>208</v>
      </c>
      <c r="G25">
        <f>'TILTS-NODOS'!F51</f>
        <v>0</v>
      </c>
    </row>
    <row r="26" spans="1:7">
      <c r="A26" s="633" t="s">
        <v>209</v>
      </c>
      <c r="B26">
        <f>'TILTS-NODOS'!H38</f>
        <v>0</v>
      </c>
      <c r="F26" s="633" t="s">
        <v>209</v>
      </c>
      <c r="G26">
        <f>'TILTS-NODOS'!H51</f>
        <v>0</v>
      </c>
    </row>
    <row r="27" spans="1:7">
      <c r="A27" s="633" t="s">
        <v>210</v>
      </c>
      <c r="B27">
        <f>'TILTS-NODOS'!J38</f>
        <v>0</v>
      </c>
      <c r="F27" s="633" t="s">
        <v>210</v>
      </c>
      <c r="G27">
        <f>'TILTS-NODOS'!J51</f>
        <v>0</v>
      </c>
    </row>
    <row r="28" spans="1:7">
      <c r="A28" s="633" t="s">
        <v>211</v>
      </c>
      <c r="B28">
        <f>'TILTS-NODOS'!L38</f>
        <v>0</v>
      </c>
      <c r="F28" s="633" t="s">
        <v>211</v>
      </c>
      <c r="G28">
        <f>'TILTS-NODOS'!L51</f>
        <v>0</v>
      </c>
    </row>
    <row r="29" spans="1:7">
      <c r="A29" s="633" t="s">
        <v>212</v>
      </c>
      <c r="B29">
        <f>'TILTS-NODOS'!N38</f>
        <v>0</v>
      </c>
      <c r="F29" s="633" t="s">
        <v>212</v>
      </c>
      <c r="G29">
        <f>'TILTS-NODOS'!N51</f>
        <v>0</v>
      </c>
    </row>
    <row r="30" spans="1:7">
      <c r="A30" t="s">
        <v>213</v>
      </c>
      <c r="B30">
        <f>'TILTS-NODOS'!D84</f>
        <v>0</v>
      </c>
      <c r="F30" t="s">
        <v>213</v>
      </c>
      <c r="G30">
        <f>'TILTS-NODOS'!D95</f>
        <v>0</v>
      </c>
    </row>
    <row r="31" spans="1:7">
      <c r="A31" t="s">
        <v>214</v>
      </c>
      <c r="B31">
        <f>'TILTS-NODOS'!F84</f>
        <v>0</v>
      </c>
      <c r="F31" t="s">
        <v>214</v>
      </c>
      <c r="G31">
        <f>'TILTS-NODOS'!F95</f>
        <v>0</v>
      </c>
    </row>
    <row r="32" spans="1:7">
      <c r="A32" t="s">
        <v>215</v>
      </c>
      <c r="B32">
        <f>'TILTS-NODOS'!H84</f>
        <v>0</v>
      </c>
      <c r="F32" t="s">
        <v>215</v>
      </c>
      <c r="G32">
        <f>'TILTS-NODOS'!H95</f>
        <v>0</v>
      </c>
    </row>
    <row r="33" spans="1:7">
      <c r="A33" t="s">
        <v>216</v>
      </c>
      <c r="B33">
        <f>'TILTS-NODOS'!J84</f>
        <v>0</v>
      </c>
      <c r="F33" t="s">
        <v>216</v>
      </c>
      <c r="G33">
        <f>'TILTS-NODOS'!J95</f>
        <v>0</v>
      </c>
    </row>
    <row r="34" spans="1:7">
      <c r="A34" t="s">
        <v>217</v>
      </c>
      <c r="B34">
        <f>'TILTS-NODOS'!L84</f>
        <v>0</v>
      </c>
      <c r="F34" t="s">
        <v>217</v>
      </c>
      <c r="G34">
        <f>'TILTS-NODOS'!L95</f>
        <v>0</v>
      </c>
    </row>
    <row r="35" spans="1:7">
      <c r="A35" t="s">
        <v>218</v>
      </c>
      <c r="B35">
        <f>'TILTS-NODOS'!N84</f>
        <v>0</v>
      </c>
      <c r="F35" t="s">
        <v>218</v>
      </c>
      <c r="G35">
        <f>'TILTS-NODOS'!N95</f>
        <v>0</v>
      </c>
    </row>
    <row r="36" spans="1:7">
      <c r="A36" t="s">
        <v>219</v>
      </c>
      <c r="B36">
        <f>'TILTS-NODOS'!D84</f>
        <v>0</v>
      </c>
      <c r="F36" t="s">
        <v>219</v>
      </c>
      <c r="G36">
        <f t="shared" ref="G36:G41" si="0">G30</f>
        <v>0</v>
      </c>
    </row>
    <row r="37" spans="1:7">
      <c r="A37" t="s">
        <v>220</v>
      </c>
      <c r="B37">
        <f>'TILTS-NODOS'!F84</f>
        <v>0</v>
      </c>
      <c r="F37" t="s">
        <v>220</v>
      </c>
      <c r="G37">
        <f t="shared" si="0"/>
        <v>0</v>
      </c>
    </row>
    <row r="38" spans="1:7">
      <c r="A38" t="s">
        <v>221</v>
      </c>
      <c r="B38">
        <f>'TILTS-NODOS'!H84</f>
        <v>0</v>
      </c>
      <c r="F38" t="s">
        <v>221</v>
      </c>
      <c r="G38">
        <f t="shared" si="0"/>
        <v>0</v>
      </c>
    </row>
    <row r="39" spans="1:7">
      <c r="A39" t="s">
        <v>222</v>
      </c>
      <c r="B39">
        <f>'TILTS-NODOS'!J84</f>
        <v>0</v>
      </c>
      <c r="F39" t="s">
        <v>222</v>
      </c>
      <c r="G39">
        <f t="shared" si="0"/>
        <v>0</v>
      </c>
    </row>
    <row r="40" spans="1:7">
      <c r="A40" t="s">
        <v>223</v>
      </c>
      <c r="B40">
        <f>'TILTS-NODOS'!L84</f>
        <v>0</v>
      </c>
      <c r="F40" t="s">
        <v>223</v>
      </c>
      <c r="G40">
        <f t="shared" si="0"/>
        <v>0</v>
      </c>
    </row>
    <row r="41" spans="1:7">
      <c r="A41" t="s">
        <v>224</v>
      </c>
      <c r="B41">
        <f>'TILTS-NODOS'!N84</f>
        <v>0</v>
      </c>
      <c r="F41" t="s">
        <v>224</v>
      </c>
      <c r="G41">
        <f t="shared" si="0"/>
        <v>0</v>
      </c>
    </row>
    <row r="42" spans="1:7">
      <c r="A42" t="s">
        <v>225</v>
      </c>
      <c r="B42">
        <f t="shared" ref="B42:B59" si="1">B12</f>
        <v>0</v>
      </c>
      <c r="F42" t="s">
        <v>225</v>
      </c>
      <c r="G42">
        <f t="shared" ref="G42:G59" si="2">G12</f>
        <v>9</v>
      </c>
    </row>
    <row r="43" spans="1:7">
      <c r="A43" t="s">
        <v>226</v>
      </c>
      <c r="B43">
        <f t="shared" si="1"/>
        <v>0</v>
      </c>
      <c r="F43" t="s">
        <v>226</v>
      </c>
      <c r="G43">
        <f t="shared" si="2"/>
        <v>5</v>
      </c>
    </row>
    <row r="44" spans="1:7">
      <c r="A44" t="s">
        <v>227</v>
      </c>
      <c r="B44">
        <f t="shared" si="1"/>
        <v>0</v>
      </c>
      <c r="F44" t="s">
        <v>227</v>
      </c>
      <c r="G44" t="str">
        <f t="shared" si="2"/>
        <v>ROTO</v>
      </c>
    </row>
    <row r="45" spans="1:7">
      <c r="A45" t="s">
        <v>228</v>
      </c>
      <c r="B45">
        <f t="shared" si="1"/>
        <v>0</v>
      </c>
      <c r="F45" t="s">
        <v>228</v>
      </c>
      <c r="G45">
        <f t="shared" si="2"/>
        <v>0</v>
      </c>
    </row>
    <row r="46" spans="1:7">
      <c r="A46" t="s">
        <v>229</v>
      </c>
      <c r="B46">
        <f t="shared" si="1"/>
        <v>0</v>
      </c>
      <c r="F46" t="s">
        <v>229</v>
      </c>
      <c r="G46">
        <f t="shared" si="2"/>
        <v>0</v>
      </c>
    </row>
    <row r="47" spans="1:7">
      <c r="A47" t="s">
        <v>230</v>
      </c>
      <c r="B47">
        <f t="shared" si="1"/>
        <v>0</v>
      </c>
      <c r="F47" t="s">
        <v>230</v>
      </c>
      <c r="G47">
        <f t="shared" si="2"/>
        <v>0</v>
      </c>
    </row>
    <row r="48" spans="1:7">
      <c r="A48" t="s">
        <v>231</v>
      </c>
      <c r="B48">
        <f t="shared" si="1"/>
        <v>0</v>
      </c>
      <c r="F48" t="s">
        <v>231</v>
      </c>
      <c r="G48">
        <f t="shared" si="2"/>
        <v>7</v>
      </c>
    </row>
    <row r="49" spans="1:7">
      <c r="A49" t="s">
        <v>232</v>
      </c>
      <c r="B49">
        <f t="shared" si="1"/>
        <v>0</v>
      </c>
      <c r="F49" t="s">
        <v>232</v>
      </c>
      <c r="G49">
        <f t="shared" si="2"/>
        <v>8</v>
      </c>
    </row>
    <row r="50" spans="1:7">
      <c r="A50" t="s">
        <v>233</v>
      </c>
      <c r="B50">
        <f t="shared" si="1"/>
        <v>0</v>
      </c>
      <c r="F50" t="s">
        <v>233</v>
      </c>
      <c r="G50">
        <f t="shared" si="2"/>
        <v>4</v>
      </c>
    </row>
    <row r="51" spans="1:7">
      <c r="A51" t="s">
        <v>234</v>
      </c>
      <c r="B51">
        <f t="shared" si="1"/>
        <v>0</v>
      </c>
      <c r="F51" t="s">
        <v>234</v>
      </c>
      <c r="G51">
        <f t="shared" si="2"/>
        <v>0</v>
      </c>
    </row>
    <row r="52" spans="1:7">
      <c r="A52" t="s">
        <v>235</v>
      </c>
      <c r="B52">
        <f t="shared" si="1"/>
        <v>0</v>
      </c>
      <c r="F52" t="s">
        <v>235</v>
      </c>
      <c r="G52">
        <f t="shared" si="2"/>
        <v>0</v>
      </c>
    </row>
    <row r="53" spans="1:7">
      <c r="A53" t="s">
        <v>236</v>
      </c>
      <c r="B53">
        <f t="shared" si="1"/>
        <v>0</v>
      </c>
      <c r="F53" t="s">
        <v>236</v>
      </c>
      <c r="G53">
        <f t="shared" si="2"/>
        <v>0</v>
      </c>
    </row>
    <row r="54" spans="1:7">
      <c r="A54" t="s">
        <v>237</v>
      </c>
      <c r="B54">
        <f t="shared" si="1"/>
        <v>0</v>
      </c>
      <c r="F54" t="s">
        <v>237</v>
      </c>
      <c r="G54">
        <f t="shared" si="2"/>
        <v>0</v>
      </c>
    </row>
    <row r="55" spans="1:7">
      <c r="A55" t="s">
        <v>238</v>
      </c>
      <c r="B55">
        <f t="shared" si="1"/>
        <v>0</v>
      </c>
      <c r="F55" t="s">
        <v>238</v>
      </c>
      <c r="G55">
        <f t="shared" si="2"/>
        <v>0</v>
      </c>
    </row>
    <row r="56" spans="1:7">
      <c r="A56" t="s">
        <v>239</v>
      </c>
      <c r="B56">
        <f t="shared" si="1"/>
        <v>0</v>
      </c>
      <c r="F56" t="s">
        <v>239</v>
      </c>
      <c r="G56">
        <f t="shared" si="2"/>
        <v>0</v>
      </c>
    </row>
    <row r="57" spans="1:7">
      <c r="A57" t="s">
        <v>240</v>
      </c>
      <c r="B57">
        <f t="shared" si="1"/>
        <v>0</v>
      </c>
      <c r="F57" t="s">
        <v>240</v>
      </c>
      <c r="G57">
        <f t="shared" si="2"/>
        <v>0</v>
      </c>
    </row>
    <row r="58" spans="1:7">
      <c r="A58" t="s">
        <v>241</v>
      </c>
      <c r="B58">
        <f t="shared" si="1"/>
        <v>0</v>
      </c>
      <c r="F58" t="s">
        <v>241</v>
      </c>
      <c r="G58">
        <f t="shared" si="2"/>
        <v>0</v>
      </c>
    </row>
    <row r="59" spans="1:7">
      <c r="A59" t="s">
        <v>242</v>
      </c>
      <c r="B59">
        <f t="shared" si="1"/>
        <v>0</v>
      </c>
      <c r="F59" t="s">
        <v>242</v>
      </c>
      <c r="G59">
        <f t="shared" si="2"/>
        <v>0</v>
      </c>
    </row>
    <row r="60" spans="1:7">
      <c r="A60" t="s">
        <v>243</v>
      </c>
      <c r="B60">
        <f>'TILTS-NODOS'!D62</f>
        <v>0</v>
      </c>
      <c r="F60" t="s">
        <v>243</v>
      </c>
      <c r="G60">
        <f>'TILTS-NODOS'!D73</f>
        <v>7</v>
      </c>
    </row>
    <row r="61" spans="1:7">
      <c r="A61" t="s">
        <v>244</v>
      </c>
      <c r="B61">
        <f>'TILTS-NODOS'!F62</f>
        <v>0</v>
      </c>
      <c r="F61" t="s">
        <v>244</v>
      </c>
      <c r="G61">
        <f>'TILTS-NODOS'!F73</f>
        <v>8</v>
      </c>
    </row>
    <row r="62" spans="1:7">
      <c r="A62" t="s">
        <v>245</v>
      </c>
      <c r="B62">
        <f>'TILTS-NODOS'!H62</f>
        <v>0</v>
      </c>
      <c r="F62" t="s">
        <v>245</v>
      </c>
      <c r="G62">
        <f>'TILTS-NODOS'!H73</f>
        <v>4</v>
      </c>
    </row>
    <row r="63" spans="1:7">
      <c r="A63" t="s">
        <v>246</v>
      </c>
      <c r="B63">
        <f>'TILTS-NODOS'!J62</f>
        <v>0</v>
      </c>
      <c r="F63" t="s">
        <v>246</v>
      </c>
      <c r="G63">
        <f>'TILTS-NODOS'!J73</f>
        <v>0</v>
      </c>
    </row>
    <row r="64" spans="1:7">
      <c r="A64" t="s">
        <v>247</v>
      </c>
      <c r="B64">
        <f>'TILTS-NODOS'!L62</f>
        <v>0</v>
      </c>
      <c r="F64" t="s">
        <v>247</v>
      </c>
      <c r="G64">
        <f>'TILTS-NODOS'!L73</f>
        <v>0</v>
      </c>
    </row>
    <row r="65" spans="1:7">
      <c r="A65" t="s">
        <v>248</v>
      </c>
      <c r="B65">
        <f>'TILTS-NODOS'!N62</f>
        <v>0</v>
      </c>
      <c r="F65" t="s">
        <v>248</v>
      </c>
      <c r="G65">
        <f>'TILTS-NODOS'!N73</f>
        <v>0</v>
      </c>
    </row>
    <row r="66" spans="1:7">
      <c r="A66" t="s">
        <v>249</v>
      </c>
      <c r="B66">
        <f>'TILTS-NODOS'!D106</f>
        <v>0</v>
      </c>
      <c r="F66" t="s">
        <v>249</v>
      </c>
      <c r="G66">
        <f>'TILTS-NODOS'!D117</f>
        <v>0</v>
      </c>
    </row>
    <row r="67" spans="1:7">
      <c r="A67" t="s">
        <v>250</v>
      </c>
      <c r="B67">
        <f>'TILTS-NODOS'!F106</f>
        <v>0</v>
      </c>
      <c r="F67" t="s">
        <v>250</v>
      </c>
      <c r="G67">
        <f>'TILTS-NODOS'!F117</f>
        <v>0</v>
      </c>
    </row>
    <row r="68" spans="1:7">
      <c r="A68" t="s">
        <v>251</v>
      </c>
      <c r="B68">
        <f>'TILTS-NODOS'!H106</f>
        <v>0</v>
      </c>
      <c r="F68" t="s">
        <v>251</v>
      </c>
      <c r="G68">
        <f>'TILTS-NODOS'!H117</f>
        <v>0</v>
      </c>
    </row>
    <row r="69" spans="1:7">
      <c r="A69" t="s">
        <v>252</v>
      </c>
      <c r="B69">
        <f>'TILTS-NODOS'!J106</f>
        <v>0</v>
      </c>
      <c r="F69" t="s">
        <v>252</v>
      </c>
      <c r="G69">
        <f>'TILTS-NODOS'!J117</f>
        <v>0</v>
      </c>
    </row>
    <row r="70" spans="1:7">
      <c r="A70" t="s">
        <v>253</v>
      </c>
      <c r="B70">
        <f>'TILTS-NODOS'!L106</f>
        <v>0</v>
      </c>
      <c r="F70" t="s">
        <v>253</v>
      </c>
      <c r="G70">
        <f>'TILTS-NODOS'!L117</f>
        <v>0</v>
      </c>
    </row>
    <row r="71" spans="1:7">
      <c r="A71" t="s">
        <v>254</v>
      </c>
      <c r="B71">
        <f>'TILTS-NODOS'!N106</f>
        <v>0</v>
      </c>
      <c r="F71" t="s">
        <v>254</v>
      </c>
      <c r="G71">
        <f>'TILTS-NODOS'!N117</f>
        <v>0</v>
      </c>
    </row>
    <row r="72" spans="1:7">
      <c r="A72" t="s">
        <v>255</v>
      </c>
      <c r="B72">
        <f>'TILTS-NODOS'!D129</f>
        <v>0</v>
      </c>
      <c r="F72" t="s">
        <v>255</v>
      </c>
      <c r="G72">
        <f>'TILTS-NODOS'!D140</f>
        <v>0</v>
      </c>
    </row>
    <row r="73" spans="1:7">
      <c r="A73" t="s">
        <v>256</v>
      </c>
      <c r="B73">
        <f>'TILTS-NODOS'!F129</f>
        <v>0</v>
      </c>
      <c r="F73" t="s">
        <v>256</v>
      </c>
      <c r="G73">
        <f>'TILTS-NODOS'!F140</f>
        <v>0</v>
      </c>
    </row>
    <row r="74" spans="1:7">
      <c r="A74" t="s">
        <v>257</v>
      </c>
      <c r="B74">
        <f>'TILTS-NODOS'!H129</f>
        <v>0</v>
      </c>
      <c r="F74" t="s">
        <v>257</v>
      </c>
      <c r="G74">
        <f>'TILTS-NODOS'!H140</f>
        <v>0</v>
      </c>
    </row>
    <row r="75" spans="1:7">
      <c r="A75" t="s">
        <v>258</v>
      </c>
      <c r="B75">
        <f>'TILTS-NODOS'!J129</f>
        <v>0</v>
      </c>
      <c r="F75" t="s">
        <v>258</v>
      </c>
      <c r="G75">
        <f>'TILTS-NODOS'!J140</f>
        <v>0</v>
      </c>
    </row>
    <row r="76" spans="1:7">
      <c r="A76" t="s">
        <v>259</v>
      </c>
      <c r="B76">
        <f>'TILTS-NODOS'!L129</f>
        <v>0</v>
      </c>
      <c r="F76" t="s">
        <v>259</v>
      </c>
      <c r="G76">
        <f>'TILTS-NODOS'!L140</f>
        <v>0</v>
      </c>
    </row>
    <row r="77" spans="1:7">
      <c r="A77" t="s">
        <v>260</v>
      </c>
      <c r="B77">
        <f>'TILTS-NODOS'!N129</f>
        <v>0</v>
      </c>
      <c r="F77" t="s">
        <v>260</v>
      </c>
      <c r="G77">
        <f>'TILTS-NODOS'!N140</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9" tint="-0.499984740745262"/>
  </sheetPr>
  <dimension ref="A1:BP176"/>
  <sheetViews>
    <sheetView showGridLines="0" topLeftCell="U82" zoomScale="40" zoomScaleNormal="40" workbookViewId="0">
      <selection activeCell="Z5" sqref="Z5:BI107"/>
    </sheetView>
  </sheetViews>
  <sheetFormatPr baseColWidth="10" defaultColWidth="9.125" defaultRowHeight="12"/>
  <cols>
    <col min="1" max="2" width="3" style="74" customWidth="1"/>
    <col min="3" max="5" width="11.625" style="74" customWidth="1"/>
    <col min="6" max="8" width="14.125" style="74" customWidth="1"/>
    <col min="9" max="9" width="14.125" style="74" customWidth="1" collapsed="1"/>
    <col min="10" max="11" width="14.125" style="74" customWidth="1"/>
    <col min="12" max="12" width="14.125" style="74" customWidth="1" collapsed="1"/>
    <col min="13" max="14" width="14.125" style="74" customWidth="1"/>
    <col min="15" max="15" width="14.125" style="74" customWidth="1" collapsed="1"/>
    <col min="16" max="17" width="14.125" style="74" customWidth="1"/>
    <col min="18" max="18" width="14.125" style="74" customWidth="1" collapsed="1"/>
    <col min="19" max="20" width="14.125" style="74" customWidth="1"/>
    <col min="21" max="21" width="14.125" style="74" customWidth="1" collapsed="1"/>
    <col min="22" max="23" width="14.125" style="74" customWidth="1"/>
    <col min="24" max="24" width="2.125" style="73" customWidth="1"/>
    <col min="25" max="29" width="9.125" style="74" customWidth="1"/>
    <col min="30" max="67" width="9.125" style="74"/>
    <col min="68" max="68" width="10.875" style="74" customWidth="1"/>
    <col min="69" max="16384" width="9.125" style="74"/>
  </cols>
  <sheetData>
    <row r="1" spans="1:68" ht="12.75" customHeight="1">
      <c r="A1" s="71"/>
      <c r="B1" s="71"/>
      <c r="C1" s="71"/>
      <c r="D1" s="71"/>
      <c r="E1" s="71"/>
      <c r="F1" s="71"/>
      <c r="G1" s="71"/>
      <c r="H1" s="71"/>
      <c r="I1" s="71"/>
      <c r="J1" s="71"/>
      <c r="K1" s="71"/>
      <c r="L1" s="71"/>
      <c r="M1" s="71"/>
      <c r="N1" s="71"/>
      <c r="O1" s="71"/>
      <c r="P1" s="71"/>
      <c r="Q1" s="72"/>
      <c r="R1" s="71"/>
      <c r="S1" s="71"/>
      <c r="T1" s="72"/>
      <c r="U1" s="72"/>
      <c r="V1" s="72"/>
      <c r="W1" s="72"/>
    </row>
    <row r="2" spans="1:68" ht="62.25" customHeight="1">
      <c r="A2" s="71"/>
      <c r="B2" s="1100" t="s">
        <v>261</v>
      </c>
      <c r="C2" s="1100"/>
      <c r="D2" s="1100"/>
      <c r="E2" s="1100"/>
      <c r="F2" s="1100"/>
      <c r="G2" s="1100"/>
      <c r="H2" s="1100"/>
      <c r="I2" s="1100"/>
      <c r="J2" s="1100"/>
      <c r="K2" s="1100"/>
      <c r="L2" s="1100"/>
      <c r="M2" s="1100"/>
      <c r="N2" s="1100"/>
      <c r="O2" s="1100"/>
      <c r="P2" s="1100"/>
      <c r="Q2" s="1100"/>
      <c r="R2" s="1100"/>
      <c r="S2" s="1100"/>
      <c r="T2" s="1100"/>
      <c r="U2" s="1100"/>
      <c r="V2" s="1100"/>
      <c r="W2" s="1100"/>
      <c r="X2" s="75"/>
    </row>
    <row r="3" spans="1:68" ht="12.75" customHeight="1">
      <c r="A3" s="71"/>
      <c r="B3" s="71"/>
      <c r="C3" s="71"/>
      <c r="D3" s="71"/>
      <c r="E3" s="71"/>
      <c r="F3" s="71"/>
      <c r="G3" s="71"/>
      <c r="H3" s="71"/>
      <c r="I3" s="71"/>
      <c r="J3" s="71"/>
      <c r="K3" s="71"/>
      <c r="L3" s="71"/>
      <c r="M3" s="71"/>
      <c r="N3" s="71"/>
      <c r="O3" s="71"/>
      <c r="P3" s="71"/>
      <c r="Q3" s="72"/>
      <c r="R3" s="71"/>
      <c r="S3" s="71"/>
      <c r="T3" s="72"/>
      <c r="U3" s="72"/>
      <c r="V3" s="72"/>
      <c r="W3" s="72"/>
    </row>
    <row r="4" spans="1:68" ht="12.75" customHeight="1">
      <c r="A4" s="71"/>
      <c r="B4" s="76"/>
      <c r="C4" s="76"/>
      <c r="D4" s="76"/>
      <c r="E4" s="76"/>
      <c r="F4" s="76"/>
      <c r="G4" s="76"/>
      <c r="H4" s="76"/>
      <c r="I4" s="76"/>
      <c r="J4" s="76"/>
      <c r="K4" s="76"/>
      <c r="L4" s="76"/>
      <c r="M4" s="76"/>
      <c r="N4" s="76"/>
      <c r="O4" s="76"/>
      <c r="P4" s="76"/>
      <c r="Q4" s="77"/>
      <c r="R4" s="76"/>
      <c r="S4" s="76"/>
      <c r="T4" s="77"/>
      <c r="U4" s="77"/>
      <c r="V4" s="77"/>
      <c r="W4" s="77"/>
      <c r="X4" s="78"/>
    </row>
    <row r="5" spans="1:68" ht="12.75" customHeight="1">
      <c r="A5" s="71"/>
      <c r="B5" s="76"/>
      <c r="C5" s="1101" t="s">
        <v>262</v>
      </c>
      <c r="D5" s="1101"/>
      <c r="E5" s="1101"/>
      <c r="F5" s="1101"/>
      <c r="G5" s="1101"/>
      <c r="H5" s="1101"/>
      <c r="I5" s="1101"/>
      <c r="J5" s="1101"/>
      <c r="K5" s="1101"/>
      <c r="L5" s="1101"/>
      <c r="M5" s="1101"/>
      <c r="N5" s="1101"/>
      <c r="O5" s="1101"/>
      <c r="P5" s="1101"/>
      <c r="Q5" s="1101"/>
      <c r="R5" s="1101"/>
      <c r="S5" s="1101"/>
      <c r="T5" s="1101"/>
      <c r="U5" s="1101"/>
      <c r="V5" s="1101"/>
      <c r="W5" s="1101"/>
      <c r="X5" s="79"/>
      <c r="Z5" s="1103" t="s">
        <v>263</v>
      </c>
      <c r="AA5" s="1103"/>
      <c r="AB5" s="1103"/>
      <c r="AC5" s="1103"/>
      <c r="AD5" s="1103"/>
      <c r="AE5" s="1103"/>
      <c r="AF5" s="1103"/>
      <c r="AG5" s="1103"/>
      <c r="AH5" s="1103"/>
      <c r="AI5" s="1103"/>
      <c r="AJ5" s="1103"/>
      <c r="AK5" s="1103"/>
      <c r="AL5" s="1103" t="s">
        <v>264</v>
      </c>
      <c r="AM5" s="1103"/>
      <c r="AN5" s="1103"/>
      <c r="AO5" s="1103"/>
      <c r="AP5" s="1103"/>
      <c r="AQ5" s="1103"/>
      <c r="AR5" s="1103"/>
      <c r="AS5" s="1103"/>
      <c r="AT5" s="1103"/>
      <c r="AU5" s="1103"/>
      <c r="AV5" s="1103"/>
      <c r="AW5" s="1103"/>
      <c r="AX5" s="1103" t="s">
        <v>265</v>
      </c>
      <c r="AY5" s="1103"/>
      <c r="AZ5" s="1103"/>
      <c r="BA5" s="1103"/>
      <c r="BB5" s="1103"/>
      <c r="BC5" s="1103"/>
      <c r="BD5" s="1103"/>
      <c r="BE5" s="1103"/>
      <c r="BF5" s="1103"/>
      <c r="BG5" s="1103"/>
      <c r="BH5" s="1103"/>
      <c r="BI5" s="1103"/>
    </row>
    <row r="6" spans="1:68" ht="12.75" customHeight="1">
      <c r="A6" s="71"/>
      <c r="B6" s="76"/>
      <c r="C6" s="1101"/>
      <c r="D6" s="1101"/>
      <c r="E6" s="1101"/>
      <c r="F6" s="1101"/>
      <c r="G6" s="1101"/>
      <c r="H6" s="1101"/>
      <c r="I6" s="1101"/>
      <c r="J6" s="1101"/>
      <c r="K6" s="1101"/>
      <c r="L6" s="1101"/>
      <c r="M6" s="1101"/>
      <c r="N6" s="1101"/>
      <c r="O6" s="1101"/>
      <c r="P6" s="1101"/>
      <c r="Q6" s="1101"/>
      <c r="R6" s="1101"/>
      <c r="S6" s="1101"/>
      <c r="T6" s="1101"/>
      <c r="U6" s="1101"/>
      <c r="V6" s="1101"/>
      <c r="W6" s="1101"/>
      <c r="X6" s="79"/>
      <c r="Z6" s="1103"/>
      <c r="AA6" s="1103"/>
      <c r="AB6" s="1103"/>
      <c r="AC6" s="1103"/>
      <c r="AD6" s="1103"/>
      <c r="AE6" s="1103"/>
      <c r="AF6" s="1103"/>
      <c r="AG6" s="1103"/>
      <c r="AH6" s="1103"/>
      <c r="AI6" s="1103"/>
      <c r="AJ6" s="1103"/>
      <c r="AK6" s="1103"/>
      <c r="AL6" s="1103"/>
      <c r="AM6" s="1103"/>
      <c r="AN6" s="1103"/>
      <c r="AO6" s="1103"/>
      <c r="AP6" s="1103"/>
      <c r="AQ6" s="1103"/>
      <c r="AR6" s="1103"/>
      <c r="AS6" s="1103"/>
      <c r="AT6" s="1103"/>
      <c r="AU6" s="1103"/>
      <c r="AV6" s="1103"/>
      <c r="AW6" s="1103"/>
      <c r="AX6" s="1103"/>
      <c r="AY6" s="1103"/>
      <c r="AZ6" s="1103"/>
      <c r="BA6" s="1103"/>
      <c r="BB6" s="1103"/>
      <c r="BC6" s="1103"/>
      <c r="BD6" s="1103"/>
      <c r="BE6" s="1103"/>
      <c r="BF6" s="1103"/>
      <c r="BG6" s="1103"/>
      <c r="BH6" s="1103"/>
      <c r="BI6" s="1103"/>
      <c r="BP6" s="80" t="s">
        <v>266</v>
      </c>
    </row>
    <row r="7" spans="1:68" ht="12.75" customHeight="1">
      <c r="B7" s="81"/>
      <c r="C7" s="1101"/>
      <c r="D7" s="1101"/>
      <c r="E7" s="1101"/>
      <c r="F7" s="1101"/>
      <c r="G7" s="1101"/>
      <c r="H7" s="1101"/>
      <c r="I7" s="1101"/>
      <c r="J7" s="1101"/>
      <c r="K7" s="1101"/>
      <c r="L7" s="1101"/>
      <c r="M7" s="1101"/>
      <c r="N7" s="1101"/>
      <c r="O7" s="1101"/>
      <c r="P7" s="1101"/>
      <c r="Q7" s="1101"/>
      <c r="R7" s="1101"/>
      <c r="S7" s="1101"/>
      <c r="T7" s="1101"/>
      <c r="U7" s="1101"/>
      <c r="V7" s="1101"/>
      <c r="W7" s="1101"/>
      <c r="X7" s="79"/>
      <c r="Z7" s="1103"/>
      <c r="AA7" s="1103"/>
      <c r="AB7" s="1103"/>
      <c r="AC7" s="1103"/>
      <c r="AD7" s="1103"/>
      <c r="AE7" s="1103"/>
      <c r="AF7" s="1103"/>
      <c r="AG7" s="1103"/>
      <c r="AH7" s="1103"/>
      <c r="AI7" s="1103"/>
      <c r="AJ7" s="1103"/>
      <c r="AK7" s="1103"/>
      <c r="AL7" s="1103"/>
      <c r="AM7" s="1103"/>
      <c r="AN7" s="1103"/>
      <c r="AO7" s="1103"/>
      <c r="AP7" s="1103"/>
      <c r="AQ7" s="1103"/>
      <c r="AR7" s="1103"/>
      <c r="AS7" s="1103"/>
      <c r="AT7" s="1103"/>
      <c r="AU7" s="1103"/>
      <c r="AV7" s="1103"/>
      <c r="AW7" s="1103"/>
      <c r="AX7" s="1103"/>
      <c r="AY7" s="1103"/>
      <c r="AZ7" s="1103"/>
      <c r="BA7" s="1103"/>
      <c r="BB7" s="1103"/>
      <c r="BC7" s="1103"/>
      <c r="BD7" s="1103"/>
      <c r="BE7" s="1103"/>
      <c r="BF7" s="1103"/>
      <c r="BG7" s="1103"/>
      <c r="BH7" s="1103"/>
      <c r="BI7" s="1103"/>
      <c r="BP7" s="80" t="s">
        <v>267</v>
      </c>
    </row>
    <row r="8" spans="1:68" ht="12.75" customHeight="1" thickBot="1">
      <c r="A8" s="82"/>
      <c r="B8" s="83"/>
      <c r="C8" s="1101"/>
      <c r="D8" s="1101"/>
      <c r="E8" s="1101"/>
      <c r="F8" s="1102"/>
      <c r="G8" s="1102"/>
      <c r="H8" s="1102"/>
      <c r="I8" s="1102"/>
      <c r="J8" s="1102"/>
      <c r="K8" s="1102"/>
      <c r="L8" s="1102"/>
      <c r="M8" s="1102"/>
      <c r="N8" s="1102"/>
      <c r="O8" s="1102"/>
      <c r="P8" s="1102"/>
      <c r="Q8" s="1102"/>
      <c r="R8" s="1102"/>
      <c r="S8" s="1102"/>
      <c r="T8" s="1102"/>
      <c r="U8" s="1102"/>
      <c r="V8" s="1102"/>
      <c r="W8" s="1102"/>
      <c r="X8" s="78"/>
      <c r="Z8" s="1104"/>
      <c r="AA8" s="1104"/>
      <c r="AB8" s="1104"/>
      <c r="AC8" s="1104"/>
      <c r="AD8" s="1104"/>
      <c r="AE8" s="1104"/>
      <c r="AF8" s="1104"/>
      <c r="AG8" s="1104"/>
      <c r="AH8" s="1104"/>
      <c r="AI8" s="1104"/>
      <c r="AJ8" s="1104"/>
      <c r="AK8" s="1104"/>
      <c r="AL8" s="1104"/>
      <c r="AM8" s="1104"/>
      <c r="AN8" s="1104"/>
      <c r="AO8" s="1104"/>
      <c r="AP8" s="1104"/>
      <c r="AQ8" s="1104"/>
      <c r="AR8" s="1104"/>
      <c r="AS8" s="1104"/>
      <c r="AT8" s="1104"/>
      <c r="AU8" s="1104"/>
      <c r="AV8" s="1104"/>
      <c r="AW8" s="1104"/>
      <c r="AX8" s="1104"/>
      <c r="AY8" s="1104"/>
      <c r="AZ8" s="1104"/>
      <c r="BA8" s="1104"/>
      <c r="BB8" s="1104"/>
      <c r="BC8" s="1104"/>
      <c r="BD8" s="1104"/>
      <c r="BE8" s="1104"/>
      <c r="BF8" s="1104"/>
      <c r="BG8" s="1104"/>
      <c r="BH8" s="1104"/>
      <c r="BI8" s="1104"/>
      <c r="BP8" s="84" t="s">
        <v>268</v>
      </c>
    </row>
    <row r="9" spans="1:68" ht="12.75" customHeight="1" thickBot="1">
      <c r="A9" s="82"/>
      <c r="B9" s="83"/>
      <c r="C9" s="1105" t="s">
        <v>269</v>
      </c>
      <c r="D9" s="1106"/>
      <c r="E9" s="1106"/>
      <c r="F9" s="1109" t="s">
        <v>263</v>
      </c>
      <c r="G9" s="1110"/>
      <c r="H9" s="1111"/>
      <c r="I9" s="1109" t="s">
        <v>264</v>
      </c>
      <c r="J9" s="1110"/>
      <c r="K9" s="1111"/>
      <c r="L9" s="1109" t="s">
        <v>265</v>
      </c>
      <c r="M9" s="1110"/>
      <c r="N9" s="1111"/>
      <c r="O9" s="1113" t="s">
        <v>270</v>
      </c>
      <c r="P9" s="1114"/>
      <c r="Q9" s="1115"/>
      <c r="R9" s="1113" t="s">
        <v>271</v>
      </c>
      <c r="S9" s="1114"/>
      <c r="T9" s="1115"/>
      <c r="U9" s="1113" t="s">
        <v>272</v>
      </c>
      <c r="V9" s="1114"/>
      <c r="W9" s="1115"/>
      <c r="X9" s="78"/>
      <c r="Z9" s="1104"/>
      <c r="AA9" s="1104"/>
      <c r="AB9" s="1104"/>
      <c r="AC9" s="1104"/>
      <c r="AD9" s="1104"/>
      <c r="AE9" s="1104"/>
      <c r="AF9" s="1104"/>
      <c r="AG9" s="1104"/>
      <c r="AH9" s="1104"/>
      <c r="AI9" s="1104"/>
      <c r="AJ9" s="1104"/>
      <c r="AK9" s="1104"/>
      <c r="AL9" s="1104"/>
      <c r="AM9" s="1104"/>
      <c r="AN9" s="1104"/>
      <c r="AO9" s="1104"/>
      <c r="AP9" s="1104"/>
      <c r="AQ9" s="1104"/>
      <c r="AR9" s="1104"/>
      <c r="AS9" s="1104"/>
      <c r="AT9" s="1104"/>
      <c r="AU9" s="1104"/>
      <c r="AV9" s="1104"/>
      <c r="AW9" s="1104"/>
      <c r="AX9" s="1104"/>
      <c r="AY9" s="1104"/>
      <c r="AZ9" s="1104"/>
      <c r="BA9" s="1104"/>
      <c r="BB9" s="1104"/>
      <c r="BC9" s="1104"/>
      <c r="BD9" s="1104"/>
      <c r="BE9" s="1104"/>
      <c r="BF9" s="1104"/>
      <c r="BG9" s="1104"/>
      <c r="BH9" s="1104"/>
      <c r="BI9" s="1104"/>
      <c r="BP9" s="80" t="s">
        <v>268</v>
      </c>
    </row>
    <row r="10" spans="1:68" ht="12.75" customHeight="1">
      <c r="A10" s="82"/>
      <c r="B10" s="83"/>
      <c r="C10" s="1107"/>
      <c r="D10" s="1108"/>
      <c r="E10" s="1108"/>
      <c r="F10" s="517" t="s">
        <v>273</v>
      </c>
      <c r="G10" s="518" t="s">
        <v>274</v>
      </c>
      <c r="H10" s="519" t="s">
        <v>274</v>
      </c>
      <c r="I10" s="527" t="s">
        <v>273</v>
      </c>
      <c r="J10" s="528" t="s">
        <v>274</v>
      </c>
      <c r="K10" s="529" t="s">
        <v>274</v>
      </c>
      <c r="L10" s="530" t="s">
        <v>273</v>
      </c>
      <c r="M10" s="531" t="s">
        <v>274</v>
      </c>
      <c r="N10" s="532" t="s">
        <v>274</v>
      </c>
      <c r="O10" s="545" t="s">
        <v>273</v>
      </c>
      <c r="P10" s="546" t="s">
        <v>274</v>
      </c>
      <c r="Q10" s="547" t="s">
        <v>274</v>
      </c>
      <c r="R10" s="533" t="s">
        <v>273</v>
      </c>
      <c r="S10" s="534" t="s">
        <v>274</v>
      </c>
      <c r="T10" s="535" t="s">
        <v>274</v>
      </c>
      <c r="U10" s="551" t="s">
        <v>273</v>
      </c>
      <c r="V10" s="552" t="s">
        <v>274</v>
      </c>
      <c r="W10" s="553" t="s">
        <v>274</v>
      </c>
      <c r="X10" s="78"/>
      <c r="Z10" s="1104"/>
      <c r="AA10" s="1104"/>
      <c r="AB10" s="1104"/>
      <c r="AC10" s="1104"/>
      <c r="AD10" s="1104"/>
      <c r="AE10" s="1104"/>
      <c r="AF10" s="1104"/>
      <c r="AG10" s="1104"/>
      <c r="AH10" s="1104"/>
      <c r="AI10" s="1104"/>
      <c r="AJ10" s="1104"/>
      <c r="AK10" s="1104"/>
      <c r="AL10" s="1104"/>
      <c r="AM10" s="1104"/>
      <c r="AN10" s="1104"/>
      <c r="AO10" s="1104"/>
      <c r="AP10" s="1104"/>
      <c r="AQ10" s="1104"/>
      <c r="AR10" s="1104"/>
      <c r="AS10" s="1104"/>
      <c r="AT10" s="1104"/>
      <c r="AU10" s="1104"/>
      <c r="AV10" s="1104"/>
      <c r="AW10" s="1104"/>
      <c r="AX10" s="1104"/>
      <c r="AY10" s="1104"/>
      <c r="AZ10" s="1104"/>
      <c r="BA10" s="1104"/>
      <c r="BB10" s="1104"/>
      <c r="BC10" s="1104"/>
      <c r="BD10" s="1104"/>
      <c r="BE10" s="1104"/>
      <c r="BF10" s="1104"/>
      <c r="BG10" s="1104"/>
      <c r="BH10" s="1104"/>
      <c r="BI10" s="1104"/>
      <c r="BP10" s="80" t="s">
        <v>275</v>
      </c>
    </row>
    <row r="11" spans="1:68" ht="12.75" customHeight="1">
      <c r="A11" s="82"/>
      <c r="B11" s="83"/>
      <c r="C11" s="1000" t="s">
        <v>276</v>
      </c>
      <c r="D11" s="1119"/>
      <c r="E11" s="1119"/>
      <c r="F11" s="520"/>
      <c r="G11" s="90"/>
      <c r="H11" s="521"/>
      <c r="I11" s="520"/>
      <c r="J11" s="90"/>
      <c r="K11" s="521"/>
      <c r="L11" s="520"/>
      <c r="M11" s="90"/>
      <c r="N11" s="521"/>
      <c r="O11" s="520"/>
      <c r="P11" s="90"/>
      <c r="Q11" s="521"/>
      <c r="R11" s="520"/>
      <c r="S11" s="90"/>
      <c r="T11" s="521"/>
      <c r="U11" s="520"/>
      <c r="V11" s="90"/>
      <c r="W11" s="521"/>
      <c r="X11" s="78"/>
      <c r="Z11" s="1104"/>
      <c r="AA11" s="1104"/>
      <c r="AB11" s="1104"/>
      <c r="AC11" s="1104"/>
      <c r="AD11" s="1104"/>
      <c r="AE11" s="1104"/>
      <c r="AF11" s="1104"/>
      <c r="AG11" s="1104"/>
      <c r="AH11" s="1104"/>
      <c r="AI11" s="1104"/>
      <c r="AJ11" s="1104"/>
      <c r="AK11" s="1104"/>
      <c r="AL11" s="1104"/>
      <c r="AM11" s="1104"/>
      <c r="AN11" s="1104"/>
      <c r="AO11" s="1104"/>
      <c r="AP11" s="1104"/>
      <c r="AQ11" s="1104"/>
      <c r="AR11" s="1104"/>
      <c r="AS11" s="1104"/>
      <c r="AT11" s="1104"/>
      <c r="AU11" s="1104"/>
      <c r="AV11" s="1104"/>
      <c r="AW11" s="1104"/>
      <c r="AX11" s="1104"/>
      <c r="AY11" s="1104"/>
      <c r="AZ11" s="1104"/>
      <c r="BA11" s="1104"/>
      <c r="BB11" s="1104"/>
      <c r="BC11" s="1104"/>
      <c r="BD11" s="1104"/>
      <c r="BE11" s="1104"/>
      <c r="BF11" s="1104"/>
      <c r="BG11" s="1104"/>
      <c r="BH11" s="1104"/>
      <c r="BI11" s="1104"/>
      <c r="BP11" s="84" t="s">
        <v>277</v>
      </c>
    </row>
    <row r="12" spans="1:68" ht="12.75" customHeight="1">
      <c r="A12" s="82"/>
      <c r="B12" s="83"/>
      <c r="C12" s="1112" t="s">
        <v>278</v>
      </c>
      <c r="D12" s="1112"/>
      <c r="E12" s="1000"/>
      <c r="F12" s="520"/>
      <c r="G12" s="90"/>
      <c r="H12" s="521"/>
      <c r="I12" s="520"/>
      <c r="J12" s="90"/>
      <c r="K12" s="521"/>
      <c r="L12" s="520"/>
      <c r="M12" s="90"/>
      <c r="N12" s="521"/>
      <c r="O12" s="520"/>
      <c r="P12" s="90"/>
      <c r="Q12" s="521"/>
      <c r="R12" s="520"/>
      <c r="S12" s="90"/>
      <c r="T12" s="521"/>
      <c r="U12" s="520"/>
      <c r="V12" s="90"/>
      <c r="W12" s="521"/>
      <c r="X12" s="78"/>
      <c r="Z12" s="1104"/>
      <c r="AA12" s="1104"/>
      <c r="AB12" s="1104"/>
      <c r="AC12" s="1104"/>
      <c r="AD12" s="1104"/>
      <c r="AE12" s="1104"/>
      <c r="AF12" s="1104"/>
      <c r="AG12" s="1104"/>
      <c r="AH12" s="1104"/>
      <c r="AI12" s="1104"/>
      <c r="AJ12" s="1104"/>
      <c r="AK12" s="1104"/>
      <c r="AL12" s="1104"/>
      <c r="AM12" s="1104"/>
      <c r="AN12" s="1104"/>
      <c r="AO12" s="1104"/>
      <c r="AP12" s="1104"/>
      <c r="AQ12" s="1104"/>
      <c r="AR12" s="1104"/>
      <c r="AS12" s="1104"/>
      <c r="AT12" s="1104"/>
      <c r="AU12" s="1104"/>
      <c r="AV12" s="1104"/>
      <c r="AW12" s="1104"/>
      <c r="AX12" s="1104"/>
      <c r="AY12" s="1104"/>
      <c r="AZ12" s="1104"/>
      <c r="BA12" s="1104"/>
      <c r="BB12" s="1104"/>
      <c r="BC12" s="1104"/>
      <c r="BD12" s="1104"/>
      <c r="BE12" s="1104"/>
      <c r="BF12" s="1104"/>
      <c r="BG12" s="1104"/>
      <c r="BH12" s="1104"/>
      <c r="BI12" s="1104"/>
      <c r="BP12" s="80" t="s">
        <v>279</v>
      </c>
    </row>
    <row r="13" spans="1:68" ht="12.75" customHeight="1">
      <c r="A13" s="82"/>
      <c r="B13" s="83"/>
      <c r="C13" s="1112" t="s">
        <v>280</v>
      </c>
      <c r="D13" s="1112"/>
      <c r="E13" s="1000"/>
      <c r="F13" s="520"/>
      <c r="G13" s="90"/>
      <c r="H13" s="521"/>
      <c r="I13" s="520"/>
      <c r="J13" s="90"/>
      <c r="K13" s="521"/>
      <c r="L13" s="520"/>
      <c r="M13" s="90"/>
      <c r="N13" s="521"/>
      <c r="O13" s="520"/>
      <c r="P13" s="90"/>
      <c r="Q13" s="521"/>
      <c r="R13" s="520"/>
      <c r="S13" s="90"/>
      <c r="T13" s="521"/>
      <c r="U13" s="520"/>
      <c r="V13" s="90"/>
      <c r="W13" s="521"/>
      <c r="X13" s="78"/>
      <c r="Z13" s="1104"/>
      <c r="AA13" s="1104"/>
      <c r="AB13" s="1104"/>
      <c r="AC13" s="1104"/>
      <c r="AD13" s="1104"/>
      <c r="AE13" s="1104"/>
      <c r="AF13" s="1104"/>
      <c r="AG13" s="1104"/>
      <c r="AH13" s="1104"/>
      <c r="AI13" s="1104"/>
      <c r="AJ13" s="1104"/>
      <c r="AK13" s="1104"/>
      <c r="AL13" s="1104"/>
      <c r="AM13" s="1104"/>
      <c r="AN13" s="1104"/>
      <c r="AO13" s="1104"/>
      <c r="AP13" s="1104"/>
      <c r="AQ13" s="1104"/>
      <c r="AR13" s="1104"/>
      <c r="AS13" s="1104"/>
      <c r="AT13" s="1104"/>
      <c r="AU13" s="1104"/>
      <c r="AV13" s="1104"/>
      <c r="AW13" s="1104"/>
      <c r="AX13" s="1104"/>
      <c r="AY13" s="1104"/>
      <c r="AZ13" s="1104"/>
      <c r="BA13" s="1104"/>
      <c r="BB13" s="1104"/>
      <c r="BC13" s="1104"/>
      <c r="BD13" s="1104"/>
      <c r="BE13" s="1104"/>
      <c r="BF13" s="1104"/>
      <c r="BG13" s="1104"/>
      <c r="BH13" s="1104"/>
      <c r="BI13" s="1104"/>
      <c r="BP13" s="84" t="s">
        <v>281</v>
      </c>
    </row>
    <row r="14" spans="1:68" ht="12.75" customHeight="1">
      <c r="B14" s="81"/>
      <c r="C14" s="1112" t="s">
        <v>282</v>
      </c>
      <c r="D14" s="1112"/>
      <c r="E14" s="1000"/>
      <c r="F14" s="520"/>
      <c r="G14" s="90"/>
      <c r="H14" s="521"/>
      <c r="I14" s="520"/>
      <c r="J14" s="90"/>
      <c r="K14" s="521"/>
      <c r="L14" s="520"/>
      <c r="M14" s="90"/>
      <c r="N14" s="521"/>
      <c r="O14" s="520"/>
      <c r="P14" s="90"/>
      <c r="Q14" s="521"/>
      <c r="R14" s="520"/>
      <c r="S14" s="90"/>
      <c r="T14" s="521"/>
      <c r="U14" s="520"/>
      <c r="V14" s="90"/>
      <c r="W14" s="521"/>
      <c r="X14" s="78"/>
      <c r="Z14" s="1104"/>
      <c r="AA14" s="1104"/>
      <c r="AB14" s="1104"/>
      <c r="AC14" s="1104"/>
      <c r="AD14" s="1104"/>
      <c r="AE14" s="1104"/>
      <c r="AF14" s="1104"/>
      <c r="AG14" s="1104"/>
      <c r="AH14" s="1104"/>
      <c r="AI14" s="1104"/>
      <c r="AJ14" s="1104"/>
      <c r="AK14" s="1104"/>
      <c r="AL14" s="1104"/>
      <c r="AM14" s="1104"/>
      <c r="AN14" s="1104"/>
      <c r="AO14" s="1104"/>
      <c r="AP14" s="1104"/>
      <c r="AQ14" s="1104"/>
      <c r="AR14" s="1104"/>
      <c r="AS14" s="1104"/>
      <c r="AT14" s="1104"/>
      <c r="AU14" s="1104"/>
      <c r="AV14" s="1104"/>
      <c r="AW14" s="1104"/>
      <c r="AX14" s="1104"/>
      <c r="AY14" s="1104"/>
      <c r="AZ14" s="1104"/>
      <c r="BA14" s="1104"/>
      <c r="BB14" s="1104"/>
      <c r="BC14" s="1104"/>
      <c r="BD14" s="1104"/>
      <c r="BE14" s="1104"/>
      <c r="BF14" s="1104"/>
      <c r="BG14" s="1104"/>
      <c r="BH14" s="1104"/>
      <c r="BI14" s="1104"/>
      <c r="BP14" s="84" t="s">
        <v>283</v>
      </c>
    </row>
    <row r="15" spans="1:68" ht="12.75" customHeight="1">
      <c r="B15" s="81"/>
      <c r="C15" s="1112" t="s">
        <v>284</v>
      </c>
      <c r="D15" s="1112"/>
      <c r="E15" s="1000"/>
      <c r="F15" s="520"/>
      <c r="G15" s="90"/>
      <c r="H15" s="521"/>
      <c r="I15" s="520"/>
      <c r="J15" s="90"/>
      <c r="K15" s="521"/>
      <c r="L15" s="520"/>
      <c r="M15" s="90"/>
      <c r="N15" s="521"/>
      <c r="O15" s="520"/>
      <c r="P15" s="90"/>
      <c r="Q15" s="521"/>
      <c r="R15" s="520"/>
      <c r="S15" s="90"/>
      <c r="T15" s="521"/>
      <c r="U15" s="520"/>
      <c r="V15" s="90"/>
      <c r="W15" s="521"/>
      <c r="X15" s="78"/>
      <c r="Z15" s="1104"/>
      <c r="AA15" s="1104"/>
      <c r="AB15" s="1104"/>
      <c r="AC15" s="1104"/>
      <c r="AD15" s="1104"/>
      <c r="AE15" s="1104"/>
      <c r="AF15" s="1104"/>
      <c r="AG15" s="1104"/>
      <c r="AH15" s="1104"/>
      <c r="AI15" s="1104"/>
      <c r="AJ15" s="1104"/>
      <c r="AK15" s="1104"/>
      <c r="AL15" s="1104"/>
      <c r="AM15" s="1104"/>
      <c r="AN15" s="1104"/>
      <c r="AO15" s="1104"/>
      <c r="AP15" s="1104"/>
      <c r="AQ15" s="1104"/>
      <c r="AR15" s="1104"/>
      <c r="AS15" s="1104"/>
      <c r="AT15" s="1104"/>
      <c r="AU15" s="1104"/>
      <c r="AV15" s="1104"/>
      <c r="AW15" s="1104"/>
      <c r="AX15" s="1104"/>
      <c r="AY15" s="1104"/>
      <c r="AZ15" s="1104"/>
      <c r="BA15" s="1104"/>
      <c r="BB15" s="1104"/>
      <c r="BC15" s="1104"/>
      <c r="BD15" s="1104"/>
      <c r="BE15" s="1104"/>
      <c r="BF15" s="1104"/>
      <c r="BG15" s="1104"/>
      <c r="BH15" s="1104"/>
      <c r="BI15" s="1104"/>
      <c r="BP15" s="84" t="s">
        <v>285</v>
      </c>
    </row>
    <row r="16" spans="1:68" ht="12.75" customHeight="1">
      <c r="B16" s="81"/>
      <c r="C16" s="1112" t="s">
        <v>286</v>
      </c>
      <c r="D16" s="1112"/>
      <c r="E16" s="1000"/>
      <c r="F16" s="520"/>
      <c r="G16" s="90"/>
      <c r="H16" s="521"/>
      <c r="I16" s="520"/>
      <c r="J16" s="90"/>
      <c r="K16" s="521"/>
      <c r="L16" s="520"/>
      <c r="M16" s="90"/>
      <c r="N16" s="521"/>
      <c r="O16" s="520"/>
      <c r="P16" s="90"/>
      <c r="Q16" s="521"/>
      <c r="R16" s="520"/>
      <c r="S16" s="90"/>
      <c r="T16" s="521"/>
      <c r="U16" s="520"/>
      <c r="V16" s="90"/>
      <c r="W16" s="521"/>
      <c r="X16" s="78"/>
      <c r="Z16" s="1104"/>
      <c r="AA16" s="1104"/>
      <c r="AB16" s="1104"/>
      <c r="AC16" s="1104"/>
      <c r="AD16" s="1104"/>
      <c r="AE16" s="1104"/>
      <c r="AF16" s="1104"/>
      <c r="AG16" s="1104"/>
      <c r="AH16" s="1104"/>
      <c r="AI16" s="1104"/>
      <c r="AJ16" s="1104"/>
      <c r="AK16" s="1104"/>
      <c r="AL16" s="1104"/>
      <c r="AM16" s="1104"/>
      <c r="AN16" s="1104"/>
      <c r="AO16" s="1104"/>
      <c r="AP16" s="1104"/>
      <c r="AQ16" s="1104"/>
      <c r="AR16" s="1104"/>
      <c r="AS16" s="1104"/>
      <c r="AT16" s="1104"/>
      <c r="AU16" s="1104"/>
      <c r="AV16" s="1104"/>
      <c r="AW16" s="1104"/>
      <c r="AX16" s="1104"/>
      <c r="AY16" s="1104"/>
      <c r="AZ16" s="1104"/>
      <c r="BA16" s="1104"/>
      <c r="BB16" s="1104"/>
      <c r="BC16" s="1104"/>
      <c r="BD16" s="1104"/>
      <c r="BE16" s="1104"/>
      <c r="BF16" s="1104"/>
      <c r="BG16" s="1104"/>
      <c r="BH16" s="1104"/>
      <c r="BI16" s="1104"/>
      <c r="BP16" s="84" t="s">
        <v>287</v>
      </c>
    </row>
    <row r="17" spans="1:68" ht="12.75" customHeight="1">
      <c r="B17" s="81"/>
      <c r="C17" s="1112" t="s">
        <v>288</v>
      </c>
      <c r="D17" s="1112"/>
      <c r="E17" s="1000"/>
      <c r="F17" s="522"/>
      <c r="G17" s="91"/>
      <c r="H17" s="523"/>
      <c r="I17" s="522"/>
      <c r="J17" s="91"/>
      <c r="K17" s="523"/>
      <c r="L17" s="522"/>
      <c r="M17" s="91"/>
      <c r="N17" s="523"/>
      <c r="O17" s="522"/>
      <c r="P17" s="91"/>
      <c r="Q17" s="523"/>
      <c r="R17" s="522"/>
      <c r="S17" s="91"/>
      <c r="T17" s="523"/>
      <c r="U17" s="522"/>
      <c r="V17" s="91"/>
      <c r="W17" s="523"/>
      <c r="X17" s="78"/>
      <c r="Z17" s="1104"/>
      <c r="AA17" s="1104"/>
      <c r="AB17" s="1104"/>
      <c r="AC17" s="1104"/>
      <c r="AD17" s="1104"/>
      <c r="AE17" s="1104"/>
      <c r="AF17" s="1104"/>
      <c r="AG17" s="1104"/>
      <c r="AH17" s="1104"/>
      <c r="AI17" s="1104"/>
      <c r="AJ17" s="1104"/>
      <c r="AK17" s="1104"/>
      <c r="AL17" s="1104"/>
      <c r="AM17" s="1104"/>
      <c r="AN17" s="1104"/>
      <c r="AO17" s="1104"/>
      <c r="AP17" s="1104"/>
      <c r="AQ17" s="1104"/>
      <c r="AR17" s="1104"/>
      <c r="AS17" s="1104"/>
      <c r="AT17" s="1104"/>
      <c r="AU17" s="1104"/>
      <c r="AV17" s="1104"/>
      <c r="AW17" s="1104"/>
      <c r="AX17" s="1104"/>
      <c r="AY17" s="1104"/>
      <c r="AZ17" s="1104"/>
      <c r="BA17" s="1104"/>
      <c r="BB17" s="1104"/>
      <c r="BC17" s="1104"/>
      <c r="BD17" s="1104"/>
      <c r="BE17" s="1104"/>
      <c r="BF17" s="1104"/>
      <c r="BG17" s="1104"/>
      <c r="BH17" s="1104"/>
      <c r="BI17" s="1104"/>
      <c r="BP17" s="84" t="s">
        <v>289</v>
      </c>
    </row>
    <row r="18" spans="1:68" ht="12.75" customHeight="1">
      <c r="B18" s="81"/>
      <c r="C18" s="1112" t="s">
        <v>290</v>
      </c>
      <c r="D18" s="1112"/>
      <c r="E18" s="1000"/>
      <c r="F18" s="520"/>
      <c r="G18" s="90"/>
      <c r="H18" s="521"/>
      <c r="I18" s="520"/>
      <c r="J18" s="90"/>
      <c r="K18" s="521"/>
      <c r="L18" s="520"/>
      <c r="M18" s="90"/>
      <c r="N18" s="521"/>
      <c r="O18" s="520"/>
      <c r="P18" s="90"/>
      <c r="Q18" s="521"/>
      <c r="R18" s="520"/>
      <c r="S18" s="90"/>
      <c r="T18" s="521"/>
      <c r="U18" s="520"/>
      <c r="V18" s="90"/>
      <c r="W18" s="521"/>
      <c r="X18" s="78"/>
      <c r="Z18" s="1104"/>
      <c r="AA18" s="1104"/>
      <c r="AB18" s="1104"/>
      <c r="AC18" s="1104"/>
      <c r="AD18" s="1104"/>
      <c r="AE18" s="1104"/>
      <c r="AF18" s="1104"/>
      <c r="AG18" s="1104"/>
      <c r="AH18" s="1104"/>
      <c r="AI18" s="1104"/>
      <c r="AJ18" s="1104"/>
      <c r="AK18" s="1104"/>
      <c r="AL18" s="1104"/>
      <c r="AM18" s="1104"/>
      <c r="AN18" s="1104"/>
      <c r="AO18" s="1104"/>
      <c r="AP18" s="1104"/>
      <c r="AQ18" s="1104"/>
      <c r="AR18" s="1104"/>
      <c r="AS18" s="1104"/>
      <c r="AT18" s="1104"/>
      <c r="AU18" s="1104"/>
      <c r="AV18" s="1104"/>
      <c r="AW18" s="1104"/>
      <c r="AX18" s="1104"/>
      <c r="AY18" s="1104"/>
      <c r="AZ18" s="1104"/>
      <c r="BA18" s="1104"/>
      <c r="BB18" s="1104"/>
      <c r="BC18" s="1104"/>
      <c r="BD18" s="1104"/>
      <c r="BE18" s="1104"/>
      <c r="BF18" s="1104"/>
      <c r="BG18" s="1104"/>
      <c r="BH18" s="1104"/>
      <c r="BI18" s="1104"/>
      <c r="BP18" s="84" t="s">
        <v>291</v>
      </c>
    </row>
    <row r="19" spans="1:68" ht="12.75" customHeight="1">
      <c r="B19" s="81"/>
      <c r="C19" s="1112" t="s">
        <v>292</v>
      </c>
      <c r="D19" s="1112"/>
      <c r="E19" s="1000"/>
      <c r="F19" s="520"/>
      <c r="G19" s="90"/>
      <c r="H19" s="521"/>
      <c r="I19" s="520"/>
      <c r="J19" s="90"/>
      <c r="K19" s="521"/>
      <c r="L19" s="520"/>
      <c r="M19" s="90"/>
      <c r="N19" s="521"/>
      <c r="O19" s="520"/>
      <c r="P19" s="90"/>
      <c r="Q19" s="521"/>
      <c r="R19" s="520"/>
      <c r="S19" s="90"/>
      <c r="T19" s="521"/>
      <c r="U19" s="520"/>
      <c r="V19" s="90"/>
      <c r="W19" s="521"/>
      <c r="X19" s="78"/>
      <c r="Z19" s="1104"/>
      <c r="AA19" s="1104"/>
      <c r="AB19" s="1104"/>
      <c r="AC19" s="1104"/>
      <c r="AD19" s="1104"/>
      <c r="AE19" s="1104"/>
      <c r="AF19" s="1104"/>
      <c r="AG19" s="1104"/>
      <c r="AH19" s="1104"/>
      <c r="AI19" s="1104"/>
      <c r="AJ19" s="1104"/>
      <c r="AK19" s="1104"/>
      <c r="AL19" s="1104"/>
      <c r="AM19" s="1104"/>
      <c r="AN19" s="1104"/>
      <c r="AO19" s="1104"/>
      <c r="AP19" s="1104"/>
      <c r="AQ19" s="1104"/>
      <c r="AR19" s="1104"/>
      <c r="AS19" s="1104"/>
      <c r="AT19" s="1104"/>
      <c r="AU19" s="1104"/>
      <c r="AV19" s="1104"/>
      <c r="AW19" s="1104"/>
      <c r="AX19" s="1104"/>
      <c r="AY19" s="1104"/>
      <c r="AZ19" s="1104"/>
      <c r="BA19" s="1104"/>
      <c r="BB19" s="1104"/>
      <c r="BC19" s="1104"/>
      <c r="BD19" s="1104"/>
      <c r="BE19" s="1104"/>
      <c r="BF19" s="1104"/>
      <c r="BG19" s="1104"/>
      <c r="BH19" s="1104"/>
      <c r="BI19" s="1104"/>
      <c r="BP19" s="84" t="s">
        <v>293</v>
      </c>
    </row>
    <row r="20" spans="1:68" ht="12.75" customHeight="1">
      <c r="B20" s="81"/>
      <c r="C20" s="1000" t="s">
        <v>294</v>
      </c>
      <c r="D20" s="1119"/>
      <c r="E20" s="1119"/>
      <c r="F20" s="520"/>
      <c r="G20" s="90"/>
      <c r="H20" s="521"/>
      <c r="I20" s="520"/>
      <c r="J20" s="90"/>
      <c r="K20" s="521"/>
      <c r="L20" s="520"/>
      <c r="M20" s="90"/>
      <c r="N20" s="521"/>
      <c r="O20" s="520"/>
      <c r="P20" s="90"/>
      <c r="Q20" s="521"/>
      <c r="R20" s="520"/>
      <c r="S20" s="90"/>
      <c r="T20" s="521"/>
      <c r="U20" s="520"/>
      <c r="V20" s="90"/>
      <c r="W20" s="521"/>
      <c r="X20" s="78"/>
      <c r="Z20" s="1104"/>
      <c r="AA20" s="1104"/>
      <c r="AB20" s="1104"/>
      <c r="AC20" s="1104"/>
      <c r="AD20" s="1104"/>
      <c r="AE20" s="1104"/>
      <c r="AF20" s="1104"/>
      <c r="AG20" s="1104"/>
      <c r="AH20" s="1104"/>
      <c r="AI20" s="1104"/>
      <c r="AJ20" s="1104"/>
      <c r="AK20" s="1104"/>
      <c r="AL20" s="1104"/>
      <c r="AM20" s="1104"/>
      <c r="AN20" s="1104"/>
      <c r="AO20" s="1104"/>
      <c r="AP20" s="1104"/>
      <c r="AQ20" s="1104"/>
      <c r="AR20" s="1104"/>
      <c r="AS20" s="1104"/>
      <c r="AT20" s="1104"/>
      <c r="AU20" s="1104"/>
      <c r="AV20" s="1104"/>
      <c r="AW20" s="1104"/>
      <c r="AX20" s="1104"/>
      <c r="AY20" s="1104"/>
      <c r="AZ20" s="1104"/>
      <c r="BA20" s="1104"/>
      <c r="BB20" s="1104"/>
      <c r="BC20" s="1104"/>
      <c r="BD20" s="1104"/>
      <c r="BE20" s="1104"/>
      <c r="BF20" s="1104"/>
      <c r="BG20" s="1104"/>
      <c r="BH20" s="1104"/>
      <c r="BI20" s="1104"/>
      <c r="BP20" s="84" t="s">
        <v>295</v>
      </c>
    </row>
    <row r="21" spans="1:68" ht="12.75" customHeight="1">
      <c r="B21" s="81"/>
      <c r="C21" s="1000" t="s">
        <v>296</v>
      </c>
      <c r="D21" s="1119"/>
      <c r="E21" s="1119"/>
      <c r="F21" s="520"/>
      <c r="G21" s="90"/>
      <c r="H21" s="521"/>
      <c r="I21" s="520"/>
      <c r="J21" s="90"/>
      <c r="K21" s="521"/>
      <c r="L21" s="520"/>
      <c r="M21" s="90"/>
      <c r="N21" s="521"/>
      <c r="O21" s="520"/>
      <c r="P21" s="90"/>
      <c r="Q21" s="521"/>
      <c r="R21" s="520"/>
      <c r="S21" s="90"/>
      <c r="T21" s="521"/>
      <c r="U21" s="520"/>
      <c r="V21" s="90"/>
      <c r="W21" s="521"/>
      <c r="X21" s="78"/>
      <c r="Z21" s="1104"/>
      <c r="AA21" s="1104"/>
      <c r="AB21" s="1104"/>
      <c r="AC21" s="1104"/>
      <c r="AD21" s="1104"/>
      <c r="AE21" s="1104"/>
      <c r="AF21" s="1104"/>
      <c r="AG21" s="1104"/>
      <c r="AH21" s="1104"/>
      <c r="AI21" s="1104"/>
      <c r="AJ21" s="1104"/>
      <c r="AK21" s="1104"/>
      <c r="AL21" s="1104"/>
      <c r="AM21" s="1104"/>
      <c r="AN21" s="1104"/>
      <c r="AO21" s="1104"/>
      <c r="AP21" s="1104"/>
      <c r="AQ21" s="1104"/>
      <c r="AR21" s="1104"/>
      <c r="AS21" s="1104"/>
      <c r="AT21" s="1104"/>
      <c r="AU21" s="1104"/>
      <c r="AV21" s="1104"/>
      <c r="AW21" s="1104"/>
      <c r="AX21" s="1104"/>
      <c r="AY21" s="1104"/>
      <c r="AZ21" s="1104"/>
      <c r="BA21" s="1104"/>
      <c r="BB21" s="1104"/>
      <c r="BC21" s="1104"/>
      <c r="BD21" s="1104"/>
      <c r="BE21" s="1104"/>
      <c r="BF21" s="1104"/>
      <c r="BG21" s="1104"/>
      <c r="BH21" s="1104"/>
      <c r="BI21" s="1104"/>
      <c r="BP21" s="84" t="s">
        <v>297</v>
      </c>
    </row>
    <row r="22" spans="1:68" ht="12.75" customHeight="1">
      <c r="B22" s="81"/>
      <c r="C22" s="1000" t="s">
        <v>298</v>
      </c>
      <c r="D22" s="1119"/>
      <c r="E22" s="1119"/>
      <c r="F22" s="520"/>
      <c r="G22" s="90"/>
      <c r="H22" s="521"/>
      <c r="I22" s="520"/>
      <c r="J22" s="90"/>
      <c r="K22" s="521"/>
      <c r="L22" s="520"/>
      <c r="M22" s="90"/>
      <c r="N22" s="521"/>
      <c r="O22" s="520"/>
      <c r="P22" s="90"/>
      <c r="Q22" s="521"/>
      <c r="R22" s="520"/>
      <c r="S22" s="90"/>
      <c r="T22" s="521"/>
      <c r="U22" s="520"/>
      <c r="V22" s="90"/>
      <c r="W22" s="521"/>
      <c r="X22" s="78"/>
      <c r="Z22" s="1104"/>
      <c r="AA22" s="1104"/>
      <c r="AB22" s="1104"/>
      <c r="AC22" s="1104"/>
      <c r="AD22" s="1104"/>
      <c r="AE22" s="1104"/>
      <c r="AF22" s="1104"/>
      <c r="AG22" s="1104"/>
      <c r="AH22" s="1104"/>
      <c r="AI22" s="1104"/>
      <c r="AJ22" s="1104"/>
      <c r="AK22" s="1104"/>
      <c r="AL22" s="1104"/>
      <c r="AM22" s="1104"/>
      <c r="AN22" s="1104"/>
      <c r="AO22" s="1104"/>
      <c r="AP22" s="1104"/>
      <c r="AQ22" s="1104"/>
      <c r="AR22" s="1104"/>
      <c r="AS22" s="1104"/>
      <c r="AT22" s="1104"/>
      <c r="AU22" s="1104"/>
      <c r="AV22" s="1104"/>
      <c r="AW22" s="1104"/>
      <c r="AX22" s="1104"/>
      <c r="AY22" s="1104"/>
      <c r="AZ22" s="1104"/>
      <c r="BA22" s="1104"/>
      <c r="BB22" s="1104"/>
      <c r="BC22" s="1104"/>
      <c r="BD22" s="1104"/>
      <c r="BE22" s="1104"/>
      <c r="BF22" s="1104"/>
      <c r="BG22" s="1104"/>
      <c r="BH22" s="1104"/>
      <c r="BI22" s="1104"/>
      <c r="BP22" s="84" t="s">
        <v>299</v>
      </c>
    </row>
    <row r="23" spans="1:68" ht="12.75" customHeight="1">
      <c r="B23" s="81"/>
      <c r="C23" s="1000" t="s">
        <v>300</v>
      </c>
      <c r="D23" s="1119"/>
      <c r="E23" s="1119"/>
      <c r="F23" s="520"/>
      <c r="G23" s="90"/>
      <c r="H23" s="521"/>
      <c r="I23" s="520"/>
      <c r="J23" s="90"/>
      <c r="K23" s="521"/>
      <c r="L23" s="520"/>
      <c r="M23" s="90"/>
      <c r="N23" s="521"/>
      <c r="O23" s="520"/>
      <c r="P23" s="90"/>
      <c r="Q23" s="521"/>
      <c r="R23" s="520"/>
      <c r="S23" s="90"/>
      <c r="T23" s="521"/>
      <c r="U23" s="520"/>
      <c r="V23" s="90"/>
      <c r="W23" s="521"/>
      <c r="X23" s="78"/>
      <c r="Z23" s="1104"/>
      <c r="AA23" s="1104"/>
      <c r="AB23" s="1104"/>
      <c r="AC23" s="1104"/>
      <c r="AD23" s="1104"/>
      <c r="AE23" s="1104"/>
      <c r="AF23" s="1104"/>
      <c r="AG23" s="1104"/>
      <c r="AH23" s="1104"/>
      <c r="AI23" s="1104"/>
      <c r="AJ23" s="1104"/>
      <c r="AK23" s="1104"/>
      <c r="AL23" s="1104"/>
      <c r="AM23" s="1104"/>
      <c r="AN23" s="1104"/>
      <c r="AO23" s="1104"/>
      <c r="AP23" s="1104"/>
      <c r="AQ23" s="1104"/>
      <c r="AR23" s="1104"/>
      <c r="AS23" s="1104"/>
      <c r="AT23" s="1104"/>
      <c r="AU23" s="1104"/>
      <c r="AV23" s="1104"/>
      <c r="AW23" s="1104"/>
      <c r="AX23" s="1104"/>
      <c r="AY23" s="1104"/>
      <c r="AZ23" s="1104"/>
      <c r="BA23" s="1104"/>
      <c r="BB23" s="1104"/>
      <c r="BC23" s="1104"/>
      <c r="BD23" s="1104"/>
      <c r="BE23" s="1104"/>
      <c r="BF23" s="1104"/>
      <c r="BG23" s="1104"/>
      <c r="BH23" s="1104"/>
      <c r="BI23" s="1104"/>
      <c r="BP23" s="80" t="s">
        <v>299</v>
      </c>
    </row>
    <row r="24" spans="1:68" ht="12.75" customHeight="1" thickBot="1">
      <c r="A24" s="82"/>
      <c r="B24" s="83"/>
      <c r="C24" s="1112" t="s">
        <v>301</v>
      </c>
      <c r="D24" s="1112"/>
      <c r="E24" s="1000"/>
      <c r="F24" s="524"/>
      <c r="G24" s="525"/>
      <c r="H24" s="526"/>
      <c r="I24" s="524"/>
      <c r="J24" s="525"/>
      <c r="K24" s="526"/>
      <c r="L24" s="524"/>
      <c r="M24" s="525"/>
      <c r="N24" s="526"/>
      <c r="O24" s="524"/>
      <c r="P24" s="525"/>
      <c r="Q24" s="526"/>
      <c r="R24" s="524"/>
      <c r="S24" s="525"/>
      <c r="T24" s="526"/>
      <c r="U24" s="524"/>
      <c r="V24" s="525"/>
      <c r="W24" s="526"/>
      <c r="X24" s="78"/>
      <c r="Z24" s="1104"/>
      <c r="AA24" s="1104"/>
      <c r="AB24" s="1104"/>
      <c r="AC24" s="1104"/>
      <c r="AD24" s="1104"/>
      <c r="AE24" s="1104"/>
      <c r="AF24" s="1104"/>
      <c r="AG24" s="1104"/>
      <c r="AH24" s="1104"/>
      <c r="AI24" s="1104"/>
      <c r="AJ24" s="1104"/>
      <c r="AK24" s="1104"/>
      <c r="AL24" s="1104"/>
      <c r="AM24" s="1104"/>
      <c r="AN24" s="1104"/>
      <c r="AO24" s="1104"/>
      <c r="AP24" s="1104"/>
      <c r="AQ24" s="1104"/>
      <c r="AR24" s="1104"/>
      <c r="AS24" s="1104"/>
      <c r="AT24" s="1104"/>
      <c r="AU24" s="1104"/>
      <c r="AV24" s="1104"/>
      <c r="AW24" s="1104"/>
      <c r="AX24" s="1104"/>
      <c r="AY24" s="1104"/>
      <c r="AZ24" s="1104"/>
      <c r="BA24" s="1104"/>
      <c r="BB24" s="1104"/>
      <c r="BC24" s="1104"/>
      <c r="BD24" s="1104"/>
      <c r="BE24" s="1104"/>
      <c r="BF24" s="1104"/>
      <c r="BG24" s="1104"/>
      <c r="BH24" s="1104"/>
      <c r="BI24" s="1104"/>
      <c r="BP24" s="84" t="s">
        <v>302</v>
      </c>
    </row>
    <row r="25" spans="1:68" ht="12.75" customHeight="1" thickBot="1">
      <c r="A25" s="82"/>
      <c r="B25" s="83"/>
      <c r="C25" s="1116" t="s">
        <v>303</v>
      </c>
      <c r="D25" s="1117"/>
      <c r="E25" s="1117"/>
      <c r="F25" s="1118"/>
      <c r="G25" s="1118"/>
      <c r="H25" s="1118"/>
      <c r="I25" s="1118"/>
      <c r="J25" s="1118"/>
      <c r="K25" s="1118"/>
      <c r="L25" s="1118"/>
      <c r="M25" s="1118"/>
      <c r="N25" s="1118"/>
      <c r="O25" s="1118"/>
      <c r="P25" s="1118"/>
      <c r="Q25" s="1118"/>
      <c r="R25" s="92"/>
      <c r="S25" s="92"/>
      <c r="T25" s="92"/>
      <c r="U25" s="92"/>
      <c r="V25" s="92"/>
      <c r="W25" s="92"/>
      <c r="X25" s="78"/>
      <c r="Z25" s="1104"/>
      <c r="AA25" s="1104"/>
      <c r="AB25" s="1104"/>
      <c r="AC25" s="1104"/>
      <c r="AD25" s="1104"/>
      <c r="AE25" s="1104"/>
      <c r="AF25" s="1104"/>
      <c r="AG25" s="1104"/>
      <c r="AH25" s="1104"/>
      <c r="AI25" s="1104"/>
      <c r="AJ25" s="1104"/>
      <c r="AK25" s="1104"/>
      <c r="AL25" s="1104"/>
      <c r="AM25" s="1104"/>
      <c r="AN25" s="1104"/>
      <c r="AO25" s="1104"/>
      <c r="AP25" s="1104"/>
      <c r="AQ25" s="1104"/>
      <c r="AR25" s="1104"/>
      <c r="AS25" s="1104"/>
      <c r="AT25" s="1104"/>
      <c r="AU25" s="1104"/>
      <c r="AV25" s="1104"/>
      <c r="AW25" s="1104"/>
      <c r="AX25" s="1104"/>
      <c r="AY25" s="1104"/>
      <c r="AZ25" s="1104"/>
      <c r="BA25" s="1104"/>
      <c r="BB25" s="1104"/>
      <c r="BC25" s="1104"/>
      <c r="BD25" s="1104"/>
      <c r="BE25" s="1104"/>
      <c r="BF25" s="1104"/>
      <c r="BG25" s="1104"/>
      <c r="BH25" s="1104"/>
      <c r="BI25" s="1104"/>
      <c r="BP25" s="84" t="s">
        <v>304</v>
      </c>
    </row>
    <row r="26" spans="1:68" ht="12.75" customHeight="1">
      <c r="A26" s="82"/>
      <c r="B26" s="83"/>
      <c r="C26" s="960" t="s">
        <v>305</v>
      </c>
      <c r="D26" s="961"/>
      <c r="E26" s="961"/>
      <c r="F26" s="1122" t="s">
        <v>306</v>
      </c>
      <c r="G26" s="1123"/>
      <c r="H26" s="1124"/>
      <c r="I26" s="1122" t="s">
        <v>307</v>
      </c>
      <c r="J26" s="1123"/>
      <c r="K26" s="1124"/>
      <c r="L26" s="1122" t="s">
        <v>308</v>
      </c>
      <c r="M26" s="1123"/>
      <c r="N26" s="1124"/>
      <c r="O26" s="1122" t="s">
        <v>309</v>
      </c>
      <c r="P26" s="1123"/>
      <c r="Q26" s="1124"/>
      <c r="R26" s="1122" t="s">
        <v>310</v>
      </c>
      <c r="S26" s="1123"/>
      <c r="T26" s="1124"/>
      <c r="U26" s="1122" t="s">
        <v>311</v>
      </c>
      <c r="V26" s="1123"/>
      <c r="W26" s="1124"/>
      <c r="X26" s="78"/>
      <c r="Z26" s="1104"/>
      <c r="AA26" s="1104"/>
      <c r="AB26" s="1104"/>
      <c r="AC26" s="1104"/>
      <c r="AD26" s="1104"/>
      <c r="AE26" s="1104"/>
      <c r="AF26" s="1104"/>
      <c r="AG26" s="1104"/>
      <c r="AH26" s="1104"/>
      <c r="AI26" s="1104"/>
      <c r="AJ26" s="1104"/>
      <c r="AK26" s="1104"/>
      <c r="AL26" s="1104"/>
      <c r="AM26" s="1104"/>
      <c r="AN26" s="1104"/>
      <c r="AO26" s="1104"/>
      <c r="AP26" s="1104"/>
      <c r="AQ26" s="1104"/>
      <c r="AR26" s="1104"/>
      <c r="AS26" s="1104"/>
      <c r="AT26" s="1104"/>
      <c r="AU26" s="1104"/>
      <c r="AV26" s="1104"/>
      <c r="AW26" s="1104"/>
      <c r="AX26" s="1104"/>
      <c r="AY26" s="1104"/>
      <c r="AZ26" s="1104"/>
      <c r="BA26" s="1104"/>
      <c r="BB26" s="1104"/>
      <c r="BC26" s="1104"/>
      <c r="BD26" s="1104"/>
      <c r="BE26" s="1104"/>
      <c r="BF26" s="1104"/>
      <c r="BG26" s="1104"/>
      <c r="BH26" s="1104"/>
      <c r="BI26" s="1104"/>
      <c r="BP26" s="84" t="s">
        <v>312</v>
      </c>
    </row>
    <row r="27" spans="1:68" ht="12.75" customHeight="1">
      <c r="A27" s="82"/>
      <c r="B27" s="83"/>
      <c r="C27" s="963"/>
      <c r="D27" s="964"/>
      <c r="E27" s="964"/>
      <c r="F27" s="536" t="s">
        <v>273</v>
      </c>
      <c r="G27" s="85" t="s">
        <v>274</v>
      </c>
      <c r="H27" s="537" t="s">
        <v>274</v>
      </c>
      <c r="I27" s="538" t="s">
        <v>273</v>
      </c>
      <c r="J27" s="86" t="s">
        <v>274</v>
      </c>
      <c r="K27" s="539" t="s">
        <v>274</v>
      </c>
      <c r="L27" s="540" t="s">
        <v>273</v>
      </c>
      <c r="M27" s="87" t="s">
        <v>274</v>
      </c>
      <c r="N27" s="541" t="s">
        <v>274</v>
      </c>
      <c r="O27" s="548" t="s">
        <v>273</v>
      </c>
      <c r="P27" s="549" t="s">
        <v>274</v>
      </c>
      <c r="Q27" s="550" t="s">
        <v>274</v>
      </c>
      <c r="R27" s="542" t="s">
        <v>273</v>
      </c>
      <c r="S27" s="89" t="s">
        <v>274</v>
      </c>
      <c r="T27" s="543" t="s">
        <v>274</v>
      </c>
      <c r="U27" s="554" t="s">
        <v>273</v>
      </c>
      <c r="V27" s="555" t="s">
        <v>274</v>
      </c>
      <c r="W27" s="556" t="s">
        <v>274</v>
      </c>
      <c r="X27" s="78"/>
      <c r="Z27" s="1104"/>
      <c r="AA27" s="1104"/>
      <c r="AB27" s="1104"/>
      <c r="AC27" s="1104"/>
      <c r="AD27" s="1104"/>
      <c r="AE27" s="1104"/>
      <c r="AF27" s="1104"/>
      <c r="AG27" s="1104"/>
      <c r="AH27" s="1104"/>
      <c r="AI27" s="1104"/>
      <c r="AJ27" s="1104"/>
      <c r="AK27" s="1104"/>
      <c r="AL27" s="1104"/>
      <c r="AM27" s="1104"/>
      <c r="AN27" s="1104"/>
      <c r="AO27" s="1104"/>
      <c r="AP27" s="1104"/>
      <c r="AQ27" s="1104"/>
      <c r="AR27" s="1104"/>
      <c r="AS27" s="1104"/>
      <c r="AT27" s="1104"/>
      <c r="AU27" s="1104"/>
      <c r="AV27" s="1104"/>
      <c r="AW27" s="1104"/>
      <c r="AX27" s="1104"/>
      <c r="AY27" s="1104"/>
      <c r="AZ27" s="1104"/>
      <c r="BA27" s="1104"/>
      <c r="BB27" s="1104"/>
      <c r="BC27" s="1104"/>
      <c r="BD27" s="1104"/>
      <c r="BE27" s="1104"/>
      <c r="BF27" s="1104"/>
      <c r="BG27" s="1104"/>
      <c r="BH27" s="1104"/>
      <c r="BI27" s="1104"/>
      <c r="BP27" s="84" t="s">
        <v>313</v>
      </c>
    </row>
    <row r="28" spans="1:68" ht="12.75" customHeight="1">
      <c r="A28" s="82"/>
      <c r="B28" s="83"/>
      <c r="C28" s="1121" t="s">
        <v>276</v>
      </c>
      <c r="D28" s="1125"/>
      <c r="E28" s="1125"/>
      <c r="F28" s="520"/>
      <c r="G28" s="90"/>
      <c r="H28" s="521"/>
      <c r="I28" s="520"/>
      <c r="J28" s="90"/>
      <c r="K28" s="521"/>
      <c r="L28" s="520"/>
      <c r="M28" s="90"/>
      <c r="N28" s="521"/>
      <c r="O28" s="520"/>
      <c r="P28" s="90"/>
      <c r="Q28" s="521"/>
      <c r="R28" s="520"/>
      <c r="S28" s="90"/>
      <c r="T28" s="521"/>
      <c r="U28" s="520"/>
      <c r="V28" s="90"/>
      <c r="W28" s="521"/>
      <c r="X28" s="78"/>
      <c r="Z28" s="1104"/>
      <c r="AA28" s="1104"/>
      <c r="AB28" s="1104"/>
      <c r="AC28" s="1104"/>
      <c r="AD28" s="1104"/>
      <c r="AE28" s="1104"/>
      <c r="AF28" s="1104"/>
      <c r="AG28" s="1104"/>
      <c r="AH28" s="1104"/>
      <c r="AI28" s="1104"/>
      <c r="AJ28" s="1104"/>
      <c r="AK28" s="1104"/>
      <c r="AL28" s="1104"/>
      <c r="AM28" s="1104"/>
      <c r="AN28" s="1104"/>
      <c r="AO28" s="1104"/>
      <c r="AP28" s="1104"/>
      <c r="AQ28" s="1104"/>
      <c r="AR28" s="1104"/>
      <c r="AS28" s="1104"/>
      <c r="AT28" s="1104"/>
      <c r="AU28" s="1104"/>
      <c r="AV28" s="1104"/>
      <c r="AW28" s="1104"/>
      <c r="AX28" s="1104"/>
      <c r="AY28" s="1104"/>
      <c r="AZ28" s="1104"/>
      <c r="BA28" s="1104"/>
      <c r="BB28" s="1104"/>
      <c r="BC28" s="1104"/>
      <c r="BD28" s="1104"/>
      <c r="BE28" s="1104"/>
      <c r="BF28" s="1104"/>
      <c r="BG28" s="1104"/>
      <c r="BH28" s="1104"/>
      <c r="BI28" s="1104"/>
      <c r="BP28" s="93" t="s">
        <v>314</v>
      </c>
    </row>
    <row r="29" spans="1:68" ht="12.75" customHeight="1">
      <c r="A29" s="82"/>
      <c r="B29" s="83"/>
      <c r="C29" s="1120" t="s">
        <v>278</v>
      </c>
      <c r="D29" s="1120"/>
      <c r="E29" s="1121"/>
      <c r="F29" s="520"/>
      <c r="G29" s="90"/>
      <c r="H29" s="521"/>
      <c r="I29" s="520"/>
      <c r="J29" s="90"/>
      <c r="K29" s="521"/>
      <c r="L29" s="520"/>
      <c r="M29" s="90"/>
      <c r="N29" s="521"/>
      <c r="O29" s="520"/>
      <c r="P29" s="90"/>
      <c r="Q29" s="521"/>
      <c r="R29" s="520"/>
      <c r="S29" s="90"/>
      <c r="T29" s="521"/>
      <c r="U29" s="520"/>
      <c r="V29" s="90"/>
      <c r="W29" s="521"/>
      <c r="X29" s="78"/>
      <c r="Z29" s="1104"/>
      <c r="AA29" s="1104"/>
      <c r="AB29" s="1104"/>
      <c r="AC29" s="1104"/>
      <c r="AD29" s="1104"/>
      <c r="AE29" s="1104"/>
      <c r="AF29" s="1104"/>
      <c r="AG29" s="1104"/>
      <c r="AH29" s="1104"/>
      <c r="AI29" s="1104"/>
      <c r="AJ29" s="1104"/>
      <c r="AK29" s="1104"/>
      <c r="AL29" s="1104"/>
      <c r="AM29" s="1104"/>
      <c r="AN29" s="1104"/>
      <c r="AO29" s="1104"/>
      <c r="AP29" s="1104"/>
      <c r="AQ29" s="1104"/>
      <c r="AR29" s="1104"/>
      <c r="AS29" s="1104"/>
      <c r="AT29" s="1104"/>
      <c r="AU29" s="1104"/>
      <c r="AV29" s="1104"/>
      <c r="AW29" s="1104"/>
      <c r="AX29" s="1104"/>
      <c r="AY29" s="1104"/>
      <c r="AZ29" s="1104"/>
      <c r="BA29" s="1104"/>
      <c r="BB29" s="1104"/>
      <c r="BC29" s="1104"/>
      <c r="BD29" s="1104"/>
      <c r="BE29" s="1104"/>
      <c r="BF29" s="1104"/>
      <c r="BG29" s="1104"/>
      <c r="BH29" s="1104"/>
      <c r="BI29" s="1104"/>
      <c r="BP29" s="80" t="s">
        <v>315</v>
      </c>
    </row>
    <row r="30" spans="1:68" ht="12.75" customHeight="1">
      <c r="B30" s="81"/>
      <c r="C30" s="1120" t="s">
        <v>280</v>
      </c>
      <c r="D30" s="1120"/>
      <c r="E30" s="1121"/>
      <c r="F30" s="520"/>
      <c r="G30" s="90"/>
      <c r="H30" s="521"/>
      <c r="I30" s="520"/>
      <c r="J30" s="90"/>
      <c r="K30" s="521"/>
      <c r="L30" s="520"/>
      <c r="M30" s="90"/>
      <c r="N30" s="521"/>
      <c r="O30" s="520"/>
      <c r="P30" s="90"/>
      <c r="Q30" s="521"/>
      <c r="R30" s="520"/>
      <c r="S30" s="90"/>
      <c r="T30" s="521"/>
      <c r="U30" s="520"/>
      <c r="V30" s="90"/>
      <c r="W30" s="521"/>
      <c r="X30" s="78"/>
      <c r="Z30" s="1104"/>
      <c r="AA30" s="1104"/>
      <c r="AB30" s="1104"/>
      <c r="AC30" s="1104"/>
      <c r="AD30" s="1104"/>
      <c r="AE30" s="1104"/>
      <c r="AF30" s="1104"/>
      <c r="AG30" s="1104"/>
      <c r="AH30" s="1104"/>
      <c r="AI30" s="1104"/>
      <c r="AJ30" s="1104"/>
      <c r="AK30" s="1104"/>
      <c r="AL30" s="1104"/>
      <c r="AM30" s="1104"/>
      <c r="AN30" s="1104"/>
      <c r="AO30" s="1104"/>
      <c r="AP30" s="1104"/>
      <c r="AQ30" s="1104"/>
      <c r="AR30" s="1104"/>
      <c r="AS30" s="1104"/>
      <c r="AT30" s="1104"/>
      <c r="AU30" s="1104"/>
      <c r="AV30" s="1104"/>
      <c r="AW30" s="1104"/>
      <c r="AX30" s="1104"/>
      <c r="AY30" s="1104"/>
      <c r="AZ30" s="1104"/>
      <c r="BA30" s="1104"/>
      <c r="BB30" s="1104"/>
      <c r="BC30" s="1104"/>
      <c r="BD30" s="1104"/>
      <c r="BE30" s="1104"/>
      <c r="BF30" s="1104"/>
      <c r="BG30" s="1104"/>
      <c r="BH30" s="1104"/>
      <c r="BI30" s="1104"/>
      <c r="BP30" s="84" t="s">
        <v>316</v>
      </c>
    </row>
    <row r="31" spans="1:68" ht="12.75" customHeight="1">
      <c r="B31" s="81"/>
      <c r="C31" s="1120" t="s">
        <v>282</v>
      </c>
      <c r="D31" s="1120"/>
      <c r="E31" s="1121"/>
      <c r="F31" s="520"/>
      <c r="G31" s="90"/>
      <c r="H31" s="521"/>
      <c r="I31" s="520"/>
      <c r="J31" s="90"/>
      <c r="K31" s="521"/>
      <c r="L31" s="520"/>
      <c r="M31" s="90"/>
      <c r="N31" s="521"/>
      <c r="O31" s="520"/>
      <c r="P31" s="90"/>
      <c r="Q31" s="521"/>
      <c r="R31" s="520"/>
      <c r="S31" s="90"/>
      <c r="T31" s="521"/>
      <c r="U31" s="520"/>
      <c r="V31" s="90"/>
      <c r="W31" s="521"/>
      <c r="X31" s="78"/>
      <c r="Z31" s="1104"/>
      <c r="AA31" s="1104"/>
      <c r="AB31" s="1104"/>
      <c r="AC31" s="1104"/>
      <c r="AD31" s="1104"/>
      <c r="AE31" s="1104"/>
      <c r="AF31" s="1104"/>
      <c r="AG31" s="1104"/>
      <c r="AH31" s="1104"/>
      <c r="AI31" s="1104"/>
      <c r="AJ31" s="1104"/>
      <c r="AK31" s="1104"/>
      <c r="AL31" s="1104"/>
      <c r="AM31" s="1104"/>
      <c r="AN31" s="1104"/>
      <c r="AO31" s="1104"/>
      <c r="AP31" s="1104"/>
      <c r="AQ31" s="1104"/>
      <c r="AR31" s="1104"/>
      <c r="AS31" s="1104"/>
      <c r="AT31" s="1104"/>
      <c r="AU31" s="1104"/>
      <c r="AV31" s="1104"/>
      <c r="AW31" s="1104"/>
      <c r="AX31" s="1104"/>
      <c r="AY31" s="1104"/>
      <c r="AZ31" s="1104"/>
      <c r="BA31" s="1104"/>
      <c r="BB31" s="1104"/>
      <c r="BC31" s="1104"/>
      <c r="BD31" s="1104"/>
      <c r="BE31" s="1104"/>
      <c r="BF31" s="1104"/>
      <c r="BG31" s="1104"/>
      <c r="BH31" s="1104"/>
      <c r="BI31" s="1104"/>
      <c r="BP31" s="80" t="s">
        <v>316</v>
      </c>
    </row>
    <row r="32" spans="1:68" ht="12.75" customHeight="1">
      <c r="B32" s="81"/>
      <c r="C32" s="1120" t="s">
        <v>284</v>
      </c>
      <c r="D32" s="1120"/>
      <c r="E32" s="1121"/>
      <c r="F32" s="520"/>
      <c r="G32" s="90"/>
      <c r="H32" s="521"/>
      <c r="I32" s="520"/>
      <c r="J32" s="90"/>
      <c r="K32" s="521"/>
      <c r="L32" s="520"/>
      <c r="M32" s="90"/>
      <c r="N32" s="521"/>
      <c r="O32" s="520"/>
      <c r="P32" s="90"/>
      <c r="Q32" s="521"/>
      <c r="R32" s="520"/>
      <c r="S32" s="90"/>
      <c r="T32" s="521"/>
      <c r="U32" s="520"/>
      <c r="V32" s="90"/>
      <c r="W32" s="521"/>
      <c r="X32" s="78"/>
      <c r="Z32" s="1104"/>
      <c r="AA32" s="1104"/>
      <c r="AB32" s="1104"/>
      <c r="AC32" s="1104"/>
      <c r="AD32" s="1104"/>
      <c r="AE32" s="1104"/>
      <c r="AF32" s="1104"/>
      <c r="AG32" s="1104"/>
      <c r="AH32" s="1104"/>
      <c r="AI32" s="1104"/>
      <c r="AJ32" s="1104"/>
      <c r="AK32" s="1104"/>
      <c r="AL32" s="1104"/>
      <c r="AM32" s="1104"/>
      <c r="AN32" s="1104"/>
      <c r="AO32" s="1104"/>
      <c r="AP32" s="1104"/>
      <c r="AQ32" s="1104"/>
      <c r="AR32" s="1104"/>
      <c r="AS32" s="1104"/>
      <c r="AT32" s="1104"/>
      <c r="AU32" s="1104"/>
      <c r="AV32" s="1104"/>
      <c r="AW32" s="1104"/>
      <c r="AX32" s="1104"/>
      <c r="AY32" s="1104"/>
      <c r="AZ32" s="1104"/>
      <c r="BA32" s="1104"/>
      <c r="BB32" s="1104"/>
      <c r="BC32" s="1104"/>
      <c r="BD32" s="1104"/>
      <c r="BE32" s="1104"/>
      <c r="BF32" s="1104"/>
      <c r="BG32" s="1104"/>
      <c r="BH32" s="1104"/>
      <c r="BI32" s="1104"/>
      <c r="BP32" s="84" t="s">
        <v>317</v>
      </c>
    </row>
    <row r="33" spans="1:68" ht="12.75" customHeight="1">
      <c r="B33" s="81"/>
      <c r="C33" s="1120" t="s">
        <v>286</v>
      </c>
      <c r="D33" s="1120"/>
      <c r="E33" s="1121"/>
      <c r="F33" s="520"/>
      <c r="G33" s="90"/>
      <c r="H33" s="521"/>
      <c r="I33" s="520"/>
      <c r="J33" s="90"/>
      <c r="K33" s="521"/>
      <c r="L33" s="520"/>
      <c r="M33" s="90"/>
      <c r="N33" s="521"/>
      <c r="O33" s="520"/>
      <c r="P33" s="90"/>
      <c r="Q33" s="521"/>
      <c r="R33" s="520"/>
      <c r="S33" s="90"/>
      <c r="T33" s="521"/>
      <c r="U33" s="520"/>
      <c r="V33" s="90"/>
      <c r="W33" s="521"/>
      <c r="X33" s="78"/>
      <c r="Z33" s="1104"/>
      <c r="AA33" s="1104"/>
      <c r="AB33" s="1104"/>
      <c r="AC33" s="1104"/>
      <c r="AD33" s="1104"/>
      <c r="AE33" s="1104"/>
      <c r="AF33" s="1104"/>
      <c r="AG33" s="1104"/>
      <c r="AH33" s="1104"/>
      <c r="AI33" s="1104"/>
      <c r="AJ33" s="1104"/>
      <c r="AK33" s="1104"/>
      <c r="AL33" s="1104"/>
      <c r="AM33" s="1104"/>
      <c r="AN33" s="1104"/>
      <c r="AO33" s="1104"/>
      <c r="AP33" s="1104"/>
      <c r="AQ33" s="1104"/>
      <c r="AR33" s="1104"/>
      <c r="AS33" s="1104"/>
      <c r="AT33" s="1104"/>
      <c r="AU33" s="1104"/>
      <c r="AV33" s="1104"/>
      <c r="AW33" s="1104"/>
      <c r="AX33" s="1104"/>
      <c r="AY33" s="1104"/>
      <c r="AZ33" s="1104"/>
      <c r="BA33" s="1104"/>
      <c r="BB33" s="1104"/>
      <c r="BC33" s="1104"/>
      <c r="BD33" s="1104"/>
      <c r="BE33" s="1104"/>
      <c r="BF33" s="1104"/>
      <c r="BG33" s="1104"/>
      <c r="BH33" s="1104"/>
      <c r="BI33" s="1104"/>
      <c r="BP33" s="80" t="s">
        <v>317</v>
      </c>
    </row>
    <row r="34" spans="1:68" ht="12.75" customHeight="1">
      <c r="B34" s="81"/>
      <c r="C34" s="1120" t="s">
        <v>288</v>
      </c>
      <c r="D34" s="1120"/>
      <c r="E34" s="1121"/>
      <c r="F34" s="522"/>
      <c r="G34" s="91"/>
      <c r="H34" s="523"/>
      <c r="I34" s="522"/>
      <c r="J34" s="91"/>
      <c r="K34" s="523"/>
      <c r="L34" s="522"/>
      <c r="M34" s="91"/>
      <c r="N34" s="523"/>
      <c r="O34" s="522"/>
      <c r="P34" s="91"/>
      <c r="Q34" s="523"/>
      <c r="R34" s="522"/>
      <c r="S34" s="91"/>
      <c r="T34" s="523"/>
      <c r="U34" s="522"/>
      <c r="V34" s="91"/>
      <c r="W34" s="523"/>
      <c r="X34" s="78"/>
      <c r="Z34" s="1104"/>
      <c r="AA34" s="1104"/>
      <c r="AB34" s="1104"/>
      <c r="AC34" s="1104"/>
      <c r="AD34" s="1104"/>
      <c r="AE34" s="1104"/>
      <c r="AF34" s="1104"/>
      <c r="AG34" s="1104"/>
      <c r="AH34" s="1104"/>
      <c r="AI34" s="1104"/>
      <c r="AJ34" s="1104"/>
      <c r="AK34" s="1104"/>
      <c r="AL34" s="1104"/>
      <c r="AM34" s="1104"/>
      <c r="AN34" s="1104"/>
      <c r="AO34" s="1104"/>
      <c r="AP34" s="1104"/>
      <c r="AQ34" s="1104"/>
      <c r="AR34" s="1104"/>
      <c r="AS34" s="1104"/>
      <c r="AT34" s="1104"/>
      <c r="AU34" s="1104"/>
      <c r="AV34" s="1104"/>
      <c r="AW34" s="1104"/>
      <c r="AX34" s="1104"/>
      <c r="AY34" s="1104"/>
      <c r="AZ34" s="1104"/>
      <c r="BA34" s="1104"/>
      <c r="BB34" s="1104"/>
      <c r="BC34" s="1104"/>
      <c r="BD34" s="1104"/>
      <c r="BE34" s="1104"/>
      <c r="BF34" s="1104"/>
      <c r="BG34" s="1104"/>
      <c r="BH34" s="1104"/>
      <c r="BI34" s="1104"/>
      <c r="BP34" s="84" t="s">
        <v>318</v>
      </c>
    </row>
    <row r="35" spans="1:68" ht="12.75" customHeight="1">
      <c r="A35" s="82"/>
      <c r="B35" s="83"/>
      <c r="C35" s="1120" t="s">
        <v>290</v>
      </c>
      <c r="D35" s="1120"/>
      <c r="E35" s="1121"/>
      <c r="F35" s="520"/>
      <c r="G35" s="90"/>
      <c r="H35" s="521"/>
      <c r="I35" s="520"/>
      <c r="J35" s="90"/>
      <c r="K35" s="521"/>
      <c r="L35" s="520"/>
      <c r="M35" s="90"/>
      <c r="N35" s="521"/>
      <c r="O35" s="520"/>
      <c r="P35" s="90"/>
      <c r="Q35" s="521"/>
      <c r="R35" s="520"/>
      <c r="S35" s="90"/>
      <c r="T35" s="521"/>
      <c r="U35" s="520"/>
      <c r="V35" s="90"/>
      <c r="W35" s="521"/>
      <c r="X35" s="78"/>
      <c r="BP35" s="80" t="s">
        <v>318</v>
      </c>
    </row>
    <row r="36" spans="1:68" ht="12.75" customHeight="1">
      <c r="A36" s="82"/>
      <c r="B36" s="83"/>
      <c r="C36" s="1120" t="s">
        <v>292</v>
      </c>
      <c r="D36" s="1120"/>
      <c r="E36" s="1121"/>
      <c r="F36" s="520"/>
      <c r="G36" s="90"/>
      <c r="H36" s="521"/>
      <c r="I36" s="520"/>
      <c r="J36" s="90"/>
      <c r="K36" s="521"/>
      <c r="L36" s="520"/>
      <c r="M36" s="90"/>
      <c r="N36" s="521"/>
      <c r="O36" s="520"/>
      <c r="P36" s="90"/>
      <c r="Q36" s="521"/>
      <c r="R36" s="520"/>
      <c r="S36" s="90"/>
      <c r="T36" s="521"/>
      <c r="U36" s="520"/>
      <c r="V36" s="90"/>
      <c r="W36" s="521"/>
      <c r="X36" s="78"/>
      <c r="Z36" s="1103" t="s">
        <v>306</v>
      </c>
      <c r="AA36" s="1103"/>
      <c r="AB36" s="1103"/>
      <c r="AC36" s="1103"/>
      <c r="AD36" s="1103"/>
      <c r="AE36" s="1103"/>
      <c r="AF36" s="1103"/>
      <c r="AG36" s="1103"/>
      <c r="AH36" s="1103"/>
      <c r="AI36" s="1103"/>
      <c r="AJ36" s="1103"/>
      <c r="AK36" s="1103"/>
      <c r="AL36" s="1103" t="s">
        <v>307</v>
      </c>
      <c r="AM36" s="1103"/>
      <c r="AN36" s="1103"/>
      <c r="AO36" s="1103"/>
      <c r="AP36" s="1103"/>
      <c r="AQ36" s="1103"/>
      <c r="AR36" s="1103"/>
      <c r="AS36" s="1103"/>
      <c r="AT36" s="1103"/>
      <c r="AU36" s="1103"/>
      <c r="AV36" s="1103"/>
      <c r="AW36" s="1103"/>
      <c r="AX36" s="1103" t="s">
        <v>308</v>
      </c>
      <c r="AY36" s="1103"/>
      <c r="AZ36" s="1103"/>
      <c r="BA36" s="1103"/>
      <c r="BB36" s="1103"/>
      <c r="BC36" s="1103"/>
      <c r="BD36" s="1103"/>
      <c r="BE36" s="1103"/>
      <c r="BF36" s="1103"/>
      <c r="BG36" s="1103"/>
      <c r="BH36" s="1103"/>
      <c r="BI36" s="1103"/>
      <c r="BP36" s="84" t="s">
        <v>319</v>
      </c>
    </row>
    <row r="37" spans="1:68" ht="12.75" customHeight="1">
      <c r="A37" s="82"/>
      <c r="B37" s="83"/>
      <c r="C37" s="1121" t="s">
        <v>294</v>
      </c>
      <c r="D37" s="1125"/>
      <c r="E37" s="1125"/>
      <c r="F37" s="520"/>
      <c r="G37" s="90"/>
      <c r="H37" s="521"/>
      <c r="I37" s="520"/>
      <c r="J37" s="90"/>
      <c r="K37" s="521"/>
      <c r="L37" s="520"/>
      <c r="M37" s="90"/>
      <c r="N37" s="521"/>
      <c r="O37" s="520"/>
      <c r="P37" s="90"/>
      <c r="Q37" s="521"/>
      <c r="R37" s="520"/>
      <c r="S37" s="90"/>
      <c r="T37" s="521"/>
      <c r="U37" s="520"/>
      <c r="V37" s="90"/>
      <c r="W37" s="521"/>
      <c r="X37" s="78"/>
      <c r="Z37" s="1103"/>
      <c r="AA37" s="1103"/>
      <c r="AB37" s="1103"/>
      <c r="AC37" s="1103"/>
      <c r="AD37" s="1103"/>
      <c r="AE37" s="1103"/>
      <c r="AF37" s="1103"/>
      <c r="AG37" s="1103"/>
      <c r="AH37" s="1103"/>
      <c r="AI37" s="1103"/>
      <c r="AJ37" s="1103"/>
      <c r="AK37" s="1103"/>
      <c r="AL37" s="1103"/>
      <c r="AM37" s="1103"/>
      <c r="AN37" s="1103"/>
      <c r="AO37" s="1103"/>
      <c r="AP37" s="1103"/>
      <c r="AQ37" s="1103"/>
      <c r="AR37" s="1103"/>
      <c r="AS37" s="1103"/>
      <c r="AT37" s="1103"/>
      <c r="AU37" s="1103"/>
      <c r="AV37" s="1103"/>
      <c r="AW37" s="1103"/>
      <c r="AX37" s="1103"/>
      <c r="AY37" s="1103"/>
      <c r="AZ37" s="1103"/>
      <c r="BA37" s="1103"/>
      <c r="BB37" s="1103"/>
      <c r="BC37" s="1103"/>
      <c r="BD37" s="1103"/>
      <c r="BE37" s="1103"/>
      <c r="BF37" s="1103"/>
      <c r="BG37" s="1103"/>
      <c r="BH37" s="1103"/>
      <c r="BI37" s="1103"/>
      <c r="BP37" s="80" t="s">
        <v>319</v>
      </c>
    </row>
    <row r="38" spans="1:68" ht="12.75" customHeight="1">
      <c r="A38" s="82"/>
      <c r="B38" s="83"/>
      <c r="C38" s="1121" t="s">
        <v>296</v>
      </c>
      <c r="D38" s="1125"/>
      <c r="E38" s="1125"/>
      <c r="F38" s="520"/>
      <c r="G38" s="90"/>
      <c r="H38" s="521"/>
      <c r="I38" s="520"/>
      <c r="J38" s="90"/>
      <c r="K38" s="521"/>
      <c r="L38" s="520"/>
      <c r="M38" s="90"/>
      <c r="N38" s="521"/>
      <c r="O38" s="520"/>
      <c r="P38" s="90"/>
      <c r="Q38" s="521"/>
      <c r="R38" s="520"/>
      <c r="S38" s="90"/>
      <c r="T38" s="521"/>
      <c r="U38" s="520"/>
      <c r="V38" s="90"/>
      <c r="W38" s="521"/>
      <c r="X38" s="78"/>
      <c r="Z38" s="1103"/>
      <c r="AA38" s="1103"/>
      <c r="AB38" s="1103"/>
      <c r="AC38" s="1103"/>
      <c r="AD38" s="1103"/>
      <c r="AE38" s="1103"/>
      <c r="AF38" s="1103"/>
      <c r="AG38" s="1103"/>
      <c r="AH38" s="1103"/>
      <c r="AI38" s="1103"/>
      <c r="AJ38" s="1103"/>
      <c r="AK38" s="1103"/>
      <c r="AL38" s="1103"/>
      <c r="AM38" s="1103"/>
      <c r="AN38" s="1103"/>
      <c r="AO38" s="1103"/>
      <c r="AP38" s="1103"/>
      <c r="AQ38" s="1103"/>
      <c r="AR38" s="1103"/>
      <c r="AS38" s="1103"/>
      <c r="AT38" s="1103"/>
      <c r="AU38" s="1103"/>
      <c r="AV38" s="1103"/>
      <c r="AW38" s="1103"/>
      <c r="AX38" s="1103"/>
      <c r="AY38" s="1103"/>
      <c r="AZ38" s="1103"/>
      <c r="BA38" s="1103"/>
      <c r="BB38" s="1103"/>
      <c r="BC38" s="1103"/>
      <c r="BD38" s="1103"/>
      <c r="BE38" s="1103"/>
      <c r="BF38" s="1103"/>
      <c r="BG38" s="1103"/>
      <c r="BH38" s="1103"/>
      <c r="BI38" s="1103"/>
      <c r="BP38" s="84" t="s">
        <v>320</v>
      </c>
    </row>
    <row r="39" spans="1:68" ht="12.75" customHeight="1">
      <c r="A39" s="82"/>
      <c r="B39" s="83"/>
      <c r="C39" s="1121" t="s">
        <v>298</v>
      </c>
      <c r="D39" s="1125"/>
      <c r="E39" s="1125"/>
      <c r="F39" s="520"/>
      <c r="G39" s="90"/>
      <c r="H39" s="521"/>
      <c r="I39" s="520"/>
      <c r="J39" s="90"/>
      <c r="K39" s="521"/>
      <c r="L39" s="520"/>
      <c r="M39" s="90"/>
      <c r="N39" s="521"/>
      <c r="O39" s="520"/>
      <c r="P39" s="90"/>
      <c r="Q39" s="521"/>
      <c r="R39" s="520"/>
      <c r="S39" s="90"/>
      <c r="T39" s="521"/>
      <c r="U39" s="520"/>
      <c r="V39" s="90"/>
      <c r="W39" s="521"/>
      <c r="X39" s="78"/>
      <c r="Z39" s="1104"/>
      <c r="AA39" s="1104"/>
      <c r="AB39" s="1104"/>
      <c r="AC39" s="1104"/>
      <c r="AD39" s="1104"/>
      <c r="AE39" s="1104"/>
      <c r="AF39" s="1104"/>
      <c r="AG39" s="1104"/>
      <c r="AH39" s="1104"/>
      <c r="AI39" s="1104"/>
      <c r="AJ39" s="1104"/>
      <c r="AK39" s="1104"/>
      <c r="AL39" s="1104"/>
      <c r="AM39" s="1104"/>
      <c r="AN39" s="1104"/>
      <c r="AO39" s="1104"/>
      <c r="AP39" s="1104"/>
      <c r="AQ39" s="1104"/>
      <c r="AR39" s="1104"/>
      <c r="AS39" s="1104"/>
      <c r="AT39" s="1104"/>
      <c r="AU39" s="1104"/>
      <c r="AV39" s="1104"/>
      <c r="AW39" s="1104"/>
      <c r="AX39" s="1104"/>
      <c r="AY39" s="1104"/>
      <c r="AZ39" s="1104"/>
      <c r="BA39" s="1104"/>
      <c r="BB39" s="1104"/>
      <c r="BC39" s="1104"/>
      <c r="BD39" s="1104"/>
      <c r="BE39" s="1104"/>
      <c r="BF39" s="1104"/>
      <c r="BG39" s="1104"/>
      <c r="BH39" s="1104"/>
      <c r="BI39" s="1104"/>
      <c r="BP39" s="80" t="s">
        <v>320</v>
      </c>
    </row>
    <row r="40" spans="1:68" ht="12.75" customHeight="1">
      <c r="A40" s="82"/>
      <c r="B40" s="83"/>
      <c r="C40" s="1121" t="s">
        <v>300</v>
      </c>
      <c r="D40" s="1125"/>
      <c r="E40" s="1125"/>
      <c r="F40" s="520"/>
      <c r="G40" s="90"/>
      <c r="H40" s="521"/>
      <c r="I40" s="520"/>
      <c r="J40" s="90"/>
      <c r="K40" s="521"/>
      <c r="L40" s="520"/>
      <c r="M40" s="90"/>
      <c r="N40" s="521"/>
      <c r="O40" s="520"/>
      <c r="P40" s="90"/>
      <c r="Q40" s="521"/>
      <c r="R40" s="520"/>
      <c r="S40" s="90"/>
      <c r="T40" s="521"/>
      <c r="U40" s="520"/>
      <c r="V40" s="90"/>
      <c r="W40" s="521"/>
      <c r="X40" s="78"/>
      <c r="Y40" s="94"/>
      <c r="Z40" s="1104"/>
      <c r="AA40" s="1104"/>
      <c r="AB40" s="1104"/>
      <c r="AC40" s="1104"/>
      <c r="AD40" s="1104"/>
      <c r="AE40" s="1104"/>
      <c r="AF40" s="1104"/>
      <c r="AG40" s="1104"/>
      <c r="AH40" s="1104"/>
      <c r="AI40" s="1104"/>
      <c r="AJ40" s="1104"/>
      <c r="AK40" s="1104"/>
      <c r="AL40" s="1104"/>
      <c r="AM40" s="1104"/>
      <c r="AN40" s="1104"/>
      <c r="AO40" s="1104"/>
      <c r="AP40" s="1104"/>
      <c r="AQ40" s="1104"/>
      <c r="AR40" s="1104"/>
      <c r="AS40" s="1104"/>
      <c r="AT40" s="1104"/>
      <c r="AU40" s="1104"/>
      <c r="AV40" s="1104"/>
      <c r="AW40" s="1104"/>
      <c r="AX40" s="1104"/>
      <c r="AY40" s="1104"/>
      <c r="AZ40" s="1104"/>
      <c r="BA40" s="1104"/>
      <c r="BB40" s="1104"/>
      <c r="BC40" s="1104"/>
      <c r="BD40" s="1104"/>
      <c r="BE40" s="1104"/>
      <c r="BF40" s="1104"/>
      <c r="BG40" s="1104"/>
      <c r="BH40" s="1104"/>
      <c r="BI40" s="1104"/>
      <c r="BJ40" s="94"/>
      <c r="BK40" s="94"/>
      <c r="BP40" s="84" t="s">
        <v>321</v>
      </c>
    </row>
    <row r="41" spans="1:68" ht="12.75" customHeight="1" thickBot="1">
      <c r="A41" s="82"/>
      <c r="B41" s="83"/>
      <c r="C41" s="1120" t="s">
        <v>301</v>
      </c>
      <c r="D41" s="1120"/>
      <c r="E41" s="1121"/>
      <c r="F41" s="524"/>
      <c r="G41" s="525"/>
      <c r="H41" s="526"/>
      <c r="I41" s="524"/>
      <c r="J41" s="525"/>
      <c r="K41" s="526"/>
      <c r="L41" s="524"/>
      <c r="M41" s="525"/>
      <c r="N41" s="526"/>
      <c r="O41" s="524"/>
      <c r="P41" s="525"/>
      <c r="Q41" s="526"/>
      <c r="R41" s="524"/>
      <c r="S41" s="525"/>
      <c r="T41" s="526"/>
      <c r="U41" s="524"/>
      <c r="V41" s="525"/>
      <c r="W41" s="526"/>
      <c r="X41" s="78"/>
      <c r="Y41" s="94"/>
      <c r="Z41" s="1104"/>
      <c r="AA41" s="1104"/>
      <c r="AB41" s="1104"/>
      <c r="AC41" s="1104"/>
      <c r="AD41" s="1104"/>
      <c r="AE41" s="1104"/>
      <c r="AF41" s="1104"/>
      <c r="AG41" s="1104"/>
      <c r="AH41" s="1104"/>
      <c r="AI41" s="1104"/>
      <c r="AJ41" s="1104"/>
      <c r="AK41" s="1104"/>
      <c r="AL41" s="1104"/>
      <c r="AM41" s="1104"/>
      <c r="AN41" s="1104"/>
      <c r="AO41" s="1104"/>
      <c r="AP41" s="1104"/>
      <c r="AQ41" s="1104"/>
      <c r="AR41" s="1104"/>
      <c r="AS41" s="1104"/>
      <c r="AT41" s="1104"/>
      <c r="AU41" s="1104"/>
      <c r="AV41" s="1104"/>
      <c r="AW41" s="1104"/>
      <c r="AX41" s="1104"/>
      <c r="AY41" s="1104"/>
      <c r="AZ41" s="1104"/>
      <c r="BA41" s="1104"/>
      <c r="BB41" s="1104"/>
      <c r="BC41" s="1104"/>
      <c r="BD41" s="1104"/>
      <c r="BE41" s="1104"/>
      <c r="BF41" s="1104"/>
      <c r="BG41" s="1104"/>
      <c r="BH41" s="1104"/>
      <c r="BI41" s="1104"/>
      <c r="BJ41" s="94"/>
      <c r="BK41" s="94"/>
      <c r="BP41" s="84" t="s">
        <v>322</v>
      </c>
    </row>
    <row r="42" spans="1:68" ht="15.75" customHeight="1">
      <c r="A42" s="82"/>
      <c r="B42" s="83"/>
      <c r="C42" s="1126"/>
      <c r="D42" s="1126"/>
      <c r="E42" s="81"/>
      <c r="F42" s="81"/>
      <c r="G42" s="81"/>
      <c r="H42" s="81"/>
      <c r="I42" s="81"/>
      <c r="J42" s="81"/>
      <c r="K42" s="81"/>
      <c r="L42" s="81"/>
      <c r="M42" s="81"/>
      <c r="N42" s="81"/>
      <c r="O42" s="81"/>
      <c r="P42" s="81"/>
      <c r="Q42" s="81"/>
      <c r="R42" s="81"/>
      <c r="S42" s="81"/>
      <c r="T42" s="81"/>
      <c r="U42" s="81"/>
      <c r="V42" s="81"/>
      <c r="W42" s="81"/>
      <c r="X42" s="78"/>
      <c r="Y42" s="94"/>
      <c r="Z42" s="1104"/>
      <c r="AA42" s="1104"/>
      <c r="AB42" s="1104"/>
      <c r="AC42" s="1104"/>
      <c r="AD42" s="1104"/>
      <c r="AE42" s="1104"/>
      <c r="AF42" s="1104"/>
      <c r="AG42" s="1104"/>
      <c r="AH42" s="1104"/>
      <c r="AI42" s="1104"/>
      <c r="AJ42" s="1104"/>
      <c r="AK42" s="1104"/>
      <c r="AL42" s="1104"/>
      <c r="AM42" s="1104"/>
      <c r="AN42" s="1104"/>
      <c r="AO42" s="1104"/>
      <c r="AP42" s="1104"/>
      <c r="AQ42" s="1104"/>
      <c r="AR42" s="1104"/>
      <c r="AS42" s="1104"/>
      <c r="AT42" s="1104"/>
      <c r="AU42" s="1104"/>
      <c r="AV42" s="1104"/>
      <c r="AW42" s="1104"/>
      <c r="AX42" s="1104"/>
      <c r="AY42" s="1104"/>
      <c r="AZ42" s="1104"/>
      <c r="BA42" s="1104"/>
      <c r="BB42" s="1104"/>
      <c r="BC42" s="1104"/>
      <c r="BD42" s="1104"/>
      <c r="BE42" s="1104"/>
      <c r="BF42" s="1104"/>
      <c r="BG42" s="1104"/>
      <c r="BH42" s="1104"/>
      <c r="BI42" s="1104"/>
      <c r="BJ42" s="94"/>
      <c r="BK42" s="94"/>
      <c r="BP42" s="84" t="s">
        <v>323</v>
      </c>
    </row>
    <row r="43" spans="1:68" ht="10.5" customHeight="1">
      <c r="A43" s="82"/>
      <c r="B43" s="82"/>
      <c r="Z43" s="1104"/>
      <c r="AA43" s="1104"/>
      <c r="AB43" s="1104"/>
      <c r="AC43" s="1104"/>
      <c r="AD43" s="1104"/>
      <c r="AE43" s="1104"/>
      <c r="AF43" s="1104"/>
      <c r="AG43" s="1104"/>
      <c r="AH43" s="1104"/>
      <c r="AI43" s="1104"/>
      <c r="AJ43" s="1104"/>
      <c r="AK43" s="1104"/>
      <c r="AL43" s="1104"/>
      <c r="AM43" s="1104"/>
      <c r="AN43" s="1104"/>
      <c r="AO43" s="1104"/>
      <c r="AP43" s="1104"/>
      <c r="AQ43" s="1104"/>
      <c r="AR43" s="1104"/>
      <c r="AS43" s="1104"/>
      <c r="AT43" s="1104"/>
      <c r="AU43" s="1104"/>
      <c r="AV43" s="1104"/>
      <c r="AW43" s="1104"/>
      <c r="AX43" s="1104"/>
      <c r="AY43" s="1104"/>
      <c r="AZ43" s="1104"/>
      <c r="BA43" s="1104"/>
      <c r="BB43" s="1104"/>
      <c r="BC43" s="1104"/>
      <c r="BD43" s="1104"/>
      <c r="BE43" s="1104"/>
      <c r="BF43" s="1104"/>
      <c r="BG43" s="1104"/>
      <c r="BH43" s="1104"/>
      <c r="BI43" s="1104"/>
      <c r="BP43" s="84" t="s">
        <v>324</v>
      </c>
    </row>
    <row r="44" spans="1:68" ht="15.75" customHeight="1">
      <c r="A44" s="82"/>
      <c r="B44" s="83"/>
      <c r="C44" s="81"/>
      <c r="D44" s="81"/>
      <c r="E44" s="81"/>
      <c r="F44" s="81"/>
      <c r="G44" s="81"/>
      <c r="H44" s="81"/>
      <c r="I44" s="81"/>
      <c r="J44" s="81"/>
      <c r="K44" s="81"/>
      <c r="L44" s="81"/>
      <c r="M44" s="81"/>
      <c r="N44" s="81"/>
      <c r="O44" s="81"/>
      <c r="P44" s="81"/>
      <c r="Q44" s="81"/>
      <c r="R44" s="81"/>
      <c r="S44" s="81"/>
      <c r="T44" s="81"/>
      <c r="U44" s="81"/>
      <c r="V44" s="81"/>
      <c r="W44" s="81"/>
      <c r="X44" s="78"/>
      <c r="Z44" s="1104"/>
      <c r="AA44" s="1104"/>
      <c r="AB44" s="1104"/>
      <c r="AC44" s="1104"/>
      <c r="AD44" s="1104"/>
      <c r="AE44" s="1104"/>
      <c r="AF44" s="1104"/>
      <c r="AG44" s="1104"/>
      <c r="AH44" s="1104"/>
      <c r="AI44" s="1104"/>
      <c r="AJ44" s="1104"/>
      <c r="AK44" s="1104"/>
      <c r="AL44" s="1104"/>
      <c r="AM44" s="1104"/>
      <c r="AN44" s="1104"/>
      <c r="AO44" s="1104"/>
      <c r="AP44" s="1104"/>
      <c r="AQ44" s="1104"/>
      <c r="AR44" s="1104"/>
      <c r="AS44" s="1104"/>
      <c r="AT44" s="1104"/>
      <c r="AU44" s="1104"/>
      <c r="AV44" s="1104"/>
      <c r="AW44" s="1104"/>
      <c r="AX44" s="1104"/>
      <c r="AY44" s="1104"/>
      <c r="AZ44" s="1104"/>
      <c r="BA44" s="1104"/>
      <c r="BB44" s="1104"/>
      <c r="BC44" s="1104"/>
      <c r="BD44" s="1104"/>
      <c r="BE44" s="1104"/>
      <c r="BF44" s="1104"/>
      <c r="BG44" s="1104"/>
      <c r="BH44" s="1104"/>
      <c r="BI44" s="1104"/>
      <c r="BP44" s="84"/>
    </row>
    <row r="45" spans="1:68" ht="12.75" customHeight="1">
      <c r="A45" s="71"/>
      <c r="B45" s="76"/>
      <c r="C45" s="1101" t="s">
        <v>325</v>
      </c>
      <c r="D45" s="1101"/>
      <c r="E45" s="1101"/>
      <c r="F45" s="1101"/>
      <c r="G45" s="1101"/>
      <c r="H45" s="1101"/>
      <c r="I45" s="1101"/>
      <c r="J45" s="1101"/>
      <c r="K45" s="1101"/>
      <c r="L45" s="1101"/>
      <c r="M45" s="1101"/>
      <c r="N45" s="1101"/>
      <c r="O45" s="1101"/>
      <c r="P45" s="1101"/>
      <c r="Q45" s="1101"/>
      <c r="R45" s="1101"/>
      <c r="S45" s="1101"/>
      <c r="T45" s="1101"/>
      <c r="U45" s="1101"/>
      <c r="V45" s="1101"/>
      <c r="W45" s="1101"/>
      <c r="X45" s="79"/>
      <c r="Z45" s="1104"/>
      <c r="AA45" s="1104"/>
      <c r="AB45" s="1104"/>
      <c r="AC45" s="1104"/>
      <c r="AD45" s="1104"/>
      <c r="AE45" s="1104"/>
      <c r="AF45" s="1104"/>
      <c r="AG45" s="1104"/>
      <c r="AH45" s="1104"/>
      <c r="AI45" s="1104"/>
      <c r="AJ45" s="1104"/>
      <c r="AK45" s="1104"/>
      <c r="AL45" s="1104"/>
      <c r="AM45" s="1104"/>
      <c r="AN45" s="1104"/>
      <c r="AO45" s="1104"/>
      <c r="AP45" s="1104"/>
      <c r="AQ45" s="1104"/>
      <c r="AR45" s="1104"/>
      <c r="AS45" s="1104"/>
      <c r="AT45" s="1104"/>
      <c r="AU45" s="1104"/>
      <c r="AV45" s="1104"/>
      <c r="AW45" s="1104"/>
      <c r="AX45" s="1104"/>
      <c r="AY45" s="1104"/>
      <c r="AZ45" s="1104"/>
      <c r="BA45" s="1104"/>
      <c r="BB45" s="1104"/>
      <c r="BC45" s="1104"/>
      <c r="BD45" s="1104"/>
      <c r="BE45" s="1104"/>
      <c r="BF45" s="1104"/>
      <c r="BG45" s="1104"/>
      <c r="BH45" s="1104"/>
      <c r="BI45" s="1104"/>
      <c r="BP45" s="84" t="s">
        <v>316</v>
      </c>
    </row>
    <row r="46" spans="1:68" ht="12.75" customHeight="1">
      <c r="A46" s="71"/>
      <c r="B46" s="76"/>
      <c r="C46" s="1101"/>
      <c r="D46" s="1101"/>
      <c r="E46" s="1101"/>
      <c r="F46" s="1101"/>
      <c r="G46" s="1101"/>
      <c r="H46" s="1101"/>
      <c r="I46" s="1101"/>
      <c r="J46" s="1101"/>
      <c r="K46" s="1101"/>
      <c r="L46" s="1101"/>
      <c r="M46" s="1101"/>
      <c r="N46" s="1101"/>
      <c r="O46" s="1101"/>
      <c r="P46" s="1101"/>
      <c r="Q46" s="1101"/>
      <c r="R46" s="1101"/>
      <c r="S46" s="1101"/>
      <c r="T46" s="1101"/>
      <c r="U46" s="1101"/>
      <c r="V46" s="1101"/>
      <c r="W46" s="1101"/>
      <c r="X46" s="79"/>
      <c r="Z46" s="1104"/>
      <c r="AA46" s="1104"/>
      <c r="AB46" s="1104"/>
      <c r="AC46" s="1104"/>
      <c r="AD46" s="1104"/>
      <c r="AE46" s="1104"/>
      <c r="AF46" s="1104"/>
      <c r="AG46" s="1104"/>
      <c r="AH46" s="1104"/>
      <c r="AI46" s="1104"/>
      <c r="AJ46" s="1104"/>
      <c r="AK46" s="1104"/>
      <c r="AL46" s="1104"/>
      <c r="AM46" s="1104"/>
      <c r="AN46" s="1104"/>
      <c r="AO46" s="1104"/>
      <c r="AP46" s="1104"/>
      <c r="AQ46" s="1104"/>
      <c r="AR46" s="1104"/>
      <c r="AS46" s="1104"/>
      <c r="AT46" s="1104"/>
      <c r="AU46" s="1104"/>
      <c r="AV46" s="1104"/>
      <c r="AW46" s="1104"/>
      <c r="AX46" s="1104"/>
      <c r="AY46" s="1104"/>
      <c r="AZ46" s="1104"/>
      <c r="BA46" s="1104"/>
      <c r="BB46" s="1104"/>
      <c r="BC46" s="1104"/>
      <c r="BD46" s="1104"/>
      <c r="BE46" s="1104"/>
      <c r="BF46" s="1104"/>
      <c r="BG46" s="1104"/>
      <c r="BH46" s="1104"/>
      <c r="BI46" s="1104"/>
      <c r="BP46" s="80" t="s">
        <v>316</v>
      </c>
    </row>
    <row r="47" spans="1:68" ht="12.75" customHeight="1">
      <c r="B47" s="81"/>
      <c r="C47" s="1101"/>
      <c r="D47" s="1101"/>
      <c r="E47" s="1101"/>
      <c r="F47" s="1101"/>
      <c r="G47" s="1101"/>
      <c r="H47" s="1101"/>
      <c r="I47" s="1101"/>
      <c r="J47" s="1101"/>
      <c r="K47" s="1101"/>
      <c r="L47" s="1101"/>
      <c r="M47" s="1101"/>
      <c r="N47" s="1101"/>
      <c r="O47" s="1101"/>
      <c r="P47" s="1101"/>
      <c r="Q47" s="1101"/>
      <c r="R47" s="1101"/>
      <c r="S47" s="1101"/>
      <c r="T47" s="1101"/>
      <c r="U47" s="1101"/>
      <c r="V47" s="1101"/>
      <c r="W47" s="1101"/>
      <c r="X47" s="79"/>
      <c r="Z47" s="1104"/>
      <c r="AA47" s="1104"/>
      <c r="AB47" s="1104"/>
      <c r="AC47" s="1104"/>
      <c r="AD47" s="1104"/>
      <c r="AE47" s="1104"/>
      <c r="AF47" s="1104"/>
      <c r="AG47" s="1104"/>
      <c r="AH47" s="1104"/>
      <c r="AI47" s="1104"/>
      <c r="AJ47" s="1104"/>
      <c r="AK47" s="1104"/>
      <c r="AL47" s="1104"/>
      <c r="AM47" s="1104"/>
      <c r="AN47" s="1104"/>
      <c r="AO47" s="1104"/>
      <c r="AP47" s="1104"/>
      <c r="AQ47" s="1104"/>
      <c r="AR47" s="1104"/>
      <c r="AS47" s="1104"/>
      <c r="AT47" s="1104"/>
      <c r="AU47" s="1104"/>
      <c r="AV47" s="1104"/>
      <c r="AW47" s="1104"/>
      <c r="AX47" s="1104"/>
      <c r="AY47" s="1104"/>
      <c r="AZ47" s="1104"/>
      <c r="BA47" s="1104"/>
      <c r="BB47" s="1104"/>
      <c r="BC47" s="1104"/>
      <c r="BD47" s="1104"/>
      <c r="BE47" s="1104"/>
      <c r="BF47" s="1104"/>
      <c r="BG47" s="1104"/>
      <c r="BH47" s="1104"/>
      <c r="BI47" s="1104"/>
      <c r="BP47" s="84" t="s">
        <v>317</v>
      </c>
    </row>
    <row r="48" spans="1:68" ht="12.75" customHeight="1" thickBot="1">
      <c r="A48" s="82"/>
      <c r="B48" s="83"/>
      <c r="C48" s="1101"/>
      <c r="D48" s="1101"/>
      <c r="E48" s="1101"/>
      <c r="F48" s="1102"/>
      <c r="G48" s="1102"/>
      <c r="H48" s="1102"/>
      <c r="I48" s="1102"/>
      <c r="J48" s="1102"/>
      <c r="K48" s="1102"/>
      <c r="L48" s="1102"/>
      <c r="M48" s="1102"/>
      <c r="N48" s="1102"/>
      <c r="O48" s="1102"/>
      <c r="P48" s="1102"/>
      <c r="Q48" s="1102"/>
      <c r="R48" s="1102"/>
      <c r="S48" s="1102"/>
      <c r="T48" s="1102"/>
      <c r="U48" s="1102"/>
      <c r="V48" s="1102"/>
      <c r="W48" s="1102"/>
      <c r="X48" s="78"/>
      <c r="Z48" s="1104"/>
      <c r="AA48" s="1104"/>
      <c r="AB48" s="1104"/>
      <c r="AC48" s="1104"/>
      <c r="AD48" s="1104"/>
      <c r="AE48" s="1104"/>
      <c r="AF48" s="1104"/>
      <c r="AG48" s="1104"/>
      <c r="AH48" s="1104"/>
      <c r="AI48" s="1104"/>
      <c r="AJ48" s="1104"/>
      <c r="AK48" s="1104"/>
      <c r="AL48" s="1104"/>
      <c r="AM48" s="1104"/>
      <c r="AN48" s="1104"/>
      <c r="AO48" s="1104"/>
      <c r="AP48" s="1104"/>
      <c r="AQ48" s="1104"/>
      <c r="AR48" s="1104"/>
      <c r="AS48" s="1104"/>
      <c r="AT48" s="1104"/>
      <c r="AU48" s="1104"/>
      <c r="AV48" s="1104"/>
      <c r="AW48" s="1104"/>
      <c r="AX48" s="1104"/>
      <c r="AY48" s="1104"/>
      <c r="AZ48" s="1104"/>
      <c r="BA48" s="1104"/>
      <c r="BB48" s="1104"/>
      <c r="BC48" s="1104"/>
      <c r="BD48" s="1104"/>
      <c r="BE48" s="1104"/>
      <c r="BF48" s="1104"/>
      <c r="BG48" s="1104"/>
      <c r="BH48" s="1104"/>
      <c r="BI48" s="1104"/>
      <c r="BP48" s="80" t="s">
        <v>317</v>
      </c>
    </row>
    <row r="49" spans="1:68" ht="12.75" customHeight="1">
      <c r="A49" s="82"/>
      <c r="B49" s="83"/>
      <c r="C49" s="1105" t="s">
        <v>269</v>
      </c>
      <c r="D49" s="1106"/>
      <c r="E49" s="1106"/>
      <c r="F49" s="1127" t="s">
        <v>263</v>
      </c>
      <c r="G49" s="1128"/>
      <c r="H49" s="1129"/>
      <c r="I49" s="1127" t="s">
        <v>264</v>
      </c>
      <c r="J49" s="1128"/>
      <c r="K49" s="1129"/>
      <c r="L49" s="1127" t="s">
        <v>265</v>
      </c>
      <c r="M49" s="1128"/>
      <c r="N49" s="1129"/>
      <c r="O49" s="1127" t="s">
        <v>270</v>
      </c>
      <c r="P49" s="1128"/>
      <c r="Q49" s="1129"/>
      <c r="R49" s="1127" t="s">
        <v>271</v>
      </c>
      <c r="S49" s="1128"/>
      <c r="T49" s="1129"/>
      <c r="U49" s="1127" t="s">
        <v>272</v>
      </c>
      <c r="V49" s="1128"/>
      <c r="W49" s="1129"/>
      <c r="X49" s="78"/>
      <c r="Z49" s="1104"/>
      <c r="AA49" s="1104"/>
      <c r="AB49" s="1104"/>
      <c r="AC49" s="1104"/>
      <c r="AD49" s="1104"/>
      <c r="AE49" s="1104"/>
      <c r="AF49" s="1104"/>
      <c r="AG49" s="1104"/>
      <c r="AH49" s="1104"/>
      <c r="AI49" s="1104"/>
      <c r="AJ49" s="1104"/>
      <c r="AK49" s="1104"/>
      <c r="AL49" s="1104"/>
      <c r="AM49" s="1104"/>
      <c r="AN49" s="1104"/>
      <c r="AO49" s="1104"/>
      <c r="AP49" s="1104"/>
      <c r="AQ49" s="1104"/>
      <c r="AR49" s="1104"/>
      <c r="AS49" s="1104"/>
      <c r="AT49" s="1104"/>
      <c r="AU49" s="1104"/>
      <c r="AV49" s="1104"/>
      <c r="AW49" s="1104"/>
      <c r="AX49" s="1104"/>
      <c r="AY49" s="1104"/>
      <c r="AZ49" s="1104"/>
      <c r="BA49" s="1104"/>
      <c r="BB49" s="1104"/>
      <c r="BC49" s="1104"/>
      <c r="BD49" s="1104"/>
      <c r="BE49" s="1104"/>
      <c r="BF49" s="1104"/>
      <c r="BG49" s="1104"/>
      <c r="BH49" s="1104"/>
      <c r="BI49" s="1104"/>
      <c r="BP49" s="84" t="s">
        <v>318</v>
      </c>
    </row>
    <row r="50" spans="1:68" ht="12.75" customHeight="1">
      <c r="A50" s="82"/>
      <c r="B50" s="83"/>
      <c r="C50" s="1107"/>
      <c r="D50" s="1108"/>
      <c r="E50" s="1108"/>
      <c r="F50" s="536" t="s">
        <v>273</v>
      </c>
      <c r="G50" s="85" t="s">
        <v>274</v>
      </c>
      <c r="H50" s="537" t="s">
        <v>274</v>
      </c>
      <c r="I50" s="538" t="s">
        <v>273</v>
      </c>
      <c r="J50" s="86" t="s">
        <v>274</v>
      </c>
      <c r="K50" s="539" t="s">
        <v>274</v>
      </c>
      <c r="L50" s="540" t="s">
        <v>273</v>
      </c>
      <c r="M50" s="87" t="s">
        <v>274</v>
      </c>
      <c r="N50" s="541" t="s">
        <v>274</v>
      </c>
      <c r="O50" s="548" t="s">
        <v>273</v>
      </c>
      <c r="P50" s="549" t="s">
        <v>274</v>
      </c>
      <c r="Q50" s="550" t="s">
        <v>274</v>
      </c>
      <c r="R50" s="542" t="s">
        <v>273</v>
      </c>
      <c r="S50" s="89" t="s">
        <v>274</v>
      </c>
      <c r="T50" s="543" t="s">
        <v>274</v>
      </c>
      <c r="U50" s="554" t="s">
        <v>273</v>
      </c>
      <c r="V50" s="555" t="s">
        <v>274</v>
      </c>
      <c r="W50" s="556" t="s">
        <v>274</v>
      </c>
      <c r="X50" s="78"/>
      <c r="Z50" s="1104"/>
      <c r="AA50" s="1104"/>
      <c r="AB50" s="1104"/>
      <c r="AC50" s="1104"/>
      <c r="AD50" s="1104"/>
      <c r="AE50" s="1104"/>
      <c r="AF50" s="1104"/>
      <c r="AG50" s="1104"/>
      <c r="AH50" s="1104"/>
      <c r="AI50" s="1104"/>
      <c r="AJ50" s="1104"/>
      <c r="AK50" s="1104"/>
      <c r="AL50" s="1104"/>
      <c r="AM50" s="1104"/>
      <c r="AN50" s="1104"/>
      <c r="AO50" s="1104"/>
      <c r="AP50" s="1104"/>
      <c r="AQ50" s="1104"/>
      <c r="AR50" s="1104"/>
      <c r="AS50" s="1104"/>
      <c r="AT50" s="1104"/>
      <c r="AU50" s="1104"/>
      <c r="AV50" s="1104"/>
      <c r="AW50" s="1104"/>
      <c r="AX50" s="1104"/>
      <c r="AY50" s="1104"/>
      <c r="AZ50" s="1104"/>
      <c r="BA50" s="1104"/>
      <c r="BB50" s="1104"/>
      <c r="BC50" s="1104"/>
      <c r="BD50" s="1104"/>
      <c r="BE50" s="1104"/>
      <c r="BF50" s="1104"/>
      <c r="BG50" s="1104"/>
      <c r="BH50" s="1104"/>
      <c r="BI50" s="1104"/>
      <c r="BP50" s="80" t="s">
        <v>318</v>
      </c>
    </row>
    <row r="51" spans="1:68" ht="12.75" customHeight="1">
      <c r="A51" s="82"/>
      <c r="B51" s="83"/>
      <c r="C51" s="1121" t="s">
        <v>276</v>
      </c>
      <c r="D51" s="1125"/>
      <c r="E51" s="1125"/>
      <c r="F51" s="520"/>
      <c r="G51" s="90"/>
      <c r="H51" s="521"/>
      <c r="I51" s="520"/>
      <c r="J51" s="90"/>
      <c r="K51" s="521"/>
      <c r="L51" s="520"/>
      <c r="M51" s="90"/>
      <c r="N51" s="521"/>
      <c r="O51" s="520"/>
      <c r="P51" s="90"/>
      <c r="Q51" s="521"/>
      <c r="R51" s="520"/>
      <c r="S51" s="90"/>
      <c r="T51" s="521"/>
      <c r="U51" s="520"/>
      <c r="V51" s="90"/>
      <c r="W51" s="521"/>
      <c r="X51" s="78"/>
      <c r="Z51" s="1104"/>
      <c r="AA51" s="1104"/>
      <c r="AB51" s="1104"/>
      <c r="AC51" s="1104"/>
      <c r="AD51" s="1104"/>
      <c r="AE51" s="1104"/>
      <c r="AF51" s="1104"/>
      <c r="AG51" s="1104"/>
      <c r="AH51" s="1104"/>
      <c r="AI51" s="1104"/>
      <c r="AJ51" s="1104"/>
      <c r="AK51" s="1104"/>
      <c r="AL51" s="1104"/>
      <c r="AM51" s="1104"/>
      <c r="AN51" s="1104"/>
      <c r="AO51" s="1104"/>
      <c r="AP51" s="1104"/>
      <c r="AQ51" s="1104"/>
      <c r="AR51" s="1104"/>
      <c r="AS51" s="1104"/>
      <c r="AT51" s="1104"/>
      <c r="AU51" s="1104"/>
      <c r="AV51" s="1104"/>
      <c r="AW51" s="1104"/>
      <c r="AX51" s="1104"/>
      <c r="AY51" s="1104"/>
      <c r="AZ51" s="1104"/>
      <c r="BA51" s="1104"/>
      <c r="BB51" s="1104"/>
      <c r="BC51" s="1104"/>
      <c r="BD51" s="1104"/>
      <c r="BE51" s="1104"/>
      <c r="BF51" s="1104"/>
      <c r="BG51" s="1104"/>
      <c r="BH51" s="1104"/>
      <c r="BI51" s="1104"/>
      <c r="BP51" s="84" t="s">
        <v>319</v>
      </c>
    </row>
    <row r="52" spans="1:68" ht="12.75" customHeight="1">
      <c r="A52" s="82"/>
      <c r="B52" s="83"/>
      <c r="C52" s="1120" t="s">
        <v>326</v>
      </c>
      <c r="D52" s="1120"/>
      <c r="E52" s="1121"/>
      <c r="F52" s="520"/>
      <c r="G52" s="90"/>
      <c r="H52" s="521"/>
      <c r="I52" s="520"/>
      <c r="J52" s="90"/>
      <c r="K52" s="521"/>
      <c r="L52" s="520"/>
      <c r="M52" s="90"/>
      <c r="N52" s="521"/>
      <c r="O52" s="520"/>
      <c r="P52" s="90"/>
      <c r="Q52" s="521"/>
      <c r="R52" s="520"/>
      <c r="S52" s="90"/>
      <c r="T52" s="521"/>
      <c r="U52" s="520"/>
      <c r="V52" s="90"/>
      <c r="W52" s="521"/>
      <c r="X52" s="78"/>
      <c r="Z52" s="1104"/>
      <c r="AA52" s="1104"/>
      <c r="AB52" s="1104"/>
      <c r="AC52" s="1104"/>
      <c r="AD52" s="1104"/>
      <c r="AE52" s="1104"/>
      <c r="AF52" s="1104"/>
      <c r="AG52" s="1104"/>
      <c r="AH52" s="1104"/>
      <c r="AI52" s="1104"/>
      <c r="AJ52" s="1104"/>
      <c r="AK52" s="1104"/>
      <c r="AL52" s="1104"/>
      <c r="AM52" s="1104"/>
      <c r="AN52" s="1104"/>
      <c r="AO52" s="1104"/>
      <c r="AP52" s="1104"/>
      <c r="AQ52" s="1104"/>
      <c r="AR52" s="1104"/>
      <c r="AS52" s="1104"/>
      <c r="AT52" s="1104"/>
      <c r="AU52" s="1104"/>
      <c r="AV52" s="1104"/>
      <c r="AW52" s="1104"/>
      <c r="AX52" s="1104"/>
      <c r="AY52" s="1104"/>
      <c r="AZ52" s="1104"/>
      <c r="BA52" s="1104"/>
      <c r="BB52" s="1104"/>
      <c r="BC52" s="1104"/>
      <c r="BD52" s="1104"/>
      <c r="BE52" s="1104"/>
      <c r="BF52" s="1104"/>
      <c r="BG52" s="1104"/>
      <c r="BH52" s="1104"/>
      <c r="BI52" s="1104"/>
      <c r="BP52" s="80" t="s">
        <v>319</v>
      </c>
    </row>
    <row r="53" spans="1:68" ht="12.75" customHeight="1">
      <c r="A53" s="82"/>
      <c r="B53" s="83"/>
      <c r="C53" s="1120" t="s">
        <v>280</v>
      </c>
      <c r="D53" s="1120"/>
      <c r="E53" s="1121"/>
      <c r="F53" s="520"/>
      <c r="G53" s="90"/>
      <c r="H53" s="521"/>
      <c r="I53" s="520"/>
      <c r="J53" s="90"/>
      <c r="K53" s="521"/>
      <c r="L53" s="520"/>
      <c r="M53" s="90"/>
      <c r="N53" s="521"/>
      <c r="O53" s="520"/>
      <c r="P53" s="90"/>
      <c r="Q53" s="521"/>
      <c r="R53" s="520"/>
      <c r="S53" s="90"/>
      <c r="T53" s="521"/>
      <c r="U53" s="520"/>
      <c r="V53" s="90"/>
      <c r="W53" s="521"/>
      <c r="X53" s="78"/>
      <c r="Z53" s="1104"/>
      <c r="AA53" s="1104"/>
      <c r="AB53" s="1104"/>
      <c r="AC53" s="1104"/>
      <c r="AD53" s="1104"/>
      <c r="AE53" s="1104"/>
      <c r="AF53" s="1104"/>
      <c r="AG53" s="1104"/>
      <c r="AH53" s="1104"/>
      <c r="AI53" s="1104"/>
      <c r="AJ53" s="1104"/>
      <c r="AK53" s="1104"/>
      <c r="AL53" s="1104"/>
      <c r="AM53" s="1104"/>
      <c r="AN53" s="1104"/>
      <c r="AO53" s="1104"/>
      <c r="AP53" s="1104"/>
      <c r="AQ53" s="1104"/>
      <c r="AR53" s="1104"/>
      <c r="AS53" s="1104"/>
      <c r="AT53" s="1104"/>
      <c r="AU53" s="1104"/>
      <c r="AV53" s="1104"/>
      <c r="AW53" s="1104"/>
      <c r="AX53" s="1104"/>
      <c r="AY53" s="1104"/>
      <c r="AZ53" s="1104"/>
      <c r="BA53" s="1104"/>
      <c r="BB53" s="1104"/>
      <c r="BC53" s="1104"/>
      <c r="BD53" s="1104"/>
      <c r="BE53" s="1104"/>
      <c r="BF53" s="1104"/>
      <c r="BG53" s="1104"/>
      <c r="BH53" s="1104"/>
      <c r="BI53" s="1104"/>
      <c r="BP53" s="84" t="s">
        <v>320</v>
      </c>
    </row>
    <row r="54" spans="1:68" ht="12.75" customHeight="1">
      <c r="B54" s="81"/>
      <c r="C54" s="1120" t="s">
        <v>282</v>
      </c>
      <c r="D54" s="1120"/>
      <c r="E54" s="1121"/>
      <c r="F54" s="520"/>
      <c r="G54" s="90"/>
      <c r="H54" s="521"/>
      <c r="I54" s="520"/>
      <c r="J54" s="90"/>
      <c r="K54" s="521"/>
      <c r="L54" s="520"/>
      <c r="M54" s="90"/>
      <c r="N54" s="521"/>
      <c r="O54" s="520"/>
      <c r="P54" s="90"/>
      <c r="Q54" s="521"/>
      <c r="R54" s="520"/>
      <c r="S54" s="90"/>
      <c r="T54" s="521"/>
      <c r="U54" s="520"/>
      <c r="V54" s="90"/>
      <c r="W54" s="521"/>
      <c r="X54" s="78"/>
      <c r="Z54" s="1104"/>
      <c r="AA54" s="1104"/>
      <c r="AB54" s="1104"/>
      <c r="AC54" s="1104"/>
      <c r="AD54" s="1104"/>
      <c r="AE54" s="1104"/>
      <c r="AF54" s="1104"/>
      <c r="AG54" s="1104"/>
      <c r="AH54" s="1104"/>
      <c r="AI54" s="1104"/>
      <c r="AJ54" s="1104"/>
      <c r="AK54" s="1104"/>
      <c r="AL54" s="1104"/>
      <c r="AM54" s="1104"/>
      <c r="AN54" s="1104"/>
      <c r="AO54" s="1104"/>
      <c r="AP54" s="1104"/>
      <c r="AQ54" s="1104"/>
      <c r="AR54" s="1104"/>
      <c r="AS54" s="1104"/>
      <c r="AT54" s="1104"/>
      <c r="AU54" s="1104"/>
      <c r="AV54" s="1104"/>
      <c r="AW54" s="1104"/>
      <c r="AX54" s="1104"/>
      <c r="AY54" s="1104"/>
      <c r="AZ54" s="1104"/>
      <c r="BA54" s="1104"/>
      <c r="BB54" s="1104"/>
      <c r="BC54" s="1104"/>
      <c r="BD54" s="1104"/>
      <c r="BE54" s="1104"/>
      <c r="BF54" s="1104"/>
      <c r="BG54" s="1104"/>
      <c r="BH54" s="1104"/>
      <c r="BI54" s="1104"/>
      <c r="BP54" s="80" t="s">
        <v>320</v>
      </c>
    </row>
    <row r="55" spans="1:68" ht="12.75" customHeight="1">
      <c r="B55" s="81"/>
      <c r="C55" s="1120" t="s">
        <v>284</v>
      </c>
      <c r="D55" s="1120"/>
      <c r="E55" s="1121"/>
      <c r="F55" s="520"/>
      <c r="G55" s="90"/>
      <c r="H55" s="521"/>
      <c r="I55" s="520"/>
      <c r="J55" s="90"/>
      <c r="K55" s="521"/>
      <c r="L55" s="520"/>
      <c r="M55" s="90"/>
      <c r="N55" s="521"/>
      <c r="O55" s="520"/>
      <c r="P55" s="90"/>
      <c r="Q55" s="521"/>
      <c r="R55" s="520"/>
      <c r="S55" s="90"/>
      <c r="T55" s="521"/>
      <c r="U55" s="520"/>
      <c r="V55" s="90"/>
      <c r="W55" s="521"/>
      <c r="X55" s="78"/>
      <c r="Z55" s="1104"/>
      <c r="AA55" s="1104"/>
      <c r="AB55" s="1104"/>
      <c r="AC55" s="1104"/>
      <c r="AD55" s="1104"/>
      <c r="AE55" s="1104"/>
      <c r="AF55" s="1104"/>
      <c r="AG55" s="1104"/>
      <c r="AH55" s="1104"/>
      <c r="AI55" s="1104"/>
      <c r="AJ55" s="1104"/>
      <c r="AK55" s="1104"/>
      <c r="AL55" s="1104"/>
      <c r="AM55" s="1104"/>
      <c r="AN55" s="1104"/>
      <c r="AO55" s="1104"/>
      <c r="AP55" s="1104"/>
      <c r="AQ55" s="1104"/>
      <c r="AR55" s="1104"/>
      <c r="AS55" s="1104"/>
      <c r="AT55" s="1104"/>
      <c r="AU55" s="1104"/>
      <c r="AV55" s="1104"/>
      <c r="AW55" s="1104"/>
      <c r="AX55" s="1104"/>
      <c r="AY55" s="1104"/>
      <c r="AZ55" s="1104"/>
      <c r="BA55" s="1104"/>
      <c r="BB55" s="1104"/>
      <c r="BC55" s="1104"/>
      <c r="BD55" s="1104"/>
      <c r="BE55" s="1104"/>
      <c r="BF55" s="1104"/>
      <c r="BG55" s="1104"/>
      <c r="BH55" s="1104"/>
      <c r="BI55" s="1104"/>
      <c r="BP55" s="84" t="s">
        <v>321</v>
      </c>
    </row>
    <row r="56" spans="1:68" ht="12.75" customHeight="1">
      <c r="B56" s="81"/>
      <c r="C56" s="1120" t="s">
        <v>286</v>
      </c>
      <c r="D56" s="1120"/>
      <c r="E56" s="1121"/>
      <c r="F56" s="520"/>
      <c r="G56" s="90"/>
      <c r="H56" s="521"/>
      <c r="I56" s="520"/>
      <c r="J56" s="90"/>
      <c r="K56" s="521"/>
      <c r="L56" s="520"/>
      <c r="M56" s="90"/>
      <c r="N56" s="521"/>
      <c r="O56" s="520"/>
      <c r="P56" s="90"/>
      <c r="Q56" s="521"/>
      <c r="R56" s="520"/>
      <c r="S56" s="90"/>
      <c r="T56" s="521"/>
      <c r="U56" s="520"/>
      <c r="V56" s="90"/>
      <c r="W56" s="521"/>
      <c r="X56" s="78"/>
      <c r="Z56" s="1104"/>
      <c r="AA56" s="1104"/>
      <c r="AB56" s="1104"/>
      <c r="AC56" s="1104"/>
      <c r="AD56" s="1104"/>
      <c r="AE56" s="1104"/>
      <c r="AF56" s="1104"/>
      <c r="AG56" s="1104"/>
      <c r="AH56" s="1104"/>
      <c r="AI56" s="1104"/>
      <c r="AJ56" s="1104"/>
      <c r="AK56" s="1104"/>
      <c r="AL56" s="1104"/>
      <c r="AM56" s="1104"/>
      <c r="AN56" s="1104"/>
      <c r="AO56" s="1104"/>
      <c r="AP56" s="1104"/>
      <c r="AQ56" s="1104"/>
      <c r="AR56" s="1104"/>
      <c r="AS56" s="1104"/>
      <c r="AT56" s="1104"/>
      <c r="AU56" s="1104"/>
      <c r="AV56" s="1104"/>
      <c r="AW56" s="1104"/>
      <c r="AX56" s="1104"/>
      <c r="AY56" s="1104"/>
      <c r="AZ56" s="1104"/>
      <c r="BA56" s="1104"/>
      <c r="BB56" s="1104"/>
      <c r="BC56" s="1104"/>
      <c r="BD56" s="1104"/>
      <c r="BE56" s="1104"/>
      <c r="BF56" s="1104"/>
      <c r="BG56" s="1104"/>
      <c r="BH56" s="1104"/>
      <c r="BI56" s="1104"/>
      <c r="BP56" s="84" t="s">
        <v>327</v>
      </c>
    </row>
    <row r="57" spans="1:68" ht="12.75" customHeight="1">
      <c r="B57" s="81"/>
      <c r="C57" s="1120" t="s">
        <v>288</v>
      </c>
      <c r="D57" s="1120"/>
      <c r="E57" s="1121"/>
      <c r="F57" s="544"/>
      <c r="G57" s="91"/>
      <c r="H57" s="523"/>
      <c r="I57" s="522"/>
      <c r="J57" s="91"/>
      <c r="K57" s="523"/>
      <c r="L57" s="522"/>
      <c r="M57" s="91"/>
      <c r="N57" s="523"/>
      <c r="O57" s="522"/>
      <c r="P57" s="91"/>
      <c r="Q57" s="523"/>
      <c r="R57" s="522"/>
      <c r="S57" s="91"/>
      <c r="T57" s="523"/>
      <c r="U57" s="522"/>
      <c r="V57" s="91"/>
      <c r="W57" s="523"/>
      <c r="X57" s="78"/>
      <c r="Z57" s="1104"/>
      <c r="AA57" s="1104"/>
      <c r="AB57" s="1104"/>
      <c r="AC57" s="1104"/>
      <c r="AD57" s="1104"/>
      <c r="AE57" s="1104"/>
      <c r="AF57" s="1104"/>
      <c r="AG57" s="1104"/>
      <c r="AH57" s="1104"/>
      <c r="AI57" s="1104"/>
      <c r="AJ57" s="1104"/>
      <c r="AK57" s="1104"/>
      <c r="AL57" s="1104"/>
      <c r="AM57" s="1104"/>
      <c r="AN57" s="1104"/>
      <c r="AO57" s="1104"/>
      <c r="AP57" s="1104"/>
      <c r="AQ57" s="1104"/>
      <c r="AR57" s="1104"/>
      <c r="AS57" s="1104"/>
      <c r="AT57" s="1104"/>
      <c r="AU57" s="1104"/>
      <c r="AV57" s="1104"/>
      <c r="AW57" s="1104"/>
      <c r="AX57" s="1104"/>
      <c r="AY57" s="1104"/>
      <c r="AZ57" s="1104"/>
      <c r="BA57" s="1104"/>
      <c r="BB57" s="1104"/>
      <c r="BC57" s="1104"/>
      <c r="BD57" s="1104"/>
      <c r="BE57" s="1104"/>
      <c r="BF57" s="1104"/>
      <c r="BG57" s="1104"/>
      <c r="BH57" s="1104"/>
      <c r="BI57" s="1104"/>
      <c r="BP57" s="80" t="s">
        <v>327</v>
      </c>
    </row>
    <row r="58" spans="1:68" ht="12.75" customHeight="1">
      <c r="B58" s="81"/>
      <c r="C58" s="1120" t="s">
        <v>290</v>
      </c>
      <c r="D58" s="1120"/>
      <c r="E58" s="1121"/>
      <c r="F58" s="520"/>
      <c r="G58" s="90"/>
      <c r="H58" s="521"/>
      <c r="I58" s="520"/>
      <c r="J58" s="90"/>
      <c r="K58" s="521"/>
      <c r="L58" s="520"/>
      <c r="M58" s="90"/>
      <c r="N58" s="521"/>
      <c r="O58" s="520"/>
      <c r="P58" s="90"/>
      <c r="Q58" s="521"/>
      <c r="R58" s="520"/>
      <c r="S58" s="90"/>
      <c r="T58" s="521"/>
      <c r="U58" s="520"/>
      <c r="V58" s="90"/>
      <c r="W58" s="521"/>
      <c r="X58" s="78"/>
      <c r="Z58" s="1104"/>
      <c r="AA58" s="1104"/>
      <c r="AB58" s="1104"/>
      <c r="AC58" s="1104"/>
      <c r="AD58" s="1104"/>
      <c r="AE58" s="1104"/>
      <c r="AF58" s="1104"/>
      <c r="AG58" s="1104"/>
      <c r="AH58" s="1104"/>
      <c r="AI58" s="1104"/>
      <c r="AJ58" s="1104"/>
      <c r="AK58" s="1104"/>
      <c r="AL58" s="1104"/>
      <c r="AM58" s="1104"/>
      <c r="AN58" s="1104"/>
      <c r="AO58" s="1104"/>
      <c r="AP58" s="1104"/>
      <c r="AQ58" s="1104"/>
      <c r="AR58" s="1104"/>
      <c r="AS58" s="1104"/>
      <c r="AT58" s="1104"/>
      <c r="AU58" s="1104"/>
      <c r="AV58" s="1104"/>
      <c r="AW58" s="1104"/>
      <c r="AX58" s="1104"/>
      <c r="AY58" s="1104"/>
      <c r="AZ58" s="1104"/>
      <c r="BA58" s="1104"/>
      <c r="BB58" s="1104"/>
      <c r="BC58" s="1104"/>
      <c r="BD58" s="1104"/>
      <c r="BE58" s="1104"/>
      <c r="BF58" s="1104"/>
      <c r="BG58" s="1104"/>
      <c r="BH58" s="1104"/>
      <c r="BI58" s="1104"/>
      <c r="BP58" s="84" t="s">
        <v>328</v>
      </c>
    </row>
    <row r="59" spans="1:68" ht="12.75" customHeight="1">
      <c r="B59" s="81"/>
      <c r="C59" s="1120" t="s">
        <v>292</v>
      </c>
      <c r="D59" s="1120"/>
      <c r="E59" s="1121"/>
      <c r="F59" s="520"/>
      <c r="G59" s="90"/>
      <c r="H59" s="521"/>
      <c r="I59" s="520"/>
      <c r="J59" s="90"/>
      <c r="K59" s="521"/>
      <c r="L59" s="520"/>
      <c r="M59" s="90"/>
      <c r="N59" s="521"/>
      <c r="O59" s="520"/>
      <c r="P59" s="90"/>
      <c r="Q59" s="521"/>
      <c r="R59" s="520"/>
      <c r="S59" s="90"/>
      <c r="T59" s="521"/>
      <c r="U59" s="520"/>
      <c r="V59" s="90"/>
      <c r="W59" s="521"/>
      <c r="X59" s="78"/>
      <c r="Z59" s="1104"/>
      <c r="AA59" s="1104"/>
      <c r="AB59" s="1104"/>
      <c r="AC59" s="1104"/>
      <c r="AD59" s="1104"/>
      <c r="AE59" s="1104"/>
      <c r="AF59" s="1104"/>
      <c r="AG59" s="1104"/>
      <c r="AH59" s="1104"/>
      <c r="AI59" s="1104"/>
      <c r="AJ59" s="1104"/>
      <c r="AK59" s="1104"/>
      <c r="AL59" s="1104"/>
      <c r="AM59" s="1104"/>
      <c r="AN59" s="1104"/>
      <c r="AO59" s="1104"/>
      <c r="AP59" s="1104"/>
      <c r="AQ59" s="1104"/>
      <c r="AR59" s="1104"/>
      <c r="AS59" s="1104"/>
      <c r="AT59" s="1104"/>
      <c r="AU59" s="1104"/>
      <c r="AV59" s="1104"/>
      <c r="AW59" s="1104"/>
      <c r="AX59" s="1104"/>
      <c r="AY59" s="1104"/>
      <c r="AZ59" s="1104"/>
      <c r="BA59" s="1104"/>
      <c r="BB59" s="1104"/>
      <c r="BC59" s="1104"/>
      <c r="BD59" s="1104"/>
      <c r="BE59" s="1104"/>
      <c r="BF59" s="1104"/>
      <c r="BG59" s="1104"/>
      <c r="BH59" s="1104"/>
      <c r="BI59" s="1104"/>
      <c r="BP59" s="84" t="s">
        <v>329</v>
      </c>
    </row>
    <row r="60" spans="1:68" ht="12.75" customHeight="1">
      <c r="B60" s="81"/>
      <c r="C60" s="1121" t="s">
        <v>294</v>
      </c>
      <c r="D60" s="1125"/>
      <c r="E60" s="1125"/>
      <c r="F60" s="520"/>
      <c r="G60" s="90"/>
      <c r="H60" s="521"/>
      <c r="I60" s="520"/>
      <c r="J60" s="90"/>
      <c r="K60" s="521"/>
      <c r="L60" s="520"/>
      <c r="M60" s="90"/>
      <c r="N60" s="521"/>
      <c r="O60" s="520"/>
      <c r="P60" s="90"/>
      <c r="Q60" s="521"/>
      <c r="R60" s="520"/>
      <c r="S60" s="90"/>
      <c r="T60" s="521"/>
      <c r="U60" s="520"/>
      <c r="V60" s="90"/>
      <c r="W60" s="521"/>
      <c r="X60" s="78"/>
      <c r="Z60" s="1104"/>
      <c r="AA60" s="1104"/>
      <c r="AB60" s="1104"/>
      <c r="AC60" s="1104"/>
      <c r="AD60" s="1104"/>
      <c r="AE60" s="1104"/>
      <c r="AF60" s="1104"/>
      <c r="AG60" s="1104"/>
      <c r="AH60" s="1104"/>
      <c r="AI60" s="1104"/>
      <c r="AJ60" s="1104"/>
      <c r="AK60" s="1104"/>
      <c r="AL60" s="1104"/>
      <c r="AM60" s="1104"/>
      <c r="AN60" s="1104"/>
      <c r="AO60" s="1104"/>
      <c r="AP60" s="1104"/>
      <c r="AQ60" s="1104"/>
      <c r="AR60" s="1104"/>
      <c r="AS60" s="1104"/>
      <c r="AT60" s="1104"/>
      <c r="AU60" s="1104"/>
      <c r="AV60" s="1104"/>
      <c r="AW60" s="1104"/>
      <c r="AX60" s="1104"/>
      <c r="AY60" s="1104"/>
      <c r="AZ60" s="1104"/>
      <c r="BA60" s="1104"/>
      <c r="BB60" s="1104"/>
      <c r="BC60" s="1104"/>
      <c r="BD60" s="1104"/>
      <c r="BE60" s="1104"/>
      <c r="BF60" s="1104"/>
      <c r="BG60" s="1104"/>
      <c r="BH60" s="1104"/>
      <c r="BI60" s="1104"/>
      <c r="BP60" s="80" t="s">
        <v>330</v>
      </c>
    </row>
    <row r="61" spans="1:68" ht="12.75" customHeight="1">
      <c r="B61" s="81"/>
      <c r="C61" s="1121" t="s">
        <v>296</v>
      </c>
      <c r="D61" s="1125"/>
      <c r="E61" s="1125"/>
      <c r="F61" s="520"/>
      <c r="G61" s="90"/>
      <c r="H61" s="521"/>
      <c r="I61" s="520"/>
      <c r="J61" s="90"/>
      <c r="K61" s="521"/>
      <c r="L61" s="520"/>
      <c r="M61" s="90"/>
      <c r="N61" s="521"/>
      <c r="O61" s="520"/>
      <c r="P61" s="90"/>
      <c r="Q61" s="521"/>
      <c r="R61" s="520"/>
      <c r="S61" s="90"/>
      <c r="T61" s="521"/>
      <c r="U61" s="520"/>
      <c r="V61" s="90"/>
      <c r="W61" s="521"/>
      <c r="X61" s="78"/>
      <c r="Z61" s="1104"/>
      <c r="AA61" s="1104"/>
      <c r="AB61" s="1104"/>
      <c r="AC61" s="1104"/>
      <c r="AD61" s="1104"/>
      <c r="AE61" s="1104"/>
      <c r="AF61" s="1104"/>
      <c r="AG61" s="1104"/>
      <c r="AH61" s="1104"/>
      <c r="AI61" s="1104"/>
      <c r="AJ61" s="1104"/>
      <c r="AK61" s="1104"/>
      <c r="AL61" s="1104"/>
      <c r="AM61" s="1104"/>
      <c r="AN61" s="1104"/>
      <c r="AO61" s="1104"/>
      <c r="AP61" s="1104"/>
      <c r="AQ61" s="1104"/>
      <c r="AR61" s="1104"/>
      <c r="AS61" s="1104"/>
      <c r="AT61" s="1104"/>
      <c r="AU61" s="1104"/>
      <c r="AV61" s="1104"/>
      <c r="AW61" s="1104"/>
      <c r="AX61" s="1104"/>
      <c r="AY61" s="1104"/>
      <c r="AZ61" s="1104"/>
      <c r="BA61" s="1104"/>
      <c r="BB61" s="1104"/>
      <c r="BC61" s="1104"/>
      <c r="BD61" s="1104"/>
      <c r="BE61" s="1104"/>
      <c r="BF61" s="1104"/>
      <c r="BG61" s="1104"/>
      <c r="BH61" s="1104"/>
      <c r="BI61" s="1104"/>
      <c r="BP61" s="84" t="s">
        <v>331</v>
      </c>
    </row>
    <row r="62" spans="1:68" ht="12.75" customHeight="1" thickBot="1">
      <c r="B62" s="81"/>
      <c r="C62" s="1121" t="s">
        <v>298</v>
      </c>
      <c r="D62" s="1125"/>
      <c r="E62" s="1125"/>
      <c r="F62" s="524"/>
      <c r="G62" s="525"/>
      <c r="H62" s="526"/>
      <c r="I62" s="524"/>
      <c r="J62" s="525"/>
      <c r="K62" s="526"/>
      <c r="L62" s="524"/>
      <c r="M62" s="525"/>
      <c r="N62" s="526"/>
      <c r="O62" s="524"/>
      <c r="P62" s="525"/>
      <c r="Q62" s="526"/>
      <c r="R62" s="524"/>
      <c r="S62" s="525"/>
      <c r="T62" s="526"/>
      <c r="U62" s="524"/>
      <c r="V62" s="525"/>
      <c r="W62" s="526"/>
      <c r="X62" s="78"/>
      <c r="Z62" s="1104"/>
      <c r="AA62" s="1104"/>
      <c r="AB62" s="1104"/>
      <c r="AC62" s="1104"/>
      <c r="AD62" s="1104"/>
      <c r="AE62" s="1104"/>
      <c r="AF62" s="1104"/>
      <c r="AG62" s="1104"/>
      <c r="AH62" s="1104"/>
      <c r="AI62" s="1104"/>
      <c r="AJ62" s="1104"/>
      <c r="AK62" s="1104"/>
      <c r="AL62" s="1104"/>
      <c r="AM62" s="1104"/>
      <c r="AN62" s="1104"/>
      <c r="AO62" s="1104"/>
      <c r="AP62" s="1104"/>
      <c r="AQ62" s="1104"/>
      <c r="AR62" s="1104"/>
      <c r="AS62" s="1104"/>
      <c r="AT62" s="1104"/>
      <c r="AU62" s="1104"/>
      <c r="AV62" s="1104"/>
      <c r="AW62" s="1104"/>
      <c r="AX62" s="1104"/>
      <c r="AY62" s="1104"/>
      <c r="AZ62" s="1104"/>
      <c r="BA62" s="1104"/>
      <c r="BB62" s="1104"/>
      <c r="BC62" s="1104"/>
      <c r="BD62" s="1104"/>
      <c r="BE62" s="1104"/>
      <c r="BF62" s="1104"/>
      <c r="BG62" s="1104"/>
      <c r="BH62" s="1104"/>
      <c r="BI62" s="1104"/>
      <c r="BP62" s="84" t="s">
        <v>332</v>
      </c>
    </row>
    <row r="63" spans="1:68" ht="12.75" customHeight="1" thickBot="1">
      <c r="A63" s="82"/>
      <c r="B63" s="83"/>
      <c r="C63" s="1116"/>
      <c r="D63" s="1117"/>
      <c r="E63" s="1117"/>
      <c r="F63" s="1118"/>
      <c r="G63" s="1118"/>
      <c r="H63" s="1118"/>
      <c r="I63" s="1118"/>
      <c r="J63" s="1118"/>
      <c r="K63" s="1118"/>
      <c r="L63" s="1118"/>
      <c r="M63" s="1118"/>
      <c r="N63" s="1118"/>
      <c r="O63" s="1118"/>
      <c r="P63" s="1118"/>
      <c r="Q63" s="1118"/>
      <c r="R63" s="92"/>
      <c r="S63" s="92"/>
      <c r="T63" s="92"/>
      <c r="U63" s="92"/>
      <c r="V63" s="92"/>
      <c r="W63" s="92"/>
      <c r="X63" s="78"/>
      <c r="Z63" s="1104"/>
      <c r="AA63" s="1104"/>
      <c r="AB63" s="1104"/>
      <c r="AC63" s="1104"/>
      <c r="AD63" s="1104"/>
      <c r="AE63" s="1104"/>
      <c r="AF63" s="1104"/>
      <c r="AG63" s="1104"/>
      <c r="AH63" s="1104"/>
      <c r="AI63" s="1104"/>
      <c r="AJ63" s="1104"/>
      <c r="AK63" s="1104"/>
      <c r="AL63" s="1104"/>
      <c r="AM63" s="1104"/>
      <c r="AN63" s="1104"/>
      <c r="AO63" s="1104"/>
      <c r="AP63" s="1104"/>
      <c r="AQ63" s="1104"/>
      <c r="AR63" s="1104"/>
      <c r="AS63" s="1104"/>
      <c r="AT63" s="1104"/>
      <c r="AU63" s="1104"/>
      <c r="AV63" s="1104"/>
      <c r="AW63" s="1104"/>
      <c r="AX63" s="1104"/>
      <c r="AY63" s="1104"/>
      <c r="AZ63" s="1104"/>
      <c r="BA63" s="1104"/>
      <c r="BB63" s="1104"/>
      <c r="BC63" s="1104"/>
      <c r="BD63" s="1104"/>
      <c r="BE63" s="1104"/>
      <c r="BF63" s="1104"/>
      <c r="BG63" s="1104"/>
      <c r="BH63" s="1104"/>
      <c r="BI63" s="1104"/>
      <c r="BP63" s="80" t="s">
        <v>333</v>
      </c>
    </row>
    <row r="64" spans="1:68" ht="12.75" customHeight="1">
      <c r="A64" s="82"/>
      <c r="B64" s="83"/>
      <c r="C64" s="960" t="s">
        <v>305</v>
      </c>
      <c r="D64" s="961"/>
      <c r="E64" s="961"/>
      <c r="F64" s="1122" t="s">
        <v>306</v>
      </c>
      <c r="G64" s="1123"/>
      <c r="H64" s="1124"/>
      <c r="I64" s="1122" t="s">
        <v>307</v>
      </c>
      <c r="J64" s="1123"/>
      <c r="K64" s="1124"/>
      <c r="L64" s="1122" t="s">
        <v>308</v>
      </c>
      <c r="M64" s="1123"/>
      <c r="N64" s="1124"/>
      <c r="O64" s="1122" t="s">
        <v>309</v>
      </c>
      <c r="P64" s="1123"/>
      <c r="Q64" s="1124"/>
      <c r="R64" s="1122" t="s">
        <v>310</v>
      </c>
      <c r="S64" s="1123"/>
      <c r="T64" s="1124"/>
      <c r="U64" s="1122" t="s">
        <v>311</v>
      </c>
      <c r="V64" s="1123"/>
      <c r="W64" s="1124"/>
      <c r="X64" s="78"/>
      <c r="Z64" s="1104"/>
      <c r="AA64" s="1104"/>
      <c r="AB64" s="1104"/>
      <c r="AC64" s="1104"/>
      <c r="AD64" s="1104"/>
      <c r="AE64" s="1104"/>
      <c r="AF64" s="1104"/>
      <c r="AG64" s="1104"/>
      <c r="AH64" s="1104"/>
      <c r="AI64" s="1104"/>
      <c r="AJ64" s="1104"/>
      <c r="AK64" s="1104"/>
      <c r="AL64" s="1104"/>
      <c r="AM64" s="1104"/>
      <c r="AN64" s="1104"/>
      <c r="AO64" s="1104"/>
      <c r="AP64" s="1104"/>
      <c r="AQ64" s="1104"/>
      <c r="AR64" s="1104"/>
      <c r="AS64" s="1104"/>
      <c r="AT64" s="1104"/>
      <c r="AU64" s="1104"/>
      <c r="AV64" s="1104"/>
      <c r="AW64" s="1104"/>
      <c r="AX64" s="1104"/>
      <c r="AY64" s="1104"/>
      <c r="AZ64" s="1104"/>
      <c r="BA64" s="1104"/>
      <c r="BB64" s="1104"/>
      <c r="BC64" s="1104"/>
      <c r="BD64" s="1104"/>
      <c r="BE64" s="1104"/>
      <c r="BF64" s="1104"/>
      <c r="BG64" s="1104"/>
      <c r="BH64" s="1104"/>
      <c r="BI64" s="1104"/>
      <c r="BP64" s="84" t="s">
        <v>334</v>
      </c>
    </row>
    <row r="65" spans="1:68" ht="12.75" customHeight="1">
      <c r="A65" s="82"/>
      <c r="B65" s="83"/>
      <c r="C65" s="963"/>
      <c r="D65" s="964"/>
      <c r="E65" s="964"/>
      <c r="F65" s="536" t="s">
        <v>273</v>
      </c>
      <c r="G65" s="85" t="s">
        <v>274</v>
      </c>
      <c r="H65" s="537" t="s">
        <v>274</v>
      </c>
      <c r="I65" s="538" t="s">
        <v>273</v>
      </c>
      <c r="J65" s="86" t="s">
        <v>274</v>
      </c>
      <c r="K65" s="539" t="s">
        <v>274</v>
      </c>
      <c r="L65" s="540" t="s">
        <v>273</v>
      </c>
      <c r="M65" s="87" t="s">
        <v>274</v>
      </c>
      <c r="N65" s="541" t="s">
        <v>274</v>
      </c>
      <c r="O65" s="548" t="s">
        <v>273</v>
      </c>
      <c r="P65" s="549" t="s">
        <v>274</v>
      </c>
      <c r="Q65" s="550" t="s">
        <v>274</v>
      </c>
      <c r="R65" s="542" t="s">
        <v>273</v>
      </c>
      <c r="S65" s="89" t="s">
        <v>274</v>
      </c>
      <c r="T65" s="543" t="s">
        <v>274</v>
      </c>
      <c r="U65" s="554" t="s">
        <v>273</v>
      </c>
      <c r="V65" s="555" t="s">
        <v>274</v>
      </c>
      <c r="W65" s="556" t="s">
        <v>274</v>
      </c>
      <c r="X65" s="78"/>
      <c r="Z65" s="1104"/>
      <c r="AA65" s="1104"/>
      <c r="AB65" s="1104"/>
      <c r="AC65" s="1104"/>
      <c r="AD65" s="1104"/>
      <c r="AE65" s="1104"/>
      <c r="AF65" s="1104"/>
      <c r="AG65" s="1104"/>
      <c r="AH65" s="1104"/>
      <c r="AI65" s="1104"/>
      <c r="AJ65" s="1104"/>
      <c r="AK65" s="1104"/>
      <c r="AL65" s="1104"/>
      <c r="AM65" s="1104"/>
      <c r="AN65" s="1104"/>
      <c r="AO65" s="1104"/>
      <c r="AP65" s="1104"/>
      <c r="AQ65" s="1104"/>
      <c r="AR65" s="1104"/>
      <c r="AS65" s="1104"/>
      <c r="AT65" s="1104"/>
      <c r="AU65" s="1104"/>
      <c r="AV65" s="1104"/>
      <c r="AW65" s="1104"/>
      <c r="AX65" s="1104"/>
      <c r="AY65" s="1104"/>
      <c r="AZ65" s="1104"/>
      <c r="BA65" s="1104"/>
      <c r="BB65" s="1104"/>
      <c r="BC65" s="1104"/>
      <c r="BD65" s="1104"/>
      <c r="BE65" s="1104"/>
      <c r="BF65" s="1104"/>
      <c r="BG65" s="1104"/>
      <c r="BH65" s="1104"/>
      <c r="BI65" s="1104"/>
      <c r="BP65" s="84" t="s">
        <v>335</v>
      </c>
    </row>
    <row r="66" spans="1:68" ht="12.75" customHeight="1">
      <c r="A66" s="82"/>
      <c r="B66" s="83"/>
      <c r="C66" s="1121" t="s">
        <v>276</v>
      </c>
      <c r="D66" s="1125"/>
      <c r="E66" s="1125"/>
      <c r="F66" s="520"/>
      <c r="G66" s="90"/>
      <c r="H66" s="521"/>
      <c r="I66" s="520"/>
      <c r="J66" s="90"/>
      <c r="K66" s="521"/>
      <c r="L66" s="520"/>
      <c r="M66" s="90"/>
      <c r="N66" s="521"/>
      <c r="O66" s="520"/>
      <c r="P66" s="90"/>
      <c r="Q66" s="521"/>
      <c r="R66" s="520"/>
      <c r="S66" s="90"/>
      <c r="T66" s="521"/>
      <c r="U66" s="520"/>
      <c r="V66" s="90"/>
      <c r="W66" s="521"/>
      <c r="X66" s="78"/>
      <c r="BP66" s="80" t="s">
        <v>336</v>
      </c>
    </row>
    <row r="67" spans="1:68" ht="12.75" customHeight="1">
      <c r="A67" s="82"/>
      <c r="B67" s="83"/>
      <c r="C67" s="1120" t="s">
        <v>326</v>
      </c>
      <c r="D67" s="1120"/>
      <c r="E67" s="1121"/>
      <c r="F67" s="520"/>
      <c r="G67" s="90"/>
      <c r="H67" s="521"/>
      <c r="I67" s="520"/>
      <c r="J67" s="90"/>
      <c r="K67" s="521"/>
      <c r="L67" s="520"/>
      <c r="M67" s="90"/>
      <c r="N67" s="521"/>
      <c r="O67" s="520"/>
      <c r="P67" s="90"/>
      <c r="Q67" s="521"/>
      <c r="R67" s="520"/>
      <c r="S67" s="90"/>
      <c r="T67" s="521"/>
      <c r="U67" s="520"/>
      <c r="V67" s="90"/>
      <c r="W67" s="521"/>
      <c r="X67" s="78"/>
      <c r="BP67" s="84" t="s">
        <v>337</v>
      </c>
    </row>
    <row r="68" spans="1:68" ht="12.75" customHeight="1">
      <c r="B68" s="81"/>
      <c r="C68" s="1120" t="s">
        <v>280</v>
      </c>
      <c r="D68" s="1120"/>
      <c r="E68" s="1121"/>
      <c r="F68" s="520"/>
      <c r="G68" s="90"/>
      <c r="H68" s="521"/>
      <c r="I68" s="520"/>
      <c r="J68" s="90"/>
      <c r="K68" s="521"/>
      <c r="L68" s="520"/>
      <c r="M68" s="90"/>
      <c r="N68" s="521"/>
      <c r="O68" s="520"/>
      <c r="P68" s="90"/>
      <c r="Q68" s="521"/>
      <c r="R68" s="520"/>
      <c r="S68" s="90"/>
      <c r="T68" s="521"/>
      <c r="U68" s="520"/>
      <c r="V68" s="90"/>
      <c r="W68" s="521"/>
      <c r="X68" s="78"/>
      <c r="Z68" s="1160" t="s">
        <v>338</v>
      </c>
      <c r="AA68" s="1161"/>
      <c r="AB68" s="1161"/>
      <c r="AC68" s="1161"/>
      <c r="AD68" s="1161"/>
      <c r="AE68" s="1162"/>
      <c r="AF68" s="1130" t="s">
        <v>339</v>
      </c>
      <c r="AG68" s="1131"/>
      <c r="AH68" s="1131"/>
      <c r="AI68" s="1131"/>
      <c r="AJ68" s="1131"/>
      <c r="AK68" s="1132"/>
      <c r="AL68" s="1136" t="s">
        <v>340</v>
      </c>
      <c r="AM68" s="1137"/>
      <c r="AN68" s="1137"/>
      <c r="AO68" s="1137"/>
      <c r="AP68" s="1137"/>
      <c r="AQ68" s="1138"/>
      <c r="AR68" s="1142" t="s">
        <v>341</v>
      </c>
      <c r="AS68" s="1143"/>
      <c r="AT68" s="1143"/>
      <c r="AU68" s="1143"/>
      <c r="AV68" s="1143"/>
      <c r="AW68" s="1144"/>
      <c r="AX68" s="1148" t="s">
        <v>342</v>
      </c>
      <c r="AY68" s="1149"/>
      <c r="AZ68" s="1149"/>
      <c r="BA68" s="1149"/>
      <c r="BB68" s="1149"/>
      <c r="BC68" s="1150"/>
      <c r="BD68" s="1154" t="s">
        <v>343</v>
      </c>
      <c r="BE68" s="1155"/>
      <c r="BF68" s="1155"/>
      <c r="BG68" s="1155"/>
      <c r="BH68" s="1155"/>
      <c r="BI68" s="1156"/>
      <c r="BP68" s="84" t="s">
        <v>344</v>
      </c>
    </row>
    <row r="69" spans="1:68" ht="12.75" customHeight="1">
      <c r="B69" s="81"/>
      <c r="C69" s="1120" t="s">
        <v>282</v>
      </c>
      <c r="D69" s="1120"/>
      <c r="E69" s="1121"/>
      <c r="F69" s="520"/>
      <c r="G69" s="90"/>
      <c r="H69" s="521"/>
      <c r="I69" s="520"/>
      <c r="J69" s="90"/>
      <c r="K69" s="521"/>
      <c r="L69" s="520"/>
      <c r="M69" s="90"/>
      <c r="N69" s="521"/>
      <c r="O69" s="520"/>
      <c r="P69" s="90"/>
      <c r="Q69" s="521"/>
      <c r="R69" s="520"/>
      <c r="S69" s="90"/>
      <c r="T69" s="521"/>
      <c r="U69" s="520"/>
      <c r="V69" s="90"/>
      <c r="W69" s="521"/>
      <c r="X69" s="78"/>
      <c r="Z69" s="1163"/>
      <c r="AA69" s="1164"/>
      <c r="AB69" s="1164"/>
      <c r="AC69" s="1164"/>
      <c r="AD69" s="1164"/>
      <c r="AE69" s="1165"/>
      <c r="AF69" s="1133"/>
      <c r="AG69" s="1134"/>
      <c r="AH69" s="1134"/>
      <c r="AI69" s="1134"/>
      <c r="AJ69" s="1134"/>
      <c r="AK69" s="1135"/>
      <c r="AL69" s="1139"/>
      <c r="AM69" s="1140"/>
      <c r="AN69" s="1140"/>
      <c r="AO69" s="1140"/>
      <c r="AP69" s="1140"/>
      <c r="AQ69" s="1141"/>
      <c r="AR69" s="1145"/>
      <c r="AS69" s="1146"/>
      <c r="AT69" s="1146"/>
      <c r="AU69" s="1146"/>
      <c r="AV69" s="1146"/>
      <c r="AW69" s="1147"/>
      <c r="AX69" s="1151"/>
      <c r="AY69" s="1152"/>
      <c r="AZ69" s="1152"/>
      <c r="BA69" s="1152"/>
      <c r="BB69" s="1152"/>
      <c r="BC69" s="1153"/>
      <c r="BD69" s="1157"/>
      <c r="BE69" s="1158"/>
      <c r="BF69" s="1158"/>
      <c r="BG69" s="1158"/>
      <c r="BH69" s="1158"/>
      <c r="BI69" s="1159"/>
      <c r="BP69" s="84" t="s">
        <v>345</v>
      </c>
    </row>
    <row r="70" spans="1:68" ht="12.75" customHeight="1">
      <c r="B70" s="81"/>
      <c r="C70" s="1120" t="s">
        <v>284</v>
      </c>
      <c r="D70" s="1120"/>
      <c r="E70" s="1121"/>
      <c r="F70" s="520"/>
      <c r="G70" s="90"/>
      <c r="H70" s="521"/>
      <c r="I70" s="520"/>
      <c r="J70" s="90"/>
      <c r="K70" s="521"/>
      <c r="L70" s="520"/>
      <c r="M70" s="90"/>
      <c r="N70" s="521"/>
      <c r="O70" s="520"/>
      <c r="P70" s="90"/>
      <c r="Q70" s="521"/>
      <c r="R70" s="520"/>
      <c r="S70" s="90"/>
      <c r="T70" s="521"/>
      <c r="U70" s="520"/>
      <c r="V70" s="90"/>
      <c r="W70" s="521"/>
      <c r="X70" s="78"/>
      <c r="Z70" s="1172"/>
      <c r="AA70" s="1172"/>
      <c r="AB70" s="1172"/>
      <c r="AC70" s="1172"/>
      <c r="AD70" s="1172"/>
      <c r="AE70" s="1172"/>
      <c r="AF70" s="1172"/>
      <c r="AG70" s="1172"/>
      <c r="AH70" s="1172"/>
      <c r="AI70" s="1172"/>
      <c r="AJ70" s="1172"/>
      <c r="AK70" s="1172"/>
      <c r="AL70" s="1172"/>
      <c r="AM70" s="1172"/>
      <c r="AN70" s="1172"/>
      <c r="AO70" s="1172"/>
      <c r="AP70" s="1172"/>
      <c r="AQ70" s="1172"/>
      <c r="AR70" s="1172"/>
      <c r="AS70" s="1172"/>
      <c r="AT70" s="1172"/>
      <c r="AU70" s="1172"/>
      <c r="AV70" s="1172"/>
      <c r="AW70" s="1172"/>
      <c r="AX70" s="1172"/>
      <c r="AY70" s="1172"/>
      <c r="AZ70" s="1172"/>
      <c r="BA70" s="1172"/>
      <c r="BB70" s="1172"/>
      <c r="BC70" s="1172"/>
      <c r="BD70" s="1172"/>
      <c r="BE70" s="1172"/>
      <c r="BF70" s="1172"/>
      <c r="BG70" s="1172"/>
      <c r="BH70" s="1172"/>
      <c r="BI70" s="1172"/>
      <c r="BP70" s="80" t="s">
        <v>346</v>
      </c>
    </row>
    <row r="71" spans="1:68" ht="12.75" customHeight="1">
      <c r="B71" s="81"/>
      <c r="C71" s="1120" t="s">
        <v>286</v>
      </c>
      <c r="D71" s="1120"/>
      <c r="E71" s="1121"/>
      <c r="F71" s="520"/>
      <c r="G71" s="90"/>
      <c r="H71" s="521"/>
      <c r="I71" s="520"/>
      <c r="J71" s="90"/>
      <c r="K71" s="521"/>
      <c r="L71" s="520"/>
      <c r="M71" s="90"/>
      <c r="N71" s="521"/>
      <c r="O71" s="520"/>
      <c r="P71" s="90"/>
      <c r="Q71" s="521"/>
      <c r="R71" s="520"/>
      <c r="S71" s="90"/>
      <c r="T71" s="521"/>
      <c r="U71" s="520"/>
      <c r="V71" s="90"/>
      <c r="W71" s="521"/>
      <c r="X71" s="78"/>
      <c r="Z71" s="1172"/>
      <c r="AA71" s="1172"/>
      <c r="AB71" s="1172"/>
      <c r="AC71" s="1172"/>
      <c r="AD71" s="1172"/>
      <c r="AE71" s="1172"/>
      <c r="AF71" s="1172"/>
      <c r="AG71" s="1172"/>
      <c r="AH71" s="1172"/>
      <c r="AI71" s="1172"/>
      <c r="AJ71" s="1172"/>
      <c r="AK71" s="1172"/>
      <c r="AL71" s="1172"/>
      <c r="AM71" s="1172"/>
      <c r="AN71" s="1172"/>
      <c r="AO71" s="1172"/>
      <c r="AP71" s="1172"/>
      <c r="AQ71" s="1172"/>
      <c r="AR71" s="1172"/>
      <c r="AS71" s="1172"/>
      <c r="AT71" s="1172"/>
      <c r="AU71" s="1172"/>
      <c r="AV71" s="1172"/>
      <c r="AW71" s="1172"/>
      <c r="AX71" s="1172"/>
      <c r="AY71" s="1172"/>
      <c r="AZ71" s="1172"/>
      <c r="BA71" s="1172"/>
      <c r="BB71" s="1172"/>
      <c r="BC71" s="1172"/>
      <c r="BD71" s="1172"/>
      <c r="BE71" s="1172"/>
      <c r="BF71" s="1172"/>
      <c r="BG71" s="1172"/>
      <c r="BH71" s="1172"/>
      <c r="BI71" s="1172"/>
      <c r="BP71" s="84" t="s">
        <v>347</v>
      </c>
    </row>
    <row r="72" spans="1:68" ht="12.75" customHeight="1">
      <c r="B72" s="81"/>
      <c r="C72" s="1120" t="s">
        <v>288</v>
      </c>
      <c r="D72" s="1120"/>
      <c r="E72" s="1121"/>
      <c r="F72" s="544"/>
      <c r="G72" s="91"/>
      <c r="H72" s="523"/>
      <c r="I72" s="522"/>
      <c r="J72" s="91"/>
      <c r="K72" s="523"/>
      <c r="L72" s="522"/>
      <c r="M72" s="91"/>
      <c r="N72" s="523"/>
      <c r="O72" s="522"/>
      <c r="P72" s="91"/>
      <c r="Q72" s="523"/>
      <c r="R72" s="522"/>
      <c r="S72" s="91"/>
      <c r="T72" s="523"/>
      <c r="U72" s="522"/>
      <c r="V72" s="91"/>
      <c r="W72" s="523"/>
      <c r="X72" s="78"/>
      <c r="Z72" s="1172"/>
      <c r="AA72" s="1172"/>
      <c r="AB72" s="1172"/>
      <c r="AC72" s="1172"/>
      <c r="AD72" s="1172"/>
      <c r="AE72" s="1172"/>
      <c r="AF72" s="1172"/>
      <c r="AG72" s="1172"/>
      <c r="AH72" s="1172"/>
      <c r="AI72" s="1172"/>
      <c r="AJ72" s="1172"/>
      <c r="AK72" s="1172"/>
      <c r="AL72" s="1172"/>
      <c r="AM72" s="1172"/>
      <c r="AN72" s="1172"/>
      <c r="AO72" s="1172"/>
      <c r="AP72" s="1172"/>
      <c r="AQ72" s="1172"/>
      <c r="AR72" s="1172"/>
      <c r="AS72" s="1172"/>
      <c r="AT72" s="1172"/>
      <c r="AU72" s="1172"/>
      <c r="AV72" s="1172"/>
      <c r="AW72" s="1172"/>
      <c r="AX72" s="1172"/>
      <c r="AY72" s="1172"/>
      <c r="AZ72" s="1172"/>
      <c r="BA72" s="1172"/>
      <c r="BB72" s="1172"/>
      <c r="BC72" s="1172"/>
      <c r="BD72" s="1172"/>
      <c r="BE72" s="1172"/>
      <c r="BF72" s="1172"/>
      <c r="BG72" s="1172"/>
      <c r="BH72" s="1172"/>
      <c r="BI72" s="1172"/>
      <c r="BP72" s="74" t="s">
        <v>348</v>
      </c>
    </row>
    <row r="73" spans="1:68" ht="12.75" customHeight="1">
      <c r="A73" s="82"/>
      <c r="B73" s="83"/>
      <c r="C73" s="1120" t="s">
        <v>290</v>
      </c>
      <c r="D73" s="1120"/>
      <c r="E73" s="1121"/>
      <c r="F73" s="520"/>
      <c r="G73" s="90"/>
      <c r="H73" s="521"/>
      <c r="I73" s="520"/>
      <c r="J73" s="90"/>
      <c r="K73" s="521"/>
      <c r="L73" s="520"/>
      <c r="M73" s="90"/>
      <c r="N73" s="521"/>
      <c r="O73" s="520"/>
      <c r="P73" s="90"/>
      <c r="Q73" s="521"/>
      <c r="R73" s="520"/>
      <c r="S73" s="90"/>
      <c r="T73" s="521"/>
      <c r="U73" s="520"/>
      <c r="V73" s="90"/>
      <c r="W73" s="521"/>
      <c r="X73" s="78"/>
      <c r="Z73" s="1172"/>
      <c r="AA73" s="1172"/>
      <c r="AB73" s="1172"/>
      <c r="AC73" s="1172"/>
      <c r="AD73" s="1172"/>
      <c r="AE73" s="1172"/>
      <c r="AF73" s="1172"/>
      <c r="AG73" s="1172"/>
      <c r="AH73" s="1172"/>
      <c r="AI73" s="1172"/>
      <c r="AJ73" s="1172"/>
      <c r="AK73" s="1172"/>
      <c r="AL73" s="1172"/>
      <c r="AM73" s="1172"/>
      <c r="AN73" s="1172"/>
      <c r="AO73" s="1172"/>
      <c r="AP73" s="1172"/>
      <c r="AQ73" s="1172"/>
      <c r="AR73" s="1172"/>
      <c r="AS73" s="1172"/>
      <c r="AT73" s="1172"/>
      <c r="AU73" s="1172"/>
      <c r="AV73" s="1172"/>
      <c r="AW73" s="1172"/>
      <c r="AX73" s="1172"/>
      <c r="AY73" s="1172"/>
      <c r="AZ73" s="1172"/>
      <c r="BA73" s="1172"/>
      <c r="BB73" s="1172"/>
      <c r="BC73" s="1172"/>
      <c r="BD73" s="1172"/>
      <c r="BE73" s="1172"/>
      <c r="BF73" s="1172"/>
      <c r="BG73" s="1172"/>
      <c r="BH73" s="1172"/>
      <c r="BI73" s="1172"/>
      <c r="BP73" s="74" t="s">
        <v>349</v>
      </c>
    </row>
    <row r="74" spans="1:68" ht="12.75" customHeight="1">
      <c r="A74" s="82"/>
      <c r="B74" s="83"/>
      <c r="C74" s="1120" t="s">
        <v>292</v>
      </c>
      <c r="D74" s="1120"/>
      <c r="E74" s="1121"/>
      <c r="F74" s="520"/>
      <c r="G74" s="90"/>
      <c r="H74" s="521"/>
      <c r="I74" s="520"/>
      <c r="J74" s="90"/>
      <c r="K74" s="521"/>
      <c r="L74" s="520"/>
      <c r="M74" s="90"/>
      <c r="N74" s="521"/>
      <c r="O74" s="520"/>
      <c r="P74" s="90"/>
      <c r="Q74" s="521"/>
      <c r="R74" s="520"/>
      <c r="S74" s="90"/>
      <c r="T74" s="521"/>
      <c r="U74" s="520"/>
      <c r="V74" s="90"/>
      <c r="W74" s="521"/>
      <c r="X74" s="78"/>
      <c r="Z74" s="1172"/>
      <c r="AA74" s="1172"/>
      <c r="AB74" s="1172"/>
      <c r="AC74" s="1172"/>
      <c r="AD74" s="1172"/>
      <c r="AE74" s="1172"/>
      <c r="AF74" s="1172"/>
      <c r="AG74" s="1172"/>
      <c r="AH74" s="1172"/>
      <c r="AI74" s="1172"/>
      <c r="AJ74" s="1172"/>
      <c r="AK74" s="1172"/>
      <c r="AL74" s="1172"/>
      <c r="AM74" s="1172"/>
      <c r="AN74" s="1172"/>
      <c r="AO74" s="1172"/>
      <c r="AP74" s="1172"/>
      <c r="AQ74" s="1172"/>
      <c r="AR74" s="1172"/>
      <c r="AS74" s="1172"/>
      <c r="AT74" s="1172"/>
      <c r="AU74" s="1172"/>
      <c r="AV74" s="1172"/>
      <c r="AW74" s="1172"/>
      <c r="AX74" s="1172"/>
      <c r="AY74" s="1172"/>
      <c r="AZ74" s="1172"/>
      <c r="BA74" s="1172"/>
      <c r="BB74" s="1172"/>
      <c r="BC74" s="1172"/>
      <c r="BD74" s="1172"/>
      <c r="BE74" s="1172"/>
      <c r="BF74" s="1172"/>
      <c r="BG74" s="1172"/>
      <c r="BH74" s="1172"/>
      <c r="BI74" s="1172"/>
      <c r="BP74" s="74" t="s">
        <v>350</v>
      </c>
    </row>
    <row r="75" spans="1:68" ht="12.75" customHeight="1">
      <c r="A75" s="82"/>
      <c r="B75" s="83"/>
      <c r="C75" s="1121" t="s">
        <v>294</v>
      </c>
      <c r="D75" s="1125"/>
      <c r="E75" s="1125"/>
      <c r="F75" s="520"/>
      <c r="G75" s="90"/>
      <c r="H75" s="521"/>
      <c r="I75" s="520"/>
      <c r="J75" s="90"/>
      <c r="K75" s="521"/>
      <c r="L75" s="520"/>
      <c r="M75" s="90"/>
      <c r="N75" s="521"/>
      <c r="O75" s="520"/>
      <c r="P75" s="90"/>
      <c r="Q75" s="521"/>
      <c r="R75" s="520"/>
      <c r="S75" s="90"/>
      <c r="T75" s="521"/>
      <c r="U75" s="520"/>
      <c r="V75" s="90"/>
      <c r="W75" s="521"/>
      <c r="X75" s="78"/>
      <c r="Z75" s="1172"/>
      <c r="AA75" s="1172"/>
      <c r="AB75" s="1172"/>
      <c r="AC75" s="1172"/>
      <c r="AD75" s="1172"/>
      <c r="AE75" s="1172"/>
      <c r="AF75" s="1172"/>
      <c r="AG75" s="1172"/>
      <c r="AH75" s="1172"/>
      <c r="AI75" s="1172"/>
      <c r="AJ75" s="1172"/>
      <c r="AK75" s="1172"/>
      <c r="AL75" s="1172"/>
      <c r="AM75" s="1172"/>
      <c r="AN75" s="1172"/>
      <c r="AO75" s="1172"/>
      <c r="AP75" s="1172"/>
      <c r="AQ75" s="1172"/>
      <c r="AR75" s="1172"/>
      <c r="AS75" s="1172"/>
      <c r="AT75" s="1172"/>
      <c r="AU75" s="1172"/>
      <c r="AV75" s="1172"/>
      <c r="AW75" s="1172"/>
      <c r="AX75" s="1172"/>
      <c r="AY75" s="1172"/>
      <c r="AZ75" s="1172"/>
      <c r="BA75" s="1172"/>
      <c r="BB75" s="1172"/>
      <c r="BC75" s="1172"/>
      <c r="BD75" s="1172"/>
      <c r="BE75" s="1172"/>
      <c r="BF75" s="1172"/>
      <c r="BG75" s="1172"/>
      <c r="BH75" s="1172"/>
      <c r="BI75" s="1172"/>
    </row>
    <row r="76" spans="1:68" ht="12.75" customHeight="1">
      <c r="A76" s="82"/>
      <c r="B76" s="83"/>
      <c r="C76" s="1121" t="s">
        <v>296</v>
      </c>
      <c r="D76" s="1125"/>
      <c r="E76" s="1125"/>
      <c r="F76" s="520"/>
      <c r="G76" s="90"/>
      <c r="H76" s="521"/>
      <c r="I76" s="520"/>
      <c r="J76" s="90"/>
      <c r="K76" s="521"/>
      <c r="L76" s="520"/>
      <c r="M76" s="90"/>
      <c r="N76" s="521"/>
      <c r="O76" s="520"/>
      <c r="P76" s="90"/>
      <c r="Q76" s="521"/>
      <c r="R76" s="520"/>
      <c r="S76" s="90"/>
      <c r="T76" s="521"/>
      <c r="U76" s="520"/>
      <c r="V76" s="90"/>
      <c r="W76" s="521"/>
      <c r="X76" s="78"/>
      <c r="Z76" s="1172"/>
      <c r="AA76" s="1172"/>
      <c r="AB76" s="1172"/>
      <c r="AC76" s="1172"/>
      <c r="AD76" s="1172"/>
      <c r="AE76" s="1172"/>
      <c r="AF76" s="1172"/>
      <c r="AG76" s="1172"/>
      <c r="AH76" s="1172"/>
      <c r="AI76" s="1172"/>
      <c r="AJ76" s="1172"/>
      <c r="AK76" s="1172"/>
      <c r="AL76" s="1172"/>
      <c r="AM76" s="1172"/>
      <c r="AN76" s="1172"/>
      <c r="AO76" s="1172"/>
      <c r="AP76" s="1172"/>
      <c r="AQ76" s="1172"/>
      <c r="AR76" s="1172"/>
      <c r="AS76" s="1172"/>
      <c r="AT76" s="1172"/>
      <c r="AU76" s="1172"/>
      <c r="AV76" s="1172"/>
      <c r="AW76" s="1172"/>
      <c r="AX76" s="1172"/>
      <c r="AY76" s="1172"/>
      <c r="AZ76" s="1172"/>
      <c r="BA76" s="1172"/>
      <c r="BB76" s="1172"/>
      <c r="BC76" s="1172"/>
      <c r="BD76" s="1172"/>
      <c r="BE76" s="1172"/>
      <c r="BF76" s="1172"/>
      <c r="BG76" s="1172"/>
      <c r="BH76" s="1172"/>
      <c r="BI76" s="1172"/>
    </row>
    <row r="77" spans="1:68" ht="12.75" customHeight="1" thickBot="1">
      <c r="A77" s="82"/>
      <c r="B77" s="83"/>
      <c r="C77" s="1121" t="s">
        <v>298</v>
      </c>
      <c r="D77" s="1125"/>
      <c r="E77" s="1125"/>
      <c r="F77" s="524"/>
      <c r="G77" s="525"/>
      <c r="H77" s="526"/>
      <c r="I77" s="524"/>
      <c r="J77" s="525"/>
      <c r="K77" s="526"/>
      <c r="L77" s="524"/>
      <c r="M77" s="525"/>
      <c r="N77" s="526"/>
      <c r="O77" s="524"/>
      <c r="P77" s="525"/>
      <c r="Q77" s="526"/>
      <c r="R77" s="524"/>
      <c r="S77" s="525"/>
      <c r="T77" s="526"/>
      <c r="U77" s="524"/>
      <c r="V77" s="525"/>
      <c r="W77" s="526"/>
      <c r="X77" s="78"/>
      <c r="Z77" s="1172"/>
      <c r="AA77" s="1172"/>
      <c r="AB77" s="1172"/>
      <c r="AC77" s="1172"/>
      <c r="AD77" s="1172"/>
      <c r="AE77" s="1172"/>
      <c r="AF77" s="1172"/>
      <c r="AG77" s="1172"/>
      <c r="AH77" s="1172"/>
      <c r="AI77" s="1172"/>
      <c r="AJ77" s="1172"/>
      <c r="AK77" s="1172"/>
      <c r="AL77" s="1172"/>
      <c r="AM77" s="1172"/>
      <c r="AN77" s="1172"/>
      <c r="AO77" s="1172"/>
      <c r="AP77" s="1172"/>
      <c r="AQ77" s="1172"/>
      <c r="AR77" s="1172"/>
      <c r="AS77" s="1172"/>
      <c r="AT77" s="1172"/>
      <c r="AU77" s="1172"/>
      <c r="AV77" s="1172"/>
      <c r="AW77" s="1172"/>
      <c r="AX77" s="1172"/>
      <c r="AY77" s="1172"/>
      <c r="AZ77" s="1172"/>
      <c r="BA77" s="1172"/>
      <c r="BB77" s="1172"/>
      <c r="BC77" s="1172"/>
      <c r="BD77" s="1172"/>
      <c r="BE77" s="1172"/>
      <c r="BF77" s="1172"/>
      <c r="BG77" s="1172"/>
      <c r="BH77" s="1172"/>
      <c r="BI77" s="1172"/>
    </row>
    <row r="78" spans="1:68" ht="11.45" customHeight="1">
      <c r="A78" s="82"/>
      <c r="B78" s="83"/>
      <c r="C78" s="81"/>
      <c r="D78" s="81"/>
      <c r="E78" s="81"/>
      <c r="F78" s="81"/>
      <c r="G78" s="81"/>
      <c r="H78" s="81"/>
      <c r="I78" s="81"/>
      <c r="J78" s="81"/>
      <c r="K78" s="81"/>
      <c r="L78" s="81"/>
      <c r="M78" s="81"/>
      <c r="N78" s="81"/>
      <c r="O78" s="81"/>
      <c r="P78" s="81"/>
      <c r="Q78" s="81"/>
      <c r="R78" s="81"/>
      <c r="S78" s="81"/>
      <c r="T78" s="81"/>
      <c r="U78" s="81"/>
      <c r="V78" s="81"/>
      <c r="W78" s="81"/>
      <c r="X78" s="78"/>
      <c r="Z78" s="1172"/>
      <c r="AA78" s="1172"/>
      <c r="AB78" s="1172"/>
      <c r="AC78" s="1172"/>
      <c r="AD78" s="1172"/>
      <c r="AE78" s="1172"/>
      <c r="AF78" s="1172"/>
      <c r="AG78" s="1172"/>
      <c r="AH78" s="1172"/>
      <c r="AI78" s="1172"/>
      <c r="AJ78" s="1172"/>
      <c r="AK78" s="1172"/>
      <c r="AL78" s="1172"/>
      <c r="AM78" s="1172"/>
      <c r="AN78" s="1172"/>
      <c r="AO78" s="1172"/>
      <c r="AP78" s="1172"/>
      <c r="AQ78" s="1172"/>
      <c r="AR78" s="1172"/>
      <c r="AS78" s="1172"/>
      <c r="AT78" s="1172"/>
      <c r="AU78" s="1172"/>
      <c r="AV78" s="1172"/>
      <c r="AW78" s="1172"/>
      <c r="AX78" s="1172"/>
      <c r="AY78" s="1172"/>
      <c r="AZ78" s="1172"/>
      <c r="BA78" s="1172"/>
      <c r="BB78" s="1172"/>
      <c r="BC78" s="1172"/>
      <c r="BD78" s="1172"/>
      <c r="BE78" s="1172"/>
      <c r="BF78" s="1172"/>
      <c r="BG78" s="1172"/>
      <c r="BH78" s="1172"/>
      <c r="BI78" s="1172"/>
    </row>
    <row r="79" spans="1:68" ht="12.75" customHeight="1">
      <c r="X79" s="95"/>
      <c r="Z79" s="1172"/>
      <c r="AA79" s="1172"/>
      <c r="AB79" s="1172"/>
      <c r="AC79" s="1172"/>
      <c r="AD79" s="1172"/>
      <c r="AE79" s="1172"/>
      <c r="AF79" s="1172"/>
      <c r="AG79" s="1172"/>
      <c r="AH79" s="1172"/>
      <c r="AI79" s="1172"/>
      <c r="AJ79" s="1172"/>
      <c r="AK79" s="1172"/>
      <c r="AL79" s="1172"/>
      <c r="AM79" s="1172"/>
      <c r="AN79" s="1172"/>
      <c r="AO79" s="1172"/>
      <c r="AP79" s="1172"/>
      <c r="AQ79" s="1172"/>
      <c r="AR79" s="1172"/>
      <c r="AS79" s="1172"/>
      <c r="AT79" s="1172"/>
      <c r="AU79" s="1172"/>
      <c r="AV79" s="1172"/>
      <c r="AW79" s="1172"/>
      <c r="AX79" s="1172"/>
      <c r="AY79" s="1172"/>
      <c r="AZ79" s="1172"/>
      <c r="BA79" s="1172"/>
      <c r="BB79" s="1172"/>
      <c r="BC79" s="1172"/>
      <c r="BD79" s="1172"/>
      <c r="BE79" s="1172"/>
      <c r="BF79" s="1172"/>
      <c r="BG79" s="1172"/>
      <c r="BH79" s="1172"/>
      <c r="BI79" s="1172"/>
    </row>
    <row r="80" spans="1:68" ht="12.75" customHeight="1">
      <c r="A80" s="82"/>
      <c r="B80" s="82"/>
      <c r="X80" s="95"/>
      <c r="Z80" s="1172"/>
      <c r="AA80" s="1172"/>
      <c r="AB80" s="1172"/>
      <c r="AC80" s="1172"/>
      <c r="AD80" s="1172"/>
      <c r="AE80" s="1172"/>
      <c r="AF80" s="1172"/>
      <c r="AG80" s="1172"/>
      <c r="AH80" s="1172"/>
      <c r="AI80" s="1172"/>
      <c r="AJ80" s="1172"/>
      <c r="AK80" s="1172"/>
      <c r="AL80" s="1172"/>
      <c r="AM80" s="1172"/>
      <c r="AN80" s="1172"/>
      <c r="AO80" s="1172"/>
      <c r="AP80" s="1172"/>
      <c r="AQ80" s="1172"/>
      <c r="AR80" s="1172"/>
      <c r="AS80" s="1172"/>
      <c r="AT80" s="1172"/>
      <c r="AU80" s="1172"/>
      <c r="AV80" s="1172"/>
      <c r="AW80" s="1172"/>
      <c r="AX80" s="1172"/>
      <c r="AY80" s="1172"/>
      <c r="AZ80" s="1172"/>
      <c r="BA80" s="1172"/>
      <c r="BB80" s="1172"/>
      <c r="BC80" s="1172"/>
      <c r="BD80" s="1172"/>
      <c r="BE80" s="1172"/>
      <c r="BF80" s="1172"/>
      <c r="BG80" s="1172"/>
      <c r="BH80" s="1172"/>
      <c r="BI80" s="1172"/>
    </row>
    <row r="81" spans="3:61" ht="12.75" customHeight="1">
      <c r="M81" s="1171" t="s">
        <v>182</v>
      </c>
      <c r="N81" s="1171"/>
      <c r="O81" s="1182" t="s">
        <v>351</v>
      </c>
      <c r="P81" s="1182"/>
      <c r="Q81" s="1166" t="s">
        <v>352</v>
      </c>
      <c r="R81" s="1166"/>
      <c r="Z81" s="1172"/>
      <c r="AA81" s="1172"/>
      <c r="AB81" s="1172"/>
      <c r="AC81" s="1172"/>
      <c r="AD81" s="1172"/>
      <c r="AE81" s="1172"/>
      <c r="AF81" s="1172"/>
      <c r="AG81" s="1172"/>
      <c r="AH81" s="1172"/>
      <c r="AI81" s="1172"/>
      <c r="AJ81" s="1172"/>
      <c r="AK81" s="1172"/>
      <c r="AL81" s="1172"/>
      <c r="AM81" s="1172"/>
      <c r="AN81" s="1172"/>
      <c r="AO81" s="1172"/>
      <c r="AP81" s="1172"/>
      <c r="AQ81" s="1172"/>
      <c r="AR81" s="1172"/>
      <c r="AS81" s="1172"/>
      <c r="AT81" s="1172"/>
      <c r="AU81" s="1172"/>
      <c r="AV81" s="1172"/>
      <c r="AW81" s="1172"/>
      <c r="AX81" s="1172"/>
      <c r="AY81" s="1172"/>
      <c r="AZ81" s="1172"/>
      <c r="BA81" s="1172"/>
      <c r="BB81" s="1172"/>
      <c r="BC81" s="1172"/>
      <c r="BD81" s="1172"/>
      <c r="BE81" s="1172"/>
      <c r="BF81" s="1172"/>
      <c r="BG81" s="1172"/>
      <c r="BH81" s="1172"/>
      <c r="BI81" s="1172"/>
    </row>
    <row r="82" spans="3:61" ht="12.75" customHeight="1">
      <c r="M82" s="96" t="s">
        <v>353</v>
      </c>
      <c r="N82" s="878" t="s">
        <v>354</v>
      </c>
      <c r="O82" s="97">
        <v>850</v>
      </c>
      <c r="P82" s="501">
        <v>1900</v>
      </c>
      <c r="Q82" s="97">
        <v>850</v>
      </c>
      <c r="R82" s="501">
        <v>1900</v>
      </c>
      <c r="Z82" s="1172"/>
      <c r="AA82" s="1172"/>
      <c r="AB82" s="1172"/>
      <c r="AC82" s="1172"/>
      <c r="AD82" s="1172"/>
      <c r="AE82" s="1172"/>
      <c r="AF82" s="1172"/>
      <c r="AG82" s="1172"/>
      <c r="AH82" s="1172"/>
      <c r="AI82" s="1172"/>
      <c r="AJ82" s="1172"/>
      <c r="AK82" s="1172"/>
      <c r="AL82" s="1172"/>
      <c r="AM82" s="1172"/>
      <c r="AN82" s="1172"/>
      <c r="AO82" s="1172"/>
      <c r="AP82" s="1172"/>
      <c r="AQ82" s="1172"/>
      <c r="AR82" s="1172"/>
      <c r="AS82" s="1172"/>
      <c r="AT82" s="1172"/>
      <c r="AU82" s="1172"/>
      <c r="AV82" s="1172"/>
      <c r="AW82" s="1172"/>
      <c r="AX82" s="1172"/>
      <c r="AY82" s="1172"/>
      <c r="AZ82" s="1172"/>
      <c r="BA82" s="1172"/>
      <c r="BB82" s="1172"/>
      <c r="BC82" s="1172"/>
      <c r="BD82" s="1172"/>
      <c r="BE82" s="1172"/>
      <c r="BF82" s="1172"/>
      <c r="BG82" s="1172"/>
      <c r="BH82" s="1172"/>
      <c r="BI82" s="1172"/>
    </row>
    <row r="83" spans="3:61" ht="12.75" customHeight="1">
      <c r="M83" s="98"/>
      <c r="N83" s="98"/>
      <c r="O83" s="99"/>
      <c r="P83" s="99"/>
      <c r="Q83" s="99"/>
      <c r="R83" s="99"/>
      <c r="Z83" s="1172"/>
      <c r="AA83" s="1172"/>
      <c r="AB83" s="1172"/>
      <c r="AC83" s="1172"/>
      <c r="AD83" s="1172"/>
      <c r="AE83" s="1172"/>
      <c r="AF83" s="1172"/>
      <c r="AG83" s="1172"/>
      <c r="AH83" s="1172"/>
      <c r="AI83" s="1172"/>
      <c r="AJ83" s="1172"/>
      <c r="AK83" s="1172"/>
      <c r="AL83" s="1172"/>
      <c r="AM83" s="1172"/>
      <c r="AN83" s="1172"/>
      <c r="AO83" s="1172"/>
      <c r="AP83" s="1172"/>
      <c r="AQ83" s="1172"/>
      <c r="AR83" s="1172"/>
      <c r="AS83" s="1172"/>
      <c r="AT83" s="1172"/>
      <c r="AU83" s="1172"/>
      <c r="AV83" s="1172"/>
      <c r="AW83" s="1172"/>
      <c r="AX83" s="1172"/>
      <c r="AY83" s="1172"/>
      <c r="AZ83" s="1172"/>
      <c r="BA83" s="1172"/>
      <c r="BB83" s="1172"/>
      <c r="BC83" s="1172"/>
      <c r="BD83" s="1172"/>
      <c r="BE83" s="1172"/>
      <c r="BF83" s="1172"/>
      <c r="BG83" s="1172"/>
      <c r="BH83" s="1172"/>
      <c r="BI83" s="1172"/>
    </row>
    <row r="84" spans="3:61" ht="12.75" customHeight="1">
      <c r="Z84" s="1172"/>
      <c r="AA84" s="1172"/>
      <c r="AB84" s="1172"/>
      <c r="AC84" s="1172"/>
      <c r="AD84" s="1172"/>
      <c r="AE84" s="1172"/>
      <c r="AF84" s="1172"/>
      <c r="AG84" s="1172"/>
      <c r="AH84" s="1172"/>
      <c r="AI84" s="1172"/>
      <c r="AJ84" s="1172"/>
      <c r="AK84" s="1172"/>
      <c r="AL84" s="1172"/>
      <c r="AM84" s="1172"/>
      <c r="AN84" s="1172"/>
      <c r="AO84" s="1172"/>
      <c r="AP84" s="1172"/>
      <c r="AQ84" s="1172"/>
      <c r="AR84" s="1172"/>
      <c r="AS84" s="1172"/>
      <c r="AT84" s="1172"/>
      <c r="AU84" s="1172"/>
      <c r="AV84" s="1172"/>
      <c r="AW84" s="1172"/>
      <c r="AX84" s="1172"/>
      <c r="AY84" s="1172"/>
      <c r="AZ84" s="1172"/>
      <c r="BA84" s="1172"/>
      <c r="BB84" s="1172"/>
      <c r="BC84" s="1172"/>
      <c r="BD84" s="1172"/>
      <c r="BE84" s="1172"/>
      <c r="BF84" s="1172"/>
      <c r="BG84" s="1172"/>
      <c r="BH84" s="1172"/>
      <c r="BI84" s="1172"/>
    </row>
    <row r="85" spans="3:61" ht="12.75" customHeight="1">
      <c r="F85" s="1058" t="s">
        <v>355</v>
      </c>
      <c r="G85" s="1052"/>
      <c r="H85" s="1052"/>
      <c r="I85" s="1167"/>
      <c r="J85" s="1168" t="s">
        <v>356</v>
      </c>
      <c r="K85" s="1169"/>
      <c r="L85" s="1170"/>
      <c r="M85" s="1173" t="s">
        <v>357</v>
      </c>
      <c r="N85" s="1174"/>
      <c r="O85" s="1175"/>
      <c r="P85" s="1176" t="s">
        <v>358</v>
      </c>
      <c r="Q85" s="1176"/>
      <c r="R85" s="1177" t="s">
        <v>359</v>
      </c>
      <c r="Z85" s="1172"/>
      <c r="AA85" s="1172"/>
      <c r="AB85" s="1172"/>
      <c r="AC85" s="1172"/>
      <c r="AD85" s="1172"/>
      <c r="AE85" s="1172"/>
      <c r="AF85" s="1172"/>
      <c r="AG85" s="1172"/>
      <c r="AH85" s="1172"/>
      <c r="AI85" s="1172"/>
      <c r="AJ85" s="1172"/>
      <c r="AK85" s="1172"/>
      <c r="AL85" s="1172"/>
      <c r="AM85" s="1172"/>
      <c r="AN85" s="1172"/>
      <c r="AO85" s="1172"/>
      <c r="AP85" s="1172"/>
      <c r="AQ85" s="1172"/>
      <c r="AR85" s="1172"/>
      <c r="AS85" s="1172"/>
      <c r="AT85" s="1172"/>
      <c r="AU85" s="1172"/>
      <c r="AV85" s="1172"/>
      <c r="AW85" s="1172"/>
      <c r="AX85" s="1172"/>
      <c r="AY85" s="1172"/>
      <c r="AZ85" s="1172"/>
      <c r="BA85" s="1172"/>
      <c r="BB85" s="1172"/>
      <c r="BC85" s="1172"/>
      <c r="BD85" s="1172"/>
      <c r="BE85" s="1172"/>
      <c r="BF85" s="1172"/>
      <c r="BG85" s="1172"/>
      <c r="BH85" s="1172"/>
      <c r="BI85" s="1172"/>
    </row>
    <row r="86" spans="3:61" ht="12.75" customHeight="1">
      <c r="F86" s="878" t="s">
        <v>360</v>
      </c>
      <c r="G86" s="878" t="s">
        <v>361</v>
      </c>
      <c r="H86" s="878" t="s">
        <v>362</v>
      </c>
      <c r="I86" s="878" t="s">
        <v>363</v>
      </c>
      <c r="J86" s="557" t="s">
        <v>364</v>
      </c>
      <c r="K86" s="557" t="s">
        <v>365</v>
      </c>
      <c r="L86" s="557" t="s">
        <v>366</v>
      </c>
      <c r="M86" s="879" t="s">
        <v>364</v>
      </c>
      <c r="N86" s="879" t="s">
        <v>365</v>
      </c>
      <c r="O86" s="879" t="s">
        <v>366</v>
      </c>
      <c r="P86" s="1176"/>
      <c r="Q86" s="1176"/>
      <c r="R86" s="1178"/>
      <c r="Z86" s="1172"/>
      <c r="AA86" s="1172"/>
      <c r="AB86" s="1172"/>
      <c r="AC86" s="1172"/>
      <c r="AD86" s="1172"/>
      <c r="AE86" s="1172"/>
      <c r="AF86" s="1172"/>
      <c r="AG86" s="1172"/>
      <c r="AH86" s="1172"/>
      <c r="AI86" s="1172"/>
      <c r="AJ86" s="1172"/>
      <c r="AK86" s="1172"/>
      <c r="AL86" s="1172"/>
      <c r="AM86" s="1172"/>
      <c r="AN86" s="1172"/>
      <c r="AO86" s="1172"/>
      <c r="AP86" s="1172"/>
      <c r="AQ86" s="1172"/>
      <c r="AR86" s="1172"/>
      <c r="AS86" s="1172"/>
      <c r="AT86" s="1172"/>
      <c r="AU86" s="1172"/>
      <c r="AV86" s="1172"/>
      <c r="AW86" s="1172"/>
      <c r="AX86" s="1172"/>
      <c r="AY86" s="1172"/>
      <c r="AZ86" s="1172"/>
      <c r="BA86" s="1172"/>
      <c r="BB86" s="1172"/>
      <c r="BC86" s="1172"/>
      <c r="BD86" s="1172"/>
      <c r="BE86" s="1172"/>
      <c r="BF86" s="1172"/>
      <c r="BG86" s="1172"/>
      <c r="BH86" s="1172"/>
      <c r="BI86" s="1172"/>
    </row>
    <row r="87" spans="3:61" ht="12.75" customHeight="1">
      <c r="F87" s="98"/>
      <c r="G87" s="98"/>
      <c r="H87" s="98"/>
      <c r="I87" s="98"/>
      <c r="J87" s="98"/>
      <c r="K87" s="98"/>
      <c r="L87" s="98"/>
      <c r="M87" s="98"/>
      <c r="N87" s="98"/>
      <c r="O87" s="98"/>
      <c r="P87" s="1172"/>
      <c r="Q87" s="1172"/>
      <c r="R87" s="99"/>
      <c r="AC87" s="100"/>
      <c r="AD87" s="100"/>
      <c r="AE87" s="100"/>
      <c r="AI87" s="100"/>
      <c r="AJ87" s="100"/>
      <c r="AK87" s="100"/>
      <c r="AO87" s="100"/>
      <c r="AP87" s="100"/>
      <c r="AQ87" s="100"/>
      <c r="AU87" s="100"/>
      <c r="AV87" s="100"/>
      <c r="AW87" s="100"/>
      <c r="BA87" s="100"/>
      <c r="BB87" s="100"/>
      <c r="BC87" s="100"/>
      <c r="BG87" s="100"/>
      <c r="BH87" s="100"/>
      <c r="BI87" s="100"/>
    </row>
    <row r="88" spans="3:61" ht="12.75" customHeight="1">
      <c r="Z88" s="1160" t="s">
        <v>367</v>
      </c>
      <c r="AA88" s="1161"/>
      <c r="AB88" s="1161"/>
      <c r="AC88" s="1161"/>
      <c r="AD88" s="1161"/>
      <c r="AE88" s="1162"/>
      <c r="AF88" s="1130" t="s">
        <v>368</v>
      </c>
      <c r="AG88" s="1131"/>
      <c r="AH88" s="1131"/>
      <c r="AI88" s="1131"/>
      <c r="AJ88" s="1131"/>
      <c r="AK88" s="1132"/>
      <c r="AL88" s="1136" t="s">
        <v>369</v>
      </c>
      <c r="AM88" s="1137"/>
      <c r="AN88" s="1137"/>
      <c r="AO88" s="1137"/>
      <c r="AP88" s="1137"/>
      <c r="AQ88" s="1138"/>
      <c r="AR88" s="1142" t="s">
        <v>370</v>
      </c>
      <c r="AS88" s="1143"/>
      <c r="AT88" s="1143"/>
      <c r="AU88" s="1143"/>
      <c r="AV88" s="1143"/>
      <c r="AW88" s="1144"/>
      <c r="AX88" s="1148" t="s">
        <v>371</v>
      </c>
      <c r="AY88" s="1149"/>
      <c r="AZ88" s="1149"/>
      <c r="BA88" s="1149"/>
      <c r="BB88" s="1149"/>
      <c r="BC88" s="1150"/>
      <c r="BD88" s="1154" t="s">
        <v>372</v>
      </c>
      <c r="BE88" s="1155"/>
      <c r="BF88" s="1155"/>
      <c r="BG88" s="1155"/>
      <c r="BH88" s="1155"/>
      <c r="BI88" s="1156"/>
    </row>
    <row r="89" spans="3:61" ht="12.75" customHeight="1">
      <c r="J89" s="74" t="s">
        <v>303</v>
      </c>
      <c r="Z89" s="1163"/>
      <c r="AA89" s="1164"/>
      <c r="AB89" s="1164"/>
      <c r="AC89" s="1164"/>
      <c r="AD89" s="1164"/>
      <c r="AE89" s="1165"/>
      <c r="AF89" s="1133"/>
      <c r="AG89" s="1134"/>
      <c r="AH89" s="1134"/>
      <c r="AI89" s="1134"/>
      <c r="AJ89" s="1134"/>
      <c r="AK89" s="1135"/>
      <c r="AL89" s="1139"/>
      <c r="AM89" s="1140"/>
      <c r="AN89" s="1140"/>
      <c r="AO89" s="1140"/>
      <c r="AP89" s="1140"/>
      <c r="AQ89" s="1141"/>
      <c r="AR89" s="1145"/>
      <c r="AS89" s="1146"/>
      <c r="AT89" s="1146"/>
      <c r="AU89" s="1146"/>
      <c r="AV89" s="1146"/>
      <c r="AW89" s="1147"/>
      <c r="AX89" s="1151"/>
      <c r="AY89" s="1152"/>
      <c r="AZ89" s="1152"/>
      <c r="BA89" s="1152"/>
      <c r="BB89" s="1152"/>
      <c r="BC89" s="1153"/>
      <c r="BD89" s="1157"/>
      <c r="BE89" s="1158"/>
      <c r="BF89" s="1158"/>
      <c r="BG89" s="1158"/>
      <c r="BH89" s="1158"/>
      <c r="BI89" s="1159"/>
    </row>
    <row r="90" spans="3:61" ht="12.75" customHeight="1">
      <c r="Z90" s="1172"/>
      <c r="AA90" s="1172"/>
      <c r="AB90" s="1172"/>
      <c r="AC90" s="1172"/>
      <c r="AD90" s="1172"/>
      <c r="AE90" s="1172"/>
      <c r="AF90" s="1172"/>
      <c r="AG90" s="1172"/>
      <c r="AH90" s="1172"/>
      <c r="AI90" s="1172"/>
      <c r="AJ90" s="1172"/>
      <c r="AK90" s="1172"/>
      <c r="AL90" s="1172"/>
      <c r="AM90" s="1172"/>
      <c r="AN90" s="1172"/>
      <c r="AO90" s="1172"/>
      <c r="AP90" s="1172"/>
      <c r="AQ90" s="1172"/>
      <c r="AR90" s="1172"/>
      <c r="AS90" s="1172"/>
      <c r="AT90" s="1172"/>
      <c r="AU90" s="1172"/>
      <c r="AV90" s="1172"/>
      <c r="AW90" s="1172"/>
      <c r="AX90" s="1172"/>
      <c r="AY90" s="1172"/>
      <c r="AZ90" s="1172"/>
      <c r="BA90" s="1172"/>
      <c r="BB90" s="1172"/>
      <c r="BC90" s="1172"/>
      <c r="BD90" s="1172"/>
      <c r="BE90" s="1172"/>
      <c r="BF90" s="1172"/>
      <c r="BG90" s="1172"/>
      <c r="BH90" s="1172"/>
      <c r="BI90" s="1172"/>
    </row>
    <row r="91" spans="3:61" ht="12.75" customHeight="1">
      <c r="Z91" s="1172"/>
      <c r="AA91" s="1172"/>
      <c r="AB91" s="1172"/>
      <c r="AC91" s="1172"/>
      <c r="AD91" s="1172"/>
      <c r="AE91" s="1172"/>
      <c r="AF91" s="1172"/>
      <c r="AG91" s="1172"/>
      <c r="AH91" s="1172"/>
      <c r="AI91" s="1172"/>
      <c r="AJ91" s="1172"/>
      <c r="AK91" s="1172"/>
      <c r="AL91" s="1172"/>
      <c r="AM91" s="1172"/>
      <c r="AN91" s="1172"/>
      <c r="AO91" s="1172"/>
      <c r="AP91" s="1172"/>
      <c r="AQ91" s="1172"/>
      <c r="AR91" s="1172"/>
      <c r="AS91" s="1172"/>
      <c r="AT91" s="1172"/>
      <c r="AU91" s="1172"/>
      <c r="AV91" s="1172"/>
      <c r="AW91" s="1172"/>
      <c r="AX91" s="1172"/>
      <c r="AY91" s="1172"/>
      <c r="AZ91" s="1172"/>
      <c r="BA91" s="1172"/>
      <c r="BB91" s="1172"/>
      <c r="BC91" s="1172"/>
      <c r="BD91" s="1172"/>
      <c r="BE91" s="1172"/>
      <c r="BF91" s="1172"/>
      <c r="BG91" s="1172"/>
      <c r="BH91" s="1172"/>
      <c r="BI91" s="1172"/>
    </row>
    <row r="92" spans="3:61" ht="12.75" customHeight="1">
      <c r="C92" s="1179" t="s">
        <v>373</v>
      </c>
      <c r="D92" s="1179"/>
      <c r="E92" s="1179"/>
      <c r="F92" s="1179"/>
      <c r="G92" s="1179"/>
      <c r="H92" s="1179"/>
      <c r="I92" s="1179"/>
      <c r="J92" s="1179"/>
      <c r="K92" s="1179"/>
      <c r="L92" s="1179"/>
      <c r="M92" s="1179"/>
      <c r="N92" s="1179"/>
      <c r="O92" s="1179"/>
      <c r="P92" s="1179"/>
      <c r="Q92" s="1179"/>
      <c r="R92" s="1179"/>
      <c r="S92" s="1179"/>
      <c r="T92" s="1179"/>
      <c r="U92" s="1179"/>
      <c r="V92" s="1179"/>
      <c r="W92" s="1179"/>
      <c r="Z92" s="1172"/>
      <c r="AA92" s="1172"/>
      <c r="AB92" s="1172"/>
      <c r="AC92" s="1172"/>
      <c r="AD92" s="1172"/>
      <c r="AE92" s="1172"/>
      <c r="AF92" s="1172"/>
      <c r="AG92" s="1172"/>
      <c r="AH92" s="1172"/>
      <c r="AI92" s="1172"/>
      <c r="AJ92" s="1172"/>
      <c r="AK92" s="1172"/>
      <c r="AL92" s="1172"/>
      <c r="AM92" s="1172"/>
      <c r="AN92" s="1172"/>
      <c r="AO92" s="1172"/>
      <c r="AP92" s="1172"/>
      <c r="AQ92" s="1172"/>
      <c r="AR92" s="1172"/>
      <c r="AS92" s="1172"/>
      <c r="AT92" s="1172"/>
      <c r="AU92" s="1172"/>
      <c r="AV92" s="1172"/>
      <c r="AW92" s="1172"/>
      <c r="AX92" s="1172"/>
      <c r="AY92" s="1172"/>
      <c r="AZ92" s="1172"/>
      <c r="BA92" s="1172"/>
      <c r="BB92" s="1172"/>
      <c r="BC92" s="1172"/>
      <c r="BD92" s="1172"/>
      <c r="BE92" s="1172"/>
      <c r="BF92" s="1172"/>
      <c r="BG92" s="1172"/>
      <c r="BH92" s="1172"/>
      <c r="BI92" s="1172"/>
    </row>
    <row r="93" spans="3:61" ht="12.75" customHeight="1">
      <c r="C93" s="1179"/>
      <c r="D93" s="1179"/>
      <c r="E93" s="1179"/>
      <c r="F93" s="1179"/>
      <c r="G93" s="1179"/>
      <c r="H93" s="1179"/>
      <c r="I93" s="1179"/>
      <c r="J93" s="1179"/>
      <c r="K93" s="1179"/>
      <c r="L93" s="1179"/>
      <c r="M93" s="1179"/>
      <c r="N93" s="1179"/>
      <c r="O93" s="1179"/>
      <c r="P93" s="1179"/>
      <c r="Q93" s="1179"/>
      <c r="R93" s="1179"/>
      <c r="S93" s="1179"/>
      <c r="T93" s="1179"/>
      <c r="U93" s="1179"/>
      <c r="V93" s="1179"/>
      <c r="W93" s="1179"/>
      <c r="Z93" s="1172"/>
      <c r="AA93" s="1172"/>
      <c r="AB93" s="1172"/>
      <c r="AC93" s="1172"/>
      <c r="AD93" s="1172"/>
      <c r="AE93" s="1172"/>
      <c r="AF93" s="1172"/>
      <c r="AG93" s="1172"/>
      <c r="AH93" s="1172"/>
      <c r="AI93" s="1172"/>
      <c r="AJ93" s="1172"/>
      <c r="AK93" s="1172"/>
      <c r="AL93" s="1172"/>
      <c r="AM93" s="1172"/>
      <c r="AN93" s="1172"/>
      <c r="AO93" s="1172"/>
      <c r="AP93" s="1172"/>
      <c r="AQ93" s="1172"/>
      <c r="AR93" s="1172"/>
      <c r="AS93" s="1172"/>
      <c r="AT93" s="1172"/>
      <c r="AU93" s="1172"/>
      <c r="AV93" s="1172"/>
      <c r="AW93" s="1172"/>
      <c r="AX93" s="1172"/>
      <c r="AY93" s="1172"/>
      <c r="AZ93" s="1172"/>
      <c r="BA93" s="1172"/>
      <c r="BB93" s="1172"/>
      <c r="BC93" s="1172"/>
      <c r="BD93" s="1172"/>
      <c r="BE93" s="1172"/>
      <c r="BF93" s="1172"/>
      <c r="BG93" s="1172"/>
      <c r="BH93" s="1172"/>
      <c r="BI93" s="1172"/>
    </row>
    <row r="94" spans="3:61" ht="18" customHeight="1">
      <c r="C94" s="1179"/>
      <c r="D94" s="1179"/>
      <c r="E94" s="1179"/>
      <c r="F94" s="1179"/>
      <c r="G94" s="1179"/>
      <c r="H94" s="1179"/>
      <c r="I94" s="1179"/>
      <c r="J94" s="1179"/>
      <c r="K94" s="1179"/>
      <c r="L94" s="1179"/>
      <c r="M94" s="1179"/>
      <c r="N94" s="1179"/>
      <c r="O94" s="1179"/>
      <c r="P94" s="1179"/>
      <c r="Q94" s="1179"/>
      <c r="R94" s="1179"/>
      <c r="S94" s="1179"/>
      <c r="T94" s="1179"/>
      <c r="U94" s="1179"/>
      <c r="V94" s="1179"/>
      <c r="W94" s="1179"/>
      <c r="Z94" s="1172"/>
      <c r="AA94" s="1172"/>
      <c r="AB94" s="1172"/>
      <c r="AC94" s="1172"/>
      <c r="AD94" s="1172"/>
      <c r="AE94" s="1172"/>
      <c r="AF94" s="1172"/>
      <c r="AG94" s="1172"/>
      <c r="AH94" s="1172"/>
      <c r="AI94" s="1172"/>
      <c r="AJ94" s="1172"/>
      <c r="AK94" s="1172"/>
      <c r="AL94" s="1172"/>
      <c r="AM94" s="1172"/>
      <c r="AN94" s="1172"/>
      <c r="AO94" s="1172"/>
      <c r="AP94" s="1172"/>
      <c r="AQ94" s="1172"/>
      <c r="AR94" s="1172"/>
      <c r="AS94" s="1172"/>
      <c r="AT94" s="1172"/>
      <c r="AU94" s="1172"/>
      <c r="AV94" s="1172"/>
      <c r="AW94" s="1172"/>
      <c r="AX94" s="1172"/>
      <c r="AY94" s="1172"/>
      <c r="AZ94" s="1172"/>
      <c r="BA94" s="1172"/>
      <c r="BB94" s="1172"/>
      <c r="BC94" s="1172"/>
      <c r="BD94" s="1172"/>
      <c r="BE94" s="1172"/>
      <c r="BF94" s="1172"/>
      <c r="BG94" s="1172"/>
      <c r="BH94" s="1172"/>
      <c r="BI94" s="1172"/>
    </row>
    <row r="95" spans="3:61" ht="24.75" customHeight="1">
      <c r="C95" s="1180"/>
      <c r="D95" s="1181"/>
      <c r="E95" s="1181"/>
      <c r="F95" s="1181"/>
      <c r="G95" s="1181"/>
      <c r="H95" s="1181"/>
      <c r="I95" s="1181"/>
      <c r="J95" s="1181"/>
      <c r="K95" s="1181"/>
      <c r="L95" s="1181"/>
      <c r="M95" s="1181"/>
      <c r="N95" s="1181"/>
      <c r="O95" s="1181"/>
      <c r="P95" s="1181"/>
      <c r="Q95" s="1181"/>
      <c r="R95" s="1181"/>
      <c r="S95" s="1181"/>
      <c r="T95" s="1181"/>
      <c r="U95" s="1181"/>
      <c r="V95" s="1181"/>
      <c r="W95" s="1181"/>
      <c r="Z95" s="1172"/>
      <c r="AA95" s="1172"/>
      <c r="AB95" s="1172"/>
      <c r="AC95" s="1172"/>
      <c r="AD95" s="1172"/>
      <c r="AE95" s="1172"/>
      <c r="AF95" s="1172"/>
      <c r="AG95" s="1172"/>
      <c r="AH95" s="1172"/>
      <c r="AI95" s="1172"/>
      <c r="AJ95" s="1172"/>
      <c r="AK95" s="1172"/>
      <c r="AL95" s="1172"/>
      <c r="AM95" s="1172"/>
      <c r="AN95" s="1172"/>
      <c r="AO95" s="1172"/>
      <c r="AP95" s="1172"/>
      <c r="AQ95" s="1172"/>
      <c r="AR95" s="1172"/>
      <c r="AS95" s="1172"/>
      <c r="AT95" s="1172"/>
      <c r="AU95" s="1172"/>
      <c r="AV95" s="1172"/>
      <c r="AW95" s="1172"/>
      <c r="AX95" s="1172"/>
      <c r="AY95" s="1172"/>
      <c r="AZ95" s="1172"/>
      <c r="BA95" s="1172"/>
      <c r="BB95" s="1172"/>
      <c r="BC95" s="1172"/>
      <c r="BD95" s="1172"/>
      <c r="BE95" s="1172"/>
      <c r="BF95" s="1172"/>
      <c r="BG95" s="1172"/>
      <c r="BH95" s="1172"/>
      <c r="BI95" s="1172"/>
    </row>
    <row r="96" spans="3:61">
      <c r="C96" s="1181"/>
      <c r="D96" s="1181"/>
      <c r="E96" s="1181"/>
      <c r="F96" s="1181"/>
      <c r="G96" s="1181"/>
      <c r="H96" s="1181"/>
      <c r="I96" s="1181"/>
      <c r="J96" s="1181"/>
      <c r="K96" s="1181"/>
      <c r="L96" s="1181"/>
      <c r="M96" s="1181"/>
      <c r="N96" s="1181"/>
      <c r="O96" s="1181"/>
      <c r="P96" s="1181"/>
      <c r="Q96" s="1181"/>
      <c r="R96" s="1181"/>
      <c r="S96" s="1181"/>
      <c r="T96" s="1181"/>
      <c r="U96" s="1181"/>
      <c r="V96" s="1181"/>
      <c r="W96" s="1181"/>
      <c r="Z96" s="1172"/>
      <c r="AA96" s="1172"/>
      <c r="AB96" s="1172"/>
      <c r="AC96" s="1172"/>
      <c r="AD96" s="1172"/>
      <c r="AE96" s="1172"/>
      <c r="AF96" s="1172"/>
      <c r="AG96" s="1172"/>
      <c r="AH96" s="1172"/>
      <c r="AI96" s="1172"/>
      <c r="AJ96" s="1172"/>
      <c r="AK96" s="1172"/>
      <c r="AL96" s="1172"/>
      <c r="AM96" s="1172"/>
      <c r="AN96" s="1172"/>
      <c r="AO96" s="1172"/>
      <c r="AP96" s="1172"/>
      <c r="AQ96" s="1172"/>
      <c r="AR96" s="1172"/>
      <c r="AS96" s="1172"/>
      <c r="AT96" s="1172"/>
      <c r="AU96" s="1172"/>
      <c r="AV96" s="1172"/>
      <c r="AW96" s="1172"/>
      <c r="AX96" s="1172"/>
      <c r="AY96" s="1172"/>
      <c r="AZ96" s="1172"/>
      <c r="BA96" s="1172"/>
      <c r="BB96" s="1172"/>
      <c r="BC96" s="1172"/>
      <c r="BD96" s="1172"/>
      <c r="BE96" s="1172"/>
      <c r="BF96" s="1172"/>
      <c r="BG96" s="1172"/>
      <c r="BH96" s="1172"/>
      <c r="BI96" s="1172"/>
    </row>
    <row r="97" spans="3:61">
      <c r="C97" s="1181"/>
      <c r="D97" s="1181"/>
      <c r="E97" s="1181"/>
      <c r="F97" s="1181"/>
      <c r="G97" s="1181"/>
      <c r="H97" s="1181"/>
      <c r="I97" s="1181"/>
      <c r="J97" s="1181"/>
      <c r="K97" s="1181"/>
      <c r="L97" s="1181"/>
      <c r="M97" s="1181"/>
      <c r="N97" s="1181"/>
      <c r="O97" s="1181"/>
      <c r="P97" s="1181"/>
      <c r="Q97" s="1181"/>
      <c r="R97" s="1181"/>
      <c r="S97" s="1181"/>
      <c r="T97" s="1181"/>
      <c r="U97" s="1181"/>
      <c r="V97" s="1181"/>
      <c r="W97" s="1181"/>
      <c r="Z97" s="1172"/>
      <c r="AA97" s="1172"/>
      <c r="AB97" s="1172"/>
      <c r="AC97" s="1172"/>
      <c r="AD97" s="1172"/>
      <c r="AE97" s="1172"/>
      <c r="AF97" s="1172"/>
      <c r="AG97" s="1172"/>
      <c r="AH97" s="1172"/>
      <c r="AI97" s="1172"/>
      <c r="AJ97" s="1172"/>
      <c r="AK97" s="1172"/>
      <c r="AL97" s="1172"/>
      <c r="AM97" s="1172"/>
      <c r="AN97" s="1172"/>
      <c r="AO97" s="1172"/>
      <c r="AP97" s="1172"/>
      <c r="AQ97" s="1172"/>
      <c r="AR97" s="1172"/>
      <c r="AS97" s="1172"/>
      <c r="AT97" s="1172"/>
      <c r="AU97" s="1172"/>
      <c r="AV97" s="1172"/>
      <c r="AW97" s="1172"/>
      <c r="AX97" s="1172"/>
      <c r="AY97" s="1172"/>
      <c r="AZ97" s="1172"/>
      <c r="BA97" s="1172"/>
      <c r="BB97" s="1172"/>
      <c r="BC97" s="1172"/>
      <c r="BD97" s="1172"/>
      <c r="BE97" s="1172"/>
      <c r="BF97" s="1172"/>
      <c r="BG97" s="1172"/>
      <c r="BH97" s="1172"/>
      <c r="BI97" s="1172"/>
    </row>
    <row r="98" spans="3:61">
      <c r="C98" s="1181"/>
      <c r="D98" s="1181"/>
      <c r="E98" s="1181"/>
      <c r="F98" s="1181"/>
      <c r="G98" s="1181"/>
      <c r="H98" s="1181"/>
      <c r="I98" s="1181"/>
      <c r="J98" s="1181"/>
      <c r="K98" s="1181"/>
      <c r="L98" s="1181"/>
      <c r="M98" s="1181"/>
      <c r="N98" s="1181"/>
      <c r="O98" s="1181"/>
      <c r="P98" s="1181"/>
      <c r="Q98" s="1181"/>
      <c r="R98" s="1181"/>
      <c r="S98" s="1181"/>
      <c r="T98" s="1181"/>
      <c r="U98" s="1181"/>
      <c r="V98" s="1181"/>
      <c r="W98" s="1181"/>
      <c r="Z98" s="1172"/>
      <c r="AA98" s="1172"/>
      <c r="AB98" s="1172"/>
      <c r="AC98" s="1172"/>
      <c r="AD98" s="1172"/>
      <c r="AE98" s="1172"/>
      <c r="AF98" s="1172"/>
      <c r="AG98" s="1172"/>
      <c r="AH98" s="1172"/>
      <c r="AI98" s="1172"/>
      <c r="AJ98" s="1172"/>
      <c r="AK98" s="1172"/>
      <c r="AL98" s="1172"/>
      <c r="AM98" s="1172"/>
      <c r="AN98" s="1172"/>
      <c r="AO98" s="1172"/>
      <c r="AP98" s="1172"/>
      <c r="AQ98" s="1172"/>
      <c r="AR98" s="1172"/>
      <c r="AS98" s="1172"/>
      <c r="AT98" s="1172"/>
      <c r="AU98" s="1172"/>
      <c r="AV98" s="1172"/>
      <c r="AW98" s="1172"/>
      <c r="AX98" s="1172"/>
      <c r="AY98" s="1172"/>
      <c r="AZ98" s="1172"/>
      <c r="BA98" s="1172"/>
      <c r="BB98" s="1172"/>
      <c r="BC98" s="1172"/>
      <c r="BD98" s="1172"/>
      <c r="BE98" s="1172"/>
      <c r="BF98" s="1172"/>
      <c r="BG98" s="1172"/>
      <c r="BH98" s="1172"/>
      <c r="BI98" s="1172"/>
    </row>
    <row r="99" spans="3:61">
      <c r="C99" s="1181"/>
      <c r="D99" s="1181"/>
      <c r="E99" s="1181"/>
      <c r="F99" s="1181"/>
      <c r="G99" s="1181"/>
      <c r="H99" s="1181"/>
      <c r="I99" s="1181"/>
      <c r="J99" s="1181"/>
      <c r="K99" s="1181"/>
      <c r="L99" s="1181"/>
      <c r="M99" s="1181"/>
      <c r="N99" s="1181"/>
      <c r="O99" s="1181"/>
      <c r="P99" s="1181"/>
      <c r="Q99" s="1181"/>
      <c r="R99" s="1181"/>
      <c r="S99" s="1181"/>
      <c r="T99" s="1181"/>
      <c r="U99" s="1181"/>
      <c r="V99" s="1181"/>
      <c r="W99" s="1181"/>
      <c r="Z99" s="1172"/>
      <c r="AA99" s="1172"/>
      <c r="AB99" s="1172"/>
      <c r="AC99" s="1172"/>
      <c r="AD99" s="1172"/>
      <c r="AE99" s="1172"/>
      <c r="AF99" s="1172"/>
      <c r="AG99" s="1172"/>
      <c r="AH99" s="1172"/>
      <c r="AI99" s="1172"/>
      <c r="AJ99" s="1172"/>
      <c r="AK99" s="1172"/>
      <c r="AL99" s="1172"/>
      <c r="AM99" s="1172"/>
      <c r="AN99" s="1172"/>
      <c r="AO99" s="1172"/>
      <c r="AP99" s="1172"/>
      <c r="AQ99" s="1172"/>
      <c r="AR99" s="1172"/>
      <c r="AS99" s="1172"/>
      <c r="AT99" s="1172"/>
      <c r="AU99" s="1172"/>
      <c r="AV99" s="1172"/>
      <c r="AW99" s="1172"/>
      <c r="AX99" s="1172"/>
      <c r="AY99" s="1172"/>
      <c r="AZ99" s="1172"/>
      <c r="BA99" s="1172"/>
      <c r="BB99" s="1172"/>
      <c r="BC99" s="1172"/>
      <c r="BD99" s="1172"/>
      <c r="BE99" s="1172"/>
      <c r="BF99" s="1172"/>
      <c r="BG99" s="1172"/>
      <c r="BH99" s="1172"/>
      <c r="BI99" s="1172"/>
    </row>
    <row r="100" spans="3:61">
      <c r="C100" s="1181"/>
      <c r="D100" s="1181"/>
      <c r="E100" s="1181"/>
      <c r="F100" s="1181"/>
      <c r="G100" s="1181"/>
      <c r="H100" s="1181"/>
      <c r="I100" s="1181"/>
      <c r="J100" s="1181"/>
      <c r="K100" s="1181"/>
      <c r="L100" s="1181"/>
      <c r="M100" s="1181"/>
      <c r="N100" s="1181"/>
      <c r="O100" s="1181"/>
      <c r="P100" s="1181"/>
      <c r="Q100" s="1181"/>
      <c r="R100" s="1181"/>
      <c r="S100" s="1181"/>
      <c r="T100" s="1181"/>
      <c r="U100" s="1181"/>
      <c r="V100" s="1181"/>
      <c r="W100" s="1181"/>
      <c r="Z100" s="1172"/>
      <c r="AA100" s="1172"/>
      <c r="AB100" s="1172"/>
      <c r="AC100" s="1172"/>
      <c r="AD100" s="1172"/>
      <c r="AE100" s="1172"/>
      <c r="AF100" s="1172"/>
      <c r="AG100" s="1172"/>
      <c r="AH100" s="1172"/>
      <c r="AI100" s="1172"/>
      <c r="AJ100" s="1172"/>
      <c r="AK100" s="1172"/>
      <c r="AL100" s="1172"/>
      <c r="AM100" s="1172"/>
      <c r="AN100" s="1172"/>
      <c r="AO100" s="1172"/>
      <c r="AP100" s="1172"/>
      <c r="AQ100" s="1172"/>
      <c r="AR100" s="1172"/>
      <c r="AS100" s="1172"/>
      <c r="AT100" s="1172"/>
      <c r="AU100" s="1172"/>
      <c r="AV100" s="1172"/>
      <c r="AW100" s="1172"/>
      <c r="AX100" s="1172"/>
      <c r="AY100" s="1172"/>
      <c r="AZ100" s="1172"/>
      <c r="BA100" s="1172"/>
      <c r="BB100" s="1172"/>
      <c r="BC100" s="1172"/>
      <c r="BD100" s="1172"/>
      <c r="BE100" s="1172"/>
      <c r="BF100" s="1172"/>
      <c r="BG100" s="1172"/>
      <c r="BH100" s="1172"/>
      <c r="BI100" s="1172"/>
    </row>
    <row r="101" spans="3:61">
      <c r="C101" s="1181"/>
      <c r="D101" s="1181"/>
      <c r="E101" s="1181"/>
      <c r="F101" s="1181"/>
      <c r="G101" s="1181"/>
      <c r="H101" s="1181"/>
      <c r="I101" s="1181"/>
      <c r="J101" s="1181"/>
      <c r="K101" s="1181"/>
      <c r="L101" s="1181"/>
      <c r="M101" s="1181"/>
      <c r="N101" s="1181"/>
      <c r="O101" s="1181"/>
      <c r="P101" s="1181"/>
      <c r="Q101" s="1181"/>
      <c r="R101" s="1181"/>
      <c r="S101" s="1181"/>
      <c r="T101" s="1181"/>
      <c r="U101" s="1181"/>
      <c r="V101" s="1181"/>
      <c r="W101" s="1181"/>
      <c r="Z101" s="1172"/>
      <c r="AA101" s="1172"/>
      <c r="AB101" s="1172"/>
      <c r="AC101" s="1172"/>
      <c r="AD101" s="1172"/>
      <c r="AE101" s="1172"/>
      <c r="AF101" s="1172"/>
      <c r="AG101" s="1172"/>
      <c r="AH101" s="1172"/>
      <c r="AI101" s="1172"/>
      <c r="AJ101" s="1172"/>
      <c r="AK101" s="1172"/>
      <c r="AL101" s="1172"/>
      <c r="AM101" s="1172"/>
      <c r="AN101" s="1172"/>
      <c r="AO101" s="1172"/>
      <c r="AP101" s="1172"/>
      <c r="AQ101" s="1172"/>
      <c r="AR101" s="1172"/>
      <c r="AS101" s="1172"/>
      <c r="AT101" s="1172"/>
      <c r="AU101" s="1172"/>
      <c r="AV101" s="1172"/>
      <c r="AW101" s="1172"/>
      <c r="AX101" s="1172"/>
      <c r="AY101" s="1172"/>
      <c r="AZ101" s="1172"/>
      <c r="BA101" s="1172"/>
      <c r="BB101" s="1172"/>
      <c r="BC101" s="1172"/>
      <c r="BD101" s="1172"/>
      <c r="BE101" s="1172"/>
      <c r="BF101" s="1172"/>
      <c r="BG101" s="1172"/>
      <c r="BH101" s="1172"/>
      <c r="BI101" s="1172"/>
    </row>
    <row r="102" spans="3:61">
      <c r="C102" s="1181"/>
      <c r="D102" s="1181"/>
      <c r="E102" s="1181"/>
      <c r="F102" s="1181"/>
      <c r="G102" s="1181"/>
      <c r="H102" s="1181"/>
      <c r="I102" s="1181"/>
      <c r="J102" s="1181"/>
      <c r="K102" s="1181"/>
      <c r="L102" s="1181"/>
      <c r="M102" s="1181"/>
      <c r="N102" s="1181"/>
      <c r="O102" s="1181"/>
      <c r="P102" s="1181"/>
      <c r="Q102" s="1181"/>
      <c r="R102" s="1181"/>
      <c r="S102" s="1181"/>
      <c r="T102" s="1181"/>
      <c r="U102" s="1181"/>
      <c r="V102" s="1181"/>
      <c r="W102" s="1181"/>
      <c r="Z102" s="1172"/>
      <c r="AA102" s="1172"/>
      <c r="AB102" s="1172"/>
      <c r="AC102" s="1172"/>
      <c r="AD102" s="1172"/>
      <c r="AE102" s="1172"/>
      <c r="AF102" s="1172"/>
      <c r="AG102" s="1172"/>
      <c r="AH102" s="1172"/>
      <c r="AI102" s="1172"/>
      <c r="AJ102" s="1172"/>
      <c r="AK102" s="1172"/>
      <c r="AL102" s="1172"/>
      <c r="AM102" s="1172"/>
      <c r="AN102" s="1172"/>
      <c r="AO102" s="1172"/>
      <c r="AP102" s="1172"/>
      <c r="AQ102" s="1172"/>
      <c r="AR102" s="1172"/>
      <c r="AS102" s="1172"/>
      <c r="AT102" s="1172"/>
      <c r="AU102" s="1172"/>
      <c r="AV102" s="1172"/>
      <c r="AW102" s="1172"/>
      <c r="AX102" s="1172"/>
      <c r="AY102" s="1172"/>
      <c r="AZ102" s="1172"/>
      <c r="BA102" s="1172"/>
      <c r="BB102" s="1172"/>
      <c r="BC102" s="1172"/>
      <c r="BD102" s="1172"/>
      <c r="BE102" s="1172"/>
      <c r="BF102" s="1172"/>
      <c r="BG102" s="1172"/>
      <c r="BH102" s="1172"/>
      <c r="BI102" s="1172"/>
    </row>
    <row r="103" spans="3:61">
      <c r="C103" s="1181"/>
      <c r="D103" s="1181"/>
      <c r="E103" s="1181"/>
      <c r="F103" s="1181"/>
      <c r="G103" s="1181"/>
      <c r="H103" s="1181"/>
      <c r="I103" s="1181"/>
      <c r="J103" s="1181"/>
      <c r="K103" s="1181"/>
      <c r="L103" s="1181"/>
      <c r="M103" s="1181"/>
      <c r="N103" s="1181"/>
      <c r="O103" s="1181"/>
      <c r="P103" s="1181"/>
      <c r="Q103" s="1181"/>
      <c r="R103" s="1181"/>
      <c r="S103" s="1181"/>
      <c r="T103" s="1181"/>
      <c r="U103" s="1181"/>
      <c r="V103" s="1181"/>
      <c r="W103" s="1181"/>
      <c r="Z103" s="1172"/>
      <c r="AA103" s="1172"/>
      <c r="AB103" s="1172"/>
      <c r="AC103" s="1172"/>
      <c r="AD103" s="1172"/>
      <c r="AE103" s="1172"/>
      <c r="AF103" s="1172"/>
      <c r="AG103" s="1172"/>
      <c r="AH103" s="1172"/>
      <c r="AI103" s="1172"/>
      <c r="AJ103" s="1172"/>
      <c r="AK103" s="1172"/>
      <c r="AL103" s="1172"/>
      <c r="AM103" s="1172"/>
      <c r="AN103" s="1172"/>
      <c r="AO103" s="1172"/>
      <c r="AP103" s="1172"/>
      <c r="AQ103" s="1172"/>
      <c r="AR103" s="1172"/>
      <c r="AS103" s="1172"/>
      <c r="AT103" s="1172"/>
      <c r="AU103" s="1172"/>
      <c r="AV103" s="1172"/>
      <c r="AW103" s="1172"/>
      <c r="AX103" s="1172"/>
      <c r="AY103" s="1172"/>
      <c r="AZ103" s="1172"/>
      <c r="BA103" s="1172"/>
      <c r="BB103" s="1172"/>
      <c r="BC103" s="1172"/>
      <c r="BD103" s="1172"/>
      <c r="BE103" s="1172"/>
      <c r="BF103" s="1172"/>
      <c r="BG103" s="1172"/>
      <c r="BH103" s="1172"/>
      <c r="BI103" s="1172"/>
    </row>
    <row r="104" spans="3:61">
      <c r="C104" s="1181"/>
      <c r="D104" s="1181"/>
      <c r="E104" s="1181"/>
      <c r="F104" s="1181"/>
      <c r="G104" s="1181"/>
      <c r="H104" s="1181"/>
      <c r="I104" s="1181"/>
      <c r="J104" s="1181"/>
      <c r="K104" s="1181"/>
      <c r="L104" s="1181"/>
      <c r="M104" s="1181"/>
      <c r="N104" s="1181"/>
      <c r="O104" s="1181"/>
      <c r="P104" s="1181"/>
      <c r="Q104" s="1181"/>
      <c r="R104" s="1181"/>
      <c r="S104" s="1181"/>
      <c r="T104" s="1181"/>
      <c r="U104" s="1181"/>
      <c r="V104" s="1181"/>
      <c r="W104" s="1181"/>
      <c r="Z104" s="1172"/>
      <c r="AA104" s="1172"/>
      <c r="AB104" s="1172"/>
      <c r="AC104" s="1172"/>
      <c r="AD104" s="1172"/>
      <c r="AE104" s="1172"/>
      <c r="AF104" s="1172"/>
      <c r="AG104" s="1172"/>
      <c r="AH104" s="1172"/>
      <c r="AI104" s="1172"/>
      <c r="AJ104" s="1172"/>
      <c r="AK104" s="1172"/>
      <c r="AL104" s="1172"/>
      <c r="AM104" s="1172"/>
      <c r="AN104" s="1172"/>
      <c r="AO104" s="1172"/>
      <c r="AP104" s="1172"/>
      <c r="AQ104" s="1172"/>
      <c r="AR104" s="1172"/>
      <c r="AS104" s="1172"/>
      <c r="AT104" s="1172"/>
      <c r="AU104" s="1172"/>
      <c r="AV104" s="1172"/>
      <c r="AW104" s="1172"/>
      <c r="AX104" s="1172"/>
      <c r="AY104" s="1172"/>
      <c r="AZ104" s="1172"/>
      <c r="BA104" s="1172"/>
      <c r="BB104" s="1172"/>
      <c r="BC104" s="1172"/>
      <c r="BD104" s="1172"/>
      <c r="BE104" s="1172"/>
      <c r="BF104" s="1172"/>
      <c r="BG104" s="1172"/>
      <c r="BH104" s="1172"/>
      <c r="BI104" s="1172"/>
    </row>
    <row r="105" spans="3:61">
      <c r="C105" s="1181"/>
      <c r="D105" s="1181"/>
      <c r="E105" s="1181"/>
      <c r="F105" s="1181"/>
      <c r="G105" s="1181"/>
      <c r="H105" s="1181"/>
      <c r="I105" s="1181"/>
      <c r="J105" s="1181"/>
      <c r="K105" s="1181"/>
      <c r="L105" s="1181"/>
      <c r="M105" s="1181"/>
      <c r="N105" s="1181"/>
      <c r="O105" s="1181"/>
      <c r="P105" s="1181"/>
      <c r="Q105" s="1181"/>
      <c r="R105" s="1181"/>
      <c r="S105" s="1181"/>
      <c r="T105" s="1181"/>
      <c r="U105" s="1181"/>
      <c r="V105" s="1181"/>
      <c r="W105" s="1181"/>
      <c r="Z105" s="1172"/>
      <c r="AA105" s="1172"/>
      <c r="AB105" s="1172"/>
      <c r="AC105" s="1172"/>
      <c r="AD105" s="1172"/>
      <c r="AE105" s="1172"/>
      <c r="AF105" s="1172"/>
      <c r="AG105" s="1172"/>
      <c r="AH105" s="1172"/>
      <c r="AI105" s="1172"/>
      <c r="AJ105" s="1172"/>
      <c r="AK105" s="1172"/>
      <c r="AL105" s="1172"/>
      <c r="AM105" s="1172"/>
      <c r="AN105" s="1172"/>
      <c r="AO105" s="1172"/>
      <c r="AP105" s="1172"/>
      <c r="AQ105" s="1172"/>
      <c r="AR105" s="1172"/>
      <c r="AS105" s="1172"/>
      <c r="AT105" s="1172"/>
      <c r="AU105" s="1172"/>
      <c r="AV105" s="1172"/>
      <c r="AW105" s="1172"/>
      <c r="AX105" s="1172"/>
      <c r="AY105" s="1172"/>
      <c r="AZ105" s="1172"/>
      <c r="BA105" s="1172"/>
      <c r="BB105" s="1172"/>
      <c r="BC105" s="1172"/>
      <c r="BD105" s="1172"/>
      <c r="BE105" s="1172"/>
      <c r="BF105" s="1172"/>
      <c r="BG105" s="1172"/>
      <c r="BH105" s="1172"/>
      <c r="BI105" s="1172"/>
    </row>
    <row r="106" spans="3:61">
      <c r="C106" s="1181"/>
      <c r="D106" s="1181"/>
      <c r="E106" s="1181"/>
      <c r="F106" s="1181"/>
      <c r="G106" s="1181"/>
      <c r="H106" s="1181"/>
      <c r="I106" s="1181"/>
      <c r="J106" s="1181"/>
      <c r="K106" s="1181"/>
      <c r="L106" s="1181"/>
      <c r="M106" s="1181"/>
      <c r="N106" s="1181"/>
      <c r="O106" s="1181"/>
      <c r="P106" s="1181"/>
      <c r="Q106" s="1181"/>
      <c r="R106" s="1181"/>
      <c r="S106" s="1181"/>
      <c r="T106" s="1181"/>
      <c r="U106" s="1181"/>
      <c r="V106" s="1181"/>
      <c r="W106" s="1181"/>
      <c r="Z106" s="1172"/>
      <c r="AA106" s="1172"/>
      <c r="AB106" s="1172"/>
      <c r="AC106" s="1172"/>
      <c r="AD106" s="1172"/>
      <c r="AE106" s="1172"/>
      <c r="AF106" s="1172"/>
      <c r="AG106" s="1172"/>
      <c r="AH106" s="1172"/>
      <c r="AI106" s="1172"/>
      <c r="AJ106" s="1172"/>
      <c r="AK106" s="1172"/>
      <c r="AL106" s="1172"/>
      <c r="AM106" s="1172"/>
      <c r="AN106" s="1172"/>
      <c r="AO106" s="1172"/>
      <c r="AP106" s="1172"/>
      <c r="AQ106" s="1172"/>
      <c r="AR106" s="1172"/>
      <c r="AS106" s="1172"/>
      <c r="AT106" s="1172"/>
      <c r="AU106" s="1172"/>
      <c r="AV106" s="1172"/>
      <c r="AW106" s="1172"/>
      <c r="AX106" s="1172"/>
      <c r="AY106" s="1172"/>
      <c r="AZ106" s="1172"/>
      <c r="BA106" s="1172"/>
      <c r="BB106" s="1172"/>
      <c r="BC106" s="1172"/>
      <c r="BD106" s="1172"/>
      <c r="BE106" s="1172"/>
      <c r="BF106" s="1172"/>
      <c r="BG106" s="1172"/>
      <c r="BH106" s="1172"/>
      <c r="BI106" s="1172"/>
    </row>
    <row r="107" spans="3:61">
      <c r="C107" s="1181"/>
      <c r="D107" s="1181"/>
      <c r="E107" s="1181"/>
      <c r="F107" s="1181"/>
      <c r="G107" s="1181"/>
      <c r="H107" s="1181"/>
      <c r="I107" s="1181"/>
      <c r="J107" s="1181"/>
      <c r="K107" s="1181"/>
      <c r="L107" s="1181"/>
      <c r="M107" s="1181"/>
      <c r="N107" s="1181"/>
      <c r="O107" s="1181"/>
      <c r="P107" s="1181"/>
      <c r="Q107" s="1181"/>
      <c r="R107" s="1181"/>
      <c r="S107" s="1181"/>
      <c r="T107" s="1181"/>
      <c r="U107" s="1181"/>
      <c r="V107" s="1181"/>
      <c r="W107" s="1181"/>
      <c r="Z107" s="1172"/>
      <c r="AA107" s="1172"/>
      <c r="AB107" s="1172"/>
      <c r="AC107" s="1172"/>
      <c r="AD107" s="1172"/>
      <c r="AE107" s="1172"/>
      <c r="AF107" s="1172"/>
      <c r="AG107" s="1172"/>
      <c r="AH107" s="1172"/>
      <c r="AI107" s="1172"/>
      <c r="AJ107" s="1172"/>
      <c r="AK107" s="1172"/>
      <c r="AL107" s="1172"/>
      <c r="AM107" s="1172"/>
      <c r="AN107" s="1172"/>
      <c r="AO107" s="1172"/>
      <c r="AP107" s="1172"/>
      <c r="AQ107" s="1172"/>
      <c r="AR107" s="1172"/>
      <c r="AS107" s="1172"/>
      <c r="AT107" s="1172"/>
      <c r="AU107" s="1172"/>
      <c r="AV107" s="1172"/>
      <c r="AW107" s="1172"/>
      <c r="AX107" s="1172"/>
      <c r="AY107" s="1172"/>
      <c r="AZ107" s="1172"/>
      <c r="BA107" s="1172"/>
      <c r="BB107" s="1172"/>
      <c r="BC107" s="1172"/>
      <c r="BD107" s="1172"/>
      <c r="BE107" s="1172"/>
      <c r="BF107" s="1172"/>
      <c r="BG107" s="1172"/>
      <c r="BH107" s="1172"/>
      <c r="BI107" s="1172"/>
    </row>
    <row r="108" spans="3:61">
      <c r="C108" s="1181"/>
      <c r="D108" s="1181"/>
      <c r="E108" s="1181"/>
      <c r="F108" s="1181"/>
      <c r="G108" s="1181"/>
      <c r="H108" s="1181"/>
      <c r="I108" s="1181"/>
      <c r="J108" s="1181"/>
      <c r="K108" s="1181"/>
      <c r="L108" s="1181"/>
      <c r="M108" s="1181"/>
      <c r="N108" s="1181"/>
      <c r="O108" s="1181"/>
      <c r="P108" s="1181"/>
      <c r="Q108" s="1181"/>
      <c r="R108" s="1181"/>
      <c r="S108" s="1181"/>
      <c r="T108" s="1181"/>
      <c r="U108" s="1181"/>
      <c r="V108" s="1181"/>
      <c r="W108" s="1181"/>
    </row>
    <row r="109" spans="3:61">
      <c r="C109" s="1181"/>
      <c r="D109" s="1181"/>
      <c r="E109" s="1181"/>
      <c r="F109" s="1181"/>
      <c r="G109" s="1181"/>
      <c r="H109" s="1181"/>
      <c r="I109" s="1181"/>
      <c r="J109" s="1181"/>
      <c r="K109" s="1181"/>
      <c r="L109" s="1181"/>
      <c r="M109" s="1181"/>
      <c r="N109" s="1181"/>
      <c r="O109" s="1181"/>
      <c r="P109" s="1181"/>
      <c r="Q109" s="1181"/>
      <c r="R109" s="1181"/>
      <c r="S109" s="1181"/>
      <c r="T109" s="1181"/>
      <c r="U109" s="1181"/>
      <c r="V109" s="1181"/>
      <c r="W109" s="1181"/>
    </row>
    <row r="110" spans="3:61">
      <c r="C110" s="1181"/>
      <c r="D110" s="1181"/>
      <c r="E110" s="1181"/>
      <c r="F110" s="1181"/>
      <c r="G110" s="1181"/>
      <c r="H110" s="1181"/>
      <c r="I110" s="1181"/>
      <c r="J110" s="1181"/>
      <c r="K110" s="1181"/>
      <c r="L110" s="1181"/>
      <c r="M110" s="1181"/>
      <c r="N110" s="1181"/>
      <c r="O110" s="1181"/>
      <c r="P110" s="1181"/>
      <c r="Q110" s="1181"/>
      <c r="R110" s="1181"/>
      <c r="S110" s="1181"/>
      <c r="T110" s="1181"/>
      <c r="U110" s="1181"/>
      <c r="V110" s="1181"/>
      <c r="W110" s="1181"/>
    </row>
    <row r="111" spans="3:61" ht="22.5" customHeight="1">
      <c r="C111" s="1181"/>
      <c r="D111" s="1181"/>
      <c r="E111" s="1181"/>
      <c r="F111" s="1181"/>
      <c r="G111" s="1181"/>
      <c r="H111" s="1181"/>
      <c r="I111" s="1181"/>
      <c r="J111" s="1181"/>
      <c r="K111" s="1181"/>
      <c r="L111" s="1181"/>
      <c r="M111" s="1181"/>
      <c r="N111" s="1181"/>
      <c r="O111" s="1181"/>
      <c r="P111" s="1181"/>
      <c r="Q111" s="1181"/>
      <c r="R111" s="1181"/>
      <c r="S111" s="1181"/>
      <c r="T111" s="1181"/>
      <c r="U111" s="1181"/>
      <c r="V111" s="1181"/>
      <c r="W111" s="1181"/>
    </row>
    <row r="114" spans="3:23" ht="11.45" customHeight="1">
      <c r="C114" s="101"/>
      <c r="D114" s="101"/>
      <c r="E114" s="101"/>
      <c r="F114" s="1183" t="s">
        <v>374</v>
      </c>
      <c r="G114" s="1183"/>
      <c r="H114" s="1183"/>
      <c r="I114" s="1183"/>
      <c r="J114" s="1183"/>
      <c r="K114" s="1183"/>
      <c r="L114" s="1183"/>
      <c r="M114" s="1183"/>
      <c r="N114" s="1183"/>
      <c r="O114" s="1183"/>
      <c r="P114" s="1183"/>
      <c r="Q114" s="1183"/>
      <c r="R114" s="1183"/>
      <c r="S114" s="1183"/>
      <c r="T114" s="1183"/>
      <c r="U114" s="1183"/>
      <c r="V114" s="1183"/>
      <c r="W114" s="1183"/>
    </row>
    <row r="115" spans="3:23" ht="25.5" customHeight="1">
      <c r="F115" s="1183"/>
      <c r="G115" s="1183"/>
      <c r="H115" s="1183"/>
      <c r="I115" s="1183"/>
      <c r="J115" s="1183"/>
      <c r="K115" s="1183"/>
      <c r="L115" s="1183"/>
      <c r="M115" s="1183"/>
      <c r="N115" s="1183"/>
      <c r="O115" s="1183"/>
      <c r="P115" s="1183"/>
      <c r="Q115" s="1183"/>
      <c r="R115" s="1183"/>
      <c r="S115" s="1183"/>
      <c r="T115" s="1183"/>
      <c r="U115" s="1183"/>
      <c r="V115" s="1183"/>
      <c r="W115" s="1183"/>
    </row>
    <row r="116" spans="3:23" ht="11.45" customHeight="1">
      <c r="C116" s="1184" t="s">
        <v>375</v>
      </c>
      <c r="D116" s="1185"/>
      <c r="E116" s="1186"/>
      <c r="F116" s="1190" t="s">
        <v>376</v>
      </c>
      <c r="G116" s="1190"/>
      <c r="H116" s="1190"/>
      <c r="I116" s="1190"/>
      <c r="J116" s="1190"/>
      <c r="K116" s="1190"/>
      <c r="L116" s="1190" t="s">
        <v>377</v>
      </c>
      <c r="M116" s="1190"/>
      <c r="N116" s="1190"/>
      <c r="O116" s="1190"/>
      <c r="P116" s="1190"/>
      <c r="Q116" s="1190"/>
      <c r="R116" s="1190" t="s">
        <v>378</v>
      </c>
      <c r="S116" s="1190"/>
      <c r="T116" s="1190"/>
      <c r="U116" s="1190"/>
      <c r="V116" s="1190"/>
      <c r="W116" s="1190"/>
    </row>
    <row r="117" spans="3:23" ht="11.45" customHeight="1">
      <c r="C117" s="1187"/>
      <c r="D117" s="1188"/>
      <c r="E117" s="1189"/>
      <c r="F117" s="1190"/>
      <c r="G117" s="1190"/>
      <c r="H117" s="1190"/>
      <c r="I117" s="1190"/>
      <c r="J117" s="1190"/>
      <c r="K117" s="1190"/>
      <c r="L117" s="1190"/>
      <c r="M117" s="1190"/>
      <c r="N117" s="1190"/>
      <c r="O117" s="1190"/>
      <c r="P117" s="1190"/>
      <c r="Q117" s="1190"/>
      <c r="R117" s="1190"/>
      <c r="S117" s="1190"/>
      <c r="T117" s="1190"/>
      <c r="U117" s="1190"/>
      <c r="V117" s="1190"/>
      <c r="W117" s="1190"/>
    </row>
    <row r="118" spans="3:23">
      <c r="C118" s="1191"/>
      <c r="D118" s="1192"/>
      <c r="E118" s="1193"/>
      <c r="F118" s="1191"/>
      <c r="G118" s="1192"/>
      <c r="H118" s="1192"/>
      <c r="I118" s="1192"/>
      <c r="J118" s="1192"/>
      <c r="K118" s="1193"/>
      <c r="L118" s="1191"/>
      <c r="M118" s="1192"/>
      <c r="N118" s="1192"/>
      <c r="O118" s="1192"/>
      <c r="P118" s="1192"/>
      <c r="Q118" s="1193"/>
      <c r="R118" s="1200"/>
      <c r="S118" s="1200"/>
      <c r="T118" s="1200"/>
      <c r="U118" s="1200"/>
      <c r="V118" s="1200"/>
      <c r="W118" s="1200"/>
    </row>
    <row r="119" spans="3:23">
      <c r="C119" s="1194"/>
      <c r="D119" s="1195"/>
      <c r="E119" s="1196"/>
      <c r="F119" s="1194"/>
      <c r="G119" s="1195"/>
      <c r="H119" s="1195"/>
      <c r="I119" s="1195"/>
      <c r="J119" s="1195"/>
      <c r="K119" s="1196"/>
      <c r="L119" s="1194"/>
      <c r="M119" s="1195"/>
      <c r="N119" s="1195"/>
      <c r="O119" s="1195"/>
      <c r="P119" s="1195"/>
      <c r="Q119" s="1196"/>
      <c r="R119" s="1200"/>
      <c r="S119" s="1200"/>
      <c r="T119" s="1200"/>
      <c r="U119" s="1200"/>
      <c r="V119" s="1200"/>
      <c r="W119" s="1200"/>
    </row>
    <row r="120" spans="3:23">
      <c r="C120" s="1194"/>
      <c r="D120" s="1195"/>
      <c r="E120" s="1196"/>
      <c r="F120" s="1194"/>
      <c r="G120" s="1195"/>
      <c r="H120" s="1195"/>
      <c r="I120" s="1195"/>
      <c r="J120" s="1195"/>
      <c r="K120" s="1196"/>
      <c r="L120" s="1194"/>
      <c r="M120" s="1195"/>
      <c r="N120" s="1195"/>
      <c r="O120" s="1195"/>
      <c r="P120" s="1195"/>
      <c r="Q120" s="1196"/>
      <c r="R120" s="1200"/>
      <c r="S120" s="1200"/>
      <c r="T120" s="1200"/>
      <c r="U120" s="1200"/>
      <c r="V120" s="1200"/>
      <c r="W120" s="1200"/>
    </row>
    <row r="121" spans="3:23">
      <c r="C121" s="1194"/>
      <c r="D121" s="1195"/>
      <c r="E121" s="1196"/>
      <c r="F121" s="1194"/>
      <c r="G121" s="1195"/>
      <c r="H121" s="1195"/>
      <c r="I121" s="1195"/>
      <c r="J121" s="1195"/>
      <c r="K121" s="1196"/>
      <c r="L121" s="1194"/>
      <c r="M121" s="1195"/>
      <c r="N121" s="1195"/>
      <c r="O121" s="1195"/>
      <c r="P121" s="1195"/>
      <c r="Q121" s="1196"/>
      <c r="R121" s="1200"/>
      <c r="S121" s="1200"/>
      <c r="T121" s="1200"/>
      <c r="U121" s="1200"/>
      <c r="V121" s="1200"/>
      <c r="W121" s="1200"/>
    </row>
    <row r="122" spans="3:23">
      <c r="C122" s="1194"/>
      <c r="D122" s="1195"/>
      <c r="E122" s="1196"/>
      <c r="F122" s="1194"/>
      <c r="G122" s="1195"/>
      <c r="H122" s="1195"/>
      <c r="I122" s="1195"/>
      <c r="J122" s="1195"/>
      <c r="K122" s="1196"/>
      <c r="L122" s="1194"/>
      <c r="M122" s="1195"/>
      <c r="N122" s="1195"/>
      <c r="O122" s="1195"/>
      <c r="P122" s="1195"/>
      <c r="Q122" s="1196"/>
      <c r="R122" s="1200"/>
      <c r="S122" s="1200"/>
      <c r="T122" s="1200"/>
      <c r="U122" s="1200"/>
      <c r="V122" s="1200"/>
      <c r="W122" s="1200"/>
    </row>
    <row r="123" spans="3:23">
      <c r="C123" s="1194"/>
      <c r="D123" s="1195"/>
      <c r="E123" s="1196"/>
      <c r="F123" s="1194"/>
      <c r="G123" s="1195"/>
      <c r="H123" s="1195"/>
      <c r="I123" s="1195"/>
      <c r="J123" s="1195"/>
      <c r="K123" s="1196"/>
      <c r="L123" s="1194"/>
      <c r="M123" s="1195"/>
      <c r="N123" s="1195"/>
      <c r="O123" s="1195"/>
      <c r="P123" s="1195"/>
      <c r="Q123" s="1196"/>
      <c r="R123" s="1200"/>
      <c r="S123" s="1200"/>
      <c r="T123" s="1200"/>
      <c r="U123" s="1200"/>
      <c r="V123" s="1200"/>
      <c r="W123" s="1200"/>
    </row>
    <row r="124" spans="3:23">
      <c r="C124" s="1194"/>
      <c r="D124" s="1195"/>
      <c r="E124" s="1196"/>
      <c r="F124" s="1194"/>
      <c r="G124" s="1195"/>
      <c r="H124" s="1195"/>
      <c r="I124" s="1195"/>
      <c r="J124" s="1195"/>
      <c r="K124" s="1196"/>
      <c r="L124" s="1194"/>
      <c r="M124" s="1195"/>
      <c r="N124" s="1195"/>
      <c r="O124" s="1195"/>
      <c r="P124" s="1195"/>
      <c r="Q124" s="1196"/>
      <c r="R124" s="1200"/>
      <c r="S124" s="1200"/>
      <c r="T124" s="1200"/>
      <c r="U124" s="1200"/>
      <c r="V124" s="1200"/>
      <c r="W124" s="1200"/>
    </row>
    <row r="125" spans="3:23">
      <c r="C125" s="1194"/>
      <c r="D125" s="1195"/>
      <c r="E125" s="1196"/>
      <c r="F125" s="1194"/>
      <c r="G125" s="1195"/>
      <c r="H125" s="1195"/>
      <c r="I125" s="1195"/>
      <c r="J125" s="1195"/>
      <c r="K125" s="1196"/>
      <c r="L125" s="1194"/>
      <c r="M125" s="1195"/>
      <c r="N125" s="1195"/>
      <c r="O125" s="1195"/>
      <c r="P125" s="1195"/>
      <c r="Q125" s="1196"/>
      <c r="R125" s="1200"/>
      <c r="S125" s="1200"/>
      <c r="T125" s="1200"/>
      <c r="U125" s="1200"/>
      <c r="V125" s="1200"/>
      <c r="W125" s="1200"/>
    </row>
    <row r="126" spans="3:23">
      <c r="C126" s="1194"/>
      <c r="D126" s="1195"/>
      <c r="E126" s="1196"/>
      <c r="F126" s="1194"/>
      <c r="G126" s="1195"/>
      <c r="H126" s="1195"/>
      <c r="I126" s="1195"/>
      <c r="J126" s="1195"/>
      <c r="K126" s="1196"/>
      <c r="L126" s="1194"/>
      <c r="M126" s="1195"/>
      <c r="N126" s="1195"/>
      <c r="O126" s="1195"/>
      <c r="P126" s="1195"/>
      <c r="Q126" s="1196"/>
      <c r="R126" s="1200"/>
      <c r="S126" s="1200"/>
      <c r="T126" s="1200"/>
      <c r="U126" s="1200"/>
      <c r="V126" s="1200"/>
      <c r="W126" s="1200"/>
    </row>
    <row r="127" spans="3:23">
      <c r="C127" s="1194"/>
      <c r="D127" s="1195"/>
      <c r="E127" s="1196"/>
      <c r="F127" s="1194"/>
      <c r="G127" s="1195"/>
      <c r="H127" s="1195"/>
      <c r="I127" s="1195"/>
      <c r="J127" s="1195"/>
      <c r="K127" s="1196"/>
      <c r="L127" s="1194"/>
      <c r="M127" s="1195"/>
      <c r="N127" s="1195"/>
      <c r="O127" s="1195"/>
      <c r="P127" s="1195"/>
      <c r="Q127" s="1196"/>
      <c r="R127" s="1200"/>
      <c r="S127" s="1200"/>
      <c r="T127" s="1200"/>
      <c r="U127" s="1200"/>
      <c r="V127" s="1200"/>
      <c r="W127" s="1200"/>
    </row>
    <row r="128" spans="3:23">
      <c r="C128" s="1194"/>
      <c r="D128" s="1195"/>
      <c r="E128" s="1196"/>
      <c r="F128" s="1194"/>
      <c r="G128" s="1195"/>
      <c r="H128" s="1195"/>
      <c r="I128" s="1195"/>
      <c r="J128" s="1195"/>
      <c r="K128" s="1196"/>
      <c r="L128" s="1194"/>
      <c r="M128" s="1195"/>
      <c r="N128" s="1195"/>
      <c r="O128" s="1195"/>
      <c r="P128" s="1195"/>
      <c r="Q128" s="1196"/>
      <c r="R128" s="1200"/>
      <c r="S128" s="1200"/>
      <c r="T128" s="1200"/>
      <c r="U128" s="1200"/>
      <c r="V128" s="1200"/>
      <c r="W128" s="1200"/>
    </row>
    <row r="129" spans="3:23">
      <c r="C129" s="1194"/>
      <c r="D129" s="1195"/>
      <c r="E129" s="1196"/>
      <c r="F129" s="1194"/>
      <c r="G129" s="1195"/>
      <c r="H129" s="1195"/>
      <c r="I129" s="1195"/>
      <c r="J129" s="1195"/>
      <c r="K129" s="1196"/>
      <c r="L129" s="1194"/>
      <c r="M129" s="1195"/>
      <c r="N129" s="1195"/>
      <c r="O129" s="1195"/>
      <c r="P129" s="1195"/>
      <c r="Q129" s="1196"/>
      <c r="R129" s="1200"/>
      <c r="S129" s="1200"/>
      <c r="T129" s="1200"/>
      <c r="U129" s="1200"/>
      <c r="V129" s="1200"/>
      <c r="W129" s="1200"/>
    </row>
    <row r="130" spans="3:23">
      <c r="C130" s="1194"/>
      <c r="D130" s="1195"/>
      <c r="E130" s="1196"/>
      <c r="F130" s="1194"/>
      <c r="G130" s="1195"/>
      <c r="H130" s="1195"/>
      <c r="I130" s="1195"/>
      <c r="J130" s="1195"/>
      <c r="K130" s="1196"/>
      <c r="L130" s="1194"/>
      <c r="M130" s="1195"/>
      <c r="N130" s="1195"/>
      <c r="O130" s="1195"/>
      <c r="P130" s="1195"/>
      <c r="Q130" s="1196"/>
      <c r="R130" s="1200"/>
      <c r="S130" s="1200"/>
      <c r="T130" s="1200"/>
      <c r="U130" s="1200"/>
      <c r="V130" s="1200"/>
      <c r="W130" s="1200"/>
    </row>
    <row r="131" spans="3:23">
      <c r="C131" s="1194"/>
      <c r="D131" s="1195"/>
      <c r="E131" s="1196"/>
      <c r="F131" s="1194"/>
      <c r="G131" s="1195"/>
      <c r="H131" s="1195"/>
      <c r="I131" s="1195"/>
      <c r="J131" s="1195"/>
      <c r="K131" s="1196"/>
      <c r="L131" s="1194"/>
      <c r="M131" s="1195"/>
      <c r="N131" s="1195"/>
      <c r="O131" s="1195"/>
      <c r="P131" s="1195"/>
      <c r="Q131" s="1196"/>
      <c r="R131" s="1200"/>
      <c r="S131" s="1200"/>
      <c r="T131" s="1200"/>
      <c r="U131" s="1200"/>
      <c r="V131" s="1200"/>
      <c r="W131" s="1200"/>
    </row>
    <row r="132" spans="3:23">
      <c r="C132" s="1194"/>
      <c r="D132" s="1195"/>
      <c r="E132" s="1196"/>
      <c r="F132" s="1194"/>
      <c r="G132" s="1195"/>
      <c r="H132" s="1195"/>
      <c r="I132" s="1195"/>
      <c r="J132" s="1195"/>
      <c r="K132" s="1196"/>
      <c r="L132" s="1194"/>
      <c r="M132" s="1195"/>
      <c r="N132" s="1195"/>
      <c r="O132" s="1195"/>
      <c r="P132" s="1195"/>
      <c r="Q132" s="1196"/>
      <c r="R132" s="1200"/>
      <c r="S132" s="1200"/>
      <c r="T132" s="1200"/>
      <c r="U132" s="1200"/>
      <c r="V132" s="1200"/>
      <c r="W132" s="1200"/>
    </row>
    <row r="133" spans="3:23">
      <c r="C133" s="1194"/>
      <c r="D133" s="1195"/>
      <c r="E133" s="1196"/>
      <c r="F133" s="1194"/>
      <c r="G133" s="1195"/>
      <c r="H133" s="1195"/>
      <c r="I133" s="1195"/>
      <c r="J133" s="1195"/>
      <c r="K133" s="1196"/>
      <c r="L133" s="1194"/>
      <c r="M133" s="1195"/>
      <c r="N133" s="1195"/>
      <c r="O133" s="1195"/>
      <c r="P133" s="1195"/>
      <c r="Q133" s="1196"/>
      <c r="R133" s="1200"/>
      <c r="S133" s="1200"/>
      <c r="T133" s="1200"/>
      <c r="U133" s="1200"/>
      <c r="V133" s="1200"/>
      <c r="W133" s="1200"/>
    </row>
    <row r="134" spans="3:23">
      <c r="C134" s="1194"/>
      <c r="D134" s="1195"/>
      <c r="E134" s="1196"/>
      <c r="F134" s="1194"/>
      <c r="G134" s="1195"/>
      <c r="H134" s="1195"/>
      <c r="I134" s="1195"/>
      <c r="J134" s="1195"/>
      <c r="K134" s="1196"/>
      <c r="L134" s="1194"/>
      <c r="M134" s="1195"/>
      <c r="N134" s="1195"/>
      <c r="O134" s="1195"/>
      <c r="P134" s="1195"/>
      <c r="Q134" s="1196"/>
      <c r="R134" s="1200"/>
      <c r="S134" s="1200"/>
      <c r="T134" s="1200"/>
      <c r="U134" s="1200"/>
      <c r="V134" s="1200"/>
      <c r="W134" s="1200"/>
    </row>
    <row r="135" spans="3:23">
      <c r="C135" s="1194"/>
      <c r="D135" s="1195"/>
      <c r="E135" s="1196"/>
      <c r="F135" s="1194"/>
      <c r="G135" s="1195"/>
      <c r="H135" s="1195"/>
      <c r="I135" s="1195"/>
      <c r="J135" s="1195"/>
      <c r="K135" s="1196"/>
      <c r="L135" s="1194"/>
      <c r="M135" s="1195"/>
      <c r="N135" s="1195"/>
      <c r="O135" s="1195"/>
      <c r="P135" s="1195"/>
      <c r="Q135" s="1196"/>
      <c r="R135" s="1200"/>
      <c r="S135" s="1200"/>
      <c r="T135" s="1200"/>
      <c r="U135" s="1200"/>
      <c r="V135" s="1200"/>
      <c r="W135" s="1200"/>
    </row>
    <row r="136" spans="3:23">
      <c r="C136" s="1194"/>
      <c r="D136" s="1195"/>
      <c r="E136" s="1196"/>
      <c r="F136" s="1194"/>
      <c r="G136" s="1195"/>
      <c r="H136" s="1195"/>
      <c r="I136" s="1195"/>
      <c r="J136" s="1195"/>
      <c r="K136" s="1196"/>
      <c r="L136" s="1194"/>
      <c r="M136" s="1195"/>
      <c r="N136" s="1195"/>
      <c r="O136" s="1195"/>
      <c r="P136" s="1195"/>
      <c r="Q136" s="1196"/>
      <c r="R136" s="1200"/>
      <c r="S136" s="1200"/>
      <c r="T136" s="1200"/>
      <c r="U136" s="1200"/>
      <c r="V136" s="1200"/>
      <c r="W136" s="1200"/>
    </row>
    <row r="137" spans="3:23">
      <c r="C137" s="1194"/>
      <c r="D137" s="1195"/>
      <c r="E137" s="1196"/>
      <c r="F137" s="1194"/>
      <c r="G137" s="1195"/>
      <c r="H137" s="1195"/>
      <c r="I137" s="1195"/>
      <c r="J137" s="1195"/>
      <c r="K137" s="1196"/>
      <c r="L137" s="1194"/>
      <c r="M137" s="1195"/>
      <c r="N137" s="1195"/>
      <c r="O137" s="1195"/>
      <c r="P137" s="1195"/>
      <c r="Q137" s="1196"/>
      <c r="R137" s="1200"/>
      <c r="S137" s="1200"/>
      <c r="T137" s="1200"/>
      <c r="U137" s="1200"/>
      <c r="V137" s="1200"/>
      <c r="W137" s="1200"/>
    </row>
    <row r="138" spans="3:23">
      <c r="C138" s="1194"/>
      <c r="D138" s="1195"/>
      <c r="E138" s="1196"/>
      <c r="F138" s="1194"/>
      <c r="G138" s="1195"/>
      <c r="H138" s="1195"/>
      <c r="I138" s="1195"/>
      <c r="J138" s="1195"/>
      <c r="K138" s="1196"/>
      <c r="L138" s="1194"/>
      <c r="M138" s="1195"/>
      <c r="N138" s="1195"/>
      <c r="O138" s="1195"/>
      <c r="P138" s="1195"/>
      <c r="Q138" s="1196"/>
      <c r="R138" s="1200"/>
      <c r="S138" s="1200"/>
      <c r="T138" s="1200"/>
      <c r="U138" s="1200"/>
      <c r="V138" s="1200"/>
      <c r="W138" s="1200"/>
    </row>
    <row r="139" spans="3:23">
      <c r="C139" s="1194"/>
      <c r="D139" s="1195"/>
      <c r="E139" s="1196"/>
      <c r="F139" s="1194"/>
      <c r="G139" s="1195"/>
      <c r="H139" s="1195"/>
      <c r="I139" s="1195"/>
      <c r="J139" s="1195"/>
      <c r="K139" s="1196"/>
      <c r="L139" s="1194"/>
      <c r="M139" s="1195"/>
      <c r="N139" s="1195"/>
      <c r="O139" s="1195"/>
      <c r="P139" s="1195"/>
      <c r="Q139" s="1196"/>
      <c r="R139" s="1200"/>
      <c r="S139" s="1200"/>
      <c r="T139" s="1200"/>
      <c r="U139" s="1200"/>
      <c r="V139" s="1200"/>
      <c r="W139" s="1200"/>
    </row>
    <row r="140" spans="3:23">
      <c r="C140" s="1194"/>
      <c r="D140" s="1195"/>
      <c r="E140" s="1196"/>
      <c r="F140" s="1194"/>
      <c r="G140" s="1195"/>
      <c r="H140" s="1195"/>
      <c r="I140" s="1195"/>
      <c r="J140" s="1195"/>
      <c r="K140" s="1196"/>
      <c r="L140" s="1194"/>
      <c r="M140" s="1195"/>
      <c r="N140" s="1195"/>
      <c r="O140" s="1195"/>
      <c r="P140" s="1195"/>
      <c r="Q140" s="1196"/>
      <c r="R140" s="1200"/>
      <c r="S140" s="1200"/>
      <c r="T140" s="1200"/>
      <c r="U140" s="1200"/>
      <c r="V140" s="1200"/>
      <c r="W140" s="1200"/>
    </row>
    <row r="141" spans="3:23">
      <c r="C141" s="1194"/>
      <c r="D141" s="1195"/>
      <c r="E141" s="1196"/>
      <c r="F141" s="1194"/>
      <c r="G141" s="1195"/>
      <c r="H141" s="1195"/>
      <c r="I141" s="1195"/>
      <c r="J141" s="1195"/>
      <c r="K141" s="1196"/>
      <c r="L141" s="1194"/>
      <c r="M141" s="1195"/>
      <c r="N141" s="1195"/>
      <c r="O141" s="1195"/>
      <c r="P141" s="1195"/>
      <c r="Q141" s="1196"/>
      <c r="R141" s="1200"/>
      <c r="S141" s="1200"/>
      <c r="T141" s="1200"/>
      <c r="U141" s="1200"/>
      <c r="V141" s="1200"/>
      <c r="W141" s="1200"/>
    </row>
    <row r="142" spans="3:23">
      <c r="C142" s="1194"/>
      <c r="D142" s="1195"/>
      <c r="E142" s="1196"/>
      <c r="F142" s="1194"/>
      <c r="G142" s="1195"/>
      <c r="H142" s="1195"/>
      <c r="I142" s="1195"/>
      <c r="J142" s="1195"/>
      <c r="K142" s="1196"/>
      <c r="L142" s="1194"/>
      <c r="M142" s="1195"/>
      <c r="N142" s="1195"/>
      <c r="O142" s="1195"/>
      <c r="P142" s="1195"/>
      <c r="Q142" s="1196"/>
      <c r="R142" s="1200"/>
      <c r="S142" s="1200"/>
      <c r="T142" s="1200"/>
      <c r="U142" s="1200"/>
      <c r="V142" s="1200"/>
      <c r="W142" s="1200"/>
    </row>
    <row r="143" spans="3:23">
      <c r="C143" s="1194"/>
      <c r="D143" s="1195"/>
      <c r="E143" s="1196"/>
      <c r="F143" s="1194"/>
      <c r="G143" s="1195"/>
      <c r="H143" s="1195"/>
      <c r="I143" s="1195"/>
      <c r="J143" s="1195"/>
      <c r="K143" s="1196"/>
      <c r="L143" s="1194"/>
      <c r="M143" s="1195"/>
      <c r="N143" s="1195"/>
      <c r="O143" s="1195"/>
      <c r="P143" s="1195"/>
      <c r="Q143" s="1196"/>
      <c r="R143" s="1200"/>
      <c r="S143" s="1200"/>
      <c r="T143" s="1200"/>
      <c r="U143" s="1200"/>
      <c r="V143" s="1200"/>
      <c r="W143" s="1200"/>
    </row>
    <row r="144" spans="3:23">
      <c r="C144" s="1194"/>
      <c r="D144" s="1195"/>
      <c r="E144" s="1196"/>
      <c r="F144" s="1194"/>
      <c r="G144" s="1195"/>
      <c r="H144" s="1195"/>
      <c r="I144" s="1195"/>
      <c r="J144" s="1195"/>
      <c r="K144" s="1196"/>
      <c r="L144" s="1194"/>
      <c r="M144" s="1195"/>
      <c r="N144" s="1195"/>
      <c r="O144" s="1195"/>
      <c r="P144" s="1195"/>
      <c r="Q144" s="1196"/>
      <c r="R144" s="1200"/>
      <c r="S144" s="1200"/>
      <c r="T144" s="1200"/>
      <c r="U144" s="1200"/>
      <c r="V144" s="1200"/>
      <c r="W144" s="1200"/>
    </row>
    <row r="145" spans="3:23">
      <c r="C145" s="1197"/>
      <c r="D145" s="1198"/>
      <c r="E145" s="1199"/>
      <c r="F145" s="1197"/>
      <c r="G145" s="1198"/>
      <c r="H145" s="1198"/>
      <c r="I145" s="1198"/>
      <c r="J145" s="1198"/>
      <c r="K145" s="1199"/>
      <c r="L145" s="1197"/>
      <c r="M145" s="1198"/>
      <c r="N145" s="1198"/>
      <c r="O145" s="1198"/>
      <c r="P145" s="1198"/>
      <c r="Q145" s="1199"/>
      <c r="R145" s="1200"/>
      <c r="S145" s="1200"/>
      <c r="T145" s="1200"/>
      <c r="U145" s="1200"/>
      <c r="V145" s="1200"/>
      <c r="W145" s="1200"/>
    </row>
    <row r="147" spans="3:23" ht="11.45" customHeight="1">
      <c r="C147" s="1184" t="s">
        <v>375</v>
      </c>
      <c r="D147" s="1185"/>
      <c r="E147" s="1186"/>
      <c r="F147" s="1190" t="s">
        <v>379</v>
      </c>
      <c r="G147" s="1190"/>
      <c r="H147" s="1190"/>
      <c r="I147" s="1190"/>
      <c r="J147" s="1190"/>
      <c r="K147" s="1190"/>
      <c r="L147" s="1190" t="s">
        <v>380</v>
      </c>
      <c r="M147" s="1190"/>
      <c r="N147" s="1190"/>
      <c r="O147" s="1190"/>
      <c r="P147" s="1190"/>
      <c r="Q147" s="1190"/>
      <c r="R147" s="1190" t="s">
        <v>381</v>
      </c>
      <c r="S147" s="1190"/>
      <c r="T147" s="1190"/>
      <c r="U147" s="1190"/>
      <c r="V147" s="1190"/>
      <c r="W147" s="1190"/>
    </row>
    <row r="148" spans="3:23" ht="11.45" customHeight="1">
      <c r="C148" s="1187"/>
      <c r="D148" s="1188"/>
      <c r="E148" s="1189"/>
      <c r="F148" s="1190"/>
      <c r="G148" s="1190"/>
      <c r="H148" s="1190"/>
      <c r="I148" s="1190"/>
      <c r="J148" s="1190"/>
      <c r="K148" s="1190"/>
      <c r="L148" s="1190"/>
      <c r="M148" s="1190"/>
      <c r="N148" s="1190"/>
      <c r="O148" s="1190"/>
      <c r="P148" s="1190"/>
      <c r="Q148" s="1190"/>
      <c r="R148" s="1190"/>
      <c r="S148" s="1190"/>
      <c r="T148" s="1190"/>
      <c r="U148" s="1190"/>
      <c r="V148" s="1190"/>
      <c r="W148" s="1190"/>
    </row>
    <row r="149" spans="3:23">
      <c r="C149" s="1191"/>
      <c r="D149" s="1192"/>
      <c r="E149" s="1193"/>
      <c r="F149" s="1191"/>
      <c r="G149" s="1192"/>
      <c r="H149" s="1192"/>
      <c r="I149" s="1192"/>
      <c r="J149" s="1192"/>
      <c r="K149" s="1193"/>
      <c r="L149" s="1191"/>
      <c r="M149" s="1192"/>
      <c r="N149" s="1192"/>
      <c r="O149" s="1192"/>
      <c r="P149" s="1192"/>
      <c r="Q149" s="1193"/>
      <c r="R149" s="1191"/>
      <c r="S149" s="1192"/>
      <c r="T149" s="1192"/>
      <c r="U149" s="1192"/>
      <c r="V149" s="1192"/>
      <c r="W149" s="1193"/>
    </row>
    <row r="150" spans="3:23">
      <c r="C150" s="1194"/>
      <c r="D150" s="1195"/>
      <c r="E150" s="1196"/>
      <c r="F150" s="1194"/>
      <c r="G150" s="1195"/>
      <c r="H150" s="1195"/>
      <c r="I150" s="1195"/>
      <c r="J150" s="1195"/>
      <c r="K150" s="1196"/>
      <c r="L150" s="1194"/>
      <c r="M150" s="1195"/>
      <c r="N150" s="1195"/>
      <c r="O150" s="1195"/>
      <c r="P150" s="1195"/>
      <c r="Q150" s="1196"/>
      <c r="R150" s="1194"/>
      <c r="S150" s="1195"/>
      <c r="T150" s="1195"/>
      <c r="U150" s="1195"/>
      <c r="V150" s="1195"/>
      <c r="W150" s="1196"/>
    </row>
    <row r="151" spans="3:23">
      <c r="C151" s="1194"/>
      <c r="D151" s="1195"/>
      <c r="E151" s="1196"/>
      <c r="F151" s="1194"/>
      <c r="G151" s="1195"/>
      <c r="H151" s="1195"/>
      <c r="I151" s="1195"/>
      <c r="J151" s="1195"/>
      <c r="K151" s="1196"/>
      <c r="L151" s="1194"/>
      <c r="M151" s="1195"/>
      <c r="N151" s="1195"/>
      <c r="O151" s="1195"/>
      <c r="P151" s="1195"/>
      <c r="Q151" s="1196"/>
      <c r="R151" s="1194"/>
      <c r="S151" s="1195"/>
      <c r="T151" s="1195"/>
      <c r="U151" s="1195"/>
      <c r="V151" s="1195"/>
      <c r="W151" s="1196"/>
    </row>
    <row r="152" spans="3:23">
      <c r="C152" s="1194"/>
      <c r="D152" s="1195"/>
      <c r="E152" s="1196"/>
      <c r="F152" s="1194"/>
      <c r="G152" s="1195"/>
      <c r="H152" s="1195"/>
      <c r="I152" s="1195"/>
      <c r="J152" s="1195"/>
      <c r="K152" s="1196"/>
      <c r="L152" s="1194"/>
      <c r="M152" s="1195"/>
      <c r="N152" s="1195"/>
      <c r="O152" s="1195"/>
      <c r="P152" s="1195"/>
      <c r="Q152" s="1196"/>
      <c r="R152" s="1194"/>
      <c r="S152" s="1195"/>
      <c r="T152" s="1195"/>
      <c r="U152" s="1195"/>
      <c r="V152" s="1195"/>
      <c r="W152" s="1196"/>
    </row>
    <row r="153" spans="3:23">
      <c r="C153" s="1194"/>
      <c r="D153" s="1195"/>
      <c r="E153" s="1196"/>
      <c r="F153" s="1194"/>
      <c r="G153" s="1195"/>
      <c r="H153" s="1195"/>
      <c r="I153" s="1195"/>
      <c r="J153" s="1195"/>
      <c r="K153" s="1196"/>
      <c r="L153" s="1194"/>
      <c r="M153" s="1195"/>
      <c r="N153" s="1195"/>
      <c r="O153" s="1195"/>
      <c r="P153" s="1195"/>
      <c r="Q153" s="1196"/>
      <c r="R153" s="1194"/>
      <c r="S153" s="1195"/>
      <c r="T153" s="1195"/>
      <c r="U153" s="1195"/>
      <c r="V153" s="1195"/>
      <c r="W153" s="1196"/>
    </row>
    <row r="154" spans="3:23">
      <c r="C154" s="1194"/>
      <c r="D154" s="1195"/>
      <c r="E154" s="1196"/>
      <c r="F154" s="1194"/>
      <c r="G154" s="1195"/>
      <c r="H154" s="1195"/>
      <c r="I154" s="1195"/>
      <c r="J154" s="1195"/>
      <c r="K154" s="1196"/>
      <c r="L154" s="1194"/>
      <c r="M154" s="1195"/>
      <c r="N154" s="1195"/>
      <c r="O154" s="1195"/>
      <c r="P154" s="1195"/>
      <c r="Q154" s="1196"/>
      <c r="R154" s="1194"/>
      <c r="S154" s="1195"/>
      <c r="T154" s="1195"/>
      <c r="U154" s="1195"/>
      <c r="V154" s="1195"/>
      <c r="W154" s="1196"/>
    </row>
    <row r="155" spans="3:23">
      <c r="C155" s="1194"/>
      <c r="D155" s="1195"/>
      <c r="E155" s="1196"/>
      <c r="F155" s="1194"/>
      <c r="G155" s="1195"/>
      <c r="H155" s="1195"/>
      <c r="I155" s="1195"/>
      <c r="J155" s="1195"/>
      <c r="K155" s="1196"/>
      <c r="L155" s="1194"/>
      <c r="M155" s="1195"/>
      <c r="N155" s="1195"/>
      <c r="O155" s="1195"/>
      <c r="P155" s="1195"/>
      <c r="Q155" s="1196"/>
      <c r="R155" s="1194"/>
      <c r="S155" s="1195"/>
      <c r="T155" s="1195"/>
      <c r="U155" s="1195"/>
      <c r="V155" s="1195"/>
      <c r="W155" s="1196"/>
    </row>
    <row r="156" spans="3:23">
      <c r="C156" s="1194"/>
      <c r="D156" s="1195"/>
      <c r="E156" s="1196"/>
      <c r="F156" s="1194"/>
      <c r="G156" s="1195"/>
      <c r="H156" s="1195"/>
      <c r="I156" s="1195"/>
      <c r="J156" s="1195"/>
      <c r="K156" s="1196"/>
      <c r="L156" s="1194"/>
      <c r="M156" s="1195"/>
      <c r="N156" s="1195"/>
      <c r="O156" s="1195"/>
      <c r="P156" s="1195"/>
      <c r="Q156" s="1196"/>
      <c r="R156" s="1194"/>
      <c r="S156" s="1195"/>
      <c r="T156" s="1195"/>
      <c r="U156" s="1195"/>
      <c r="V156" s="1195"/>
      <c r="W156" s="1196"/>
    </row>
    <row r="157" spans="3:23">
      <c r="C157" s="1194"/>
      <c r="D157" s="1195"/>
      <c r="E157" s="1196"/>
      <c r="F157" s="1194"/>
      <c r="G157" s="1195"/>
      <c r="H157" s="1195"/>
      <c r="I157" s="1195"/>
      <c r="J157" s="1195"/>
      <c r="K157" s="1196"/>
      <c r="L157" s="1194"/>
      <c r="M157" s="1195"/>
      <c r="N157" s="1195"/>
      <c r="O157" s="1195"/>
      <c r="P157" s="1195"/>
      <c r="Q157" s="1196"/>
      <c r="R157" s="1194"/>
      <c r="S157" s="1195"/>
      <c r="T157" s="1195"/>
      <c r="U157" s="1195"/>
      <c r="V157" s="1195"/>
      <c r="W157" s="1196"/>
    </row>
    <row r="158" spans="3:23">
      <c r="C158" s="1194"/>
      <c r="D158" s="1195"/>
      <c r="E158" s="1196"/>
      <c r="F158" s="1194"/>
      <c r="G158" s="1195"/>
      <c r="H158" s="1195"/>
      <c r="I158" s="1195"/>
      <c r="J158" s="1195"/>
      <c r="K158" s="1196"/>
      <c r="L158" s="1194"/>
      <c r="M158" s="1195"/>
      <c r="N158" s="1195"/>
      <c r="O158" s="1195"/>
      <c r="P158" s="1195"/>
      <c r="Q158" s="1196"/>
      <c r="R158" s="1194"/>
      <c r="S158" s="1195"/>
      <c r="T158" s="1195"/>
      <c r="U158" s="1195"/>
      <c r="V158" s="1195"/>
      <c r="W158" s="1196"/>
    </row>
    <row r="159" spans="3:23">
      <c r="C159" s="1194"/>
      <c r="D159" s="1195"/>
      <c r="E159" s="1196"/>
      <c r="F159" s="1194"/>
      <c r="G159" s="1195"/>
      <c r="H159" s="1195"/>
      <c r="I159" s="1195"/>
      <c r="J159" s="1195"/>
      <c r="K159" s="1196"/>
      <c r="L159" s="1194"/>
      <c r="M159" s="1195"/>
      <c r="N159" s="1195"/>
      <c r="O159" s="1195"/>
      <c r="P159" s="1195"/>
      <c r="Q159" s="1196"/>
      <c r="R159" s="1194"/>
      <c r="S159" s="1195"/>
      <c r="T159" s="1195"/>
      <c r="U159" s="1195"/>
      <c r="V159" s="1195"/>
      <c r="W159" s="1196"/>
    </row>
    <row r="160" spans="3:23">
      <c r="C160" s="1194"/>
      <c r="D160" s="1195"/>
      <c r="E160" s="1196"/>
      <c r="F160" s="1194"/>
      <c r="G160" s="1195"/>
      <c r="H160" s="1195"/>
      <c r="I160" s="1195"/>
      <c r="J160" s="1195"/>
      <c r="K160" s="1196"/>
      <c r="L160" s="1194"/>
      <c r="M160" s="1195"/>
      <c r="N160" s="1195"/>
      <c r="O160" s="1195"/>
      <c r="P160" s="1195"/>
      <c r="Q160" s="1196"/>
      <c r="R160" s="1194"/>
      <c r="S160" s="1195"/>
      <c r="T160" s="1195"/>
      <c r="U160" s="1195"/>
      <c r="V160" s="1195"/>
      <c r="W160" s="1196"/>
    </row>
    <row r="161" spans="3:23">
      <c r="C161" s="1194"/>
      <c r="D161" s="1195"/>
      <c r="E161" s="1196"/>
      <c r="F161" s="1194"/>
      <c r="G161" s="1195"/>
      <c r="H161" s="1195"/>
      <c r="I161" s="1195"/>
      <c r="J161" s="1195"/>
      <c r="K161" s="1196"/>
      <c r="L161" s="1194"/>
      <c r="M161" s="1195"/>
      <c r="N161" s="1195"/>
      <c r="O161" s="1195"/>
      <c r="P161" s="1195"/>
      <c r="Q161" s="1196"/>
      <c r="R161" s="1194"/>
      <c r="S161" s="1195"/>
      <c r="T161" s="1195"/>
      <c r="U161" s="1195"/>
      <c r="V161" s="1195"/>
      <c r="W161" s="1196"/>
    </row>
    <row r="162" spans="3:23">
      <c r="C162" s="1194"/>
      <c r="D162" s="1195"/>
      <c r="E162" s="1196"/>
      <c r="F162" s="1194"/>
      <c r="G162" s="1195"/>
      <c r="H162" s="1195"/>
      <c r="I162" s="1195"/>
      <c r="J162" s="1195"/>
      <c r="K162" s="1196"/>
      <c r="L162" s="1194"/>
      <c r="M162" s="1195"/>
      <c r="N162" s="1195"/>
      <c r="O162" s="1195"/>
      <c r="P162" s="1195"/>
      <c r="Q162" s="1196"/>
      <c r="R162" s="1194"/>
      <c r="S162" s="1195"/>
      <c r="T162" s="1195"/>
      <c r="U162" s="1195"/>
      <c r="V162" s="1195"/>
      <c r="W162" s="1196"/>
    </row>
    <row r="163" spans="3:23">
      <c r="C163" s="1194"/>
      <c r="D163" s="1195"/>
      <c r="E163" s="1196"/>
      <c r="F163" s="1194"/>
      <c r="G163" s="1195"/>
      <c r="H163" s="1195"/>
      <c r="I163" s="1195"/>
      <c r="J163" s="1195"/>
      <c r="K163" s="1196"/>
      <c r="L163" s="1194"/>
      <c r="M163" s="1195"/>
      <c r="N163" s="1195"/>
      <c r="O163" s="1195"/>
      <c r="P163" s="1195"/>
      <c r="Q163" s="1196"/>
      <c r="R163" s="1194"/>
      <c r="S163" s="1195"/>
      <c r="T163" s="1195"/>
      <c r="U163" s="1195"/>
      <c r="V163" s="1195"/>
      <c r="W163" s="1196"/>
    </row>
    <row r="164" spans="3:23">
      <c r="C164" s="1194"/>
      <c r="D164" s="1195"/>
      <c r="E164" s="1196"/>
      <c r="F164" s="1194"/>
      <c r="G164" s="1195"/>
      <c r="H164" s="1195"/>
      <c r="I164" s="1195"/>
      <c r="J164" s="1195"/>
      <c r="K164" s="1196"/>
      <c r="L164" s="1194"/>
      <c r="M164" s="1195"/>
      <c r="N164" s="1195"/>
      <c r="O164" s="1195"/>
      <c r="P164" s="1195"/>
      <c r="Q164" s="1196"/>
      <c r="R164" s="1194"/>
      <c r="S164" s="1195"/>
      <c r="T164" s="1195"/>
      <c r="U164" s="1195"/>
      <c r="V164" s="1195"/>
      <c r="W164" s="1196"/>
    </row>
    <row r="165" spans="3:23">
      <c r="C165" s="1194"/>
      <c r="D165" s="1195"/>
      <c r="E165" s="1196"/>
      <c r="F165" s="1194"/>
      <c r="G165" s="1195"/>
      <c r="H165" s="1195"/>
      <c r="I165" s="1195"/>
      <c r="J165" s="1195"/>
      <c r="K165" s="1196"/>
      <c r="L165" s="1194"/>
      <c r="M165" s="1195"/>
      <c r="N165" s="1195"/>
      <c r="O165" s="1195"/>
      <c r="P165" s="1195"/>
      <c r="Q165" s="1196"/>
      <c r="R165" s="1194"/>
      <c r="S165" s="1195"/>
      <c r="T165" s="1195"/>
      <c r="U165" s="1195"/>
      <c r="V165" s="1195"/>
      <c r="W165" s="1196"/>
    </row>
    <row r="166" spans="3:23">
      <c r="C166" s="1194"/>
      <c r="D166" s="1195"/>
      <c r="E166" s="1196"/>
      <c r="F166" s="1194"/>
      <c r="G166" s="1195"/>
      <c r="H166" s="1195"/>
      <c r="I166" s="1195"/>
      <c r="J166" s="1195"/>
      <c r="K166" s="1196"/>
      <c r="L166" s="1194"/>
      <c r="M166" s="1195"/>
      <c r="N166" s="1195"/>
      <c r="O166" s="1195"/>
      <c r="P166" s="1195"/>
      <c r="Q166" s="1196"/>
      <c r="R166" s="1194"/>
      <c r="S166" s="1195"/>
      <c r="T166" s="1195"/>
      <c r="U166" s="1195"/>
      <c r="V166" s="1195"/>
      <c r="W166" s="1196"/>
    </row>
    <row r="167" spans="3:23">
      <c r="C167" s="1194"/>
      <c r="D167" s="1195"/>
      <c r="E167" s="1196"/>
      <c r="F167" s="1194"/>
      <c r="G167" s="1195"/>
      <c r="H167" s="1195"/>
      <c r="I167" s="1195"/>
      <c r="J167" s="1195"/>
      <c r="K167" s="1196"/>
      <c r="L167" s="1194"/>
      <c r="M167" s="1195"/>
      <c r="N167" s="1195"/>
      <c r="O167" s="1195"/>
      <c r="P167" s="1195"/>
      <c r="Q167" s="1196"/>
      <c r="R167" s="1194"/>
      <c r="S167" s="1195"/>
      <c r="T167" s="1195"/>
      <c r="U167" s="1195"/>
      <c r="V167" s="1195"/>
      <c r="W167" s="1196"/>
    </row>
    <row r="168" spans="3:23">
      <c r="C168" s="1194"/>
      <c r="D168" s="1195"/>
      <c r="E168" s="1196"/>
      <c r="F168" s="1194"/>
      <c r="G168" s="1195"/>
      <c r="H168" s="1195"/>
      <c r="I168" s="1195"/>
      <c r="J168" s="1195"/>
      <c r="K168" s="1196"/>
      <c r="L168" s="1194"/>
      <c r="M168" s="1195"/>
      <c r="N168" s="1195"/>
      <c r="O168" s="1195"/>
      <c r="P168" s="1195"/>
      <c r="Q168" s="1196"/>
      <c r="R168" s="1194"/>
      <c r="S168" s="1195"/>
      <c r="T168" s="1195"/>
      <c r="U168" s="1195"/>
      <c r="V168" s="1195"/>
      <c r="W168" s="1196"/>
    </row>
    <row r="169" spans="3:23">
      <c r="C169" s="1194"/>
      <c r="D169" s="1195"/>
      <c r="E169" s="1196"/>
      <c r="F169" s="1194"/>
      <c r="G169" s="1195"/>
      <c r="H169" s="1195"/>
      <c r="I169" s="1195"/>
      <c r="J169" s="1195"/>
      <c r="K169" s="1196"/>
      <c r="L169" s="1194"/>
      <c r="M169" s="1195"/>
      <c r="N169" s="1195"/>
      <c r="O169" s="1195"/>
      <c r="P169" s="1195"/>
      <c r="Q169" s="1196"/>
      <c r="R169" s="1194"/>
      <c r="S169" s="1195"/>
      <c r="T169" s="1195"/>
      <c r="U169" s="1195"/>
      <c r="V169" s="1195"/>
      <c r="W169" s="1196"/>
    </row>
    <row r="170" spans="3:23">
      <c r="C170" s="1194"/>
      <c r="D170" s="1195"/>
      <c r="E170" s="1196"/>
      <c r="F170" s="1194"/>
      <c r="G170" s="1195"/>
      <c r="H170" s="1195"/>
      <c r="I170" s="1195"/>
      <c r="J170" s="1195"/>
      <c r="K170" s="1196"/>
      <c r="L170" s="1194"/>
      <c r="M170" s="1195"/>
      <c r="N170" s="1195"/>
      <c r="O170" s="1195"/>
      <c r="P170" s="1195"/>
      <c r="Q170" s="1196"/>
      <c r="R170" s="1194"/>
      <c r="S170" s="1195"/>
      <c r="T170" s="1195"/>
      <c r="U170" s="1195"/>
      <c r="V170" s="1195"/>
      <c r="W170" s="1196"/>
    </row>
    <row r="171" spans="3:23">
      <c r="C171" s="1194"/>
      <c r="D171" s="1195"/>
      <c r="E171" s="1196"/>
      <c r="F171" s="1194"/>
      <c r="G171" s="1195"/>
      <c r="H171" s="1195"/>
      <c r="I171" s="1195"/>
      <c r="J171" s="1195"/>
      <c r="K171" s="1196"/>
      <c r="L171" s="1194"/>
      <c r="M171" s="1195"/>
      <c r="N171" s="1195"/>
      <c r="O171" s="1195"/>
      <c r="P171" s="1195"/>
      <c r="Q171" s="1196"/>
      <c r="R171" s="1194"/>
      <c r="S171" s="1195"/>
      <c r="T171" s="1195"/>
      <c r="U171" s="1195"/>
      <c r="V171" s="1195"/>
      <c r="W171" s="1196"/>
    </row>
    <row r="172" spans="3:23">
      <c r="C172" s="1194"/>
      <c r="D172" s="1195"/>
      <c r="E172" s="1196"/>
      <c r="F172" s="1194"/>
      <c r="G172" s="1195"/>
      <c r="H172" s="1195"/>
      <c r="I172" s="1195"/>
      <c r="J172" s="1195"/>
      <c r="K172" s="1196"/>
      <c r="L172" s="1194"/>
      <c r="M172" s="1195"/>
      <c r="N172" s="1195"/>
      <c r="O172" s="1195"/>
      <c r="P172" s="1195"/>
      <c r="Q172" s="1196"/>
      <c r="R172" s="1194"/>
      <c r="S172" s="1195"/>
      <c r="T172" s="1195"/>
      <c r="U172" s="1195"/>
      <c r="V172" s="1195"/>
      <c r="W172" s="1196"/>
    </row>
    <row r="173" spans="3:23">
      <c r="C173" s="1194"/>
      <c r="D173" s="1195"/>
      <c r="E173" s="1196"/>
      <c r="F173" s="1194"/>
      <c r="G173" s="1195"/>
      <c r="H173" s="1195"/>
      <c r="I173" s="1195"/>
      <c r="J173" s="1195"/>
      <c r="K173" s="1196"/>
      <c r="L173" s="1194"/>
      <c r="M173" s="1195"/>
      <c r="N173" s="1195"/>
      <c r="O173" s="1195"/>
      <c r="P173" s="1195"/>
      <c r="Q173" s="1196"/>
      <c r="R173" s="1194"/>
      <c r="S173" s="1195"/>
      <c r="T173" s="1195"/>
      <c r="U173" s="1195"/>
      <c r="V173" s="1195"/>
      <c r="W173" s="1196"/>
    </row>
    <row r="174" spans="3:23">
      <c r="C174" s="1194"/>
      <c r="D174" s="1195"/>
      <c r="E174" s="1196"/>
      <c r="F174" s="1194"/>
      <c r="G174" s="1195"/>
      <c r="H174" s="1195"/>
      <c r="I174" s="1195"/>
      <c r="J174" s="1195"/>
      <c r="K174" s="1196"/>
      <c r="L174" s="1194"/>
      <c r="M174" s="1195"/>
      <c r="N174" s="1195"/>
      <c r="O174" s="1195"/>
      <c r="P174" s="1195"/>
      <c r="Q174" s="1196"/>
      <c r="R174" s="1194"/>
      <c r="S174" s="1195"/>
      <c r="T174" s="1195"/>
      <c r="U174" s="1195"/>
      <c r="V174" s="1195"/>
      <c r="W174" s="1196"/>
    </row>
    <row r="175" spans="3:23">
      <c r="C175" s="1194"/>
      <c r="D175" s="1195"/>
      <c r="E175" s="1196"/>
      <c r="F175" s="1194"/>
      <c r="G175" s="1195"/>
      <c r="H175" s="1195"/>
      <c r="I175" s="1195"/>
      <c r="J175" s="1195"/>
      <c r="K175" s="1196"/>
      <c r="L175" s="1194"/>
      <c r="M175" s="1195"/>
      <c r="N175" s="1195"/>
      <c r="O175" s="1195"/>
      <c r="P175" s="1195"/>
      <c r="Q175" s="1196"/>
      <c r="R175" s="1194"/>
      <c r="S175" s="1195"/>
      <c r="T175" s="1195"/>
      <c r="U175" s="1195"/>
      <c r="V175" s="1195"/>
      <c r="W175" s="1196"/>
    </row>
    <row r="176" spans="3:23">
      <c r="C176" s="1197"/>
      <c r="D176" s="1198"/>
      <c r="E176" s="1199"/>
      <c r="F176" s="1197"/>
      <c r="G176" s="1198"/>
      <c r="H176" s="1198"/>
      <c r="I176" s="1198"/>
      <c r="J176" s="1198"/>
      <c r="K176" s="1199"/>
      <c r="L176" s="1197"/>
      <c r="M176" s="1198"/>
      <c r="N176" s="1198"/>
      <c r="O176" s="1198"/>
      <c r="P176" s="1198"/>
      <c r="Q176" s="1199"/>
      <c r="R176" s="1197"/>
      <c r="S176" s="1198"/>
      <c r="T176" s="1198"/>
      <c r="U176" s="1198"/>
      <c r="V176" s="1198"/>
      <c r="W176" s="1199"/>
    </row>
  </sheetData>
  <mergeCells count="150">
    <mergeCell ref="F114:W115"/>
    <mergeCell ref="C116:E117"/>
    <mergeCell ref="F116:K117"/>
    <mergeCell ref="L116:Q117"/>
    <mergeCell ref="R116:W117"/>
    <mergeCell ref="AL88:AQ89"/>
    <mergeCell ref="AR88:AW89"/>
    <mergeCell ref="C149:E176"/>
    <mergeCell ref="F149:K176"/>
    <mergeCell ref="L149:Q176"/>
    <mergeCell ref="R149:W176"/>
    <mergeCell ref="C118:E145"/>
    <mergeCell ref="F118:K145"/>
    <mergeCell ref="L118:Q145"/>
    <mergeCell ref="R118:W145"/>
    <mergeCell ref="C147:E148"/>
    <mergeCell ref="F147:K148"/>
    <mergeCell ref="L147:Q148"/>
    <mergeCell ref="R147:W148"/>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AF68:AK69"/>
    <mergeCell ref="AL68:AQ69"/>
    <mergeCell ref="AR68:AW69"/>
    <mergeCell ref="AX68:BC69"/>
    <mergeCell ref="BD68:BI69"/>
    <mergeCell ref="C69:E69"/>
    <mergeCell ref="R64:T64"/>
    <mergeCell ref="U64:W64"/>
    <mergeCell ref="C66:E66"/>
    <mergeCell ref="C67:E67"/>
    <mergeCell ref="C68:E68"/>
    <mergeCell ref="Z68:AE69"/>
    <mergeCell ref="U49:W49"/>
    <mergeCell ref="C63:Q63"/>
    <mergeCell ref="C64:E65"/>
    <mergeCell ref="F64:H64"/>
    <mergeCell ref="I64:K64"/>
    <mergeCell ref="L64:N64"/>
    <mergeCell ref="O64:Q64"/>
    <mergeCell ref="C57:E57"/>
    <mergeCell ref="C58:E58"/>
    <mergeCell ref="C59:E59"/>
    <mergeCell ref="C60:E60"/>
    <mergeCell ref="C61:E61"/>
    <mergeCell ref="C62:E62"/>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21:E21"/>
    <mergeCell ref="C22:E22"/>
    <mergeCell ref="C23:E23"/>
    <mergeCell ref="R9:T9"/>
    <mergeCell ref="U9:W9"/>
    <mergeCell ref="C11:E11"/>
    <mergeCell ref="C32:E32"/>
    <mergeCell ref="C33:E33"/>
    <mergeCell ref="C34:E3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s>
  <dataValidations count="13">
    <dataValidation type="list" allowBlank="1" showInputMessage="1" showErrorMessage="1" sqref="N17">
      <formula1>$BP$6:$BP$72</formula1>
    </dataValidation>
    <dataValidation type="list" allowBlank="1" showInputMessage="1" showErrorMessage="1" sqref="G72:H72 H34 H17 M72:W72 O17:W17 J72:K72 J57:K57 G57:H57 J34:K34 K17 M57:W57 M34:W34">
      <formula1>$BP$6:$BP$71</formula1>
    </dataValidation>
    <dataValidation type="list" allowBlank="1" showInputMessage="1" showErrorMessage="1" sqref="F67:L67 F12:W12 F29:W29 F52:L52">
      <formula1>"WBC 2:1,WBC 4:1,Bypass,MR,MR10"</formula1>
    </dataValidation>
    <dataValidation type="list" allowBlank="1" showInputMessage="1" showErrorMessage="1" sqref="P87">
      <formula1>"Escalerilla Existente,Escalerilla Nueva"</formula1>
    </dataValidation>
    <dataValidation type="list" allowBlank="1" showInputMessage="1" showErrorMessage="1" sqref="F23:W23 F40:W40">
      <formula1>"Ultrasite,Flexi Edge,Metrosite,Multiradio"</formula1>
    </dataValidation>
    <dataValidation type="list" allowBlank="1" showInputMessage="1" showErrorMessage="1" sqref="M67:W67 M52:W52">
      <formula1>"Feederless,Stack"</formula1>
    </dataValidation>
    <dataValidation type="list" allowBlank="1" showInputMessage="1" showErrorMessage="1" sqref="F58:W58 F35:W35 F18:W18 F73:W73">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dataValidation type="list" allowBlank="1" showInputMessage="1" showErrorMessage="1" sqref="F37:W37 F20:W20 F60:W60 F75:W75">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M68:W68 M53:W53 N13:W13">
      <formula1>0</formula1>
      <formula2>360</formula2>
    </dataValidation>
    <dataValidation type="decimal" allowBlank="1" showInputMessage="1" showErrorMessage="1" sqref="F16:W16 F33:W33 F56:W56 F71:W71">
      <formula1>0</formula1>
      <formula2>200</formula2>
    </dataValidation>
    <dataValidation type="whole" allowBlank="1" showInputMessage="1" showErrorMessage="1" sqref="F36:W36 L61 F21:G21 L38 F61 L76 F30:L30 F13:M13 I38 F76 F11:W11 F28:W28 L21:M21 F38:G38 I21:J21 F19:W19 I61 F53:L53 F51:W51 F59:W59 F68:L68 F66:W66 F74:W74 I76">
      <formula1>0</formula1>
      <formula2>359</formula2>
    </dataValidation>
    <dataValidation type="whole" allowBlank="1" showInputMessage="1" showErrorMessage="1" sqref="F55:W55 F32:W32 F15:W15 F70:W70">
      <formula1>-10</formula1>
      <formula2>15</formula2>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9" tint="-0.499984740745262"/>
  </sheetPr>
  <dimension ref="A2:CB353"/>
  <sheetViews>
    <sheetView showGridLines="0" topLeftCell="B19" zoomScale="55" zoomScaleNormal="55" workbookViewId="0">
      <selection activeCell="N115" sqref="N115:Q141"/>
    </sheetView>
  </sheetViews>
  <sheetFormatPr baseColWidth="10" defaultColWidth="9.125" defaultRowHeight="12"/>
  <cols>
    <col min="1" max="1" width="3" style="102" customWidth="1"/>
    <col min="2" max="13" width="12.625" style="102" customWidth="1"/>
    <col min="14" max="14" width="15.375" style="102" customWidth="1"/>
    <col min="15" max="23" width="12.625" style="102" customWidth="1"/>
    <col min="24" max="24" width="18.125" style="102" customWidth="1"/>
    <col min="25" max="25" width="12.625" style="102" customWidth="1"/>
    <col min="26" max="27" width="9.125" style="102"/>
    <col min="28" max="28" width="13.5" style="102" customWidth="1"/>
    <col min="29" max="16384" width="9.125" style="102"/>
  </cols>
  <sheetData>
    <row r="2" spans="2:28" ht="11.45" customHeight="1">
      <c r="B2" s="1101" t="s">
        <v>382</v>
      </c>
      <c r="C2" s="1101"/>
      <c r="D2" s="1101"/>
      <c r="E2" s="1101"/>
      <c r="F2" s="1101"/>
      <c r="G2" s="1101"/>
      <c r="H2" s="1101"/>
      <c r="I2" s="1101"/>
      <c r="J2" s="1101"/>
      <c r="K2" s="1101"/>
      <c r="L2" s="1101"/>
      <c r="M2" s="1101"/>
      <c r="N2" s="1101"/>
      <c r="O2" s="1101"/>
      <c r="P2" s="1101"/>
      <c r="Q2" s="1101"/>
      <c r="R2" s="1101"/>
      <c r="S2" s="1101"/>
      <c r="T2" s="1101"/>
      <c r="U2" s="1101"/>
      <c r="V2" s="1101"/>
      <c r="W2" s="1101"/>
      <c r="X2" s="1101"/>
      <c r="Y2" s="1101"/>
      <c r="Z2" s="1101"/>
      <c r="AA2" s="1101"/>
      <c r="AB2" s="1101"/>
    </row>
    <row r="3" spans="2:28" ht="11.45" customHeight="1">
      <c r="B3" s="1101"/>
      <c r="C3" s="1101"/>
      <c r="D3" s="1101"/>
      <c r="E3" s="1101"/>
      <c r="F3" s="1101"/>
      <c r="G3" s="1101"/>
      <c r="H3" s="1101"/>
      <c r="I3" s="1101"/>
      <c r="J3" s="1101"/>
      <c r="K3" s="1101"/>
      <c r="L3" s="1101"/>
      <c r="M3" s="1101"/>
      <c r="N3" s="1101"/>
      <c r="O3" s="1101"/>
      <c r="P3" s="1101"/>
      <c r="Q3" s="1101"/>
      <c r="R3" s="1101"/>
      <c r="S3" s="1101"/>
      <c r="T3" s="1101"/>
      <c r="U3" s="1101"/>
      <c r="V3" s="1101"/>
      <c r="W3" s="1101"/>
      <c r="X3" s="1101"/>
      <c r="Y3" s="1101"/>
      <c r="Z3" s="1101"/>
      <c r="AA3" s="1101"/>
      <c r="AB3" s="1101"/>
    </row>
    <row r="4" spans="2:28" ht="11.45" customHeight="1">
      <c r="B4" s="1101"/>
      <c r="C4" s="1101"/>
      <c r="D4" s="1101"/>
      <c r="E4" s="1101"/>
      <c r="F4" s="1101"/>
      <c r="G4" s="1101"/>
      <c r="H4" s="1101"/>
      <c r="I4" s="1101"/>
      <c r="J4" s="1101"/>
      <c r="K4" s="1101"/>
      <c r="L4" s="1101"/>
      <c r="M4" s="1101"/>
      <c r="N4" s="1101"/>
      <c r="O4" s="1101"/>
      <c r="P4" s="1101"/>
      <c r="Q4" s="1101"/>
      <c r="R4" s="1101"/>
      <c r="S4" s="1101"/>
      <c r="T4" s="1101"/>
      <c r="U4" s="1101"/>
      <c r="V4" s="1101"/>
      <c r="W4" s="1101"/>
      <c r="X4" s="1101"/>
      <c r="Y4" s="1101"/>
      <c r="Z4" s="1101"/>
      <c r="AA4" s="1101"/>
      <c r="AB4" s="1101"/>
    </row>
    <row r="5" spans="2:28" ht="11.45" customHeight="1">
      <c r="B5" s="1101"/>
      <c r="C5" s="1101"/>
      <c r="D5" s="1101"/>
      <c r="E5" s="1101"/>
      <c r="F5" s="1101"/>
      <c r="G5" s="1101"/>
      <c r="H5" s="1101"/>
      <c r="I5" s="1101"/>
      <c r="J5" s="1101"/>
      <c r="K5" s="1101"/>
      <c r="L5" s="1101"/>
      <c r="M5" s="1101"/>
      <c r="N5" s="1101"/>
      <c r="O5" s="1101"/>
      <c r="P5" s="1101"/>
      <c r="Q5" s="1101"/>
      <c r="R5" s="1101"/>
      <c r="S5" s="1101"/>
      <c r="T5" s="1101"/>
      <c r="U5" s="1101"/>
      <c r="V5" s="1101"/>
      <c r="W5" s="1101"/>
      <c r="X5" s="1101"/>
      <c r="Y5" s="1101"/>
      <c r="Z5" s="1101"/>
      <c r="AA5" s="1101"/>
      <c r="AB5" s="1101"/>
    </row>
    <row r="6" spans="2:28" ht="11.45" customHeight="1">
      <c r="B6" s="1201" t="s">
        <v>383</v>
      </c>
      <c r="C6" s="1201"/>
      <c r="D6" s="1201"/>
      <c r="E6" s="1201"/>
      <c r="F6" s="1201"/>
      <c r="G6" s="1201"/>
      <c r="H6" s="1202"/>
      <c r="I6" s="1201" t="s">
        <v>384</v>
      </c>
      <c r="J6" s="1201"/>
      <c r="K6" s="1201"/>
      <c r="L6" s="1201"/>
      <c r="M6" s="1201"/>
      <c r="N6" s="1201"/>
      <c r="O6" s="1202"/>
      <c r="P6" s="1201" t="s">
        <v>385</v>
      </c>
      <c r="Q6" s="1201"/>
      <c r="R6" s="1201"/>
      <c r="S6" s="1201"/>
      <c r="T6" s="1201"/>
      <c r="U6" s="1201"/>
      <c r="V6" s="1201"/>
      <c r="W6" s="1201"/>
      <c r="X6" s="1201"/>
      <c r="Y6" s="1201"/>
      <c r="Z6" s="1201"/>
      <c r="AA6" s="1201"/>
      <c r="AB6" s="1202"/>
    </row>
    <row r="7" spans="2:28" ht="11.45" customHeight="1">
      <c r="B7" s="1201"/>
      <c r="C7" s="1201"/>
      <c r="D7" s="1201"/>
      <c r="E7" s="1201"/>
      <c r="F7" s="1201"/>
      <c r="G7" s="1201"/>
      <c r="H7" s="1202"/>
      <c r="I7" s="1201"/>
      <c r="J7" s="1201"/>
      <c r="K7" s="1201"/>
      <c r="L7" s="1201"/>
      <c r="M7" s="1201"/>
      <c r="N7" s="1201"/>
      <c r="O7" s="1202"/>
      <c r="P7" s="1201"/>
      <c r="Q7" s="1201"/>
      <c r="R7" s="1201"/>
      <c r="S7" s="1201"/>
      <c r="T7" s="1201"/>
      <c r="U7" s="1201"/>
      <c r="V7" s="1201"/>
      <c r="W7" s="1201"/>
      <c r="X7" s="1201"/>
      <c r="Y7" s="1201"/>
      <c r="Z7" s="1201"/>
      <c r="AA7" s="1201"/>
      <c r="AB7" s="1202"/>
    </row>
    <row r="8" spans="2:28" ht="11.45" customHeight="1">
      <c r="B8" s="1201"/>
      <c r="C8" s="1201"/>
      <c r="D8" s="1201"/>
      <c r="E8" s="1201"/>
      <c r="F8" s="1201"/>
      <c r="G8" s="1201"/>
      <c r="H8" s="1202"/>
      <c r="I8" s="1201"/>
      <c r="J8" s="1201"/>
      <c r="K8" s="1201"/>
      <c r="L8" s="1201"/>
      <c r="M8" s="1201"/>
      <c r="N8" s="1201"/>
      <c r="O8" s="1202"/>
      <c r="P8" s="1201"/>
      <c r="Q8" s="1201"/>
      <c r="R8" s="1201"/>
      <c r="S8" s="1201"/>
      <c r="T8" s="1201"/>
      <c r="U8" s="1201"/>
      <c r="V8" s="1201"/>
      <c r="W8" s="1201"/>
      <c r="X8" s="1201"/>
      <c r="Y8" s="1201"/>
      <c r="Z8" s="1201"/>
      <c r="AA8" s="1201"/>
      <c r="AB8" s="1202"/>
    </row>
    <row r="9" spans="2:28" ht="11.45" customHeight="1">
      <c r="B9" s="1201"/>
      <c r="C9" s="1201"/>
      <c r="D9" s="1201"/>
      <c r="E9" s="1201"/>
      <c r="F9" s="1201"/>
      <c r="G9" s="1201"/>
      <c r="H9" s="1202"/>
      <c r="I9" s="1201"/>
      <c r="J9" s="1201"/>
      <c r="K9" s="1201"/>
      <c r="L9" s="1201"/>
      <c r="M9" s="1201"/>
      <c r="N9" s="1201"/>
      <c r="O9" s="1202"/>
      <c r="P9" s="1201"/>
      <c r="Q9" s="1201"/>
      <c r="R9" s="1201"/>
      <c r="S9" s="1201"/>
      <c r="T9" s="1201"/>
      <c r="U9" s="1201"/>
      <c r="V9" s="1201"/>
      <c r="W9" s="1201"/>
      <c r="X9" s="1201"/>
      <c r="Y9" s="1201"/>
      <c r="Z9" s="1201"/>
      <c r="AA9" s="1201"/>
      <c r="AB9" s="1202"/>
    </row>
    <row r="10" spans="2:28">
      <c r="B10" s="1203"/>
      <c r="C10" s="1203"/>
      <c r="D10" s="1203"/>
      <c r="E10" s="1203"/>
      <c r="F10" s="1203"/>
      <c r="G10" s="1203"/>
      <c r="H10" s="1203"/>
      <c r="I10" s="1203"/>
      <c r="J10" s="1203"/>
      <c r="K10" s="1203"/>
      <c r="L10" s="1203"/>
      <c r="M10" s="1203"/>
      <c r="N10" s="1203"/>
      <c r="O10" s="1203"/>
      <c r="P10" s="1203"/>
      <c r="Q10" s="1203"/>
      <c r="R10" s="1203"/>
      <c r="S10" s="1203"/>
      <c r="T10" s="1203"/>
      <c r="U10" s="1203"/>
      <c r="V10" s="1203"/>
      <c r="W10" s="1203"/>
      <c r="X10" s="1203"/>
      <c r="Y10" s="1203"/>
      <c r="Z10" s="1203"/>
      <c r="AA10" s="1203"/>
      <c r="AB10" s="1203"/>
    </row>
    <row r="11" spans="2:28">
      <c r="B11" s="1203"/>
      <c r="C11" s="1203"/>
      <c r="D11" s="1203"/>
      <c r="E11" s="1203"/>
      <c r="F11" s="1203"/>
      <c r="G11" s="1203"/>
      <c r="H11" s="1203"/>
      <c r="I11" s="1203"/>
      <c r="J11" s="1203"/>
      <c r="K11" s="1203"/>
      <c r="L11" s="1203"/>
      <c r="M11" s="1203"/>
      <c r="N11" s="1203"/>
      <c r="O11" s="1203"/>
      <c r="P11" s="1203"/>
      <c r="Q11" s="1203"/>
      <c r="R11" s="1203"/>
      <c r="S11" s="1203"/>
      <c r="T11" s="1203"/>
      <c r="U11" s="1203"/>
      <c r="V11" s="1203"/>
      <c r="W11" s="1203"/>
      <c r="X11" s="1203"/>
      <c r="Y11" s="1203"/>
      <c r="Z11" s="1203"/>
      <c r="AA11" s="1203"/>
      <c r="AB11" s="1203"/>
    </row>
    <row r="12" spans="2:28">
      <c r="B12" s="1203"/>
      <c r="C12" s="1203"/>
      <c r="D12" s="1203"/>
      <c r="E12" s="1203"/>
      <c r="F12" s="1203"/>
      <c r="G12" s="1203"/>
      <c r="H12" s="1203"/>
      <c r="I12" s="1203"/>
      <c r="J12" s="1203"/>
      <c r="K12" s="1203"/>
      <c r="L12" s="1203"/>
      <c r="M12" s="1203"/>
      <c r="N12" s="1203"/>
      <c r="O12" s="1203"/>
      <c r="P12" s="1203"/>
      <c r="Q12" s="1203"/>
      <c r="R12" s="1203"/>
      <c r="S12" s="1203"/>
      <c r="T12" s="1203"/>
      <c r="U12" s="1203"/>
      <c r="V12" s="1203"/>
      <c r="W12" s="1203"/>
      <c r="X12" s="1203"/>
      <c r="Y12" s="1203"/>
      <c r="Z12" s="1203"/>
      <c r="AA12" s="1203"/>
      <c r="AB12" s="1203"/>
    </row>
    <row r="13" spans="2:28">
      <c r="B13" s="1203"/>
      <c r="C13" s="1203"/>
      <c r="D13" s="1203"/>
      <c r="E13" s="1203"/>
      <c r="F13" s="1203"/>
      <c r="G13" s="1203"/>
      <c r="H13" s="1203"/>
      <c r="I13" s="1203"/>
      <c r="J13" s="1203"/>
      <c r="K13" s="1203"/>
      <c r="L13" s="1203"/>
      <c r="M13" s="1203"/>
      <c r="N13" s="1203"/>
      <c r="O13" s="1203"/>
      <c r="P13" s="1203"/>
      <c r="Q13" s="1203"/>
      <c r="R13" s="1203"/>
      <c r="S13" s="1203"/>
      <c r="T13" s="1203"/>
      <c r="U13" s="1203"/>
      <c r="V13" s="1203"/>
      <c r="W13" s="1203"/>
      <c r="X13" s="1203"/>
      <c r="Y13" s="1203"/>
      <c r="Z13" s="1203"/>
      <c r="AA13" s="1203"/>
      <c r="AB13" s="1203"/>
    </row>
    <row r="14" spans="2:28">
      <c r="B14" s="1203"/>
      <c r="C14" s="1203"/>
      <c r="D14" s="1203"/>
      <c r="E14" s="1203"/>
      <c r="F14" s="1203"/>
      <c r="G14" s="1203"/>
      <c r="H14" s="1203"/>
      <c r="I14" s="1203"/>
      <c r="J14" s="1203"/>
      <c r="K14" s="1203"/>
      <c r="L14" s="1203"/>
      <c r="M14" s="1203"/>
      <c r="N14" s="1203"/>
      <c r="O14" s="1203"/>
      <c r="P14" s="1203"/>
      <c r="Q14" s="1203"/>
      <c r="R14" s="1203"/>
      <c r="S14" s="1203"/>
      <c r="T14" s="1203"/>
      <c r="U14" s="1203"/>
      <c r="V14" s="1203"/>
      <c r="W14" s="1203"/>
      <c r="X14" s="1203"/>
      <c r="Y14" s="1203"/>
      <c r="Z14" s="1203"/>
      <c r="AA14" s="1203"/>
      <c r="AB14" s="1203"/>
    </row>
    <row r="15" spans="2:28">
      <c r="B15" s="1203"/>
      <c r="C15" s="1203"/>
      <c r="D15" s="1203"/>
      <c r="E15" s="1203"/>
      <c r="F15" s="1203"/>
      <c r="G15" s="1203"/>
      <c r="H15" s="1203"/>
      <c r="I15" s="1203"/>
      <c r="J15" s="1203"/>
      <c r="K15" s="1203"/>
      <c r="L15" s="1203"/>
      <c r="M15" s="1203"/>
      <c r="N15" s="1203"/>
      <c r="O15" s="1203"/>
      <c r="P15" s="1203"/>
      <c r="Q15" s="1203"/>
      <c r="R15" s="1203"/>
      <c r="S15" s="1203"/>
      <c r="T15" s="1203"/>
      <c r="U15" s="1203"/>
      <c r="V15" s="1203"/>
      <c r="W15" s="1203"/>
      <c r="X15" s="1203"/>
      <c r="Y15" s="1203"/>
      <c r="Z15" s="1203"/>
      <c r="AA15" s="1203"/>
      <c r="AB15" s="1203"/>
    </row>
    <row r="16" spans="2:28">
      <c r="B16" s="1203"/>
      <c r="C16" s="1203"/>
      <c r="D16" s="1203"/>
      <c r="E16" s="1203"/>
      <c r="F16" s="1203"/>
      <c r="G16" s="1203"/>
      <c r="H16" s="1203"/>
      <c r="I16" s="1203"/>
      <c r="J16" s="1203"/>
      <c r="K16" s="1203"/>
      <c r="L16" s="1203"/>
      <c r="M16" s="1203"/>
      <c r="N16" s="1203"/>
      <c r="O16" s="1203"/>
      <c r="P16" s="1203"/>
      <c r="Q16" s="1203"/>
      <c r="R16" s="1203"/>
      <c r="S16" s="1203"/>
      <c r="T16" s="1203"/>
      <c r="U16" s="1203"/>
      <c r="V16" s="1203"/>
      <c r="W16" s="1203"/>
      <c r="X16" s="1203"/>
      <c r="Y16" s="1203"/>
      <c r="Z16" s="1203"/>
      <c r="AA16" s="1203"/>
      <c r="AB16" s="1203"/>
    </row>
    <row r="17" spans="2:28">
      <c r="B17" s="1203"/>
      <c r="C17" s="1203"/>
      <c r="D17" s="1203"/>
      <c r="E17" s="1203"/>
      <c r="F17" s="1203"/>
      <c r="G17" s="1203"/>
      <c r="H17" s="1203"/>
      <c r="I17" s="1203"/>
      <c r="J17" s="1203"/>
      <c r="K17" s="1203"/>
      <c r="L17" s="1203"/>
      <c r="M17" s="1203"/>
      <c r="N17" s="1203"/>
      <c r="O17" s="1203"/>
      <c r="P17" s="1203"/>
      <c r="Q17" s="1203"/>
      <c r="R17" s="1203"/>
      <c r="S17" s="1203"/>
      <c r="T17" s="1203"/>
      <c r="U17" s="1203"/>
      <c r="V17" s="1203"/>
      <c r="W17" s="1203"/>
      <c r="X17" s="1203"/>
      <c r="Y17" s="1203"/>
      <c r="Z17" s="1203"/>
      <c r="AA17" s="1203"/>
      <c r="AB17" s="1203"/>
    </row>
    <row r="18" spans="2:28">
      <c r="B18" s="1203"/>
      <c r="C18" s="1203"/>
      <c r="D18" s="1203"/>
      <c r="E18" s="1203"/>
      <c r="F18" s="1203"/>
      <c r="G18" s="1203"/>
      <c r="H18" s="1203"/>
      <c r="I18" s="1203"/>
      <c r="J18" s="1203"/>
      <c r="K18" s="1203"/>
      <c r="L18" s="1203"/>
      <c r="M18" s="1203"/>
      <c r="N18" s="1203"/>
      <c r="O18" s="1203"/>
      <c r="P18" s="1203"/>
      <c r="Q18" s="1203"/>
      <c r="R18" s="1203"/>
      <c r="S18" s="1203"/>
      <c r="T18" s="1203"/>
      <c r="U18" s="1203"/>
      <c r="V18" s="1203"/>
      <c r="W18" s="1203"/>
      <c r="X18" s="1203"/>
      <c r="Y18" s="1203"/>
      <c r="Z18" s="1203"/>
      <c r="AA18" s="1203"/>
      <c r="AB18" s="1203"/>
    </row>
    <row r="19" spans="2:28">
      <c r="B19" s="1203"/>
      <c r="C19" s="1203"/>
      <c r="D19" s="1203"/>
      <c r="E19" s="1203"/>
      <c r="F19" s="1203"/>
      <c r="G19" s="1203"/>
      <c r="H19" s="1203"/>
      <c r="I19" s="1203"/>
      <c r="J19" s="1203"/>
      <c r="K19" s="1203"/>
      <c r="L19" s="1203"/>
      <c r="M19" s="1203"/>
      <c r="N19" s="1203"/>
      <c r="O19" s="1203"/>
      <c r="P19" s="1203"/>
      <c r="Q19" s="1203"/>
      <c r="R19" s="1203"/>
      <c r="S19" s="1203"/>
      <c r="T19" s="1203"/>
      <c r="U19" s="1203"/>
      <c r="V19" s="1203"/>
      <c r="W19" s="1203"/>
      <c r="X19" s="1203"/>
      <c r="Y19" s="1203"/>
      <c r="Z19" s="1203"/>
      <c r="AA19" s="1203"/>
      <c r="AB19" s="1203"/>
    </row>
    <row r="20" spans="2:28">
      <c r="B20" s="1203"/>
      <c r="C20" s="1203"/>
      <c r="D20" s="1203"/>
      <c r="E20" s="1203"/>
      <c r="F20" s="1203"/>
      <c r="G20" s="1203"/>
      <c r="H20" s="1203"/>
      <c r="I20" s="1203"/>
      <c r="J20" s="1203"/>
      <c r="K20" s="1203"/>
      <c r="L20" s="1203"/>
      <c r="M20" s="1203"/>
      <c r="N20" s="1203"/>
      <c r="O20" s="1203"/>
      <c r="P20" s="1203"/>
      <c r="Q20" s="1203"/>
      <c r="R20" s="1203"/>
      <c r="S20" s="1203"/>
      <c r="T20" s="1203"/>
      <c r="U20" s="1203"/>
      <c r="V20" s="1203"/>
      <c r="W20" s="1203"/>
      <c r="X20" s="1203"/>
      <c r="Y20" s="1203"/>
      <c r="Z20" s="1203"/>
      <c r="AA20" s="1203"/>
      <c r="AB20" s="1203"/>
    </row>
    <row r="21" spans="2:28">
      <c r="B21" s="1203"/>
      <c r="C21" s="1203"/>
      <c r="D21" s="1203"/>
      <c r="E21" s="1203"/>
      <c r="F21" s="1203"/>
      <c r="G21" s="1203"/>
      <c r="H21" s="1203"/>
      <c r="I21" s="1203"/>
      <c r="J21" s="1203"/>
      <c r="K21" s="1203"/>
      <c r="L21" s="1203"/>
      <c r="M21" s="1203"/>
      <c r="N21" s="1203"/>
      <c r="O21" s="1203"/>
      <c r="P21" s="1203"/>
      <c r="Q21" s="1203"/>
      <c r="R21" s="1203"/>
      <c r="S21" s="1203"/>
      <c r="T21" s="1203"/>
      <c r="U21" s="1203"/>
      <c r="V21" s="1203"/>
      <c r="W21" s="1203"/>
      <c r="X21" s="1203"/>
      <c r="Y21" s="1203"/>
      <c r="Z21" s="1203"/>
      <c r="AA21" s="1203"/>
      <c r="AB21" s="1203"/>
    </row>
    <row r="22" spans="2:28">
      <c r="B22" s="1203"/>
      <c r="C22" s="1203"/>
      <c r="D22" s="1203"/>
      <c r="E22" s="1203"/>
      <c r="F22" s="1203"/>
      <c r="G22" s="1203"/>
      <c r="H22" s="1203"/>
      <c r="I22" s="1203"/>
      <c r="J22" s="1203"/>
      <c r="K22" s="1203"/>
      <c r="L22" s="1203"/>
      <c r="M22" s="1203"/>
      <c r="N22" s="1203"/>
      <c r="O22" s="1203"/>
      <c r="P22" s="1203"/>
      <c r="Q22" s="1203"/>
      <c r="R22" s="1203"/>
      <c r="S22" s="1203"/>
      <c r="T22" s="1203"/>
      <c r="U22" s="1203"/>
      <c r="V22" s="1203"/>
      <c r="W22" s="1203"/>
      <c r="X22" s="1203"/>
      <c r="Y22" s="1203"/>
      <c r="Z22" s="1203"/>
      <c r="AA22" s="1203"/>
      <c r="AB22" s="1203"/>
    </row>
    <row r="23" spans="2:28">
      <c r="B23" s="1203"/>
      <c r="C23" s="1203"/>
      <c r="D23" s="1203"/>
      <c r="E23" s="1203"/>
      <c r="F23" s="1203"/>
      <c r="G23" s="1203"/>
      <c r="H23" s="1203"/>
      <c r="I23" s="1203"/>
      <c r="J23" s="1203"/>
      <c r="K23" s="1203"/>
      <c r="L23" s="1203"/>
      <c r="M23" s="1203"/>
      <c r="N23" s="1203"/>
      <c r="O23" s="1203"/>
      <c r="P23" s="1203"/>
      <c r="Q23" s="1203"/>
      <c r="R23" s="1203"/>
      <c r="S23" s="1203"/>
      <c r="T23" s="1203"/>
      <c r="U23" s="1203"/>
      <c r="V23" s="1203"/>
      <c r="W23" s="1203"/>
      <c r="X23" s="1203"/>
      <c r="Y23" s="1203"/>
      <c r="Z23" s="1203"/>
      <c r="AA23" s="1203"/>
      <c r="AB23" s="1203"/>
    </row>
    <row r="24" spans="2:28">
      <c r="B24" s="1203"/>
      <c r="C24" s="1203"/>
      <c r="D24" s="1203"/>
      <c r="E24" s="1203"/>
      <c r="F24" s="1203"/>
      <c r="G24" s="1203"/>
      <c r="H24" s="1203"/>
      <c r="I24" s="1203"/>
      <c r="J24" s="1203"/>
      <c r="K24" s="1203"/>
      <c r="L24" s="1203"/>
      <c r="M24" s="1203"/>
      <c r="N24" s="1203"/>
      <c r="O24" s="1203"/>
      <c r="P24" s="1203"/>
      <c r="Q24" s="1203"/>
      <c r="R24" s="1203"/>
      <c r="S24" s="1203"/>
      <c r="T24" s="1203"/>
      <c r="U24" s="1203"/>
      <c r="V24" s="1203"/>
      <c r="W24" s="1203"/>
      <c r="X24" s="1203"/>
      <c r="Y24" s="1203"/>
      <c r="Z24" s="1203"/>
      <c r="AA24" s="1203"/>
      <c r="AB24" s="1203"/>
    </row>
    <row r="25" spans="2:28">
      <c r="B25" s="1203"/>
      <c r="C25" s="1203"/>
      <c r="D25" s="1203"/>
      <c r="E25" s="1203"/>
      <c r="F25" s="1203"/>
      <c r="G25" s="1203"/>
      <c r="H25" s="1203"/>
      <c r="I25" s="1203"/>
      <c r="J25" s="1203"/>
      <c r="K25" s="1203"/>
      <c r="L25" s="1203"/>
      <c r="M25" s="1203"/>
      <c r="N25" s="1203"/>
      <c r="O25" s="1203"/>
      <c r="P25" s="1203"/>
      <c r="Q25" s="1203"/>
      <c r="R25" s="1203"/>
      <c r="S25" s="1203"/>
      <c r="T25" s="1203"/>
      <c r="U25" s="1203"/>
      <c r="V25" s="1203"/>
      <c r="W25" s="1203"/>
      <c r="X25" s="1203"/>
      <c r="Y25" s="1203"/>
      <c r="Z25" s="1203"/>
      <c r="AA25" s="1203"/>
      <c r="AB25" s="1203"/>
    </row>
    <row r="26" spans="2:28">
      <c r="B26" s="1203"/>
      <c r="C26" s="1203"/>
      <c r="D26" s="1203"/>
      <c r="E26" s="1203"/>
      <c r="F26" s="1203"/>
      <c r="G26" s="1203"/>
      <c r="H26" s="1203"/>
      <c r="I26" s="1203"/>
      <c r="J26" s="1203"/>
      <c r="K26" s="1203"/>
      <c r="L26" s="1203"/>
      <c r="M26" s="1203"/>
      <c r="N26" s="1203"/>
      <c r="O26" s="1203"/>
      <c r="P26" s="1203"/>
      <c r="Q26" s="1203"/>
      <c r="R26" s="1203"/>
      <c r="S26" s="1203"/>
      <c r="T26" s="1203"/>
      <c r="U26" s="1203"/>
      <c r="V26" s="1203"/>
      <c r="W26" s="1203"/>
      <c r="X26" s="1203"/>
      <c r="Y26" s="1203"/>
      <c r="Z26" s="1203"/>
      <c r="AA26" s="1203"/>
      <c r="AB26" s="1203"/>
    </row>
    <row r="27" spans="2:28">
      <c r="B27" s="1203"/>
      <c r="C27" s="1203"/>
      <c r="D27" s="1203"/>
      <c r="E27" s="1203"/>
      <c r="F27" s="1203"/>
      <c r="G27" s="1203"/>
      <c r="H27" s="1203"/>
      <c r="I27" s="1203"/>
      <c r="J27" s="1203"/>
      <c r="K27" s="1203"/>
      <c r="L27" s="1203"/>
      <c r="M27" s="1203"/>
      <c r="N27" s="1203"/>
      <c r="O27" s="1203"/>
      <c r="P27" s="1203"/>
      <c r="Q27" s="1203"/>
      <c r="R27" s="1203"/>
      <c r="S27" s="1203"/>
      <c r="T27" s="1203"/>
      <c r="U27" s="1203"/>
      <c r="V27" s="1203"/>
      <c r="W27" s="1203"/>
      <c r="X27" s="1203"/>
      <c r="Y27" s="1203"/>
      <c r="Z27" s="1203"/>
      <c r="AA27" s="1203"/>
      <c r="AB27" s="1203"/>
    </row>
    <row r="28" spans="2:28">
      <c r="B28" s="1203"/>
      <c r="C28" s="1203"/>
      <c r="D28" s="1203"/>
      <c r="E28" s="1203"/>
      <c r="F28" s="1203"/>
      <c r="G28" s="1203"/>
      <c r="H28" s="1203"/>
      <c r="I28" s="1203"/>
      <c r="J28" s="1203"/>
      <c r="K28" s="1203"/>
      <c r="L28" s="1203"/>
      <c r="M28" s="1203"/>
      <c r="N28" s="1203"/>
      <c r="O28" s="1203"/>
      <c r="P28" s="1203"/>
      <c r="Q28" s="1203"/>
      <c r="R28" s="1203"/>
      <c r="S28" s="1203"/>
      <c r="T28" s="1203"/>
      <c r="U28" s="1203"/>
      <c r="V28" s="1203"/>
      <c r="W28" s="1203"/>
      <c r="X28" s="1203"/>
      <c r="Y28" s="1203"/>
      <c r="Z28" s="1203"/>
      <c r="AA28" s="1203"/>
      <c r="AB28" s="1203"/>
    </row>
    <row r="29" spans="2:28">
      <c r="B29" s="1203"/>
      <c r="C29" s="1203"/>
      <c r="D29" s="1203"/>
      <c r="E29" s="1203"/>
      <c r="F29" s="1203"/>
      <c r="G29" s="1203"/>
      <c r="H29" s="1203"/>
      <c r="I29" s="1203"/>
      <c r="J29" s="1203"/>
      <c r="K29" s="1203"/>
      <c r="L29" s="1203"/>
      <c r="M29" s="1203"/>
      <c r="N29" s="1203"/>
      <c r="O29" s="1203"/>
      <c r="P29" s="1203"/>
      <c r="Q29" s="1203"/>
      <c r="R29" s="1203"/>
      <c r="S29" s="1203"/>
      <c r="T29" s="1203"/>
      <c r="U29" s="1203"/>
      <c r="V29" s="1203"/>
      <c r="W29" s="1203"/>
      <c r="X29" s="1203"/>
      <c r="Y29" s="1203"/>
      <c r="Z29" s="1203"/>
      <c r="AA29" s="1203"/>
      <c r="AB29" s="1203"/>
    </row>
    <row r="30" spans="2:28">
      <c r="B30" s="1203"/>
      <c r="C30" s="1203"/>
      <c r="D30" s="1203"/>
      <c r="E30" s="1203"/>
      <c r="F30" s="1203"/>
      <c r="G30" s="1203"/>
      <c r="H30" s="1203"/>
      <c r="I30" s="1203"/>
      <c r="J30" s="1203"/>
      <c r="K30" s="1203"/>
      <c r="L30" s="1203"/>
      <c r="M30" s="1203"/>
      <c r="N30" s="1203"/>
      <c r="O30" s="1203"/>
      <c r="P30" s="1203"/>
      <c r="Q30" s="1203"/>
      <c r="R30" s="1203"/>
      <c r="S30" s="1203"/>
      <c r="T30" s="1203"/>
      <c r="U30" s="1203"/>
      <c r="V30" s="1203"/>
      <c r="W30" s="1203"/>
      <c r="X30" s="1203"/>
      <c r="Y30" s="1203"/>
      <c r="Z30" s="1203"/>
      <c r="AA30" s="1203"/>
      <c r="AB30" s="1203"/>
    </row>
    <row r="31" spans="2:28">
      <c r="B31" s="1203"/>
      <c r="C31" s="1203"/>
      <c r="D31" s="1203"/>
      <c r="E31" s="1203"/>
      <c r="F31" s="1203"/>
      <c r="G31" s="1203"/>
      <c r="H31" s="1203"/>
      <c r="I31" s="1203"/>
      <c r="J31" s="1203"/>
      <c r="K31" s="1203"/>
      <c r="L31" s="1203"/>
      <c r="M31" s="1203"/>
      <c r="N31" s="1203"/>
      <c r="O31" s="1203"/>
      <c r="P31" s="1203"/>
      <c r="Q31" s="1203"/>
      <c r="R31" s="1203"/>
      <c r="S31" s="1203"/>
      <c r="T31" s="1203"/>
      <c r="U31" s="1203"/>
      <c r="V31" s="1203"/>
      <c r="W31" s="1203"/>
      <c r="X31" s="1203"/>
      <c r="Y31" s="1203"/>
      <c r="Z31" s="1203"/>
      <c r="AA31" s="1203"/>
      <c r="AB31" s="1203"/>
    </row>
    <row r="32" spans="2:28">
      <c r="B32" s="1203"/>
      <c r="C32" s="1203"/>
      <c r="D32" s="1203"/>
      <c r="E32" s="1203"/>
      <c r="F32" s="1203"/>
      <c r="G32" s="1203"/>
      <c r="H32" s="1203"/>
      <c r="I32" s="1203"/>
      <c r="J32" s="1203"/>
      <c r="K32" s="1203"/>
      <c r="L32" s="1203"/>
      <c r="M32" s="1203"/>
      <c r="N32" s="1203"/>
      <c r="O32" s="1203"/>
      <c r="P32" s="1203"/>
      <c r="Q32" s="1203"/>
      <c r="R32" s="1203"/>
      <c r="S32" s="1203"/>
      <c r="T32" s="1203"/>
      <c r="U32" s="1203"/>
      <c r="V32" s="1203"/>
      <c r="W32" s="1203"/>
      <c r="X32" s="1203"/>
      <c r="Y32" s="1203"/>
      <c r="Z32" s="1203"/>
      <c r="AA32" s="1203"/>
      <c r="AB32" s="1203"/>
    </row>
    <row r="33" spans="2:28">
      <c r="B33" s="1203"/>
      <c r="C33" s="1203"/>
      <c r="D33" s="1203"/>
      <c r="E33" s="1203"/>
      <c r="F33" s="1203"/>
      <c r="G33" s="1203"/>
      <c r="H33" s="1203"/>
      <c r="I33" s="1203"/>
      <c r="J33" s="1203"/>
      <c r="K33" s="1203"/>
      <c r="L33" s="1203"/>
      <c r="M33" s="1203"/>
      <c r="N33" s="1203"/>
      <c r="O33" s="1203"/>
      <c r="P33" s="1203"/>
      <c r="Q33" s="1203"/>
      <c r="R33" s="1203"/>
      <c r="S33" s="1203"/>
      <c r="T33" s="1203"/>
      <c r="U33" s="1203"/>
      <c r="V33" s="1203"/>
      <c r="W33" s="1203"/>
      <c r="X33" s="1203"/>
      <c r="Y33" s="1203"/>
      <c r="Z33" s="1203"/>
      <c r="AA33" s="1203"/>
      <c r="AB33" s="1203"/>
    </row>
    <row r="34" spans="2:28">
      <c r="B34" s="1203"/>
      <c r="C34" s="1203"/>
      <c r="D34" s="1203"/>
      <c r="E34" s="1203"/>
      <c r="F34" s="1203"/>
      <c r="G34" s="1203"/>
      <c r="H34" s="1203"/>
      <c r="I34" s="1203"/>
      <c r="J34" s="1203"/>
      <c r="K34" s="1203"/>
      <c r="L34" s="1203"/>
      <c r="M34" s="1203"/>
      <c r="N34" s="1203"/>
      <c r="O34" s="1203"/>
      <c r="P34" s="1203"/>
      <c r="Q34" s="1203"/>
      <c r="R34" s="1203"/>
      <c r="S34" s="1203"/>
      <c r="T34" s="1203"/>
      <c r="U34" s="1203"/>
      <c r="V34" s="1203"/>
      <c r="W34" s="1203"/>
      <c r="X34" s="1203"/>
      <c r="Y34" s="1203"/>
      <c r="Z34" s="1203"/>
      <c r="AA34" s="1203"/>
      <c r="AB34" s="1203"/>
    </row>
    <row r="35" spans="2:28">
      <c r="B35" s="1203"/>
      <c r="C35" s="1203"/>
      <c r="D35" s="1203"/>
      <c r="E35" s="1203"/>
      <c r="F35" s="1203"/>
      <c r="G35" s="1203"/>
      <c r="H35" s="1203"/>
      <c r="I35" s="1203"/>
      <c r="J35" s="1203"/>
      <c r="K35" s="1203"/>
      <c r="L35" s="1203"/>
      <c r="M35" s="1203"/>
      <c r="N35" s="1203"/>
      <c r="O35" s="1203"/>
      <c r="P35" s="1203"/>
      <c r="Q35" s="1203"/>
      <c r="R35" s="1203"/>
      <c r="S35" s="1203"/>
      <c r="T35" s="1203"/>
      <c r="U35" s="1203"/>
      <c r="V35" s="1203"/>
      <c r="W35" s="1203"/>
      <c r="X35" s="1203"/>
      <c r="Y35" s="1203"/>
      <c r="Z35" s="1203"/>
      <c r="AA35" s="1203"/>
      <c r="AB35" s="1203"/>
    </row>
    <row r="36" spans="2:28">
      <c r="B36" s="1203"/>
      <c r="C36" s="1203"/>
      <c r="D36" s="1203"/>
      <c r="E36" s="1203"/>
      <c r="F36" s="1203"/>
      <c r="G36" s="1203"/>
      <c r="H36" s="1203"/>
      <c r="I36" s="1203"/>
      <c r="J36" s="1203"/>
      <c r="K36" s="1203"/>
      <c r="L36" s="1203"/>
      <c r="M36" s="1203"/>
      <c r="N36" s="1203"/>
      <c r="O36" s="1203"/>
      <c r="P36" s="1203"/>
      <c r="Q36" s="1203"/>
      <c r="R36" s="1203"/>
      <c r="S36" s="1203"/>
      <c r="T36" s="1203"/>
      <c r="U36" s="1203"/>
      <c r="V36" s="1203"/>
      <c r="W36" s="1203"/>
      <c r="X36" s="1203"/>
      <c r="Y36" s="1203"/>
      <c r="Z36" s="1203"/>
      <c r="AA36" s="1203"/>
      <c r="AB36" s="1203"/>
    </row>
    <row r="37" spans="2:28">
      <c r="B37" s="1203"/>
      <c r="C37" s="1203"/>
      <c r="D37" s="1203"/>
      <c r="E37" s="1203"/>
      <c r="F37" s="1203"/>
      <c r="G37" s="1203"/>
      <c r="H37" s="1203"/>
      <c r="I37" s="1203"/>
      <c r="J37" s="1203"/>
      <c r="K37" s="1203"/>
      <c r="L37" s="1203"/>
      <c r="M37" s="1203"/>
      <c r="N37" s="1203"/>
      <c r="O37" s="1203"/>
      <c r="P37" s="1203"/>
      <c r="Q37" s="1203"/>
      <c r="R37" s="1203"/>
      <c r="S37" s="1203"/>
      <c r="T37" s="1203"/>
      <c r="U37" s="1203"/>
      <c r="V37" s="1203"/>
      <c r="W37" s="1203"/>
      <c r="X37" s="1203"/>
      <c r="Y37" s="1203"/>
      <c r="Z37" s="1203"/>
      <c r="AA37" s="1203"/>
      <c r="AB37" s="1203"/>
    </row>
    <row r="38" spans="2:28">
      <c r="B38" s="1203"/>
      <c r="C38" s="1203"/>
      <c r="D38" s="1203"/>
      <c r="E38" s="1203"/>
      <c r="F38" s="1203"/>
      <c r="G38" s="1203"/>
      <c r="H38" s="1203"/>
      <c r="I38" s="1203"/>
      <c r="J38" s="1203"/>
      <c r="K38" s="1203"/>
      <c r="L38" s="1203"/>
      <c r="M38" s="1203"/>
      <c r="N38" s="1203"/>
      <c r="O38" s="1203"/>
      <c r="P38" s="1203"/>
      <c r="Q38" s="1203"/>
      <c r="R38" s="1203"/>
      <c r="S38" s="1203"/>
      <c r="T38" s="1203"/>
      <c r="U38" s="1203"/>
      <c r="V38" s="1203"/>
      <c r="W38" s="1203"/>
      <c r="X38" s="1203"/>
      <c r="Y38" s="1203"/>
      <c r="Z38" s="1203"/>
      <c r="AA38" s="1203"/>
      <c r="AB38" s="1203"/>
    </row>
    <row r="39" spans="2:28">
      <c r="B39" s="1203"/>
      <c r="C39" s="1203"/>
      <c r="D39" s="1203"/>
      <c r="E39" s="1203"/>
      <c r="F39" s="1203"/>
      <c r="G39" s="1203"/>
      <c r="H39" s="1203"/>
      <c r="I39" s="1203"/>
      <c r="J39" s="1203"/>
      <c r="K39" s="1203"/>
      <c r="L39" s="1203"/>
      <c r="M39" s="1203"/>
      <c r="N39" s="1203"/>
      <c r="O39" s="1203"/>
      <c r="P39" s="1203"/>
      <c r="Q39" s="1203"/>
      <c r="R39" s="1203"/>
      <c r="S39" s="1203"/>
      <c r="T39" s="1203"/>
      <c r="U39" s="1203"/>
      <c r="V39" s="1203"/>
      <c r="W39" s="1203"/>
      <c r="X39" s="1203"/>
      <c r="Y39" s="1203"/>
      <c r="Z39" s="1203"/>
      <c r="AA39" s="1203"/>
      <c r="AB39" s="1203"/>
    </row>
    <row r="40" spans="2:28">
      <c r="B40" s="1203"/>
      <c r="C40" s="1203"/>
      <c r="D40" s="1203"/>
      <c r="E40" s="1203"/>
      <c r="F40" s="1203"/>
      <c r="G40" s="1203"/>
      <c r="H40" s="1203"/>
      <c r="I40" s="1203"/>
      <c r="J40" s="1203"/>
      <c r="K40" s="1203"/>
      <c r="L40" s="1203"/>
      <c r="M40" s="1203"/>
      <c r="N40" s="1203"/>
      <c r="O40" s="1203"/>
      <c r="P40" s="1203"/>
      <c r="Q40" s="1203"/>
      <c r="R40" s="1203"/>
      <c r="S40" s="1203"/>
      <c r="T40" s="1203"/>
      <c r="U40" s="1203"/>
      <c r="V40" s="1203"/>
      <c r="W40" s="1203"/>
      <c r="X40" s="1203"/>
      <c r="Y40" s="1203"/>
      <c r="Z40" s="1203"/>
      <c r="AA40" s="1203"/>
      <c r="AB40" s="1203"/>
    </row>
    <row r="41" spans="2:28">
      <c r="B41" s="1203"/>
      <c r="C41" s="1203"/>
      <c r="D41" s="1203"/>
      <c r="E41" s="1203"/>
      <c r="F41" s="1203"/>
      <c r="G41" s="1203"/>
      <c r="H41" s="1203"/>
      <c r="I41" s="1203"/>
      <c r="J41" s="1203"/>
      <c r="K41" s="1203"/>
      <c r="L41" s="1203"/>
      <c r="M41" s="1203"/>
      <c r="N41" s="1203"/>
      <c r="O41" s="1203"/>
      <c r="P41" s="1203"/>
      <c r="Q41" s="1203"/>
      <c r="R41" s="1203"/>
      <c r="S41" s="1203"/>
      <c r="T41" s="1203"/>
      <c r="U41" s="1203"/>
      <c r="V41" s="1203"/>
      <c r="W41" s="1203"/>
      <c r="X41" s="1203"/>
      <c r="Y41" s="1203"/>
      <c r="Z41" s="1203"/>
      <c r="AA41" s="1203"/>
      <c r="AB41" s="1203"/>
    </row>
    <row r="42" spans="2:28">
      <c r="B42" s="1203"/>
      <c r="C42" s="1203"/>
      <c r="D42" s="1203"/>
      <c r="E42" s="1203"/>
      <c r="F42" s="1203"/>
      <c r="G42" s="1203"/>
      <c r="H42" s="1203"/>
      <c r="I42" s="1203"/>
      <c r="J42" s="1203"/>
      <c r="K42" s="1203"/>
      <c r="L42" s="1203"/>
      <c r="M42" s="1203"/>
      <c r="N42" s="1203"/>
      <c r="O42" s="1203"/>
      <c r="P42" s="1203"/>
      <c r="Q42" s="1203"/>
      <c r="R42" s="1203"/>
      <c r="S42" s="1203"/>
      <c r="T42" s="1203"/>
      <c r="U42" s="1203"/>
      <c r="V42" s="1203"/>
      <c r="W42" s="1203"/>
      <c r="X42" s="1203"/>
      <c r="Y42" s="1203"/>
      <c r="Z42" s="1203"/>
      <c r="AA42" s="1203"/>
      <c r="AB42" s="1203"/>
    </row>
    <row r="43" spans="2:28">
      <c r="B43" s="1203"/>
      <c r="C43" s="1203"/>
      <c r="D43" s="1203"/>
      <c r="E43" s="1203"/>
      <c r="F43" s="1203"/>
      <c r="G43" s="1203"/>
      <c r="H43" s="1203"/>
      <c r="I43" s="1203"/>
      <c r="J43" s="1203"/>
      <c r="K43" s="1203"/>
      <c r="L43" s="1203"/>
      <c r="M43" s="1203"/>
      <c r="N43" s="1203"/>
      <c r="O43" s="1203"/>
      <c r="P43" s="1203"/>
      <c r="Q43" s="1203"/>
      <c r="R43" s="1203"/>
      <c r="S43" s="1203"/>
      <c r="T43" s="1203"/>
      <c r="U43" s="1203"/>
      <c r="V43" s="1203"/>
      <c r="W43" s="1203"/>
      <c r="X43" s="1203"/>
      <c r="Y43" s="1203"/>
      <c r="Z43" s="1203"/>
      <c r="AA43" s="1203"/>
      <c r="AB43" s="1203"/>
    </row>
    <row r="44" spans="2:28">
      <c r="B44" s="1203"/>
      <c r="C44" s="1203"/>
      <c r="D44" s="1203"/>
      <c r="E44" s="1203"/>
      <c r="F44" s="1203"/>
      <c r="G44" s="1203"/>
      <c r="H44" s="1203"/>
      <c r="I44" s="1203"/>
      <c r="J44" s="1203"/>
      <c r="K44" s="1203"/>
      <c r="L44" s="1203"/>
      <c r="M44" s="1203"/>
      <c r="N44" s="1203"/>
      <c r="O44" s="1203"/>
      <c r="P44" s="1203"/>
      <c r="Q44" s="1203"/>
      <c r="R44" s="1203"/>
      <c r="S44" s="1203"/>
      <c r="T44" s="1203"/>
      <c r="U44" s="1203"/>
      <c r="V44" s="1203"/>
      <c r="W44" s="1203"/>
      <c r="X44" s="1203"/>
      <c r="Y44" s="1203"/>
      <c r="Z44" s="1203"/>
      <c r="AA44" s="1203"/>
      <c r="AB44" s="1203"/>
    </row>
    <row r="45" spans="2:28">
      <c r="B45" s="1203"/>
      <c r="C45" s="1203"/>
      <c r="D45" s="1203"/>
      <c r="E45" s="1203"/>
      <c r="F45" s="1203"/>
      <c r="G45" s="1203"/>
      <c r="H45" s="1203"/>
      <c r="I45" s="1203"/>
      <c r="J45" s="1203"/>
      <c r="K45" s="1203"/>
      <c r="L45" s="1203"/>
      <c r="M45" s="1203"/>
      <c r="N45" s="1203"/>
      <c r="O45" s="1203"/>
      <c r="P45" s="1203"/>
      <c r="Q45" s="1203"/>
      <c r="R45" s="1203"/>
      <c r="S45" s="1203"/>
      <c r="T45" s="1203"/>
      <c r="U45" s="1203"/>
      <c r="V45" s="1203"/>
      <c r="W45" s="1203"/>
      <c r="X45" s="1203"/>
      <c r="Y45" s="1203"/>
      <c r="Z45" s="1203"/>
      <c r="AA45" s="1203"/>
      <c r="AB45" s="1203"/>
    </row>
    <row r="46" spans="2:28">
      <c r="B46" s="1203"/>
      <c r="C46" s="1203"/>
      <c r="D46" s="1203"/>
      <c r="E46" s="1203"/>
      <c r="F46" s="1203"/>
      <c r="G46" s="1203"/>
      <c r="H46" s="1203"/>
      <c r="I46" s="1203"/>
      <c r="J46" s="1203"/>
      <c r="K46" s="1203"/>
      <c r="L46" s="1203"/>
      <c r="M46" s="1203"/>
      <c r="N46" s="1203"/>
      <c r="O46" s="1203"/>
      <c r="P46" s="1203"/>
      <c r="Q46" s="1203"/>
      <c r="R46" s="1203"/>
      <c r="S46" s="1203"/>
      <c r="T46" s="1203"/>
      <c r="U46" s="1203"/>
      <c r="V46" s="1203"/>
      <c r="W46" s="1203"/>
      <c r="X46" s="1203"/>
      <c r="Y46" s="1203"/>
      <c r="Z46" s="1203"/>
      <c r="AA46" s="1203"/>
      <c r="AB46" s="1203"/>
    </row>
    <row r="47" spans="2:28">
      <c r="B47" s="1203"/>
      <c r="C47" s="1203"/>
      <c r="D47" s="1203"/>
      <c r="E47" s="1203"/>
      <c r="F47" s="1203"/>
      <c r="G47" s="1203"/>
      <c r="H47" s="1203"/>
      <c r="I47" s="1203"/>
      <c r="J47" s="1203"/>
      <c r="K47" s="1203"/>
      <c r="L47" s="1203"/>
      <c r="M47" s="1203"/>
      <c r="N47" s="1203"/>
      <c r="O47" s="1203"/>
      <c r="P47" s="1203"/>
      <c r="Q47" s="1203"/>
      <c r="R47" s="1203"/>
      <c r="S47" s="1203"/>
      <c r="T47" s="1203"/>
      <c r="U47" s="1203"/>
      <c r="V47" s="1203"/>
      <c r="W47" s="1203"/>
      <c r="X47" s="1203"/>
      <c r="Y47" s="1203"/>
      <c r="Z47" s="1203"/>
      <c r="AA47" s="1203"/>
      <c r="AB47" s="1203"/>
    </row>
    <row r="48" spans="2:28">
      <c r="B48" s="1203"/>
      <c r="C48" s="1203"/>
      <c r="D48" s="1203"/>
      <c r="E48" s="1203"/>
      <c r="F48" s="1203"/>
      <c r="G48" s="1203"/>
      <c r="H48" s="1203"/>
      <c r="I48" s="1203"/>
      <c r="J48" s="1203"/>
      <c r="K48" s="1203"/>
      <c r="L48" s="1203"/>
      <c r="M48" s="1203"/>
      <c r="N48" s="1203"/>
      <c r="O48" s="1203"/>
      <c r="P48" s="1203"/>
      <c r="Q48" s="1203"/>
      <c r="R48" s="1203"/>
      <c r="S48" s="1203"/>
      <c r="T48" s="1203"/>
      <c r="U48" s="1203"/>
      <c r="V48" s="1203"/>
      <c r="W48" s="1203"/>
      <c r="X48" s="1203"/>
      <c r="Y48" s="1203"/>
      <c r="Z48" s="1203"/>
      <c r="AA48" s="1203"/>
      <c r="AB48" s="1203"/>
    </row>
    <row r="49" spans="2:80">
      <c r="B49" s="1203"/>
      <c r="C49" s="1203"/>
      <c r="D49" s="1203"/>
      <c r="E49" s="1203"/>
      <c r="F49" s="1203"/>
      <c r="G49" s="1203"/>
      <c r="H49" s="1203"/>
      <c r="I49" s="1203"/>
      <c r="J49" s="1203"/>
      <c r="K49" s="1203"/>
      <c r="L49" s="1203"/>
      <c r="M49" s="1203"/>
      <c r="N49" s="1203"/>
      <c r="O49" s="1203"/>
      <c r="P49" s="1203"/>
      <c r="Q49" s="1203"/>
      <c r="R49" s="1203"/>
      <c r="S49" s="1203"/>
      <c r="T49" s="1203"/>
      <c r="U49" s="1203"/>
      <c r="V49" s="1203"/>
      <c r="W49" s="1203"/>
      <c r="X49" s="1203"/>
      <c r="Y49" s="1203"/>
      <c r="Z49" s="1203"/>
      <c r="AA49" s="1203"/>
      <c r="AB49" s="1203"/>
    </row>
    <row r="50" spans="2:80">
      <c r="B50" s="1203"/>
      <c r="C50" s="1203"/>
      <c r="D50" s="1203"/>
      <c r="E50" s="1203"/>
      <c r="F50" s="1203"/>
      <c r="G50" s="1203"/>
      <c r="H50" s="1203"/>
      <c r="I50" s="1203"/>
      <c r="J50" s="1203"/>
      <c r="K50" s="1203"/>
      <c r="L50" s="1203"/>
      <c r="M50" s="1203"/>
      <c r="N50" s="1203"/>
      <c r="O50" s="1203"/>
      <c r="P50" s="1203"/>
      <c r="Q50" s="1203"/>
      <c r="R50" s="1203"/>
      <c r="S50" s="1203"/>
      <c r="T50" s="1203"/>
      <c r="U50" s="1203"/>
      <c r="V50" s="1203"/>
      <c r="W50" s="1203"/>
      <c r="X50" s="1203"/>
      <c r="Y50" s="1203"/>
      <c r="Z50" s="1203"/>
      <c r="AA50" s="1203"/>
      <c r="AB50" s="1203"/>
    </row>
    <row r="51" spans="2:80">
      <c r="B51" s="1203"/>
      <c r="C51" s="1203"/>
      <c r="D51" s="1203"/>
      <c r="E51" s="1203"/>
      <c r="F51" s="1203"/>
      <c r="G51" s="1203"/>
      <c r="H51" s="1203"/>
      <c r="I51" s="1203"/>
      <c r="J51" s="1203"/>
      <c r="K51" s="1203"/>
      <c r="L51" s="1203"/>
      <c r="M51" s="1203"/>
      <c r="N51" s="1203"/>
      <c r="O51" s="1203"/>
      <c r="P51" s="1203"/>
      <c r="Q51" s="1203"/>
      <c r="R51" s="1203"/>
      <c r="S51" s="1203"/>
      <c r="T51" s="1203"/>
      <c r="U51" s="1203"/>
      <c r="V51" s="1203"/>
      <c r="W51" s="1203"/>
      <c r="X51" s="1203"/>
      <c r="Y51" s="1203"/>
      <c r="Z51" s="1203"/>
      <c r="AA51" s="1203"/>
      <c r="AB51" s="1203"/>
    </row>
    <row r="52" spans="2:80">
      <c r="B52" s="1203"/>
      <c r="C52" s="1203"/>
      <c r="D52" s="1203"/>
      <c r="E52" s="1203"/>
      <c r="F52" s="1203"/>
      <c r="G52" s="1203"/>
      <c r="H52" s="1203"/>
      <c r="I52" s="1203"/>
      <c r="J52" s="1203"/>
      <c r="K52" s="1203"/>
      <c r="L52" s="1203"/>
      <c r="M52" s="1203"/>
      <c r="N52" s="1203"/>
      <c r="O52" s="1203"/>
      <c r="P52" s="1203"/>
      <c r="Q52" s="1203"/>
      <c r="R52" s="1203"/>
      <c r="S52" s="1203"/>
      <c r="T52" s="1203"/>
      <c r="U52" s="1203"/>
      <c r="V52" s="1203"/>
      <c r="W52" s="1203"/>
      <c r="X52" s="1203"/>
      <c r="Y52" s="1203"/>
      <c r="Z52" s="1203"/>
      <c r="AA52" s="1203"/>
      <c r="AB52" s="1203"/>
    </row>
    <row r="53" spans="2:80">
      <c r="B53" s="1203"/>
      <c r="C53" s="1203"/>
      <c r="D53" s="1203"/>
      <c r="E53" s="1203"/>
      <c r="F53" s="1203"/>
      <c r="G53" s="1203"/>
      <c r="H53" s="1203"/>
      <c r="I53" s="1203"/>
      <c r="J53" s="1203"/>
      <c r="K53" s="1203"/>
      <c r="L53" s="1203"/>
      <c r="M53" s="1203"/>
      <c r="N53" s="1203"/>
      <c r="O53" s="1203"/>
      <c r="P53" s="1203"/>
      <c r="Q53" s="1203"/>
      <c r="R53" s="1203"/>
      <c r="S53" s="1203"/>
      <c r="T53" s="1203"/>
      <c r="U53" s="1203"/>
      <c r="V53" s="1203"/>
      <c r="W53" s="1203"/>
      <c r="X53" s="1203"/>
      <c r="Y53" s="1203"/>
      <c r="Z53" s="1203"/>
      <c r="AA53" s="1203"/>
      <c r="AB53" s="1203"/>
      <c r="BZ53" s="103" t="s">
        <v>386</v>
      </c>
      <c r="CB53" s="103" t="s">
        <v>387</v>
      </c>
    </row>
    <row r="54" spans="2:80">
      <c r="B54" s="1203"/>
      <c r="C54" s="1203"/>
      <c r="D54" s="1203"/>
      <c r="E54" s="1203"/>
      <c r="F54" s="1203"/>
      <c r="G54" s="1203"/>
      <c r="H54" s="1203"/>
      <c r="I54" s="1203"/>
      <c r="J54" s="1203"/>
      <c r="K54" s="1203"/>
      <c r="L54" s="1203"/>
      <c r="M54" s="1203"/>
      <c r="N54" s="1203"/>
      <c r="O54" s="1203"/>
      <c r="P54" s="1203"/>
      <c r="Q54" s="1203"/>
      <c r="R54" s="1203"/>
      <c r="S54" s="1203"/>
      <c r="T54" s="1203"/>
      <c r="U54" s="1203"/>
      <c r="V54" s="1203"/>
      <c r="W54" s="1203"/>
      <c r="X54" s="1203"/>
      <c r="Y54" s="1203"/>
      <c r="Z54" s="1203"/>
      <c r="AA54" s="1203"/>
      <c r="AB54" s="1203"/>
      <c r="BZ54" s="103" t="s">
        <v>388</v>
      </c>
      <c r="CB54" s="103" t="s">
        <v>389</v>
      </c>
    </row>
    <row r="55" spans="2:80">
      <c r="B55" s="1203"/>
      <c r="C55" s="1203"/>
      <c r="D55" s="1203"/>
      <c r="E55" s="1203"/>
      <c r="F55" s="1203"/>
      <c r="G55" s="1203"/>
      <c r="H55" s="1203"/>
      <c r="I55" s="1203"/>
      <c r="J55" s="1203"/>
      <c r="K55" s="1203"/>
      <c r="L55" s="1203"/>
      <c r="M55" s="1203"/>
      <c r="N55" s="1203"/>
      <c r="O55" s="1203"/>
      <c r="P55" s="1203"/>
      <c r="Q55" s="1203"/>
      <c r="R55" s="1203"/>
      <c r="S55" s="1203"/>
      <c r="T55" s="1203"/>
      <c r="U55" s="1203"/>
      <c r="V55" s="1203"/>
      <c r="W55" s="1203"/>
      <c r="X55" s="1203"/>
      <c r="Y55" s="1203"/>
      <c r="Z55" s="1203"/>
      <c r="AA55" s="1203"/>
      <c r="AB55" s="1203"/>
      <c r="BZ55" s="103" t="s">
        <v>390</v>
      </c>
      <c r="CB55" s="103" t="s">
        <v>391</v>
      </c>
    </row>
    <row r="56" spans="2:80">
      <c r="B56" s="1203"/>
      <c r="C56" s="1203"/>
      <c r="D56" s="1203"/>
      <c r="E56" s="1203"/>
      <c r="F56" s="1203"/>
      <c r="G56" s="1203"/>
      <c r="H56" s="1203"/>
      <c r="I56" s="1203"/>
      <c r="J56" s="1203"/>
      <c r="K56" s="1203"/>
      <c r="L56" s="1203"/>
      <c r="M56" s="1203"/>
      <c r="N56" s="1203"/>
      <c r="O56" s="1203"/>
      <c r="P56" s="1203"/>
      <c r="Q56" s="1203"/>
      <c r="R56" s="1203"/>
      <c r="S56" s="1203"/>
      <c r="T56" s="1203"/>
      <c r="U56" s="1203"/>
      <c r="V56" s="1203"/>
      <c r="W56" s="1203"/>
      <c r="X56" s="1203"/>
      <c r="Y56" s="1203"/>
      <c r="Z56" s="1203"/>
      <c r="AA56" s="1203"/>
      <c r="AB56" s="1203"/>
      <c r="BZ56" s="103" t="s">
        <v>392</v>
      </c>
      <c r="CB56" s="103" t="s">
        <v>393</v>
      </c>
    </row>
    <row r="57" spans="2:80">
      <c r="B57" s="1203"/>
      <c r="C57" s="1203"/>
      <c r="D57" s="1203"/>
      <c r="E57" s="1203"/>
      <c r="F57" s="1203"/>
      <c r="G57" s="1203"/>
      <c r="H57" s="1203"/>
      <c r="I57" s="1203"/>
      <c r="J57" s="1203"/>
      <c r="K57" s="1203"/>
      <c r="L57" s="1203"/>
      <c r="M57" s="1203"/>
      <c r="N57" s="1203"/>
      <c r="O57" s="1203"/>
      <c r="P57" s="1203"/>
      <c r="Q57" s="1203"/>
      <c r="R57" s="1203"/>
      <c r="S57" s="1203"/>
      <c r="T57" s="1203"/>
      <c r="U57" s="1203"/>
      <c r="V57" s="1203"/>
      <c r="W57" s="1203"/>
      <c r="X57" s="1203"/>
      <c r="Y57" s="1203"/>
      <c r="Z57" s="1203"/>
      <c r="AA57" s="1203"/>
      <c r="AB57" s="1203"/>
      <c r="BZ57" s="103" t="s">
        <v>394</v>
      </c>
      <c r="CB57" s="103" t="s">
        <v>395</v>
      </c>
    </row>
    <row r="58" spans="2:80">
      <c r="B58" s="1203"/>
      <c r="C58" s="1203"/>
      <c r="D58" s="1203"/>
      <c r="E58" s="1203"/>
      <c r="F58" s="1203"/>
      <c r="G58" s="1203"/>
      <c r="H58" s="1203"/>
      <c r="I58" s="1203"/>
      <c r="J58" s="1203"/>
      <c r="K58" s="1203"/>
      <c r="L58" s="1203"/>
      <c r="M58" s="1203"/>
      <c r="N58" s="1203"/>
      <c r="O58" s="1203"/>
      <c r="P58" s="1203"/>
      <c r="Q58" s="1203"/>
      <c r="R58" s="1203"/>
      <c r="S58" s="1203"/>
      <c r="T58" s="1203"/>
      <c r="U58" s="1203"/>
      <c r="V58" s="1203"/>
      <c r="W58" s="1203"/>
      <c r="X58" s="1203"/>
      <c r="Y58" s="1203"/>
      <c r="Z58" s="1203"/>
      <c r="AA58" s="1203"/>
      <c r="AB58" s="1203"/>
      <c r="BZ58" s="103" t="s">
        <v>396</v>
      </c>
      <c r="CB58" s="103" t="s">
        <v>397</v>
      </c>
    </row>
    <row r="59" spans="2:80">
      <c r="B59" s="1203"/>
      <c r="C59" s="1203"/>
      <c r="D59" s="1203"/>
      <c r="E59" s="1203"/>
      <c r="F59" s="1203"/>
      <c r="G59" s="1203"/>
      <c r="H59" s="1203"/>
      <c r="I59" s="1203"/>
      <c r="J59" s="1203"/>
      <c r="K59" s="1203"/>
      <c r="L59" s="1203"/>
      <c r="M59" s="1203"/>
      <c r="N59" s="1203"/>
      <c r="O59" s="1203"/>
      <c r="P59" s="1203"/>
      <c r="Q59" s="1203"/>
      <c r="R59" s="1203"/>
      <c r="S59" s="1203"/>
      <c r="T59" s="1203"/>
      <c r="U59" s="1203"/>
      <c r="V59" s="1203"/>
      <c r="W59" s="1203"/>
      <c r="X59" s="1203"/>
      <c r="Y59" s="1203"/>
      <c r="Z59" s="1203"/>
      <c r="AA59" s="1203"/>
      <c r="AB59" s="1203"/>
      <c r="BZ59" s="103" t="s">
        <v>398</v>
      </c>
      <c r="CB59" s="103" t="s">
        <v>399</v>
      </c>
    </row>
    <row r="60" spans="2:80">
      <c r="B60" s="1203"/>
      <c r="C60" s="1203"/>
      <c r="D60" s="1203"/>
      <c r="E60" s="1203"/>
      <c r="F60" s="1203"/>
      <c r="G60" s="1203"/>
      <c r="H60" s="1203"/>
      <c r="I60" s="1203"/>
      <c r="J60" s="1203"/>
      <c r="K60" s="1203"/>
      <c r="L60" s="1203"/>
      <c r="M60" s="1203"/>
      <c r="N60" s="1203"/>
      <c r="O60" s="1203"/>
      <c r="P60" s="1203"/>
      <c r="Q60" s="1203"/>
      <c r="R60" s="1203"/>
      <c r="S60" s="1203"/>
      <c r="T60" s="1203"/>
      <c r="U60" s="1203"/>
      <c r="V60" s="1203"/>
      <c r="W60" s="1203"/>
      <c r="X60" s="1203"/>
      <c r="Y60" s="1203"/>
      <c r="Z60" s="1203"/>
      <c r="AA60" s="1203"/>
      <c r="AB60" s="1203"/>
      <c r="BZ60" s="103" t="s">
        <v>400</v>
      </c>
      <c r="CB60" s="103" t="s">
        <v>401</v>
      </c>
    </row>
    <row r="61" spans="2:80">
      <c r="B61" s="1203"/>
      <c r="C61" s="1203"/>
      <c r="D61" s="1203"/>
      <c r="E61" s="1203"/>
      <c r="F61" s="1203"/>
      <c r="G61" s="1203"/>
      <c r="H61" s="1203"/>
      <c r="I61" s="1203"/>
      <c r="J61" s="1203"/>
      <c r="K61" s="1203"/>
      <c r="L61" s="1203"/>
      <c r="M61" s="1203"/>
      <c r="N61" s="1203"/>
      <c r="O61" s="1203"/>
      <c r="P61" s="1203"/>
      <c r="Q61" s="1203"/>
      <c r="R61" s="1203"/>
      <c r="S61" s="1203"/>
      <c r="T61" s="1203"/>
      <c r="U61" s="1203"/>
      <c r="V61" s="1203"/>
      <c r="W61" s="1203"/>
      <c r="X61" s="1203"/>
      <c r="Y61" s="1203"/>
      <c r="Z61" s="1203"/>
      <c r="AA61" s="1203"/>
      <c r="AB61" s="1203"/>
      <c r="BZ61" s="103" t="s">
        <v>402</v>
      </c>
      <c r="CB61" s="103" t="s">
        <v>403</v>
      </c>
    </row>
    <row r="62" spans="2:80">
      <c r="B62" s="1203"/>
      <c r="C62" s="1203"/>
      <c r="D62" s="1203"/>
      <c r="E62" s="1203"/>
      <c r="F62" s="1203"/>
      <c r="G62" s="1203"/>
      <c r="H62" s="1203"/>
      <c r="I62" s="1203"/>
      <c r="J62" s="1203"/>
      <c r="K62" s="1203"/>
      <c r="L62" s="1203"/>
      <c r="M62" s="1203"/>
      <c r="N62" s="1203"/>
      <c r="O62" s="1203"/>
      <c r="P62" s="1203"/>
      <c r="Q62" s="1203"/>
      <c r="R62" s="1203"/>
      <c r="S62" s="1203"/>
      <c r="T62" s="1203"/>
      <c r="U62" s="1203"/>
      <c r="V62" s="1203"/>
      <c r="W62" s="1203"/>
      <c r="X62" s="1203"/>
      <c r="Y62" s="1203"/>
      <c r="Z62" s="1203"/>
      <c r="AA62" s="1203"/>
      <c r="AB62" s="1203"/>
      <c r="BZ62" s="103" t="s">
        <v>404</v>
      </c>
      <c r="CB62" s="103" t="s">
        <v>405</v>
      </c>
    </row>
    <row r="63" spans="2:80">
      <c r="B63" s="1203"/>
      <c r="C63" s="1203"/>
      <c r="D63" s="1203"/>
      <c r="E63" s="1203"/>
      <c r="F63" s="1203"/>
      <c r="G63" s="1203"/>
      <c r="H63" s="1203"/>
      <c r="I63" s="1203"/>
      <c r="J63" s="1203"/>
      <c r="K63" s="1203"/>
      <c r="L63" s="1203"/>
      <c r="M63" s="1203"/>
      <c r="N63" s="1203"/>
      <c r="O63" s="1203"/>
      <c r="P63" s="1203"/>
      <c r="Q63" s="1203"/>
      <c r="R63" s="1203"/>
      <c r="S63" s="1203"/>
      <c r="T63" s="1203"/>
      <c r="U63" s="1203"/>
      <c r="V63" s="1203"/>
      <c r="W63" s="1203"/>
      <c r="X63" s="1203"/>
      <c r="Y63" s="1203"/>
      <c r="Z63" s="1203"/>
      <c r="AA63" s="1203"/>
      <c r="AB63" s="1203"/>
      <c r="BZ63" s="103" t="s">
        <v>406</v>
      </c>
    </row>
    <row r="64" spans="2:80">
      <c r="B64" s="1203"/>
      <c r="C64" s="1203"/>
      <c r="D64" s="1203"/>
      <c r="E64" s="1203"/>
      <c r="F64" s="1203"/>
      <c r="G64" s="1203"/>
      <c r="H64" s="1203"/>
      <c r="I64" s="1203"/>
      <c r="J64" s="1203"/>
      <c r="K64" s="1203"/>
      <c r="L64" s="1203"/>
      <c r="M64" s="1203"/>
      <c r="N64" s="1203"/>
      <c r="O64" s="1203"/>
      <c r="P64" s="1203"/>
      <c r="Q64" s="1203"/>
      <c r="R64" s="1203"/>
      <c r="S64" s="1203"/>
      <c r="T64" s="1203"/>
      <c r="U64" s="1203"/>
      <c r="V64" s="1203"/>
      <c r="W64" s="1203"/>
      <c r="X64" s="1203"/>
      <c r="Y64" s="1203"/>
      <c r="Z64" s="1203"/>
      <c r="AA64" s="1203"/>
      <c r="AB64" s="1203"/>
      <c r="BZ64" s="103" t="s">
        <v>407</v>
      </c>
    </row>
    <row r="65" spans="2:78">
      <c r="B65" s="1203"/>
      <c r="C65" s="1203"/>
      <c r="D65" s="1203"/>
      <c r="E65" s="1203"/>
      <c r="F65" s="1203"/>
      <c r="G65" s="1203"/>
      <c r="H65" s="1203"/>
      <c r="I65" s="1203"/>
      <c r="J65" s="1203"/>
      <c r="K65" s="1203"/>
      <c r="L65" s="1203"/>
      <c r="M65" s="1203"/>
      <c r="N65" s="1203"/>
      <c r="O65" s="1203"/>
      <c r="P65" s="1203"/>
      <c r="Q65" s="1203"/>
      <c r="R65" s="1203"/>
      <c r="S65" s="1203"/>
      <c r="T65" s="1203"/>
      <c r="U65" s="1203"/>
      <c r="V65" s="1203"/>
      <c r="W65" s="1203"/>
      <c r="X65" s="1203"/>
      <c r="Y65" s="1203"/>
      <c r="Z65" s="1203"/>
      <c r="AA65" s="1203"/>
      <c r="AB65" s="1203"/>
      <c r="BZ65" s="103" t="s">
        <v>408</v>
      </c>
    </row>
    <row r="66" spans="2:78">
      <c r="B66" s="1203"/>
      <c r="C66" s="1203"/>
      <c r="D66" s="1203"/>
      <c r="E66" s="1203"/>
      <c r="F66" s="1203"/>
      <c r="G66" s="1203"/>
      <c r="H66" s="1203"/>
      <c r="I66" s="1203"/>
      <c r="J66" s="1203"/>
      <c r="K66" s="1203"/>
      <c r="L66" s="1203"/>
      <c r="M66" s="1203"/>
      <c r="N66" s="1203"/>
      <c r="O66" s="1203"/>
      <c r="P66" s="1203"/>
      <c r="Q66" s="1203"/>
      <c r="R66" s="1203"/>
      <c r="S66" s="1203"/>
      <c r="T66" s="1203"/>
      <c r="U66" s="1203"/>
      <c r="V66" s="1203"/>
      <c r="W66" s="1203"/>
      <c r="X66" s="1203"/>
      <c r="Y66" s="1203"/>
      <c r="Z66" s="1203"/>
      <c r="AA66" s="1203"/>
      <c r="AB66" s="1203"/>
      <c r="BZ66" s="103" t="s">
        <v>409</v>
      </c>
    </row>
    <row r="67" spans="2:78">
      <c r="B67" s="1203"/>
      <c r="C67" s="1203"/>
      <c r="D67" s="1203"/>
      <c r="E67" s="1203"/>
      <c r="F67" s="1203"/>
      <c r="G67" s="1203"/>
      <c r="H67" s="1203"/>
      <c r="I67" s="1203"/>
      <c r="J67" s="1203"/>
      <c r="K67" s="1203"/>
      <c r="L67" s="1203"/>
      <c r="M67" s="1203"/>
      <c r="N67" s="1203"/>
      <c r="O67" s="1203"/>
      <c r="P67" s="1203"/>
      <c r="Q67" s="1203"/>
      <c r="R67" s="1203"/>
      <c r="S67" s="1203"/>
      <c r="T67" s="1203"/>
      <c r="U67" s="1203"/>
      <c r="V67" s="1203"/>
      <c r="W67" s="1203"/>
      <c r="X67" s="1203"/>
      <c r="Y67" s="1203"/>
      <c r="Z67" s="1203"/>
      <c r="AA67" s="1203"/>
      <c r="AB67" s="1203"/>
      <c r="BZ67" s="103" t="s">
        <v>410</v>
      </c>
    </row>
    <row r="68" spans="2:78">
      <c r="B68" s="1203"/>
      <c r="C68" s="1203"/>
      <c r="D68" s="1203"/>
      <c r="E68" s="1203"/>
      <c r="F68" s="1203"/>
      <c r="G68" s="1203"/>
      <c r="H68" s="1203"/>
      <c r="I68" s="1203"/>
      <c r="J68" s="1203"/>
      <c r="K68" s="1203"/>
      <c r="L68" s="1203"/>
      <c r="M68" s="1203"/>
      <c r="N68" s="1203"/>
      <c r="O68" s="1203"/>
      <c r="P68" s="1203"/>
      <c r="Q68" s="1203"/>
      <c r="R68" s="1203"/>
      <c r="S68" s="1203"/>
      <c r="T68" s="1203"/>
      <c r="U68" s="1203"/>
      <c r="V68" s="1203"/>
      <c r="W68" s="1203"/>
      <c r="X68" s="1203"/>
      <c r="Y68" s="1203"/>
      <c r="Z68" s="1203"/>
      <c r="AA68" s="1203"/>
      <c r="AB68" s="1203"/>
      <c r="BZ68" s="103" t="s">
        <v>411</v>
      </c>
    </row>
    <row r="69" spans="2:78">
      <c r="B69" s="1203"/>
      <c r="C69" s="1203"/>
      <c r="D69" s="1203"/>
      <c r="E69" s="1203"/>
      <c r="F69" s="1203"/>
      <c r="G69" s="1203"/>
      <c r="H69" s="1203"/>
      <c r="I69" s="1203"/>
      <c r="J69" s="1203"/>
      <c r="K69" s="1203"/>
      <c r="L69" s="1203"/>
      <c r="M69" s="1203"/>
      <c r="N69" s="1203"/>
      <c r="O69" s="1203"/>
      <c r="P69" s="1203"/>
      <c r="Q69" s="1203"/>
      <c r="R69" s="1203"/>
      <c r="S69" s="1203"/>
      <c r="T69" s="1203"/>
      <c r="U69" s="1203"/>
      <c r="V69" s="1203"/>
      <c r="W69" s="1203"/>
      <c r="X69" s="1203"/>
      <c r="Y69" s="1203"/>
      <c r="Z69" s="1203"/>
      <c r="AA69" s="1203"/>
      <c r="AB69" s="1203"/>
      <c r="BZ69" s="103" t="s">
        <v>412</v>
      </c>
    </row>
    <row r="70" spans="2:78">
      <c r="B70" s="1203"/>
      <c r="C70" s="1203"/>
      <c r="D70" s="1203"/>
      <c r="E70" s="1203"/>
      <c r="F70" s="1203"/>
      <c r="G70" s="1203"/>
      <c r="H70" s="1203"/>
      <c r="I70" s="1203"/>
      <c r="J70" s="1203"/>
      <c r="K70" s="1203"/>
      <c r="L70" s="1203"/>
      <c r="M70" s="1203"/>
      <c r="N70" s="1203"/>
      <c r="O70" s="1203"/>
      <c r="P70" s="1203"/>
      <c r="Q70" s="1203"/>
      <c r="R70" s="1203"/>
      <c r="S70" s="1203"/>
      <c r="T70" s="1203"/>
      <c r="U70" s="1203"/>
      <c r="V70" s="1203"/>
      <c r="W70" s="1203"/>
      <c r="X70" s="1203"/>
      <c r="Y70" s="1203"/>
      <c r="Z70" s="1203"/>
      <c r="AA70" s="1203"/>
      <c r="AB70" s="1203"/>
      <c r="BZ70" s="103" t="s">
        <v>413</v>
      </c>
    </row>
    <row r="71" spans="2:78">
      <c r="B71" s="1203"/>
      <c r="C71" s="1203"/>
      <c r="D71" s="1203"/>
      <c r="E71" s="1203"/>
      <c r="F71" s="1203"/>
      <c r="G71" s="1203"/>
      <c r="H71" s="1203"/>
      <c r="I71" s="1203"/>
      <c r="J71" s="1203"/>
      <c r="K71" s="1203"/>
      <c r="L71" s="1203"/>
      <c r="M71" s="1203"/>
      <c r="N71" s="1203"/>
      <c r="O71" s="1203"/>
      <c r="P71" s="1203"/>
      <c r="Q71" s="1203"/>
      <c r="R71" s="1203"/>
      <c r="S71" s="1203"/>
      <c r="T71" s="1203"/>
      <c r="U71" s="1203"/>
      <c r="V71" s="1203"/>
      <c r="W71" s="1203"/>
      <c r="X71" s="1203"/>
      <c r="Y71" s="1203"/>
      <c r="Z71" s="1203"/>
      <c r="AA71" s="1203"/>
      <c r="AB71" s="1203"/>
      <c r="BZ71" s="103" t="s">
        <v>414</v>
      </c>
    </row>
    <row r="72" spans="2:78">
      <c r="B72" s="1203"/>
      <c r="C72" s="1203"/>
      <c r="D72" s="1203"/>
      <c r="E72" s="1203"/>
      <c r="F72" s="1203"/>
      <c r="G72" s="1203"/>
      <c r="H72" s="1203"/>
      <c r="I72" s="1203"/>
      <c r="J72" s="1203"/>
      <c r="K72" s="1203"/>
      <c r="L72" s="1203"/>
      <c r="M72" s="1203"/>
      <c r="N72" s="1203"/>
      <c r="O72" s="1203"/>
      <c r="P72" s="1203"/>
      <c r="Q72" s="1203"/>
      <c r="R72" s="1203"/>
      <c r="S72" s="1203"/>
      <c r="T72" s="1203"/>
      <c r="U72" s="1203"/>
      <c r="V72" s="1203"/>
      <c r="W72" s="1203"/>
      <c r="X72" s="1203"/>
      <c r="Y72" s="1203"/>
      <c r="Z72" s="1203"/>
      <c r="AA72" s="1203"/>
      <c r="AB72" s="1203"/>
      <c r="BZ72" s="103" t="s">
        <v>415</v>
      </c>
    </row>
    <row r="73" spans="2:78">
      <c r="B73" s="1203"/>
      <c r="C73" s="1203"/>
      <c r="D73" s="1203"/>
      <c r="E73" s="1203"/>
      <c r="F73" s="1203"/>
      <c r="G73" s="1203"/>
      <c r="H73" s="1203"/>
      <c r="I73" s="1203"/>
      <c r="J73" s="1203"/>
      <c r="K73" s="1203"/>
      <c r="L73" s="1203"/>
      <c r="M73" s="1203"/>
      <c r="N73" s="1203"/>
      <c r="O73" s="1203"/>
      <c r="P73" s="1203"/>
      <c r="Q73" s="1203"/>
      <c r="R73" s="1203"/>
      <c r="S73" s="1203"/>
      <c r="T73" s="1203"/>
      <c r="U73" s="1203"/>
      <c r="V73" s="1203"/>
      <c r="W73" s="1203"/>
      <c r="X73" s="1203"/>
      <c r="Y73" s="1203"/>
      <c r="Z73" s="1203"/>
      <c r="AA73" s="1203"/>
      <c r="AB73" s="1203"/>
      <c r="BZ73" s="103" t="s">
        <v>416</v>
      </c>
    </row>
    <row r="74" spans="2:78">
      <c r="B74" s="1203"/>
      <c r="C74" s="1203"/>
      <c r="D74" s="1203"/>
      <c r="E74" s="1203"/>
      <c r="F74" s="1203"/>
      <c r="G74" s="1203"/>
      <c r="H74" s="1203"/>
      <c r="I74" s="1203"/>
      <c r="J74" s="1203"/>
      <c r="K74" s="1203"/>
      <c r="L74" s="1203"/>
      <c r="M74" s="1203"/>
      <c r="N74" s="1203"/>
      <c r="O74" s="1203"/>
      <c r="P74" s="1203"/>
      <c r="Q74" s="1203"/>
      <c r="R74" s="1203"/>
      <c r="S74" s="1203"/>
      <c r="T74" s="1203"/>
      <c r="U74" s="1203"/>
      <c r="V74" s="1203"/>
      <c r="W74" s="1203"/>
      <c r="X74" s="1203"/>
      <c r="Y74" s="1203"/>
      <c r="Z74" s="1203"/>
      <c r="AA74" s="1203"/>
      <c r="AB74" s="1203"/>
      <c r="BZ74" s="103" t="s">
        <v>417</v>
      </c>
    </row>
    <row r="75" spans="2:78">
      <c r="B75" s="1203"/>
      <c r="C75" s="1203"/>
      <c r="D75" s="1203"/>
      <c r="E75" s="1203"/>
      <c r="F75" s="1203"/>
      <c r="G75" s="1203"/>
      <c r="H75" s="1203"/>
      <c r="I75" s="1203"/>
      <c r="J75" s="1203"/>
      <c r="K75" s="1203"/>
      <c r="L75" s="1203"/>
      <c r="M75" s="1203"/>
      <c r="N75" s="1203"/>
      <c r="O75" s="1203"/>
      <c r="P75" s="1203"/>
      <c r="Q75" s="1203"/>
      <c r="R75" s="1203"/>
      <c r="S75" s="1203"/>
      <c r="T75" s="1203"/>
      <c r="U75" s="1203"/>
      <c r="V75" s="1203"/>
      <c r="W75" s="1203"/>
      <c r="X75" s="1203"/>
      <c r="Y75" s="1203"/>
      <c r="Z75" s="1203"/>
      <c r="AA75" s="1203"/>
      <c r="AB75" s="1203"/>
      <c r="BZ75" s="103" t="s">
        <v>418</v>
      </c>
    </row>
    <row r="76" spans="2:78">
      <c r="B76" s="1203"/>
      <c r="C76" s="1203"/>
      <c r="D76" s="1203"/>
      <c r="E76" s="1203"/>
      <c r="F76" s="1203"/>
      <c r="G76" s="1203"/>
      <c r="H76" s="1203"/>
      <c r="I76" s="1203"/>
      <c r="J76" s="1203"/>
      <c r="K76" s="1203"/>
      <c r="L76" s="1203"/>
      <c r="M76" s="1203"/>
      <c r="N76" s="1203"/>
      <c r="O76" s="1203"/>
      <c r="P76" s="1203"/>
      <c r="Q76" s="1203"/>
      <c r="R76" s="1203"/>
      <c r="S76" s="1203"/>
      <c r="T76" s="1203"/>
      <c r="U76" s="1203"/>
      <c r="V76" s="1203"/>
      <c r="W76" s="1203"/>
      <c r="X76" s="1203"/>
      <c r="Y76" s="1203"/>
      <c r="Z76" s="1203"/>
      <c r="AA76" s="1203"/>
      <c r="AB76" s="1203"/>
      <c r="BZ76" s="103" t="s">
        <v>419</v>
      </c>
    </row>
    <row r="77" spans="2:78">
      <c r="B77" s="104"/>
      <c r="C77" s="104"/>
      <c r="D77" s="104"/>
      <c r="E77" s="104"/>
      <c r="F77" s="104"/>
      <c r="G77" s="104"/>
      <c r="H77" s="104"/>
      <c r="I77" s="104"/>
      <c r="J77" s="104"/>
      <c r="K77" s="104"/>
      <c r="L77" s="104"/>
      <c r="M77" s="104"/>
      <c r="N77" s="104"/>
      <c r="O77" s="104"/>
      <c r="P77" s="104"/>
      <c r="Q77" s="104"/>
      <c r="R77" s="104"/>
      <c r="S77" s="104"/>
      <c r="T77" s="104"/>
      <c r="U77" s="104"/>
      <c r="V77" s="104"/>
      <c r="W77" s="104"/>
      <c r="X77" s="104"/>
      <c r="Y77" s="104"/>
      <c r="Z77" s="104"/>
      <c r="AA77" s="104"/>
      <c r="AB77" s="104"/>
      <c r="AC77" s="104"/>
    </row>
    <row r="78" spans="2:78" ht="17.100000000000001" customHeight="1">
      <c r="B78" s="1204" t="s">
        <v>420</v>
      </c>
      <c r="C78" s="1204"/>
      <c r="D78" s="1204" t="s">
        <v>421</v>
      </c>
      <c r="E78" s="1204"/>
      <c r="F78" s="1204"/>
      <c r="G78" s="105"/>
      <c r="H78" s="104"/>
      <c r="I78" s="1205" t="s">
        <v>420</v>
      </c>
      <c r="J78" s="1205"/>
      <c r="K78" s="1205" t="s">
        <v>421</v>
      </c>
      <c r="L78" s="1205"/>
      <c r="M78" s="1205"/>
      <c r="N78" s="105"/>
      <c r="O78" s="104"/>
      <c r="P78" s="1205" t="s">
        <v>420</v>
      </c>
      <c r="Q78" s="1205"/>
      <c r="R78" s="1205" t="s">
        <v>421</v>
      </c>
      <c r="S78" s="1205"/>
      <c r="T78" s="1205"/>
      <c r="U78" s="105"/>
      <c r="V78" s="882"/>
      <c r="W78" s="1206" t="s">
        <v>422</v>
      </c>
      <c r="X78" s="1206"/>
      <c r="Y78" s="1206" t="s">
        <v>421</v>
      </c>
      <c r="Z78" s="1206"/>
      <c r="AA78" s="1206"/>
      <c r="AB78" s="105"/>
      <c r="BZ78" s="103" t="s">
        <v>423</v>
      </c>
    </row>
    <row r="79" spans="2:78" ht="17.100000000000001" customHeight="1">
      <c r="B79" s="1207" t="s">
        <v>424</v>
      </c>
      <c r="C79" s="1207"/>
      <c r="D79" s="1207"/>
      <c r="E79" s="1207"/>
      <c r="F79" s="1207"/>
      <c r="G79" s="105"/>
      <c r="H79" s="104"/>
      <c r="I79" s="1207" t="s">
        <v>424</v>
      </c>
      <c r="J79" s="1207"/>
      <c r="K79" s="1207"/>
      <c r="L79" s="1207"/>
      <c r="M79" s="1207"/>
      <c r="N79" s="105"/>
      <c r="O79" s="104"/>
      <c r="P79" s="1207" t="s">
        <v>424</v>
      </c>
      <c r="Q79" s="1207"/>
      <c r="R79" s="1207"/>
      <c r="S79" s="1207"/>
      <c r="T79" s="1207"/>
      <c r="U79" s="105"/>
      <c r="V79" s="882"/>
      <c r="W79" s="1207" t="s">
        <v>424</v>
      </c>
      <c r="X79" s="1207"/>
      <c r="Y79" s="1207"/>
      <c r="Z79" s="1207"/>
      <c r="AA79" s="1207"/>
      <c r="AB79" s="105"/>
      <c r="BZ79" s="103" t="s">
        <v>425</v>
      </c>
    </row>
    <row r="80" spans="2:78" ht="17.100000000000001" customHeight="1">
      <c r="B80" s="1207" t="s">
        <v>426</v>
      </c>
      <c r="C80" s="1207"/>
      <c r="D80" s="1208"/>
      <c r="E80" s="1208"/>
      <c r="F80" s="1208"/>
      <c r="G80" s="105"/>
      <c r="H80" s="104"/>
      <c r="I80" s="1207" t="s">
        <v>426</v>
      </c>
      <c r="J80" s="1207"/>
      <c r="K80" s="1208">
        <f>K79</f>
        <v>0</v>
      </c>
      <c r="L80" s="1208"/>
      <c r="M80" s="1208"/>
      <c r="N80" s="105"/>
      <c r="O80" s="104"/>
      <c r="P80" s="1207" t="s">
        <v>426</v>
      </c>
      <c r="Q80" s="1207"/>
      <c r="R80" s="1208"/>
      <c r="S80" s="1208"/>
      <c r="T80" s="1208"/>
      <c r="U80" s="105"/>
      <c r="V80" s="882"/>
      <c r="W80" s="1207" t="s">
        <v>426</v>
      </c>
      <c r="X80" s="1207"/>
      <c r="Y80" s="1208"/>
      <c r="Z80" s="1208"/>
      <c r="AA80" s="1208"/>
      <c r="AB80" s="105"/>
      <c r="BZ80" s="103" t="s">
        <v>427</v>
      </c>
    </row>
    <row r="81" spans="2:78" ht="17.100000000000001" customHeight="1">
      <c r="B81" s="1205" t="s">
        <v>428</v>
      </c>
      <c r="C81" s="1205"/>
      <c r="D81" s="1205" t="s">
        <v>421</v>
      </c>
      <c r="E81" s="1205"/>
      <c r="F81" s="1205"/>
      <c r="G81" s="105"/>
      <c r="H81" s="104"/>
      <c r="I81" s="1205" t="s">
        <v>428</v>
      </c>
      <c r="J81" s="1205"/>
      <c r="K81" s="1205" t="s">
        <v>421</v>
      </c>
      <c r="L81" s="1205"/>
      <c r="M81" s="1205"/>
      <c r="N81" s="105"/>
      <c r="O81" s="104"/>
      <c r="P81" s="105"/>
      <c r="Q81" s="869"/>
      <c r="R81" s="869"/>
      <c r="S81" s="869"/>
      <c r="T81" s="105"/>
      <c r="U81" s="105"/>
      <c r="V81" s="882"/>
      <c r="W81" s="105"/>
      <c r="X81" s="869"/>
      <c r="Y81" s="869"/>
      <c r="Z81" s="869"/>
      <c r="AA81" s="105"/>
      <c r="AB81" s="105"/>
      <c r="BZ81" s="103" t="s">
        <v>429</v>
      </c>
    </row>
    <row r="82" spans="2:78" ht="17.100000000000001" customHeight="1">
      <c r="B82" s="1207" t="s">
        <v>430</v>
      </c>
      <c r="C82" s="1207"/>
      <c r="D82" s="1207"/>
      <c r="E82" s="1207"/>
      <c r="F82" s="1207"/>
      <c r="G82" s="105"/>
      <c r="H82" s="104"/>
      <c r="I82" s="1207" t="s">
        <v>430</v>
      </c>
      <c r="J82" s="1207"/>
      <c r="K82" s="1207"/>
      <c r="L82" s="1207"/>
      <c r="M82" s="1207"/>
      <c r="N82" s="105"/>
      <c r="O82" s="104"/>
      <c r="P82" s="1205" t="s">
        <v>431</v>
      </c>
      <c r="Q82" s="1205"/>
      <c r="R82" s="869"/>
      <c r="S82" s="869"/>
      <c r="T82" s="105"/>
      <c r="U82" s="105"/>
      <c r="V82" s="882"/>
      <c r="W82" s="1206" t="s">
        <v>432</v>
      </c>
      <c r="X82" s="1206"/>
      <c r="Y82" s="869"/>
      <c r="Z82" s="869"/>
      <c r="AA82" s="105"/>
      <c r="AB82" s="105"/>
      <c r="BZ82" s="103" t="s">
        <v>433</v>
      </c>
    </row>
    <row r="83" spans="2:78" ht="17.100000000000001" customHeight="1">
      <c r="B83" s="1207" t="s">
        <v>434</v>
      </c>
      <c r="C83" s="1207"/>
      <c r="D83" s="1208"/>
      <c r="E83" s="1208"/>
      <c r="F83" s="1208"/>
      <c r="G83" s="105"/>
      <c r="H83" s="104"/>
      <c r="I83" s="1207" t="s">
        <v>434</v>
      </c>
      <c r="J83" s="1207"/>
      <c r="K83" s="1208"/>
      <c r="L83" s="1208"/>
      <c r="M83" s="1208"/>
      <c r="N83" s="105"/>
      <c r="O83" s="104"/>
      <c r="P83" s="105"/>
      <c r="Q83" s="869"/>
      <c r="R83" s="869"/>
      <c r="S83" s="869"/>
      <c r="T83" s="105"/>
      <c r="U83" s="105"/>
      <c r="V83" s="882"/>
      <c r="W83" s="105"/>
      <c r="X83" s="869"/>
      <c r="Y83" s="869"/>
      <c r="Z83" s="869"/>
      <c r="AA83" s="105"/>
      <c r="AB83" s="105"/>
      <c r="BZ83" s="103" t="s">
        <v>435</v>
      </c>
    </row>
    <row r="84" spans="2:78" ht="17.100000000000001" customHeight="1">
      <c r="B84" s="105"/>
      <c r="C84" s="869"/>
      <c r="D84" s="869"/>
      <c r="E84" s="869"/>
      <c r="F84" s="105"/>
      <c r="G84" s="105"/>
      <c r="H84" s="104"/>
      <c r="I84" s="105"/>
      <c r="J84" s="869"/>
      <c r="K84" s="869"/>
      <c r="L84" s="869"/>
      <c r="M84" s="105"/>
      <c r="N84" s="105"/>
      <c r="O84" s="104"/>
      <c r="P84" s="1205" t="s">
        <v>436</v>
      </c>
      <c r="Q84" s="1205"/>
      <c r="R84" s="1205" t="s">
        <v>437</v>
      </c>
      <c r="S84" s="1205"/>
      <c r="T84" s="1205"/>
      <c r="U84" s="880" t="s">
        <v>438</v>
      </c>
      <c r="V84" s="882"/>
      <c r="W84" s="1206" t="s">
        <v>439</v>
      </c>
      <c r="X84" s="1206"/>
      <c r="Y84" s="1206" t="s">
        <v>437</v>
      </c>
      <c r="Z84" s="1206"/>
      <c r="AA84" s="1206"/>
      <c r="AB84" s="881" t="s">
        <v>438</v>
      </c>
      <c r="BZ84" s="103" t="s">
        <v>440</v>
      </c>
    </row>
    <row r="85" spans="2:78" ht="17.100000000000001" customHeight="1">
      <c r="B85" s="1205" t="s">
        <v>431</v>
      </c>
      <c r="C85" s="1205"/>
      <c r="D85" s="869"/>
      <c r="E85" s="869"/>
      <c r="F85" s="105"/>
      <c r="G85" s="105"/>
      <c r="H85" s="104"/>
      <c r="I85" s="1205" t="s">
        <v>431</v>
      </c>
      <c r="J85" s="1205"/>
      <c r="K85" s="869"/>
      <c r="L85" s="869"/>
      <c r="M85" s="105"/>
      <c r="N85" s="105"/>
      <c r="O85" s="104"/>
      <c r="P85" s="1209" t="s">
        <v>441</v>
      </c>
      <c r="Q85" s="1209"/>
      <c r="R85" s="1209"/>
      <c r="S85" s="1209"/>
      <c r="T85" s="1209"/>
      <c r="U85" s="107"/>
      <c r="V85" s="882"/>
      <c r="W85" s="1209" t="s">
        <v>441</v>
      </c>
      <c r="X85" s="1209"/>
      <c r="Y85" s="1209"/>
      <c r="Z85" s="1209"/>
      <c r="AA85" s="1209"/>
      <c r="AB85" s="107"/>
      <c r="BZ85" s="103" t="s">
        <v>442</v>
      </c>
    </row>
    <row r="86" spans="2:78" ht="17.100000000000001" customHeight="1">
      <c r="B86" s="105"/>
      <c r="C86" s="869"/>
      <c r="D86" s="869"/>
      <c r="E86" s="869"/>
      <c r="F86" s="105"/>
      <c r="G86" s="105"/>
      <c r="H86" s="104"/>
      <c r="I86" s="105"/>
      <c r="J86" s="869"/>
      <c r="K86" s="869"/>
      <c r="L86" s="869"/>
      <c r="M86" s="105"/>
      <c r="N86" s="105"/>
      <c r="O86" s="104"/>
      <c r="P86" s="1209" t="s">
        <v>443</v>
      </c>
      <c r="Q86" s="1209"/>
      <c r="R86" s="1209"/>
      <c r="S86" s="1209"/>
      <c r="T86" s="1209"/>
      <c r="U86" s="107"/>
      <c r="V86" s="882"/>
      <c r="W86" s="1209" t="s">
        <v>443</v>
      </c>
      <c r="X86" s="1209"/>
      <c r="Y86" s="1209"/>
      <c r="Z86" s="1209"/>
      <c r="AA86" s="1209"/>
      <c r="AB86" s="107"/>
      <c r="BZ86" s="103" t="s">
        <v>444</v>
      </c>
    </row>
    <row r="87" spans="2:78" ht="17.100000000000001" customHeight="1">
      <c r="B87" s="1205" t="s">
        <v>436</v>
      </c>
      <c r="C87" s="1205"/>
      <c r="D87" s="1205" t="s">
        <v>437</v>
      </c>
      <c r="E87" s="1205"/>
      <c r="F87" s="1205"/>
      <c r="G87" s="880" t="s">
        <v>438</v>
      </c>
      <c r="H87" s="104"/>
      <c r="I87" s="1205" t="s">
        <v>436</v>
      </c>
      <c r="J87" s="1205"/>
      <c r="K87" s="1205" t="s">
        <v>437</v>
      </c>
      <c r="L87" s="1205"/>
      <c r="M87" s="1205"/>
      <c r="N87" s="880" t="s">
        <v>438</v>
      </c>
      <c r="O87" s="104"/>
      <c r="P87" s="1209" t="s">
        <v>445</v>
      </c>
      <c r="Q87" s="1209"/>
      <c r="R87" s="1209"/>
      <c r="S87" s="1209"/>
      <c r="T87" s="1209"/>
      <c r="U87" s="107"/>
      <c r="V87" s="882"/>
      <c r="W87" s="1209" t="s">
        <v>445</v>
      </c>
      <c r="X87" s="1209"/>
      <c r="Y87" s="1209"/>
      <c r="Z87" s="1209"/>
      <c r="AA87" s="1209"/>
      <c r="AB87" s="107"/>
      <c r="BZ87" s="103" t="s">
        <v>446</v>
      </c>
    </row>
    <row r="88" spans="2:78" ht="17.100000000000001" customHeight="1">
      <c r="B88" s="1209" t="s">
        <v>441</v>
      </c>
      <c r="C88" s="1209"/>
      <c r="D88" s="1209"/>
      <c r="E88" s="1209"/>
      <c r="F88" s="1209"/>
      <c r="G88" s="899"/>
      <c r="H88" s="104"/>
      <c r="I88" s="1209" t="s">
        <v>441</v>
      </c>
      <c r="J88" s="1209"/>
      <c r="K88" s="1209"/>
      <c r="L88" s="1209"/>
      <c r="M88" s="1209"/>
      <c r="N88" s="899"/>
      <c r="O88" s="104"/>
      <c r="P88" s="105"/>
      <c r="Q88" s="869"/>
      <c r="R88" s="869"/>
      <c r="S88" s="869"/>
      <c r="T88" s="105"/>
      <c r="U88" s="105"/>
      <c r="V88" s="882"/>
      <c r="W88" s="105"/>
      <c r="X88" s="869"/>
      <c r="Y88" s="869"/>
      <c r="Z88" s="869"/>
      <c r="AA88" s="105"/>
      <c r="AB88" s="105"/>
      <c r="BZ88" s="103" t="s">
        <v>447</v>
      </c>
    </row>
    <row r="89" spans="2:78" ht="17.100000000000001" customHeight="1">
      <c r="B89" s="1209" t="s">
        <v>443</v>
      </c>
      <c r="C89" s="1209"/>
      <c r="D89" s="1209"/>
      <c r="E89" s="1209"/>
      <c r="F89" s="1209"/>
      <c r="G89" s="899"/>
      <c r="H89" s="104"/>
      <c r="I89" s="1209" t="s">
        <v>443</v>
      </c>
      <c r="J89" s="1209"/>
      <c r="K89" s="1209"/>
      <c r="L89" s="1209"/>
      <c r="M89" s="1209"/>
      <c r="N89" s="107"/>
      <c r="O89" s="104"/>
      <c r="P89" s="1205" t="s">
        <v>448</v>
      </c>
      <c r="Q89" s="1205"/>
      <c r="R89" s="1205" t="s">
        <v>437</v>
      </c>
      <c r="S89" s="1205"/>
      <c r="T89" s="1205"/>
      <c r="U89" s="880" t="s">
        <v>438</v>
      </c>
      <c r="V89" s="882"/>
      <c r="W89" s="1206" t="s">
        <v>449</v>
      </c>
      <c r="X89" s="1206"/>
      <c r="Y89" s="1206" t="s">
        <v>437</v>
      </c>
      <c r="Z89" s="1206"/>
      <c r="AA89" s="1206"/>
      <c r="AB89" s="881" t="s">
        <v>438</v>
      </c>
      <c r="BZ89" s="103" t="s">
        <v>450</v>
      </c>
    </row>
    <row r="90" spans="2:78" ht="17.100000000000001" customHeight="1">
      <c r="B90" s="1209" t="s">
        <v>445</v>
      </c>
      <c r="C90" s="1209"/>
      <c r="D90" s="1209"/>
      <c r="E90" s="1209"/>
      <c r="F90" s="1209"/>
      <c r="G90" s="899"/>
      <c r="H90" s="104"/>
      <c r="I90" s="1209" t="s">
        <v>445</v>
      </c>
      <c r="J90" s="1209"/>
      <c r="K90" s="1209"/>
      <c r="L90" s="1209"/>
      <c r="M90" s="1209"/>
      <c r="N90" s="899"/>
      <c r="O90" s="104"/>
      <c r="P90" s="1209" t="s">
        <v>441</v>
      </c>
      <c r="Q90" s="1209"/>
      <c r="R90" s="1209"/>
      <c r="S90" s="1209"/>
      <c r="T90" s="1209"/>
      <c r="U90" s="107"/>
      <c r="V90" s="882"/>
      <c r="W90" s="1209" t="s">
        <v>441</v>
      </c>
      <c r="X90" s="1209"/>
      <c r="Y90" s="1209"/>
      <c r="Z90" s="1209"/>
      <c r="AA90" s="1209"/>
      <c r="AB90" s="107"/>
      <c r="BZ90" s="103" t="s">
        <v>451</v>
      </c>
    </row>
    <row r="91" spans="2:78" ht="17.100000000000001" customHeight="1">
      <c r="B91" s="105"/>
      <c r="C91" s="869"/>
      <c r="D91" s="869"/>
      <c r="E91" s="869"/>
      <c r="F91" s="105"/>
      <c r="G91" s="105"/>
      <c r="H91" s="104"/>
      <c r="I91" s="105"/>
      <c r="J91" s="869"/>
      <c r="K91" s="869"/>
      <c r="L91" s="869"/>
      <c r="M91" s="105"/>
      <c r="N91" s="105"/>
      <c r="O91" s="104"/>
      <c r="P91" s="1209" t="s">
        <v>443</v>
      </c>
      <c r="Q91" s="1209"/>
      <c r="R91" s="1209"/>
      <c r="S91" s="1209"/>
      <c r="T91" s="1209"/>
      <c r="U91" s="107"/>
      <c r="V91" s="882"/>
      <c r="W91" s="1209" t="s">
        <v>443</v>
      </c>
      <c r="X91" s="1209"/>
      <c r="Y91" s="1209"/>
      <c r="Z91" s="1209"/>
      <c r="AA91" s="1209"/>
      <c r="AB91" s="107"/>
      <c r="BZ91" s="103" t="s">
        <v>452</v>
      </c>
    </row>
    <row r="92" spans="2:78" ht="17.100000000000001" customHeight="1">
      <c r="B92" s="1205" t="s">
        <v>448</v>
      </c>
      <c r="C92" s="1205"/>
      <c r="D92" s="1205" t="s">
        <v>437</v>
      </c>
      <c r="E92" s="1205"/>
      <c r="F92" s="1205"/>
      <c r="G92" s="880" t="s">
        <v>438</v>
      </c>
      <c r="H92" s="104"/>
      <c r="I92" s="1205" t="s">
        <v>448</v>
      </c>
      <c r="J92" s="1205"/>
      <c r="K92" s="1205" t="s">
        <v>437</v>
      </c>
      <c r="L92" s="1205"/>
      <c r="M92" s="1205"/>
      <c r="N92" s="880" t="s">
        <v>438</v>
      </c>
      <c r="O92" s="104"/>
      <c r="P92" s="1209" t="s">
        <v>445</v>
      </c>
      <c r="Q92" s="1209"/>
      <c r="R92" s="1209"/>
      <c r="S92" s="1209"/>
      <c r="T92" s="1209"/>
      <c r="U92" s="107"/>
      <c r="V92" s="882"/>
      <c r="W92" s="1209" t="s">
        <v>445</v>
      </c>
      <c r="X92" s="1209"/>
      <c r="Y92" s="1209"/>
      <c r="Z92" s="1209"/>
      <c r="AA92" s="1209"/>
      <c r="AB92" s="107"/>
      <c r="BZ92" s="103" t="s">
        <v>453</v>
      </c>
    </row>
    <row r="93" spans="2:78" ht="17.100000000000001" customHeight="1">
      <c r="B93" s="1209" t="s">
        <v>441</v>
      </c>
      <c r="C93" s="1209"/>
      <c r="D93" s="1209"/>
      <c r="E93" s="1209"/>
      <c r="F93" s="1209"/>
      <c r="G93" s="107"/>
      <c r="H93" s="104"/>
      <c r="I93" s="1209" t="s">
        <v>441</v>
      </c>
      <c r="J93" s="1209"/>
      <c r="K93" s="1209"/>
      <c r="L93" s="1209"/>
      <c r="M93" s="1209"/>
      <c r="N93" s="899"/>
      <c r="O93" s="104"/>
      <c r="P93" s="882"/>
      <c r="Q93" s="882"/>
      <c r="R93" s="882"/>
      <c r="S93" s="882"/>
      <c r="T93" s="882"/>
      <c r="U93" s="882"/>
      <c r="V93" s="882"/>
      <c r="W93" s="882"/>
      <c r="X93" s="882"/>
      <c r="Y93" s="882"/>
      <c r="Z93" s="882"/>
      <c r="AA93" s="882"/>
      <c r="AB93" s="882"/>
      <c r="BZ93" s="103" t="s">
        <v>454</v>
      </c>
    </row>
    <row r="94" spans="2:78" ht="17.100000000000001" customHeight="1">
      <c r="B94" s="1209" t="s">
        <v>443</v>
      </c>
      <c r="C94" s="1209"/>
      <c r="D94" s="1209"/>
      <c r="E94" s="1209"/>
      <c r="F94" s="1209"/>
      <c r="G94" s="107"/>
      <c r="H94" s="104"/>
      <c r="I94" s="1209" t="s">
        <v>443</v>
      </c>
      <c r="J94" s="1209"/>
      <c r="K94" s="1209"/>
      <c r="L94" s="1209"/>
      <c r="M94" s="1209"/>
      <c r="N94" s="107"/>
      <c r="O94" s="104"/>
      <c r="P94" s="1205" t="s">
        <v>455</v>
      </c>
      <c r="Q94" s="1205"/>
      <c r="R94" s="1205" t="s">
        <v>437</v>
      </c>
      <c r="S94" s="1205"/>
      <c r="T94" s="1205"/>
      <c r="U94" s="880" t="s">
        <v>438</v>
      </c>
      <c r="V94" s="882"/>
      <c r="W94" s="1206" t="s">
        <v>456</v>
      </c>
      <c r="X94" s="1206"/>
      <c r="Y94" s="1206" t="s">
        <v>437</v>
      </c>
      <c r="Z94" s="1206"/>
      <c r="AA94" s="1206"/>
      <c r="AB94" s="881" t="s">
        <v>438</v>
      </c>
      <c r="BZ94" s="103" t="s">
        <v>457</v>
      </c>
    </row>
    <row r="95" spans="2:78" ht="17.100000000000001" customHeight="1">
      <c r="B95" s="1209" t="s">
        <v>445</v>
      </c>
      <c r="C95" s="1209"/>
      <c r="D95" s="1209"/>
      <c r="E95" s="1209"/>
      <c r="F95" s="1209"/>
      <c r="G95" s="107"/>
      <c r="H95" s="104"/>
      <c r="I95" s="1209" t="s">
        <v>445</v>
      </c>
      <c r="J95" s="1209"/>
      <c r="K95" s="1209"/>
      <c r="L95" s="1209"/>
      <c r="M95" s="1209"/>
      <c r="N95" s="899"/>
      <c r="O95" s="104"/>
      <c r="P95" s="1209" t="s">
        <v>441</v>
      </c>
      <c r="Q95" s="1209"/>
      <c r="R95" s="1209"/>
      <c r="S95" s="1209"/>
      <c r="T95" s="1209"/>
      <c r="U95" s="107"/>
      <c r="V95" s="882"/>
      <c r="W95" s="1209" t="s">
        <v>441</v>
      </c>
      <c r="X95" s="1209"/>
      <c r="Y95" s="1209"/>
      <c r="Z95" s="1209"/>
      <c r="AA95" s="1209"/>
      <c r="AB95" s="107"/>
      <c r="BZ95" s="103" t="s">
        <v>458</v>
      </c>
    </row>
    <row r="96" spans="2:78" ht="17.100000000000001" customHeight="1">
      <c r="B96" s="104"/>
      <c r="C96" s="104"/>
      <c r="D96" s="104"/>
      <c r="E96" s="104"/>
      <c r="F96" s="104"/>
      <c r="G96" s="104"/>
      <c r="H96" s="104"/>
      <c r="I96" s="882"/>
      <c r="J96" s="882"/>
      <c r="K96" s="882"/>
      <c r="L96" s="882"/>
      <c r="M96" s="882"/>
      <c r="N96" s="882"/>
      <c r="O96" s="104"/>
      <c r="P96" s="1209" t="s">
        <v>443</v>
      </c>
      <c r="Q96" s="1209"/>
      <c r="R96" s="1209"/>
      <c r="S96" s="1209"/>
      <c r="T96" s="1209"/>
      <c r="U96" s="107"/>
      <c r="V96" s="882"/>
      <c r="W96" s="1209" t="s">
        <v>443</v>
      </c>
      <c r="X96" s="1209"/>
      <c r="Y96" s="1209"/>
      <c r="Z96" s="1209"/>
      <c r="AA96" s="1209"/>
      <c r="AB96" s="107"/>
      <c r="BZ96" s="103" t="s">
        <v>459</v>
      </c>
    </row>
    <row r="97" spans="1:78" ht="17.100000000000001" customHeight="1">
      <c r="B97" s="104"/>
      <c r="C97" s="104"/>
      <c r="D97" s="104"/>
      <c r="E97" s="104"/>
      <c r="F97" s="104"/>
      <c r="G97" s="104"/>
      <c r="H97" s="104"/>
      <c r="I97" s="1205" t="s">
        <v>455</v>
      </c>
      <c r="J97" s="1205"/>
      <c r="K97" s="1205" t="s">
        <v>437</v>
      </c>
      <c r="L97" s="1205"/>
      <c r="M97" s="1205"/>
      <c r="N97" s="880" t="s">
        <v>438</v>
      </c>
      <c r="O97" s="104"/>
      <c r="P97" s="1209" t="s">
        <v>445</v>
      </c>
      <c r="Q97" s="1209"/>
      <c r="R97" s="1209"/>
      <c r="S97" s="1209"/>
      <c r="T97" s="1209"/>
      <c r="U97" s="107"/>
      <c r="V97" s="882"/>
      <c r="W97" s="1209" t="s">
        <v>445</v>
      </c>
      <c r="X97" s="1209"/>
      <c r="Y97" s="1209"/>
      <c r="Z97" s="1209"/>
      <c r="AA97" s="1209"/>
      <c r="AB97" s="107"/>
      <c r="BZ97" s="103" t="s">
        <v>460</v>
      </c>
    </row>
    <row r="98" spans="1:78" ht="17.100000000000001" customHeight="1">
      <c r="B98" s="104"/>
      <c r="C98" s="104"/>
      <c r="D98" s="104"/>
      <c r="E98" s="104"/>
      <c r="F98" s="104"/>
      <c r="G98" s="104"/>
      <c r="H98" s="104"/>
      <c r="I98" s="1209" t="s">
        <v>441</v>
      </c>
      <c r="J98" s="1209"/>
      <c r="K98" s="1209"/>
      <c r="L98" s="1209"/>
      <c r="M98" s="1209"/>
      <c r="N98" s="899"/>
      <c r="O98" s="104"/>
      <c r="P98" s="104"/>
      <c r="Q98" s="104"/>
      <c r="R98" s="104"/>
      <c r="S98" s="104"/>
      <c r="T98" s="104"/>
      <c r="U98" s="104"/>
      <c r="V98" s="104"/>
      <c r="W98" s="882"/>
      <c r="X98" s="882"/>
      <c r="Y98" s="882"/>
      <c r="Z98" s="882"/>
      <c r="AA98" s="882"/>
      <c r="AB98" s="882"/>
      <c r="BZ98" s="103" t="s">
        <v>461</v>
      </c>
    </row>
    <row r="99" spans="1:78" ht="17.100000000000001" customHeight="1">
      <c r="B99" s="104"/>
      <c r="C99" s="104"/>
      <c r="D99" s="104"/>
      <c r="E99" s="104"/>
      <c r="F99" s="104"/>
      <c r="G99" s="104"/>
      <c r="H99" s="104"/>
      <c r="I99" s="1209" t="s">
        <v>443</v>
      </c>
      <c r="J99" s="1209"/>
      <c r="K99" s="1209"/>
      <c r="L99" s="1209"/>
      <c r="M99" s="1209"/>
      <c r="N99" s="107"/>
      <c r="O99" s="104"/>
      <c r="P99" s="1205" t="s">
        <v>462</v>
      </c>
      <c r="Q99" s="1205"/>
      <c r="R99" s="1205" t="s">
        <v>437</v>
      </c>
      <c r="S99" s="1205"/>
      <c r="T99" s="1205"/>
      <c r="U99" s="880" t="s">
        <v>438</v>
      </c>
      <c r="V99" s="882"/>
      <c r="W99" s="1206" t="s">
        <v>463</v>
      </c>
      <c r="X99" s="1206"/>
      <c r="Y99" s="1206" t="s">
        <v>437</v>
      </c>
      <c r="Z99" s="1206"/>
      <c r="AA99" s="1206"/>
      <c r="AB99" s="881" t="s">
        <v>438</v>
      </c>
      <c r="BZ99" s="103" t="s">
        <v>464</v>
      </c>
    </row>
    <row r="100" spans="1:78" ht="17.100000000000001" customHeight="1">
      <c r="B100" s="104"/>
      <c r="C100" s="104"/>
      <c r="D100" s="104"/>
      <c r="E100" s="104"/>
      <c r="F100" s="104"/>
      <c r="G100" s="104"/>
      <c r="H100" s="104"/>
      <c r="I100" s="1209" t="s">
        <v>445</v>
      </c>
      <c r="J100" s="1209"/>
      <c r="K100" s="1209"/>
      <c r="L100" s="1209"/>
      <c r="M100" s="1209"/>
      <c r="N100" s="899"/>
      <c r="O100" s="104"/>
      <c r="P100" s="1209" t="s">
        <v>441</v>
      </c>
      <c r="Q100" s="1209"/>
      <c r="R100" s="1209"/>
      <c r="S100" s="1209"/>
      <c r="T100" s="1209"/>
      <c r="U100" s="107"/>
      <c r="V100" s="882"/>
      <c r="W100" s="1209" t="s">
        <v>441</v>
      </c>
      <c r="X100" s="1209"/>
      <c r="Y100" s="1209"/>
      <c r="Z100" s="1209"/>
      <c r="AA100" s="1209"/>
      <c r="AB100" s="107"/>
      <c r="BZ100" s="103" t="s">
        <v>465</v>
      </c>
    </row>
    <row r="101" spans="1:78" ht="17.100000000000001" customHeight="1">
      <c r="B101" s="104"/>
      <c r="C101" s="104"/>
      <c r="D101" s="104"/>
      <c r="E101" s="104"/>
      <c r="F101" s="104"/>
      <c r="G101" s="104"/>
      <c r="H101" s="104"/>
      <c r="I101" s="104"/>
      <c r="J101" s="104"/>
      <c r="K101" s="104"/>
      <c r="L101" s="104"/>
      <c r="M101" s="104"/>
      <c r="N101" s="104"/>
      <c r="O101" s="104"/>
      <c r="P101" s="1209" t="s">
        <v>443</v>
      </c>
      <c r="Q101" s="1209"/>
      <c r="R101" s="1209"/>
      <c r="S101" s="1209"/>
      <c r="T101" s="1209"/>
      <c r="U101" s="107"/>
      <c r="V101" s="882"/>
      <c r="W101" s="1209" t="s">
        <v>443</v>
      </c>
      <c r="X101" s="1209"/>
      <c r="Y101" s="1209"/>
      <c r="Z101" s="1209"/>
      <c r="AA101" s="1209"/>
      <c r="AB101" s="107"/>
      <c r="BZ101" s="103" t="s">
        <v>466</v>
      </c>
    </row>
    <row r="102" spans="1:78" ht="17.100000000000001" customHeight="1">
      <c r="B102" s="104"/>
      <c r="C102" s="104"/>
      <c r="D102" s="104"/>
      <c r="E102" s="104"/>
      <c r="F102" s="104"/>
      <c r="G102" s="104"/>
      <c r="H102" s="104"/>
      <c r="I102" s="104"/>
      <c r="J102" s="104"/>
      <c r="K102" s="104"/>
      <c r="L102" s="104"/>
      <c r="M102" s="104"/>
      <c r="N102" s="104"/>
      <c r="O102" s="104"/>
      <c r="P102" s="1209" t="s">
        <v>445</v>
      </c>
      <c r="Q102" s="1209"/>
      <c r="R102" s="1209"/>
      <c r="S102" s="1209"/>
      <c r="T102" s="1209"/>
      <c r="U102" s="107"/>
      <c r="V102" s="882"/>
      <c r="W102" s="1209" t="s">
        <v>445</v>
      </c>
      <c r="X102" s="1209"/>
      <c r="Y102" s="1209"/>
      <c r="Z102" s="1209"/>
      <c r="AA102" s="1209"/>
      <c r="AB102" s="107"/>
    </row>
    <row r="103" spans="1:78">
      <c r="B103" s="104"/>
      <c r="C103" s="104"/>
      <c r="D103" s="104"/>
      <c r="E103" s="104"/>
      <c r="F103" s="104"/>
      <c r="G103" s="104"/>
      <c r="H103" s="104"/>
      <c r="I103" s="104"/>
      <c r="J103" s="104"/>
      <c r="K103" s="104"/>
      <c r="L103" s="104"/>
      <c r="M103" s="104"/>
      <c r="N103" s="104"/>
      <c r="O103" s="104"/>
      <c r="P103" s="104"/>
      <c r="Q103" s="104"/>
      <c r="R103" s="104"/>
      <c r="S103" s="104"/>
      <c r="T103" s="104"/>
      <c r="U103" s="104"/>
      <c r="V103" s="104"/>
      <c r="W103" s="104"/>
      <c r="X103" s="104"/>
      <c r="Y103" s="104"/>
      <c r="Z103" s="104"/>
      <c r="AA103" s="104"/>
      <c r="AB103" s="104"/>
      <c r="AC103" s="104"/>
    </row>
    <row r="104" spans="1:78">
      <c r="B104" s="104"/>
      <c r="C104" s="104"/>
      <c r="D104" s="104"/>
      <c r="E104" s="104"/>
      <c r="F104" s="104"/>
      <c r="G104" s="104"/>
      <c r="H104" s="104"/>
      <c r="I104" s="104"/>
      <c r="J104" s="104"/>
      <c r="K104" s="104"/>
      <c r="L104" s="104"/>
      <c r="M104" s="104"/>
      <c r="N104" s="104"/>
      <c r="O104" s="104"/>
      <c r="P104" s="104"/>
      <c r="Q104" s="104"/>
      <c r="R104" s="104"/>
      <c r="S104" s="104"/>
      <c r="T104" s="104"/>
      <c r="U104" s="104"/>
      <c r="V104" s="104"/>
      <c r="W104" s="104"/>
      <c r="X104" s="104"/>
      <c r="Y104" s="104"/>
      <c r="Z104" s="104"/>
      <c r="AA104" s="104"/>
      <c r="AB104" s="104"/>
      <c r="AC104" s="104"/>
    </row>
    <row r="105" spans="1:78">
      <c r="B105" s="104"/>
      <c r="C105" s="104"/>
      <c r="D105" s="104"/>
      <c r="E105" s="104"/>
      <c r="F105" s="104"/>
      <c r="G105" s="104"/>
      <c r="H105" s="104"/>
      <c r="I105" s="104"/>
      <c r="J105" s="104"/>
      <c r="K105" s="104"/>
      <c r="L105" s="104"/>
      <c r="M105" s="104"/>
      <c r="N105" s="104"/>
      <c r="O105" s="104"/>
      <c r="P105" s="104"/>
      <c r="Q105" s="104"/>
      <c r="R105" s="104"/>
      <c r="S105" s="104"/>
      <c r="T105" s="104"/>
      <c r="U105" s="104"/>
      <c r="V105" s="104"/>
      <c r="W105" s="104"/>
      <c r="X105" s="104"/>
      <c r="Y105" s="104"/>
      <c r="Z105" s="104"/>
      <c r="AA105" s="104"/>
      <c r="AB105" s="104"/>
      <c r="AC105" s="104"/>
    </row>
    <row r="106" spans="1:78">
      <c r="B106" s="104"/>
      <c r="C106" s="104"/>
      <c r="D106" s="104"/>
      <c r="E106" s="104"/>
      <c r="F106" s="104"/>
      <c r="G106" s="104"/>
      <c r="H106" s="104"/>
      <c r="I106" s="104"/>
      <c r="J106" s="104"/>
      <c r="K106" s="104"/>
      <c r="L106" s="104"/>
      <c r="M106" s="104"/>
      <c r="N106" s="104"/>
      <c r="O106" s="104"/>
      <c r="P106" s="104"/>
      <c r="Q106" s="104"/>
      <c r="R106" s="104"/>
      <c r="S106" s="104"/>
      <c r="T106" s="104"/>
      <c r="U106" s="104"/>
      <c r="V106" s="104"/>
      <c r="W106" s="104"/>
      <c r="X106" s="104"/>
      <c r="Y106" s="104"/>
      <c r="Z106" s="104"/>
      <c r="AA106" s="104"/>
      <c r="AB106" s="104"/>
      <c r="AC106" s="104"/>
    </row>
    <row r="108" spans="1:78" ht="12.95" customHeight="1">
      <c r="K108" s="102" t="s">
        <v>303</v>
      </c>
    </row>
    <row r="109" spans="1:78" ht="12.95" customHeight="1">
      <c r="B109" s="1215" t="s">
        <v>467</v>
      </c>
      <c r="C109" s="1216"/>
      <c r="D109" s="1216"/>
      <c r="E109" s="1216"/>
      <c r="F109" s="1216"/>
      <c r="G109" s="1216"/>
      <c r="H109" s="1216"/>
      <c r="I109" s="1216"/>
      <c r="J109" s="1216"/>
      <c r="K109" s="1216"/>
      <c r="L109" s="1216"/>
      <c r="M109" s="1216"/>
      <c r="N109" s="1216"/>
      <c r="O109" s="1216"/>
      <c r="P109" s="1216"/>
      <c r="Q109" s="1216"/>
      <c r="R109" s="1216"/>
      <c r="S109" s="1216"/>
      <c r="T109" s="1216"/>
      <c r="U109" s="1216"/>
      <c r="V109" s="1216"/>
      <c r="W109" s="1216"/>
      <c r="X109" s="1216"/>
      <c r="Y109" s="1217"/>
    </row>
    <row r="110" spans="1:78" ht="12.95" customHeight="1">
      <c r="B110" s="1218"/>
      <c r="C110" s="1219"/>
      <c r="D110" s="1219"/>
      <c r="E110" s="1219"/>
      <c r="F110" s="1219"/>
      <c r="G110" s="1219"/>
      <c r="H110" s="1219"/>
      <c r="I110" s="1219"/>
      <c r="J110" s="1219"/>
      <c r="K110" s="1219"/>
      <c r="L110" s="1219"/>
      <c r="M110" s="1219"/>
      <c r="N110" s="1219"/>
      <c r="O110" s="1219"/>
      <c r="P110" s="1219"/>
      <c r="Q110" s="1219"/>
      <c r="R110" s="1219"/>
      <c r="S110" s="1219"/>
      <c r="T110" s="1219"/>
      <c r="U110" s="1219"/>
      <c r="V110" s="1219"/>
      <c r="W110" s="1219"/>
      <c r="X110" s="1219"/>
      <c r="Y110" s="1220"/>
    </row>
    <row r="111" spans="1:78" ht="12.95" customHeight="1">
      <c r="B111" s="1218"/>
      <c r="C111" s="1219"/>
      <c r="D111" s="1219"/>
      <c r="E111" s="1219"/>
      <c r="F111" s="1219"/>
      <c r="G111" s="1219"/>
      <c r="H111" s="1219"/>
      <c r="I111" s="1219"/>
      <c r="J111" s="1219"/>
      <c r="K111" s="1219"/>
      <c r="L111" s="1219"/>
      <c r="M111" s="1219"/>
      <c r="N111" s="1219"/>
      <c r="O111" s="1219"/>
      <c r="P111" s="1219"/>
      <c r="Q111" s="1219"/>
      <c r="R111" s="1219"/>
      <c r="S111" s="1219"/>
      <c r="T111" s="1219"/>
      <c r="U111" s="1219"/>
      <c r="V111" s="1219"/>
      <c r="W111" s="1219"/>
      <c r="X111" s="1219"/>
      <c r="Y111" s="1220"/>
    </row>
    <row r="112" spans="1:78" s="109" customFormat="1" ht="12.95" customHeight="1">
      <c r="A112" s="108"/>
      <c r="B112" s="1221"/>
      <c r="C112" s="1222"/>
      <c r="D112" s="1222"/>
      <c r="E112" s="1222"/>
      <c r="F112" s="1222"/>
      <c r="G112" s="1222"/>
      <c r="H112" s="1222"/>
      <c r="I112" s="1222"/>
      <c r="J112" s="1222"/>
      <c r="K112" s="1222"/>
      <c r="L112" s="1222"/>
      <c r="M112" s="1222"/>
      <c r="N112" s="1222"/>
      <c r="O112" s="1222"/>
      <c r="P112" s="1222"/>
      <c r="Q112" s="1222"/>
      <c r="R112" s="1222"/>
      <c r="S112" s="1222"/>
      <c r="T112" s="1222"/>
      <c r="U112" s="1222"/>
      <c r="V112" s="1222"/>
      <c r="W112" s="1222"/>
      <c r="X112" s="1222"/>
      <c r="Y112" s="1223"/>
    </row>
    <row r="113" spans="1:25" s="109" customFormat="1" ht="12.95" customHeight="1">
      <c r="A113" s="108"/>
      <c r="B113" s="1224" t="s">
        <v>468</v>
      </c>
      <c r="C113" s="1224"/>
      <c r="D113" s="1224"/>
      <c r="E113" s="1224"/>
      <c r="F113" s="1224"/>
      <c r="G113" s="1224"/>
      <c r="H113" s="1224"/>
      <c r="I113" s="1224"/>
      <c r="J113" s="1225" t="s">
        <v>469</v>
      </c>
      <c r="K113" s="1225"/>
      <c r="L113" s="1225"/>
      <c r="M113" s="1225"/>
      <c r="N113" s="1225"/>
      <c r="O113" s="1225"/>
      <c r="P113" s="1225"/>
      <c r="Q113" s="1225"/>
      <c r="R113" s="1225"/>
      <c r="S113" s="1225"/>
      <c r="T113" s="1225"/>
      <c r="U113" s="1225"/>
      <c r="V113" s="1225"/>
      <c r="W113" s="1225"/>
      <c r="X113" s="1225"/>
      <c r="Y113" s="1225"/>
    </row>
    <row r="114" spans="1:25" s="109" customFormat="1" ht="12.95" customHeight="1">
      <c r="A114" s="108"/>
      <c r="B114" s="1224"/>
      <c r="C114" s="1224"/>
      <c r="D114" s="1224"/>
      <c r="E114" s="1224"/>
      <c r="F114" s="1224"/>
      <c r="G114" s="1224"/>
      <c r="H114" s="1224"/>
      <c r="I114" s="1224"/>
      <c r="J114" s="1225"/>
      <c r="K114" s="1225"/>
      <c r="L114" s="1225"/>
      <c r="M114" s="1225"/>
      <c r="N114" s="1225"/>
      <c r="O114" s="1225"/>
      <c r="P114" s="1225"/>
      <c r="Q114" s="1225"/>
      <c r="R114" s="1225"/>
      <c r="S114" s="1225"/>
      <c r="T114" s="1225"/>
      <c r="U114" s="1225"/>
      <c r="V114" s="1225"/>
      <c r="W114" s="1225"/>
      <c r="X114" s="1225"/>
      <c r="Y114" s="1225"/>
    </row>
    <row r="115" spans="1:25" ht="12.95" customHeight="1">
      <c r="A115" s="110"/>
      <c r="B115" s="1226"/>
      <c r="C115" s="1227"/>
      <c r="D115" s="1227"/>
      <c r="E115" s="1228"/>
      <c r="F115" s="1226"/>
      <c r="G115" s="1227"/>
      <c r="H115" s="1227"/>
      <c r="I115" s="1228"/>
      <c r="J115" s="1226"/>
      <c r="K115" s="1227"/>
      <c r="L115" s="1227"/>
      <c r="M115" s="1228"/>
      <c r="N115" s="1226"/>
      <c r="O115" s="1227"/>
      <c r="P115" s="1227"/>
      <c r="Q115" s="1228"/>
      <c r="R115" s="1226"/>
      <c r="S115" s="1227"/>
      <c r="T115" s="1227"/>
      <c r="U115" s="1228"/>
      <c r="V115" s="1226"/>
      <c r="W115" s="1227"/>
      <c r="X115" s="1227"/>
      <c r="Y115" s="1228"/>
    </row>
    <row r="116" spans="1:25" ht="12.95" customHeight="1">
      <c r="B116" s="1229"/>
      <c r="C116" s="1230"/>
      <c r="D116" s="1230"/>
      <c r="E116" s="1231"/>
      <c r="F116" s="1229"/>
      <c r="G116" s="1230"/>
      <c r="H116" s="1230"/>
      <c r="I116" s="1231"/>
      <c r="J116" s="1229"/>
      <c r="K116" s="1230"/>
      <c r="L116" s="1230"/>
      <c r="M116" s="1231"/>
      <c r="N116" s="1229"/>
      <c r="O116" s="1230"/>
      <c r="P116" s="1230"/>
      <c r="Q116" s="1231"/>
      <c r="R116" s="1229"/>
      <c r="S116" s="1230"/>
      <c r="T116" s="1230"/>
      <c r="U116" s="1231"/>
      <c r="V116" s="1229"/>
      <c r="W116" s="1230"/>
      <c r="X116" s="1230"/>
      <c r="Y116" s="1231"/>
    </row>
    <row r="117" spans="1:25" ht="12.95" customHeight="1">
      <c r="B117" s="1229"/>
      <c r="C117" s="1230"/>
      <c r="D117" s="1230"/>
      <c r="E117" s="1231"/>
      <c r="F117" s="1229"/>
      <c r="G117" s="1230"/>
      <c r="H117" s="1230"/>
      <c r="I117" s="1231"/>
      <c r="J117" s="1229"/>
      <c r="K117" s="1230"/>
      <c r="L117" s="1230"/>
      <c r="M117" s="1231"/>
      <c r="N117" s="1229"/>
      <c r="O117" s="1230"/>
      <c r="P117" s="1230"/>
      <c r="Q117" s="1231"/>
      <c r="R117" s="1229"/>
      <c r="S117" s="1230"/>
      <c r="T117" s="1230"/>
      <c r="U117" s="1231"/>
      <c r="V117" s="1229"/>
      <c r="W117" s="1230"/>
      <c r="X117" s="1230"/>
      <c r="Y117" s="1231"/>
    </row>
    <row r="118" spans="1:25" ht="12.95" customHeight="1">
      <c r="B118" s="1229"/>
      <c r="C118" s="1230"/>
      <c r="D118" s="1230"/>
      <c r="E118" s="1231"/>
      <c r="F118" s="1229"/>
      <c r="G118" s="1230"/>
      <c r="H118" s="1230"/>
      <c r="I118" s="1231"/>
      <c r="J118" s="1229"/>
      <c r="K118" s="1230"/>
      <c r="L118" s="1230"/>
      <c r="M118" s="1231"/>
      <c r="N118" s="1229"/>
      <c r="O118" s="1230"/>
      <c r="P118" s="1230"/>
      <c r="Q118" s="1231"/>
      <c r="R118" s="1229"/>
      <c r="S118" s="1230"/>
      <c r="T118" s="1230"/>
      <c r="U118" s="1231"/>
      <c r="V118" s="1229"/>
      <c r="W118" s="1230"/>
      <c r="X118" s="1230"/>
      <c r="Y118" s="1231"/>
    </row>
    <row r="119" spans="1:25" ht="12.95" customHeight="1">
      <c r="B119" s="1229"/>
      <c r="C119" s="1230"/>
      <c r="D119" s="1230"/>
      <c r="E119" s="1231"/>
      <c r="F119" s="1229"/>
      <c r="G119" s="1230"/>
      <c r="H119" s="1230"/>
      <c r="I119" s="1231"/>
      <c r="J119" s="1229"/>
      <c r="K119" s="1230"/>
      <c r="L119" s="1230"/>
      <c r="M119" s="1231"/>
      <c r="N119" s="1229"/>
      <c r="O119" s="1230"/>
      <c r="P119" s="1230"/>
      <c r="Q119" s="1231"/>
      <c r="R119" s="1229"/>
      <c r="S119" s="1230"/>
      <c r="T119" s="1230"/>
      <c r="U119" s="1231"/>
      <c r="V119" s="1229"/>
      <c r="W119" s="1230"/>
      <c r="X119" s="1230"/>
      <c r="Y119" s="1231"/>
    </row>
    <row r="120" spans="1:25" ht="12.95" customHeight="1">
      <c r="B120" s="1229"/>
      <c r="C120" s="1230"/>
      <c r="D120" s="1230"/>
      <c r="E120" s="1231"/>
      <c r="F120" s="1229"/>
      <c r="G120" s="1230"/>
      <c r="H120" s="1230"/>
      <c r="I120" s="1231"/>
      <c r="J120" s="1229"/>
      <c r="K120" s="1230"/>
      <c r="L120" s="1230"/>
      <c r="M120" s="1231"/>
      <c r="N120" s="1229"/>
      <c r="O120" s="1230"/>
      <c r="P120" s="1230"/>
      <c r="Q120" s="1231"/>
      <c r="R120" s="1229"/>
      <c r="S120" s="1230"/>
      <c r="T120" s="1230"/>
      <c r="U120" s="1231"/>
      <c r="V120" s="1229"/>
      <c r="W120" s="1230"/>
      <c r="X120" s="1230"/>
      <c r="Y120" s="1231"/>
    </row>
    <row r="121" spans="1:25" ht="12.95" customHeight="1">
      <c r="B121" s="1229"/>
      <c r="C121" s="1230"/>
      <c r="D121" s="1230"/>
      <c r="E121" s="1231"/>
      <c r="F121" s="1229"/>
      <c r="G121" s="1230"/>
      <c r="H121" s="1230"/>
      <c r="I121" s="1231"/>
      <c r="J121" s="1229"/>
      <c r="K121" s="1230"/>
      <c r="L121" s="1230"/>
      <c r="M121" s="1231"/>
      <c r="N121" s="1229"/>
      <c r="O121" s="1230"/>
      <c r="P121" s="1230"/>
      <c r="Q121" s="1231"/>
      <c r="R121" s="1229"/>
      <c r="S121" s="1230"/>
      <c r="T121" s="1230"/>
      <c r="U121" s="1231"/>
      <c r="V121" s="1229"/>
      <c r="W121" s="1230"/>
      <c r="X121" s="1230"/>
      <c r="Y121" s="1231"/>
    </row>
    <row r="122" spans="1:25" ht="12.95" customHeight="1">
      <c r="B122" s="1229"/>
      <c r="C122" s="1230"/>
      <c r="D122" s="1230"/>
      <c r="E122" s="1231"/>
      <c r="F122" s="1229"/>
      <c r="G122" s="1230"/>
      <c r="H122" s="1230"/>
      <c r="I122" s="1231"/>
      <c r="J122" s="1229"/>
      <c r="K122" s="1230"/>
      <c r="L122" s="1230"/>
      <c r="M122" s="1231"/>
      <c r="N122" s="1229"/>
      <c r="O122" s="1230"/>
      <c r="P122" s="1230"/>
      <c r="Q122" s="1231"/>
      <c r="R122" s="1229"/>
      <c r="S122" s="1230"/>
      <c r="T122" s="1230"/>
      <c r="U122" s="1231"/>
      <c r="V122" s="1229"/>
      <c r="W122" s="1230"/>
      <c r="X122" s="1230"/>
      <c r="Y122" s="1231"/>
    </row>
    <row r="123" spans="1:25" ht="12.95" customHeight="1">
      <c r="B123" s="1229"/>
      <c r="C123" s="1230"/>
      <c r="D123" s="1230"/>
      <c r="E123" s="1231"/>
      <c r="F123" s="1229"/>
      <c r="G123" s="1230"/>
      <c r="H123" s="1230"/>
      <c r="I123" s="1231"/>
      <c r="J123" s="1229"/>
      <c r="K123" s="1230"/>
      <c r="L123" s="1230"/>
      <c r="M123" s="1231"/>
      <c r="N123" s="1229"/>
      <c r="O123" s="1230"/>
      <c r="P123" s="1230"/>
      <c r="Q123" s="1231"/>
      <c r="R123" s="1229"/>
      <c r="S123" s="1230"/>
      <c r="T123" s="1230"/>
      <c r="U123" s="1231"/>
      <c r="V123" s="1229"/>
      <c r="W123" s="1230"/>
      <c r="X123" s="1230"/>
      <c r="Y123" s="1231"/>
    </row>
    <row r="124" spans="1:25" ht="12.95" customHeight="1">
      <c r="B124" s="1229"/>
      <c r="C124" s="1230"/>
      <c r="D124" s="1230"/>
      <c r="E124" s="1231"/>
      <c r="F124" s="1229"/>
      <c r="G124" s="1230"/>
      <c r="H124" s="1230"/>
      <c r="I124" s="1231"/>
      <c r="J124" s="1229"/>
      <c r="K124" s="1230"/>
      <c r="L124" s="1230"/>
      <c r="M124" s="1231"/>
      <c r="N124" s="1229"/>
      <c r="O124" s="1230"/>
      <c r="P124" s="1230"/>
      <c r="Q124" s="1231"/>
      <c r="R124" s="1229"/>
      <c r="S124" s="1230"/>
      <c r="T124" s="1230"/>
      <c r="U124" s="1231"/>
      <c r="V124" s="1229"/>
      <c r="W124" s="1230"/>
      <c r="X124" s="1230"/>
      <c r="Y124" s="1231"/>
    </row>
    <row r="125" spans="1:25" ht="12.95" customHeight="1">
      <c r="B125" s="1229"/>
      <c r="C125" s="1230"/>
      <c r="D125" s="1230"/>
      <c r="E125" s="1231"/>
      <c r="F125" s="1229"/>
      <c r="G125" s="1230"/>
      <c r="H125" s="1230"/>
      <c r="I125" s="1231"/>
      <c r="J125" s="1229"/>
      <c r="K125" s="1230"/>
      <c r="L125" s="1230"/>
      <c r="M125" s="1231"/>
      <c r="N125" s="1229"/>
      <c r="O125" s="1230"/>
      <c r="P125" s="1230"/>
      <c r="Q125" s="1231"/>
      <c r="R125" s="1229"/>
      <c r="S125" s="1230"/>
      <c r="T125" s="1230"/>
      <c r="U125" s="1231"/>
      <c r="V125" s="1229"/>
      <c r="W125" s="1230"/>
      <c r="X125" s="1230"/>
      <c r="Y125" s="1231"/>
    </row>
    <row r="126" spans="1:25" ht="12.95" customHeight="1">
      <c r="B126" s="1229"/>
      <c r="C126" s="1230"/>
      <c r="D126" s="1230"/>
      <c r="E126" s="1231"/>
      <c r="F126" s="1229"/>
      <c r="G126" s="1230"/>
      <c r="H126" s="1230"/>
      <c r="I126" s="1231"/>
      <c r="J126" s="1229"/>
      <c r="K126" s="1230"/>
      <c r="L126" s="1230"/>
      <c r="M126" s="1231"/>
      <c r="N126" s="1229"/>
      <c r="O126" s="1230"/>
      <c r="P126" s="1230"/>
      <c r="Q126" s="1231"/>
      <c r="R126" s="1229"/>
      <c r="S126" s="1230"/>
      <c r="T126" s="1230"/>
      <c r="U126" s="1231"/>
      <c r="V126" s="1229"/>
      <c r="W126" s="1230"/>
      <c r="X126" s="1230"/>
      <c r="Y126" s="1231"/>
    </row>
    <row r="127" spans="1:25" ht="12.95" customHeight="1">
      <c r="B127" s="1229"/>
      <c r="C127" s="1230"/>
      <c r="D127" s="1230"/>
      <c r="E127" s="1231"/>
      <c r="F127" s="1229"/>
      <c r="G127" s="1230"/>
      <c r="H127" s="1230"/>
      <c r="I127" s="1231"/>
      <c r="J127" s="1229"/>
      <c r="K127" s="1230"/>
      <c r="L127" s="1230"/>
      <c r="M127" s="1231"/>
      <c r="N127" s="1229"/>
      <c r="O127" s="1230"/>
      <c r="P127" s="1230"/>
      <c r="Q127" s="1231"/>
      <c r="R127" s="1229"/>
      <c r="S127" s="1230"/>
      <c r="T127" s="1230"/>
      <c r="U127" s="1231"/>
      <c r="V127" s="1229"/>
      <c r="W127" s="1230"/>
      <c r="X127" s="1230"/>
      <c r="Y127" s="1231"/>
    </row>
    <row r="128" spans="1:25" ht="12.95" customHeight="1">
      <c r="B128" s="1229"/>
      <c r="C128" s="1230"/>
      <c r="D128" s="1230"/>
      <c r="E128" s="1231"/>
      <c r="F128" s="1229"/>
      <c r="G128" s="1230"/>
      <c r="H128" s="1230"/>
      <c r="I128" s="1231"/>
      <c r="J128" s="1229"/>
      <c r="K128" s="1230"/>
      <c r="L128" s="1230"/>
      <c r="M128" s="1231"/>
      <c r="N128" s="1229"/>
      <c r="O128" s="1230"/>
      <c r="P128" s="1230"/>
      <c r="Q128" s="1231"/>
      <c r="R128" s="1229"/>
      <c r="S128" s="1230"/>
      <c r="T128" s="1230"/>
      <c r="U128" s="1231"/>
      <c r="V128" s="1229"/>
      <c r="W128" s="1230"/>
      <c r="X128" s="1230"/>
      <c r="Y128" s="1231"/>
    </row>
    <row r="129" spans="2:25" ht="12.95" customHeight="1">
      <c r="B129" s="1229"/>
      <c r="C129" s="1230"/>
      <c r="D129" s="1230"/>
      <c r="E129" s="1231"/>
      <c r="F129" s="1229"/>
      <c r="G129" s="1230"/>
      <c r="H129" s="1230"/>
      <c r="I129" s="1231"/>
      <c r="J129" s="1229"/>
      <c r="K129" s="1230"/>
      <c r="L129" s="1230"/>
      <c r="M129" s="1231"/>
      <c r="N129" s="1229"/>
      <c r="O129" s="1230"/>
      <c r="P129" s="1230"/>
      <c r="Q129" s="1231"/>
      <c r="R129" s="1229"/>
      <c r="S129" s="1230"/>
      <c r="T129" s="1230"/>
      <c r="U129" s="1231"/>
      <c r="V129" s="1229"/>
      <c r="W129" s="1230"/>
      <c r="X129" s="1230"/>
      <c r="Y129" s="1231"/>
    </row>
    <row r="130" spans="2:25" ht="12.95" customHeight="1">
      <c r="B130" s="1229"/>
      <c r="C130" s="1230"/>
      <c r="D130" s="1230"/>
      <c r="E130" s="1231"/>
      <c r="F130" s="1229"/>
      <c r="G130" s="1230"/>
      <c r="H130" s="1230"/>
      <c r="I130" s="1231"/>
      <c r="J130" s="1229"/>
      <c r="K130" s="1230"/>
      <c r="L130" s="1230"/>
      <c r="M130" s="1231"/>
      <c r="N130" s="1229"/>
      <c r="O130" s="1230"/>
      <c r="P130" s="1230"/>
      <c r="Q130" s="1231"/>
      <c r="R130" s="1229"/>
      <c r="S130" s="1230"/>
      <c r="T130" s="1230"/>
      <c r="U130" s="1231"/>
      <c r="V130" s="1229"/>
      <c r="W130" s="1230"/>
      <c r="X130" s="1230"/>
      <c r="Y130" s="1231"/>
    </row>
    <row r="131" spans="2:25" ht="12.95" customHeight="1">
      <c r="B131" s="1229"/>
      <c r="C131" s="1230"/>
      <c r="D131" s="1230"/>
      <c r="E131" s="1231"/>
      <c r="F131" s="1229"/>
      <c r="G131" s="1230"/>
      <c r="H131" s="1230"/>
      <c r="I131" s="1231"/>
      <c r="J131" s="1229"/>
      <c r="K131" s="1230"/>
      <c r="L131" s="1230"/>
      <c r="M131" s="1231"/>
      <c r="N131" s="1229"/>
      <c r="O131" s="1230"/>
      <c r="P131" s="1230"/>
      <c r="Q131" s="1231"/>
      <c r="R131" s="1229"/>
      <c r="S131" s="1230"/>
      <c r="T131" s="1230"/>
      <c r="U131" s="1231"/>
      <c r="V131" s="1229"/>
      <c r="W131" s="1230"/>
      <c r="X131" s="1230"/>
      <c r="Y131" s="1231"/>
    </row>
    <row r="132" spans="2:25" ht="12.95" customHeight="1">
      <c r="B132" s="1229"/>
      <c r="C132" s="1230"/>
      <c r="D132" s="1230"/>
      <c r="E132" s="1231"/>
      <c r="F132" s="1229"/>
      <c r="G132" s="1230"/>
      <c r="H132" s="1230"/>
      <c r="I132" s="1231"/>
      <c r="J132" s="1229"/>
      <c r="K132" s="1230"/>
      <c r="L132" s="1230"/>
      <c r="M132" s="1231"/>
      <c r="N132" s="1229"/>
      <c r="O132" s="1230"/>
      <c r="P132" s="1230"/>
      <c r="Q132" s="1231"/>
      <c r="R132" s="1229"/>
      <c r="S132" s="1230"/>
      <c r="T132" s="1230"/>
      <c r="U132" s="1231"/>
      <c r="V132" s="1229"/>
      <c r="W132" s="1230"/>
      <c r="X132" s="1230"/>
      <c r="Y132" s="1231"/>
    </row>
    <row r="133" spans="2:25" ht="12.95" customHeight="1">
      <c r="B133" s="1229"/>
      <c r="C133" s="1230"/>
      <c r="D133" s="1230"/>
      <c r="E133" s="1231"/>
      <c r="F133" s="1229"/>
      <c r="G133" s="1230"/>
      <c r="H133" s="1230"/>
      <c r="I133" s="1231"/>
      <c r="J133" s="1229"/>
      <c r="K133" s="1230"/>
      <c r="L133" s="1230"/>
      <c r="M133" s="1231"/>
      <c r="N133" s="1229"/>
      <c r="O133" s="1230"/>
      <c r="P133" s="1230"/>
      <c r="Q133" s="1231"/>
      <c r="R133" s="1229"/>
      <c r="S133" s="1230"/>
      <c r="T133" s="1230"/>
      <c r="U133" s="1231"/>
      <c r="V133" s="1229"/>
      <c r="W133" s="1230"/>
      <c r="X133" s="1230"/>
      <c r="Y133" s="1231"/>
    </row>
    <row r="134" spans="2:25" ht="12.95" customHeight="1">
      <c r="B134" s="1229"/>
      <c r="C134" s="1230"/>
      <c r="D134" s="1230"/>
      <c r="E134" s="1231"/>
      <c r="F134" s="1229"/>
      <c r="G134" s="1230"/>
      <c r="H134" s="1230"/>
      <c r="I134" s="1231"/>
      <c r="J134" s="1229"/>
      <c r="K134" s="1230"/>
      <c r="L134" s="1230"/>
      <c r="M134" s="1231"/>
      <c r="N134" s="1229"/>
      <c r="O134" s="1230"/>
      <c r="P134" s="1230"/>
      <c r="Q134" s="1231"/>
      <c r="R134" s="1229"/>
      <c r="S134" s="1230"/>
      <c r="T134" s="1230"/>
      <c r="U134" s="1231"/>
      <c r="V134" s="1229"/>
      <c r="W134" s="1230"/>
      <c r="X134" s="1230"/>
      <c r="Y134" s="1231"/>
    </row>
    <row r="135" spans="2:25" ht="12.95" customHeight="1">
      <c r="B135" s="1229"/>
      <c r="C135" s="1230"/>
      <c r="D135" s="1230"/>
      <c r="E135" s="1231"/>
      <c r="F135" s="1229"/>
      <c r="G135" s="1230"/>
      <c r="H135" s="1230"/>
      <c r="I135" s="1231"/>
      <c r="J135" s="1229"/>
      <c r="K135" s="1230"/>
      <c r="L135" s="1230"/>
      <c r="M135" s="1231"/>
      <c r="N135" s="1229"/>
      <c r="O135" s="1230"/>
      <c r="P135" s="1230"/>
      <c r="Q135" s="1231"/>
      <c r="R135" s="1229"/>
      <c r="S135" s="1230"/>
      <c r="T135" s="1230"/>
      <c r="U135" s="1231"/>
      <c r="V135" s="1229"/>
      <c r="W135" s="1230"/>
      <c r="X135" s="1230"/>
      <c r="Y135" s="1231"/>
    </row>
    <row r="136" spans="2:25" ht="12.95" customHeight="1">
      <c r="B136" s="1229"/>
      <c r="C136" s="1230"/>
      <c r="D136" s="1230"/>
      <c r="E136" s="1231"/>
      <c r="F136" s="1229"/>
      <c r="G136" s="1230"/>
      <c r="H136" s="1230"/>
      <c r="I136" s="1231"/>
      <c r="J136" s="1229"/>
      <c r="K136" s="1230"/>
      <c r="L136" s="1230"/>
      <c r="M136" s="1231"/>
      <c r="N136" s="1229"/>
      <c r="O136" s="1230"/>
      <c r="P136" s="1230"/>
      <c r="Q136" s="1231"/>
      <c r="R136" s="1229"/>
      <c r="S136" s="1230"/>
      <c r="T136" s="1230"/>
      <c r="U136" s="1231"/>
      <c r="V136" s="1229"/>
      <c r="W136" s="1230"/>
      <c r="X136" s="1230"/>
      <c r="Y136" s="1231"/>
    </row>
    <row r="137" spans="2:25" ht="12.95" customHeight="1">
      <c r="B137" s="1229"/>
      <c r="C137" s="1230"/>
      <c r="D137" s="1230"/>
      <c r="E137" s="1231"/>
      <c r="F137" s="1229"/>
      <c r="G137" s="1230"/>
      <c r="H137" s="1230"/>
      <c r="I137" s="1231"/>
      <c r="J137" s="1229"/>
      <c r="K137" s="1230"/>
      <c r="L137" s="1230"/>
      <c r="M137" s="1231"/>
      <c r="N137" s="1229"/>
      <c r="O137" s="1230"/>
      <c r="P137" s="1230"/>
      <c r="Q137" s="1231"/>
      <c r="R137" s="1229"/>
      <c r="S137" s="1230"/>
      <c r="T137" s="1230"/>
      <c r="U137" s="1231"/>
      <c r="V137" s="1229"/>
      <c r="W137" s="1230"/>
      <c r="X137" s="1230"/>
      <c r="Y137" s="1231"/>
    </row>
    <row r="138" spans="2:25" ht="12.95" customHeight="1">
      <c r="B138" s="1229"/>
      <c r="C138" s="1230"/>
      <c r="D138" s="1230"/>
      <c r="E138" s="1231"/>
      <c r="F138" s="1229"/>
      <c r="G138" s="1230"/>
      <c r="H138" s="1230"/>
      <c r="I138" s="1231"/>
      <c r="J138" s="1229"/>
      <c r="K138" s="1230"/>
      <c r="L138" s="1230"/>
      <c r="M138" s="1231"/>
      <c r="N138" s="1229"/>
      <c r="O138" s="1230"/>
      <c r="P138" s="1230"/>
      <c r="Q138" s="1231"/>
      <c r="R138" s="1229"/>
      <c r="S138" s="1230"/>
      <c r="T138" s="1230"/>
      <c r="U138" s="1231"/>
      <c r="V138" s="1229"/>
      <c r="W138" s="1230"/>
      <c r="X138" s="1230"/>
      <c r="Y138" s="1231"/>
    </row>
    <row r="139" spans="2:25" ht="12.95" customHeight="1">
      <c r="B139" s="1229"/>
      <c r="C139" s="1230"/>
      <c r="D139" s="1230"/>
      <c r="E139" s="1231"/>
      <c r="F139" s="1229"/>
      <c r="G139" s="1230"/>
      <c r="H139" s="1230"/>
      <c r="I139" s="1231"/>
      <c r="J139" s="1229"/>
      <c r="K139" s="1230"/>
      <c r="L139" s="1230"/>
      <c r="M139" s="1231"/>
      <c r="N139" s="1229"/>
      <c r="O139" s="1230"/>
      <c r="P139" s="1230"/>
      <c r="Q139" s="1231"/>
      <c r="R139" s="1229"/>
      <c r="S139" s="1230"/>
      <c r="T139" s="1230"/>
      <c r="U139" s="1231"/>
      <c r="V139" s="1229"/>
      <c r="W139" s="1230"/>
      <c r="X139" s="1230"/>
      <c r="Y139" s="1231"/>
    </row>
    <row r="140" spans="2:25" ht="12.95" customHeight="1">
      <c r="B140" s="1229"/>
      <c r="C140" s="1230"/>
      <c r="D140" s="1230"/>
      <c r="E140" s="1231"/>
      <c r="F140" s="1229"/>
      <c r="G140" s="1230"/>
      <c r="H140" s="1230"/>
      <c r="I140" s="1231"/>
      <c r="J140" s="1229"/>
      <c r="K140" s="1230"/>
      <c r="L140" s="1230"/>
      <c r="M140" s="1231"/>
      <c r="N140" s="1229"/>
      <c r="O140" s="1230"/>
      <c r="P140" s="1230"/>
      <c r="Q140" s="1231"/>
      <c r="R140" s="1229"/>
      <c r="S140" s="1230"/>
      <c r="T140" s="1230"/>
      <c r="U140" s="1231"/>
      <c r="V140" s="1229"/>
      <c r="W140" s="1230"/>
      <c r="X140" s="1230"/>
      <c r="Y140" s="1231"/>
    </row>
    <row r="141" spans="2:25" ht="12.95" customHeight="1">
      <c r="B141" s="1232"/>
      <c r="C141" s="1233"/>
      <c r="D141" s="1233"/>
      <c r="E141" s="1234"/>
      <c r="F141" s="1232"/>
      <c r="G141" s="1233"/>
      <c r="H141" s="1233"/>
      <c r="I141" s="1234"/>
      <c r="J141" s="1232"/>
      <c r="K141" s="1233"/>
      <c r="L141" s="1233"/>
      <c r="M141" s="1234"/>
      <c r="N141" s="1232"/>
      <c r="O141" s="1233"/>
      <c r="P141" s="1233"/>
      <c r="Q141" s="1234"/>
      <c r="R141" s="1232"/>
      <c r="S141" s="1233"/>
      <c r="T141" s="1233"/>
      <c r="U141" s="1234"/>
      <c r="V141" s="1232"/>
      <c r="W141" s="1233"/>
      <c r="X141" s="1233"/>
      <c r="Y141" s="1234"/>
    </row>
    <row r="142" spans="2:25" ht="12.95" customHeight="1">
      <c r="B142" s="1210" t="s">
        <v>470</v>
      </c>
      <c r="C142" s="1210"/>
      <c r="D142" s="1210"/>
      <c r="E142" s="1210"/>
      <c r="F142" s="1210"/>
      <c r="G142" s="1210"/>
      <c r="H142" s="1210"/>
      <c r="I142" s="1210"/>
      <c r="J142" s="1210"/>
      <c r="K142" s="1210"/>
      <c r="L142" s="1210"/>
      <c r="M142" s="1210"/>
      <c r="N142" s="1210"/>
      <c r="O142" s="1210"/>
      <c r="P142" s="1210"/>
      <c r="Q142" s="1210"/>
      <c r="R142" s="1210"/>
      <c r="S142" s="1210"/>
      <c r="T142" s="1210"/>
      <c r="U142" s="1210"/>
      <c r="V142" s="1210"/>
      <c r="W142" s="1210"/>
      <c r="X142" s="1210"/>
      <c r="Y142" s="1210"/>
    </row>
    <row r="143" spans="2:25" ht="12.95" customHeight="1">
      <c r="B143" s="1210"/>
      <c r="C143" s="1210"/>
      <c r="D143" s="1210"/>
      <c r="E143" s="1210"/>
      <c r="F143" s="1210"/>
      <c r="G143" s="1210"/>
      <c r="H143" s="1210"/>
      <c r="I143" s="1210"/>
      <c r="J143" s="1210"/>
      <c r="K143" s="1210"/>
      <c r="L143" s="1210"/>
      <c r="M143" s="1210"/>
      <c r="N143" s="1210"/>
      <c r="O143" s="1210"/>
      <c r="P143" s="1210"/>
      <c r="Q143" s="1210"/>
      <c r="R143" s="1210"/>
      <c r="S143" s="1210"/>
      <c r="T143" s="1210"/>
      <c r="U143" s="1210"/>
      <c r="V143" s="1210"/>
      <c r="W143" s="1210"/>
      <c r="X143" s="1210"/>
      <c r="Y143" s="1210"/>
    </row>
    <row r="144" spans="2:25" ht="12.95" customHeight="1">
      <c r="B144" s="1211" t="s">
        <v>471</v>
      </c>
      <c r="C144" s="1212"/>
      <c r="D144" s="1212"/>
      <c r="E144" s="1212"/>
      <c r="F144" s="1212"/>
      <c r="G144" s="1212"/>
      <c r="H144" s="1212"/>
      <c r="I144" s="1212"/>
      <c r="J144" s="1212"/>
      <c r="K144" s="1212"/>
      <c r="L144" s="1212"/>
      <c r="M144" s="1212"/>
      <c r="N144" s="1212"/>
      <c r="O144" s="1212"/>
      <c r="P144" s="1212"/>
      <c r="Q144" s="1212"/>
      <c r="R144" s="1212"/>
      <c r="S144" s="1212"/>
      <c r="T144" s="1212"/>
      <c r="U144" s="1212"/>
      <c r="V144" s="1212"/>
      <c r="W144" s="1212"/>
      <c r="X144" s="1212"/>
      <c r="Y144" s="1212"/>
    </row>
    <row r="145" spans="2:25" ht="12.95" customHeight="1">
      <c r="B145" s="1211"/>
      <c r="C145" s="1212"/>
      <c r="D145" s="1212"/>
      <c r="E145" s="1212"/>
      <c r="F145" s="1212"/>
      <c r="G145" s="1212"/>
      <c r="H145" s="1212"/>
      <c r="I145" s="1212"/>
      <c r="J145" s="1212"/>
      <c r="K145" s="1212"/>
      <c r="L145" s="1212"/>
      <c r="M145" s="1212"/>
      <c r="N145" s="1212"/>
      <c r="O145" s="1212"/>
      <c r="P145" s="1212"/>
      <c r="Q145" s="1212"/>
      <c r="R145" s="1212"/>
      <c r="S145" s="1212"/>
      <c r="T145" s="1212"/>
      <c r="U145" s="1212"/>
      <c r="V145" s="1212"/>
      <c r="W145" s="1212"/>
      <c r="X145" s="1212"/>
      <c r="Y145" s="1212"/>
    </row>
    <row r="146" spans="2:25" ht="12.95" customHeight="1">
      <c r="B146" s="1211"/>
      <c r="C146" s="1212"/>
      <c r="D146" s="1212"/>
      <c r="E146" s="1212"/>
      <c r="F146" s="1212"/>
      <c r="G146" s="1212"/>
      <c r="H146" s="1212"/>
      <c r="I146" s="1212"/>
      <c r="J146" s="1212"/>
      <c r="K146" s="1212"/>
      <c r="L146" s="1212"/>
      <c r="M146" s="1212"/>
      <c r="N146" s="1212"/>
      <c r="O146" s="1212"/>
      <c r="P146" s="1212"/>
      <c r="Q146" s="1212"/>
      <c r="R146" s="1212"/>
      <c r="S146" s="1212"/>
      <c r="T146" s="1212"/>
      <c r="U146" s="1212"/>
      <c r="V146" s="1212"/>
      <c r="W146" s="1212"/>
      <c r="X146" s="1212"/>
      <c r="Y146" s="1212"/>
    </row>
    <row r="147" spans="2:25" ht="12.95" customHeight="1">
      <c r="B147" s="1211"/>
      <c r="C147" s="1212"/>
      <c r="D147" s="1212"/>
      <c r="E147" s="1212"/>
      <c r="F147" s="1212"/>
      <c r="G147" s="1212"/>
      <c r="H147" s="1212"/>
      <c r="I147" s="1212"/>
      <c r="J147" s="1212"/>
      <c r="K147" s="1212"/>
      <c r="L147" s="1212"/>
      <c r="M147" s="1212"/>
      <c r="N147" s="1212"/>
      <c r="O147" s="1212"/>
      <c r="P147" s="1212"/>
      <c r="Q147" s="1212"/>
      <c r="R147" s="1212"/>
      <c r="S147" s="1212"/>
      <c r="T147" s="1212"/>
      <c r="U147" s="1212"/>
      <c r="V147" s="1212"/>
      <c r="W147" s="1212"/>
      <c r="X147" s="1212"/>
      <c r="Y147" s="1212"/>
    </row>
    <row r="148" spans="2:25" ht="12.95" customHeight="1">
      <c r="B148" s="1211"/>
      <c r="C148" s="1212"/>
      <c r="D148" s="1212"/>
      <c r="E148" s="1212"/>
      <c r="F148" s="1212"/>
      <c r="G148" s="1212"/>
      <c r="H148" s="1212"/>
      <c r="I148" s="1212"/>
      <c r="J148" s="1212"/>
      <c r="K148" s="1212"/>
      <c r="L148" s="1212"/>
      <c r="M148" s="1212"/>
      <c r="N148" s="1212"/>
      <c r="O148" s="1212"/>
      <c r="P148" s="1212"/>
      <c r="Q148" s="1212"/>
      <c r="R148" s="1212"/>
      <c r="S148" s="1212"/>
      <c r="T148" s="1212"/>
      <c r="U148" s="1212"/>
      <c r="V148" s="1212"/>
      <c r="W148" s="1212"/>
      <c r="X148" s="1212"/>
      <c r="Y148" s="1212"/>
    </row>
    <row r="149" spans="2:25" ht="12.95" customHeight="1">
      <c r="B149" s="1211"/>
      <c r="C149" s="1212"/>
      <c r="D149" s="1212"/>
      <c r="E149" s="1212"/>
      <c r="F149" s="1212"/>
      <c r="G149" s="1212"/>
      <c r="H149" s="1212"/>
      <c r="I149" s="1212"/>
      <c r="J149" s="1212"/>
      <c r="K149" s="1212"/>
      <c r="L149" s="1212"/>
      <c r="M149" s="1212"/>
      <c r="N149" s="1212"/>
      <c r="O149" s="1212"/>
      <c r="P149" s="1212"/>
      <c r="Q149" s="1212"/>
      <c r="R149" s="1212"/>
      <c r="S149" s="1212"/>
      <c r="T149" s="1212"/>
      <c r="U149" s="1212"/>
      <c r="V149" s="1212"/>
      <c r="W149" s="1212"/>
      <c r="X149" s="1212"/>
      <c r="Y149" s="1212"/>
    </row>
    <row r="150" spans="2:25" ht="12.95" customHeight="1">
      <c r="B150" s="1211"/>
      <c r="C150" s="1212"/>
      <c r="D150" s="1212"/>
      <c r="E150" s="1212"/>
      <c r="F150" s="1212"/>
      <c r="G150" s="1212"/>
      <c r="H150" s="1212"/>
      <c r="I150" s="1212"/>
      <c r="J150" s="1212"/>
      <c r="K150" s="1212"/>
      <c r="L150" s="1212"/>
      <c r="M150" s="1212"/>
      <c r="N150" s="1212"/>
      <c r="O150" s="1212"/>
      <c r="P150" s="1212"/>
      <c r="Q150" s="1212"/>
      <c r="R150" s="1212"/>
      <c r="S150" s="1212"/>
      <c r="T150" s="1212"/>
      <c r="U150" s="1212"/>
      <c r="V150" s="1212"/>
      <c r="W150" s="1212"/>
      <c r="X150" s="1212"/>
      <c r="Y150" s="1212"/>
    </row>
    <row r="151" spans="2:25" ht="12.95" customHeight="1">
      <c r="B151" s="1211"/>
      <c r="C151" s="1212"/>
      <c r="D151" s="1212"/>
      <c r="E151" s="1212"/>
      <c r="F151" s="1212"/>
      <c r="G151" s="1212"/>
      <c r="H151" s="1212"/>
      <c r="I151" s="1212"/>
      <c r="J151" s="1212"/>
      <c r="K151" s="1212"/>
      <c r="L151" s="1212"/>
      <c r="M151" s="1212"/>
      <c r="N151" s="1212"/>
      <c r="O151" s="1212"/>
      <c r="P151" s="1212"/>
      <c r="Q151" s="1212"/>
      <c r="R151" s="1212"/>
      <c r="S151" s="1212"/>
      <c r="T151" s="1212"/>
      <c r="U151" s="1212"/>
      <c r="V151" s="1212"/>
      <c r="W151" s="1212"/>
      <c r="X151" s="1212"/>
      <c r="Y151" s="1212"/>
    </row>
    <row r="152" spans="2:25" ht="12.95" customHeight="1">
      <c r="B152" s="1211"/>
      <c r="C152" s="1212"/>
      <c r="D152" s="1212"/>
      <c r="E152" s="1212"/>
      <c r="F152" s="1212"/>
      <c r="G152" s="1212"/>
      <c r="H152" s="1212"/>
      <c r="I152" s="1212"/>
      <c r="J152" s="1212"/>
      <c r="K152" s="1212"/>
      <c r="L152" s="1212"/>
      <c r="M152" s="1212"/>
      <c r="N152" s="1212"/>
      <c r="O152" s="1212"/>
      <c r="P152" s="1212"/>
      <c r="Q152" s="1212"/>
      <c r="R152" s="1212"/>
      <c r="S152" s="1212"/>
      <c r="T152" s="1212"/>
      <c r="U152" s="1212"/>
      <c r="V152" s="1212"/>
      <c r="W152" s="1212"/>
      <c r="X152" s="1212"/>
      <c r="Y152" s="1212"/>
    </row>
    <row r="153" spans="2:25" ht="12.95" customHeight="1">
      <c r="B153" s="1211"/>
      <c r="C153" s="1212"/>
      <c r="D153" s="1212"/>
      <c r="E153" s="1212"/>
      <c r="F153" s="1212"/>
      <c r="G153" s="1212"/>
      <c r="H153" s="1212"/>
      <c r="I153" s="1212"/>
      <c r="J153" s="1212"/>
      <c r="K153" s="1212"/>
      <c r="L153" s="1212"/>
      <c r="M153" s="1212"/>
      <c r="N153" s="1212"/>
      <c r="O153" s="1212"/>
      <c r="P153" s="1212"/>
      <c r="Q153" s="1212"/>
      <c r="R153" s="1212"/>
      <c r="S153" s="1212"/>
      <c r="T153" s="1212"/>
      <c r="U153" s="1212"/>
      <c r="V153" s="1212"/>
      <c r="W153" s="1212"/>
      <c r="X153" s="1212"/>
      <c r="Y153" s="1212"/>
    </row>
    <row r="154" spans="2:25" ht="12.95" customHeight="1">
      <c r="B154" s="1211"/>
      <c r="C154" s="1212"/>
      <c r="D154" s="1212"/>
      <c r="E154" s="1212"/>
      <c r="F154" s="1212"/>
      <c r="G154" s="1212"/>
      <c r="H154" s="1212"/>
      <c r="I154" s="1212"/>
      <c r="J154" s="1212"/>
      <c r="K154" s="1212"/>
      <c r="L154" s="1212"/>
      <c r="M154" s="1212"/>
      <c r="N154" s="1212"/>
      <c r="O154" s="1212"/>
      <c r="P154" s="1212"/>
      <c r="Q154" s="1212"/>
      <c r="R154" s="1212"/>
      <c r="S154" s="1212"/>
      <c r="T154" s="1212"/>
      <c r="U154" s="1212"/>
      <c r="V154" s="1212"/>
      <c r="W154" s="1212"/>
      <c r="X154" s="1212"/>
      <c r="Y154" s="1212"/>
    </row>
    <row r="155" spans="2:25" ht="12.95" customHeight="1">
      <c r="B155" s="1211"/>
      <c r="C155" s="1212"/>
      <c r="D155" s="1212"/>
      <c r="E155" s="1212"/>
      <c r="F155" s="1212"/>
      <c r="G155" s="1212"/>
      <c r="H155" s="1212"/>
      <c r="I155" s="1212"/>
      <c r="J155" s="1212"/>
      <c r="K155" s="1212"/>
      <c r="L155" s="1212"/>
      <c r="M155" s="1212"/>
      <c r="N155" s="1212"/>
      <c r="O155" s="1212"/>
      <c r="P155" s="1212"/>
      <c r="Q155" s="1212"/>
      <c r="R155" s="1212"/>
      <c r="S155" s="1212"/>
      <c r="T155" s="1212"/>
      <c r="U155" s="1212"/>
      <c r="V155" s="1212"/>
      <c r="W155" s="1212"/>
      <c r="X155" s="1212"/>
      <c r="Y155" s="1212"/>
    </row>
    <row r="156" spans="2:25" ht="12.95" customHeight="1">
      <c r="B156" s="1211"/>
      <c r="C156" s="1212"/>
      <c r="D156" s="1212"/>
      <c r="E156" s="1212"/>
      <c r="F156" s="1212"/>
      <c r="G156" s="1212"/>
      <c r="H156" s="1212"/>
      <c r="I156" s="1212"/>
      <c r="J156" s="1212"/>
      <c r="K156" s="1212"/>
      <c r="L156" s="1212"/>
      <c r="M156" s="1212"/>
      <c r="N156" s="1212"/>
      <c r="O156" s="1212"/>
      <c r="P156" s="1212"/>
      <c r="Q156" s="1212"/>
      <c r="R156" s="1212"/>
      <c r="S156" s="1212"/>
      <c r="T156" s="1212"/>
      <c r="U156" s="1212"/>
      <c r="V156" s="1212"/>
      <c r="W156" s="1212"/>
      <c r="X156" s="1212"/>
      <c r="Y156" s="1212"/>
    </row>
    <row r="157" spans="2:25" ht="12.95" customHeight="1">
      <c r="B157" s="1211"/>
      <c r="C157" s="1212"/>
      <c r="D157" s="1212"/>
      <c r="E157" s="1212"/>
      <c r="F157" s="1212"/>
      <c r="G157" s="1212"/>
      <c r="H157" s="1212"/>
      <c r="I157" s="1212"/>
      <c r="J157" s="1212"/>
      <c r="K157" s="1212"/>
      <c r="L157" s="1212"/>
      <c r="M157" s="1212"/>
      <c r="N157" s="1212"/>
      <c r="O157" s="1212"/>
      <c r="P157" s="1212"/>
      <c r="Q157" s="1212"/>
      <c r="R157" s="1212"/>
      <c r="S157" s="1212"/>
      <c r="T157" s="1212"/>
      <c r="U157" s="1212"/>
      <c r="V157" s="1212"/>
      <c r="W157" s="1212"/>
      <c r="X157" s="1212"/>
      <c r="Y157" s="1212"/>
    </row>
    <row r="158" spans="2:25" ht="12.95" customHeight="1">
      <c r="B158" s="1211"/>
      <c r="C158" s="1212"/>
      <c r="D158" s="1212"/>
      <c r="E158" s="1212"/>
      <c r="F158" s="1212"/>
      <c r="G158" s="1212"/>
      <c r="H158" s="1212"/>
      <c r="I158" s="1212"/>
      <c r="J158" s="1212"/>
      <c r="K158" s="1212"/>
      <c r="L158" s="1212"/>
      <c r="M158" s="1212"/>
      <c r="N158" s="1212"/>
      <c r="O158" s="1212"/>
      <c r="P158" s="1212"/>
      <c r="Q158" s="1212"/>
      <c r="R158" s="1212"/>
      <c r="S158" s="1212"/>
      <c r="T158" s="1212"/>
      <c r="U158" s="1212"/>
      <c r="V158" s="1212"/>
      <c r="W158" s="1212"/>
      <c r="X158" s="1212"/>
      <c r="Y158" s="1212"/>
    </row>
    <row r="159" spans="2:25" ht="12.95" customHeight="1">
      <c r="B159" s="1211"/>
      <c r="C159" s="1212"/>
      <c r="D159" s="1212"/>
      <c r="E159" s="1212"/>
      <c r="F159" s="1212"/>
      <c r="G159" s="1212"/>
      <c r="H159" s="1212"/>
      <c r="I159" s="1212"/>
      <c r="J159" s="1212"/>
      <c r="K159" s="1212"/>
      <c r="L159" s="1212"/>
      <c r="M159" s="1212"/>
      <c r="N159" s="1212"/>
      <c r="O159" s="1212"/>
      <c r="P159" s="1212"/>
      <c r="Q159" s="1212"/>
      <c r="R159" s="1212"/>
      <c r="S159" s="1212"/>
      <c r="T159" s="1212"/>
      <c r="U159" s="1212"/>
      <c r="V159" s="1212"/>
      <c r="W159" s="1212"/>
      <c r="X159" s="1212"/>
      <c r="Y159" s="1212"/>
    </row>
    <row r="160" spans="2:25" ht="12.95" customHeight="1">
      <c r="B160" s="1211"/>
      <c r="C160" s="1212"/>
      <c r="D160" s="1212"/>
      <c r="E160" s="1212"/>
      <c r="F160" s="1212"/>
      <c r="G160" s="1212"/>
      <c r="H160" s="1212"/>
      <c r="I160" s="1212"/>
      <c r="J160" s="1212"/>
      <c r="K160" s="1212"/>
      <c r="L160" s="1212"/>
      <c r="M160" s="1212"/>
      <c r="N160" s="1212"/>
      <c r="O160" s="1212"/>
      <c r="P160" s="1212"/>
      <c r="Q160" s="1212"/>
      <c r="R160" s="1212"/>
      <c r="S160" s="1212"/>
      <c r="T160" s="1212"/>
      <c r="U160" s="1212"/>
      <c r="V160" s="1212"/>
      <c r="W160" s="1212"/>
      <c r="X160" s="1212"/>
      <c r="Y160" s="1212"/>
    </row>
    <row r="161" spans="1:25" ht="12.95" customHeight="1">
      <c r="B161" s="1211"/>
      <c r="C161" s="1212"/>
      <c r="D161" s="1212"/>
      <c r="E161" s="1212"/>
      <c r="F161" s="1212"/>
      <c r="G161" s="1212"/>
      <c r="H161" s="1212"/>
      <c r="I161" s="1212"/>
      <c r="J161" s="1212"/>
      <c r="K161" s="1212"/>
      <c r="L161" s="1212"/>
      <c r="M161" s="1212"/>
      <c r="N161" s="1212"/>
      <c r="O161" s="1212"/>
      <c r="P161" s="1212"/>
      <c r="Q161" s="1212"/>
      <c r="R161" s="1212"/>
      <c r="S161" s="1212"/>
      <c r="T161" s="1212"/>
      <c r="U161" s="1212"/>
      <c r="V161" s="1212"/>
      <c r="W161" s="1212"/>
      <c r="X161" s="1212"/>
      <c r="Y161" s="1212"/>
    </row>
    <row r="162" spans="1:25" ht="12.95" customHeight="1">
      <c r="B162" s="1211"/>
      <c r="C162" s="1212"/>
      <c r="D162" s="1212"/>
      <c r="E162" s="1212"/>
      <c r="F162" s="1212"/>
      <c r="G162" s="1212"/>
      <c r="H162" s="1212"/>
      <c r="I162" s="1212"/>
      <c r="J162" s="1212"/>
      <c r="K162" s="1212"/>
      <c r="L162" s="1212"/>
      <c r="M162" s="1212"/>
      <c r="N162" s="1212"/>
      <c r="O162" s="1212"/>
      <c r="P162" s="1212"/>
      <c r="Q162" s="1212"/>
      <c r="R162" s="1212"/>
      <c r="S162" s="1212"/>
      <c r="T162" s="1212"/>
      <c r="U162" s="1212"/>
      <c r="V162" s="1212"/>
      <c r="W162" s="1212"/>
      <c r="X162" s="1212"/>
      <c r="Y162" s="1212"/>
    </row>
    <row r="163" spans="1:25" ht="12.95" customHeight="1">
      <c r="B163" s="1211"/>
      <c r="C163" s="1212"/>
      <c r="D163" s="1212"/>
      <c r="E163" s="1212"/>
      <c r="F163" s="1212"/>
      <c r="G163" s="1212"/>
      <c r="H163" s="1212"/>
      <c r="I163" s="1212"/>
      <c r="J163" s="1212"/>
      <c r="K163" s="1212"/>
      <c r="L163" s="1212"/>
      <c r="M163" s="1212"/>
      <c r="N163" s="1212"/>
      <c r="O163" s="1212"/>
      <c r="P163" s="1212"/>
      <c r="Q163" s="1212"/>
      <c r="R163" s="1212"/>
      <c r="S163" s="1212"/>
      <c r="T163" s="1212"/>
      <c r="U163" s="1212"/>
      <c r="V163" s="1212"/>
      <c r="W163" s="1212"/>
      <c r="X163" s="1212"/>
      <c r="Y163" s="1212"/>
    </row>
    <row r="164" spans="1:25" ht="12.95" customHeight="1">
      <c r="B164" s="1211"/>
      <c r="C164" s="1212"/>
      <c r="D164" s="1212"/>
      <c r="E164" s="1212"/>
      <c r="F164" s="1212"/>
      <c r="G164" s="1212"/>
      <c r="H164" s="1212"/>
      <c r="I164" s="1212"/>
      <c r="J164" s="1212"/>
      <c r="K164" s="1212"/>
      <c r="L164" s="1212"/>
      <c r="M164" s="1212"/>
      <c r="N164" s="1212"/>
      <c r="O164" s="1212"/>
      <c r="P164" s="1212"/>
      <c r="Q164" s="1212"/>
      <c r="R164" s="1212"/>
      <c r="S164" s="1212"/>
      <c r="T164" s="1212"/>
      <c r="U164" s="1212"/>
      <c r="V164" s="1212"/>
      <c r="W164" s="1212"/>
      <c r="X164" s="1212"/>
      <c r="Y164" s="1212"/>
    </row>
    <row r="165" spans="1:25" ht="12.95" customHeight="1">
      <c r="B165" s="1211"/>
      <c r="C165" s="1212"/>
      <c r="D165" s="1212"/>
      <c r="E165" s="1212"/>
      <c r="F165" s="1212"/>
      <c r="G165" s="1212"/>
      <c r="H165" s="1212"/>
      <c r="I165" s="1212"/>
      <c r="J165" s="1212"/>
      <c r="K165" s="1212"/>
      <c r="L165" s="1212"/>
      <c r="M165" s="1212"/>
      <c r="N165" s="1212"/>
      <c r="O165" s="1212"/>
      <c r="P165" s="1212"/>
      <c r="Q165" s="1212"/>
      <c r="R165" s="1212"/>
      <c r="S165" s="1212"/>
      <c r="T165" s="1212"/>
      <c r="U165" s="1212"/>
      <c r="V165" s="1212"/>
      <c r="W165" s="1212"/>
      <c r="X165" s="1212"/>
      <c r="Y165" s="1212"/>
    </row>
    <row r="166" spans="1:25" ht="12.95" customHeight="1">
      <c r="B166" s="1211"/>
      <c r="C166" s="1212"/>
      <c r="D166" s="1212"/>
      <c r="E166" s="1212"/>
      <c r="F166" s="1212"/>
      <c r="G166" s="1212"/>
      <c r="H166" s="1212"/>
      <c r="I166" s="1212"/>
      <c r="J166" s="1212"/>
      <c r="K166" s="1212"/>
      <c r="L166" s="1212"/>
      <c r="M166" s="1212"/>
      <c r="N166" s="1212"/>
      <c r="O166" s="1212"/>
      <c r="P166" s="1212"/>
      <c r="Q166" s="1212"/>
      <c r="R166" s="1212"/>
      <c r="S166" s="1212"/>
      <c r="T166" s="1212"/>
      <c r="U166" s="1212"/>
      <c r="V166" s="1212"/>
      <c r="W166" s="1212"/>
      <c r="X166" s="1212"/>
      <c r="Y166" s="1212"/>
    </row>
    <row r="167" spans="1:25" ht="12.95" customHeight="1">
      <c r="B167" s="1211"/>
      <c r="C167" s="1212"/>
      <c r="D167" s="1212"/>
      <c r="E167" s="1212"/>
      <c r="F167" s="1212"/>
      <c r="G167" s="1212"/>
      <c r="H167" s="1212"/>
      <c r="I167" s="1212"/>
      <c r="J167" s="1212"/>
      <c r="K167" s="1212"/>
      <c r="L167" s="1212"/>
      <c r="M167" s="1212"/>
      <c r="N167" s="1212"/>
      <c r="O167" s="1212"/>
      <c r="P167" s="1212"/>
      <c r="Q167" s="1212"/>
      <c r="R167" s="1212"/>
      <c r="S167" s="1212"/>
      <c r="T167" s="1212"/>
      <c r="U167" s="1212"/>
      <c r="V167" s="1212"/>
      <c r="W167" s="1212"/>
      <c r="X167" s="1212"/>
      <c r="Y167" s="1212"/>
    </row>
    <row r="168" spans="1:25" ht="12.95" customHeight="1">
      <c r="B168" s="1211"/>
      <c r="C168" s="1212"/>
      <c r="D168" s="1212"/>
      <c r="E168" s="1212"/>
      <c r="F168" s="1212"/>
      <c r="G168" s="1212"/>
      <c r="H168" s="1212"/>
      <c r="I168" s="1212"/>
      <c r="J168" s="1212"/>
      <c r="K168" s="1212"/>
      <c r="L168" s="1212"/>
      <c r="M168" s="1212"/>
      <c r="N168" s="1212"/>
      <c r="O168" s="1212"/>
      <c r="P168" s="1212"/>
      <c r="Q168" s="1212"/>
      <c r="R168" s="1212"/>
      <c r="S168" s="1212"/>
      <c r="T168" s="1212"/>
      <c r="U168" s="1212"/>
      <c r="V168" s="1212"/>
      <c r="W168" s="1212"/>
      <c r="X168" s="1212"/>
      <c r="Y168" s="1212"/>
    </row>
    <row r="169" spans="1:25" ht="12.95" customHeight="1">
      <c r="B169" s="1211"/>
      <c r="C169" s="1212"/>
      <c r="D169" s="1212"/>
      <c r="E169" s="1212"/>
      <c r="F169" s="1212"/>
      <c r="G169" s="1212"/>
      <c r="H169" s="1212"/>
      <c r="I169" s="1212"/>
      <c r="J169" s="1212"/>
      <c r="K169" s="1212"/>
      <c r="L169" s="1212"/>
      <c r="M169" s="1212"/>
      <c r="N169" s="1212"/>
      <c r="O169" s="1212"/>
      <c r="P169" s="1212"/>
      <c r="Q169" s="1212"/>
      <c r="R169" s="1212"/>
      <c r="S169" s="1212"/>
      <c r="T169" s="1212"/>
      <c r="U169" s="1212"/>
      <c r="V169" s="1212"/>
      <c r="W169" s="1212"/>
      <c r="X169" s="1212"/>
      <c r="Y169" s="1212"/>
    </row>
    <row r="170" spans="1:25" ht="12.95" customHeight="1">
      <c r="B170" s="1211"/>
      <c r="C170" s="1212"/>
      <c r="D170" s="1212"/>
      <c r="E170" s="1212"/>
      <c r="F170" s="1212"/>
      <c r="G170" s="1212"/>
      <c r="H170" s="1212"/>
      <c r="I170" s="1212"/>
      <c r="J170" s="1212"/>
      <c r="K170" s="1212"/>
      <c r="L170" s="1212"/>
      <c r="M170" s="1212"/>
      <c r="N170" s="1212"/>
      <c r="O170" s="1212"/>
      <c r="P170" s="1212"/>
      <c r="Q170" s="1212"/>
      <c r="R170" s="1212"/>
      <c r="S170" s="1212"/>
      <c r="T170" s="1212"/>
      <c r="U170" s="1212"/>
      <c r="V170" s="1212"/>
      <c r="W170" s="1212"/>
      <c r="X170" s="1212"/>
      <c r="Y170" s="1212"/>
    </row>
    <row r="171" spans="1:25" ht="12.95" customHeight="1">
      <c r="B171" s="1211"/>
      <c r="C171" s="1212"/>
      <c r="D171" s="1212"/>
      <c r="E171" s="1212"/>
      <c r="F171" s="1212"/>
      <c r="G171" s="1212"/>
      <c r="H171" s="1212"/>
      <c r="I171" s="1212"/>
      <c r="J171" s="1212"/>
      <c r="K171" s="1212"/>
      <c r="L171" s="1212"/>
      <c r="M171" s="1212"/>
      <c r="N171" s="1212"/>
      <c r="O171" s="1212"/>
      <c r="P171" s="1212"/>
      <c r="Q171" s="1212"/>
      <c r="R171" s="1212"/>
      <c r="S171" s="1212"/>
      <c r="T171" s="1212"/>
      <c r="U171" s="1212"/>
      <c r="V171" s="1212"/>
      <c r="W171" s="1212"/>
      <c r="X171" s="1212"/>
      <c r="Y171" s="1212"/>
    </row>
    <row r="172" spans="1:25" ht="12.95" customHeight="1">
      <c r="A172" s="111"/>
      <c r="B172" s="1211"/>
      <c r="C172" s="1212"/>
      <c r="D172" s="1212"/>
      <c r="E172" s="1212"/>
      <c r="F172" s="1212"/>
      <c r="G172" s="1212"/>
      <c r="H172" s="1212"/>
      <c r="I172" s="1212"/>
      <c r="J172" s="1212"/>
      <c r="K172" s="1212"/>
      <c r="L172" s="1212"/>
      <c r="M172" s="1212"/>
      <c r="N172" s="1212"/>
      <c r="O172" s="1212"/>
      <c r="P172" s="1212"/>
      <c r="Q172" s="1212"/>
      <c r="R172" s="1212"/>
      <c r="S172" s="1212"/>
      <c r="T172" s="1212"/>
      <c r="U172" s="1212"/>
      <c r="V172" s="1212"/>
      <c r="W172" s="1212"/>
      <c r="X172" s="1212"/>
      <c r="Y172" s="1212"/>
    </row>
    <row r="173" spans="1:25" ht="12.95" customHeight="1">
      <c r="A173" s="111"/>
      <c r="B173" s="1211"/>
      <c r="C173" s="1212"/>
      <c r="D173" s="1212"/>
      <c r="E173" s="1212"/>
      <c r="F173" s="1212"/>
      <c r="G173" s="1212"/>
      <c r="H173" s="1212"/>
      <c r="I173" s="1212"/>
      <c r="J173" s="1212"/>
      <c r="K173" s="1212"/>
      <c r="L173" s="1212"/>
      <c r="M173" s="1212"/>
      <c r="N173" s="1212"/>
      <c r="O173" s="1212"/>
      <c r="P173" s="1212"/>
      <c r="Q173" s="1212"/>
      <c r="R173" s="1212"/>
      <c r="S173" s="1212"/>
      <c r="T173" s="1212"/>
      <c r="U173" s="1212"/>
      <c r="V173" s="1212"/>
      <c r="W173" s="1212"/>
      <c r="X173" s="1212"/>
      <c r="Y173" s="1212"/>
    </row>
    <row r="174" spans="1:25" ht="12.95" customHeight="1">
      <c r="B174" s="1213" t="s">
        <v>472</v>
      </c>
      <c r="C174" s="883"/>
      <c r="D174" s="884"/>
      <c r="E174" s="884"/>
      <c r="F174" s="884"/>
      <c r="G174" s="884"/>
      <c r="H174" s="884"/>
      <c r="I174" s="884"/>
      <c r="J174" s="884"/>
      <c r="K174" s="884"/>
      <c r="L174" s="884"/>
      <c r="M174" s="884"/>
      <c r="N174" s="884"/>
      <c r="O174" s="884"/>
      <c r="P174" s="884"/>
      <c r="Q174" s="884"/>
      <c r="R174" s="884"/>
      <c r="S174" s="884"/>
      <c r="T174" s="884"/>
      <c r="U174" s="884"/>
      <c r="V174" s="884"/>
      <c r="W174" s="884"/>
      <c r="X174" s="884"/>
      <c r="Y174" s="885"/>
    </row>
    <row r="175" spans="1:25" ht="12.95" customHeight="1">
      <c r="B175" s="1213"/>
      <c r="C175" s="886"/>
      <c r="D175" s="887"/>
      <c r="E175" s="887"/>
      <c r="F175" s="887"/>
      <c r="G175" s="887"/>
      <c r="H175" s="887"/>
      <c r="I175" s="887"/>
      <c r="J175" s="887"/>
      <c r="K175" s="887"/>
      <c r="L175" s="887"/>
      <c r="M175" s="887"/>
      <c r="N175" s="887"/>
      <c r="O175" s="887"/>
      <c r="P175" s="887"/>
      <c r="Q175" s="887"/>
      <c r="R175" s="887"/>
      <c r="S175" s="887"/>
      <c r="T175" s="887"/>
      <c r="U175" s="887"/>
      <c r="V175" s="887"/>
      <c r="W175" s="887"/>
      <c r="X175" s="887"/>
      <c r="Y175" s="888"/>
    </row>
    <row r="176" spans="1:25" ht="12.95" customHeight="1">
      <c r="B176" s="1213"/>
      <c r="C176" s="886"/>
      <c r="D176" s="887"/>
      <c r="E176" s="887"/>
      <c r="F176" s="887"/>
      <c r="G176" s="887"/>
      <c r="H176" s="887"/>
      <c r="I176" s="887"/>
      <c r="J176" s="887"/>
      <c r="K176" s="887"/>
      <c r="L176" s="887"/>
      <c r="M176" s="887"/>
      <c r="N176" s="887"/>
      <c r="O176" s="887"/>
      <c r="P176" s="887"/>
      <c r="Q176" s="887"/>
      <c r="R176" s="887"/>
      <c r="S176" s="887"/>
      <c r="T176" s="887"/>
      <c r="U176" s="887"/>
      <c r="V176" s="887"/>
      <c r="W176" s="887"/>
      <c r="X176" s="887"/>
      <c r="Y176" s="888"/>
    </row>
    <row r="177" spans="2:25" ht="12.95" customHeight="1">
      <c r="B177" s="1213"/>
      <c r="C177" s="886"/>
      <c r="D177" s="887"/>
      <c r="E177" s="887"/>
      <c r="F177" s="887"/>
      <c r="G177" s="887"/>
      <c r="H177" s="887"/>
      <c r="I177" s="887"/>
      <c r="J177" s="887"/>
      <c r="K177" s="887"/>
      <c r="L177" s="887"/>
      <c r="M177" s="887"/>
      <c r="N177" s="887"/>
      <c r="O177" s="887"/>
      <c r="P177" s="887"/>
      <c r="Q177" s="887"/>
      <c r="R177" s="887"/>
      <c r="S177" s="887"/>
      <c r="T177" s="887"/>
      <c r="U177" s="887"/>
      <c r="V177" s="887"/>
      <c r="W177" s="887"/>
      <c r="X177" s="887"/>
      <c r="Y177" s="888"/>
    </row>
    <row r="178" spans="2:25" ht="12.95" customHeight="1">
      <c r="B178" s="1213"/>
      <c r="C178" s="886"/>
      <c r="D178" s="887"/>
      <c r="E178" s="887"/>
      <c r="F178" s="887"/>
      <c r="G178" s="887"/>
      <c r="H178" s="887"/>
      <c r="I178" s="887"/>
      <c r="J178" s="887"/>
      <c r="K178" s="887"/>
      <c r="L178" s="887"/>
      <c r="M178" s="887"/>
      <c r="N178" s="887"/>
      <c r="O178" s="887"/>
      <c r="P178" s="887"/>
      <c r="Q178" s="887"/>
      <c r="R178" s="887"/>
      <c r="S178" s="887"/>
      <c r="T178" s="887"/>
      <c r="U178" s="887"/>
      <c r="V178" s="887"/>
      <c r="W178" s="887"/>
      <c r="X178" s="887"/>
      <c r="Y178" s="888"/>
    </row>
    <row r="179" spans="2:25" ht="12.95" customHeight="1">
      <c r="B179" s="1213"/>
      <c r="C179" s="886"/>
      <c r="D179" s="887"/>
      <c r="E179" s="887"/>
      <c r="F179" s="887"/>
      <c r="G179" s="887"/>
      <c r="H179" s="887"/>
      <c r="I179" s="887"/>
      <c r="J179" s="887"/>
      <c r="K179" s="887"/>
      <c r="L179" s="887"/>
      <c r="M179" s="887"/>
      <c r="N179" s="887"/>
      <c r="O179" s="887"/>
      <c r="P179" s="887"/>
      <c r="Q179" s="887"/>
      <c r="R179" s="887"/>
      <c r="S179" s="887"/>
      <c r="T179" s="887"/>
      <c r="U179" s="887"/>
      <c r="V179" s="887"/>
      <c r="W179" s="887"/>
      <c r="X179" s="887"/>
      <c r="Y179" s="888"/>
    </row>
    <row r="180" spans="2:25" ht="12.95" customHeight="1">
      <c r="B180" s="1213"/>
      <c r="C180" s="886"/>
      <c r="D180" s="887"/>
      <c r="E180" s="887"/>
      <c r="F180" s="887"/>
      <c r="G180" s="887"/>
      <c r="H180" s="887"/>
      <c r="I180" s="887"/>
      <c r="J180" s="887"/>
      <c r="K180" s="887"/>
      <c r="L180" s="887"/>
      <c r="M180" s="887"/>
      <c r="N180" s="887"/>
      <c r="O180" s="887"/>
      <c r="P180" s="887"/>
      <c r="Q180" s="887"/>
      <c r="R180" s="887"/>
      <c r="S180" s="887"/>
      <c r="T180" s="887"/>
      <c r="U180" s="887"/>
      <c r="V180" s="887"/>
      <c r="W180" s="887"/>
      <c r="X180" s="887"/>
      <c r="Y180" s="888"/>
    </row>
    <row r="181" spans="2:25" ht="12.95" customHeight="1">
      <c r="B181" s="1213"/>
      <c r="C181" s="886"/>
      <c r="D181" s="887"/>
      <c r="E181" s="887"/>
      <c r="F181" s="887"/>
      <c r="G181" s="887"/>
      <c r="H181" s="887"/>
      <c r="I181" s="887"/>
      <c r="J181" s="887"/>
      <c r="K181" s="887"/>
      <c r="L181" s="887"/>
      <c r="M181" s="887"/>
      <c r="N181" s="887"/>
      <c r="O181" s="887"/>
      <c r="P181" s="887"/>
      <c r="Q181" s="887"/>
      <c r="R181" s="887"/>
      <c r="S181" s="887"/>
      <c r="T181" s="887"/>
      <c r="U181" s="887"/>
      <c r="V181" s="887"/>
      <c r="W181" s="887"/>
      <c r="X181" s="887"/>
      <c r="Y181" s="888"/>
    </row>
    <row r="182" spans="2:25" ht="12.95" customHeight="1">
      <c r="B182" s="1213"/>
      <c r="C182" s="886"/>
      <c r="D182" s="887"/>
      <c r="E182" s="887"/>
      <c r="F182" s="887"/>
      <c r="G182" s="887"/>
      <c r="H182" s="887"/>
      <c r="I182" s="887"/>
      <c r="J182" s="887"/>
      <c r="K182" s="887"/>
      <c r="L182" s="887"/>
      <c r="M182" s="887"/>
      <c r="N182" s="887"/>
      <c r="O182" s="887"/>
      <c r="P182" s="887"/>
      <c r="Q182" s="887"/>
      <c r="R182" s="887"/>
      <c r="S182" s="887"/>
      <c r="T182" s="887"/>
      <c r="U182" s="887"/>
      <c r="V182" s="887"/>
      <c r="W182" s="887"/>
      <c r="X182" s="887"/>
      <c r="Y182" s="888"/>
    </row>
    <row r="183" spans="2:25" ht="12.95" customHeight="1">
      <c r="B183" s="1213"/>
      <c r="C183" s="886"/>
      <c r="D183" s="887"/>
      <c r="E183" s="887"/>
      <c r="F183" s="887"/>
      <c r="G183" s="887"/>
      <c r="H183" s="887"/>
      <c r="I183" s="887"/>
      <c r="J183" s="887"/>
      <c r="K183" s="887"/>
      <c r="L183" s="887"/>
      <c r="M183" s="887"/>
      <c r="N183" s="887"/>
      <c r="O183" s="887"/>
      <c r="P183" s="887"/>
      <c r="Q183" s="887"/>
      <c r="R183" s="887"/>
      <c r="S183" s="887"/>
      <c r="T183" s="887"/>
      <c r="U183" s="887"/>
      <c r="V183" s="887"/>
      <c r="W183" s="887"/>
      <c r="X183" s="887"/>
      <c r="Y183" s="888"/>
    </row>
    <row r="184" spans="2:25" ht="12.95" customHeight="1">
      <c r="B184" s="1213"/>
      <c r="C184" s="886"/>
      <c r="D184" s="887"/>
      <c r="E184" s="887"/>
      <c r="F184" s="887"/>
      <c r="G184" s="887"/>
      <c r="H184" s="887"/>
      <c r="I184" s="887"/>
      <c r="J184" s="887"/>
      <c r="K184" s="887"/>
      <c r="L184" s="887"/>
      <c r="M184" s="887"/>
      <c r="N184" s="887"/>
      <c r="O184" s="887"/>
      <c r="P184" s="887"/>
      <c r="Q184" s="887"/>
      <c r="R184" s="887"/>
      <c r="S184" s="887"/>
      <c r="T184" s="887"/>
      <c r="U184" s="887"/>
      <c r="V184" s="887"/>
      <c r="W184" s="887"/>
      <c r="X184" s="887"/>
      <c r="Y184" s="888"/>
    </row>
    <row r="185" spans="2:25" ht="12.95" customHeight="1">
      <c r="B185" s="1213"/>
      <c r="C185" s="886"/>
      <c r="D185" s="887"/>
      <c r="E185" s="887"/>
      <c r="F185" s="887"/>
      <c r="G185" s="887"/>
      <c r="H185" s="887"/>
      <c r="I185" s="887"/>
      <c r="J185" s="887"/>
      <c r="K185" s="887"/>
      <c r="L185" s="887"/>
      <c r="M185" s="887"/>
      <c r="N185" s="887"/>
      <c r="O185" s="887"/>
      <c r="P185" s="887"/>
      <c r="Q185" s="887"/>
      <c r="R185" s="887"/>
      <c r="S185" s="887"/>
      <c r="T185" s="887"/>
      <c r="U185" s="887"/>
      <c r="V185" s="887"/>
      <c r="W185" s="887"/>
      <c r="X185" s="887"/>
      <c r="Y185" s="888"/>
    </row>
    <row r="186" spans="2:25" ht="12.95" customHeight="1">
      <c r="B186" s="1213"/>
      <c r="C186" s="886"/>
      <c r="D186" s="887"/>
      <c r="E186" s="887"/>
      <c r="F186" s="887"/>
      <c r="G186" s="887"/>
      <c r="H186" s="887"/>
      <c r="I186" s="887"/>
      <c r="J186" s="887"/>
      <c r="K186" s="887"/>
      <c r="L186" s="887"/>
      <c r="M186" s="887"/>
      <c r="N186" s="887"/>
      <c r="O186" s="887"/>
      <c r="P186" s="887"/>
      <c r="Q186" s="887"/>
      <c r="R186" s="887"/>
      <c r="S186" s="887"/>
      <c r="T186" s="887"/>
      <c r="U186" s="887"/>
      <c r="V186" s="887"/>
      <c r="W186" s="887"/>
      <c r="X186" s="887"/>
      <c r="Y186" s="888"/>
    </row>
    <row r="187" spans="2:25" ht="12.95" customHeight="1">
      <c r="B187" s="1213"/>
      <c r="C187" s="886"/>
      <c r="D187" s="887"/>
      <c r="E187" s="887"/>
      <c r="F187" s="887"/>
      <c r="G187" s="887"/>
      <c r="H187" s="887"/>
      <c r="I187" s="887"/>
      <c r="J187" s="887"/>
      <c r="K187" s="887"/>
      <c r="L187" s="887"/>
      <c r="M187" s="887"/>
      <c r="N187" s="887"/>
      <c r="O187" s="887"/>
      <c r="P187" s="887"/>
      <c r="Q187" s="887"/>
      <c r="R187" s="887"/>
      <c r="S187" s="887"/>
      <c r="T187" s="887"/>
      <c r="U187" s="887"/>
      <c r="V187" s="887"/>
      <c r="W187" s="887"/>
      <c r="X187" s="887"/>
      <c r="Y187" s="888"/>
    </row>
    <row r="188" spans="2:25" ht="12.95" customHeight="1">
      <c r="B188" s="1213"/>
      <c r="C188" s="886"/>
      <c r="D188" s="887"/>
      <c r="E188" s="887"/>
      <c r="F188" s="887"/>
      <c r="G188" s="887"/>
      <c r="H188" s="887"/>
      <c r="I188" s="887"/>
      <c r="J188" s="887"/>
      <c r="K188" s="887"/>
      <c r="L188" s="887"/>
      <c r="M188" s="887"/>
      <c r="N188" s="887"/>
      <c r="O188" s="887"/>
      <c r="P188" s="887"/>
      <c r="Q188" s="887"/>
      <c r="R188" s="887"/>
      <c r="S188" s="887"/>
      <c r="T188" s="887"/>
      <c r="U188" s="887"/>
      <c r="V188" s="887"/>
      <c r="W188" s="887"/>
      <c r="X188" s="887"/>
      <c r="Y188" s="888"/>
    </row>
    <row r="189" spans="2:25" ht="12.95" customHeight="1">
      <c r="B189" s="1213"/>
      <c r="C189" s="886"/>
      <c r="D189" s="887"/>
      <c r="E189" s="887"/>
      <c r="F189" s="887"/>
      <c r="G189" s="887"/>
      <c r="H189" s="887"/>
      <c r="I189" s="887"/>
      <c r="J189" s="887"/>
      <c r="K189" s="887"/>
      <c r="L189" s="887"/>
      <c r="M189" s="887"/>
      <c r="N189" s="887"/>
      <c r="O189" s="887"/>
      <c r="P189" s="887"/>
      <c r="Q189" s="887"/>
      <c r="R189" s="887"/>
      <c r="S189" s="887"/>
      <c r="T189" s="887"/>
      <c r="U189" s="887"/>
      <c r="V189" s="887"/>
      <c r="W189" s="887"/>
      <c r="X189" s="887"/>
      <c r="Y189" s="888"/>
    </row>
    <row r="190" spans="2:25" ht="12.95" customHeight="1">
      <c r="B190" s="1213"/>
      <c r="C190" s="886"/>
      <c r="D190" s="887"/>
      <c r="E190" s="887"/>
      <c r="F190" s="887"/>
      <c r="G190" s="887"/>
      <c r="H190" s="887"/>
      <c r="I190" s="887"/>
      <c r="J190" s="887"/>
      <c r="K190" s="887"/>
      <c r="L190" s="887"/>
      <c r="M190" s="887"/>
      <c r="N190" s="887"/>
      <c r="O190" s="887"/>
      <c r="P190" s="887"/>
      <c r="Q190" s="887"/>
      <c r="R190" s="887"/>
      <c r="S190" s="887"/>
      <c r="T190" s="887"/>
      <c r="U190" s="887"/>
      <c r="V190" s="887"/>
      <c r="W190" s="887"/>
      <c r="X190" s="887"/>
      <c r="Y190" s="888"/>
    </row>
    <row r="191" spans="2:25" ht="12.95" customHeight="1">
      <c r="B191" s="1213"/>
      <c r="C191" s="886"/>
      <c r="D191" s="887"/>
      <c r="E191" s="887"/>
      <c r="F191" s="887"/>
      <c r="G191" s="887"/>
      <c r="H191" s="887"/>
      <c r="I191" s="887"/>
      <c r="J191" s="887"/>
      <c r="K191" s="887"/>
      <c r="L191" s="887"/>
      <c r="M191" s="887"/>
      <c r="N191" s="887"/>
      <c r="O191" s="887"/>
      <c r="P191" s="887"/>
      <c r="Q191" s="887"/>
      <c r="R191" s="887"/>
      <c r="S191" s="887"/>
      <c r="T191" s="887"/>
      <c r="U191" s="887"/>
      <c r="V191" s="887"/>
      <c r="W191" s="887"/>
      <c r="X191" s="887"/>
      <c r="Y191" s="888"/>
    </row>
    <row r="192" spans="2:25" ht="12.95" customHeight="1">
      <c r="B192" s="1213"/>
      <c r="C192" s="886"/>
      <c r="D192" s="887"/>
      <c r="E192" s="887"/>
      <c r="F192" s="887"/>
      <c r="G192" s="887"/>
      <c r="H192" s="887"/>
      <c r="I192" s="887"/>
      <c r="J192" s="887"/>
      <c r="K192" s="887"/>
      <c r="L192" s="887"/>
      <c r="M192" s="887"/>
      <c r="N192" s="887"/>
      <c r="O192" s="887"/>
      <c r="P192" s="887"/>
      <c r="Q192" s="887"/>
      <c r="R192" s="887"/>
      <c r="S192" s="887"/>
      <c r="T192" s="887"/>
      <c r="U192" s="887"/>
      <c r="V192" s="887"/>
      <c r="W192" s="887"/>
      <c r="X192" s="887"/>
      <c r="Y192" s="888"/>
    </row>
    <row r="193" spans="2:25" ht="12.95" customHeight="1">
      <c r="B193" s="1213"/>
      <c r="C193" s="886"/>
      <c r="D193" s="887"/>
      <c r="E193" s="887"/>
      <c r="F193" s="887"/>
      <c r="G193" s="887"/>
      <c r="H193" s="887"/>
      <c r="I193" s="887"/>
      <c r="J193" s="887"/>
      <c r="K193" s="887"/>
      <c r="L193" s="887"/>
      <c r="M193" s="887"/>
      <c r="N193" s="887"/>
      <c r="O193" s="887"/>
      <c r="P193" s="887"/>
      <c r="Q193" s="887"/>
      <c r="R193" s="887"/>
      <c r="S193" s="887"/>
      <c r="T193" s="887"/>
      <c r="U193" s="887"/>
      <c r="V193" s="887"/>
      <c r="W193" s="887"/>
      <c r="X193" s="887"/>
      <c r="Y193" s="888"/>
    </row>
    <row r="194" spans="2:25" ht="12.95" customHeight="1">
      <c r="B194" s="1213"/>
      <c r="C194" s="886"/>
      <c r="D194" s="887"/>
      <c r="E194" s="887"/>
      <c r="F194" s="887"/>
      <c r="G194" s="887"/>
      <c r="H194" s="887"/>
      <c r="I194" s="887"/>
      <c r="J194" s="887"/>
      <c r="K194" s="887"/>
      <c r="L194" s="887"/>
      <c r="M194" s="887"/>
      <c r="N194" s="887"/>
      <c r="O194" s="887"/>
      <c r="P194" s="887"/>
      <c r="Q194" s="887"/>
      <c r="R194" s="887"/>
      <c r="S194" s="887"/>
      <c r="T194" s="887"/>
      <c r="U194" s="887"/>
      <c r="V194" s="887"/>
      <c r="W194" s="887"/>
      <c r="X194" s="887"/>
      <c r="Y194" s="888"/>
    </row>
    <row r="195" spans="2:25" ht="12.95" customHeight="1">
      <c r="B195" s="1213"/>
      <c r="C195" s="886"/>
      <c r="D195" s="887"/>
      <c r="E195" s="887"/>
      <c r="F195" s="887"/>
      <c r="G195" s="887"/>
      <c r="H195" s="887"/>
      <c r="I195" s="887"/>
      <c r="J195" s="887"/>
      <c r="K195" s="887"/>
      <c r="L195" s="887"/>
      <c r="M195" s="887"/>
      <c r="N195" s="887"/>
      <c r="O195" s="887"/>
      <c r="P195" s="887"/>
      <c r="Q195" s="887"/>
      <c r="R195" s="887"/>
      <c r="S195" s="887"/>
      <c r="T195" s="887"/>
      <c r="U195" s="887"/>
      <c r="V195" s="887"/>
      <c r="W195" s="887"/>
      <c r="X195" s="887"/>
      <c r="Y195" s="888"/>
    </row>
    <row r="196" spans="2:25" ht="12.95" customHeight="1">
      <c r="B196" s="1213"/>
      <c r="C196" s="889"/>
      <c r="D196" s="890"/>
      <c r="E196" s="890"/>
      <c r="F196" s="890"/>
      <c r="G196" s="890"/>
      <c r="H196" s="890"/>
      <c r="I196" s="890"/>
      <c r="J196" s="890"/>
      <c r="K196" s="890"/>
      <c r="L196" s="890"/>
      <c r="M196" s="890"/>
      <c r="N196" s="890"/>
      <c r="O196" s="890"/>
      <c r="P196" s="890"/>
      <c r="Q196" s="890"/>
      <c r="R196" s="890"/>
      <c r="S196" s="890"/>
      <c r="T196" s="890"/>
      <c r="U196" s="890"/>
      <c r="V196" s="890"/>
      <c r="W196" s="890"/>
      <c r="X196" s="890"/>
      <c r="Y196" s="891"/>
    </row>
    <row r="197" spans="2:25" ht="12.95" customHeight="1">
      <c r="B197" s="1213" t="s">
        <v>472</v>
      </c>
      <c r="C197" s="1214"/>
      <c r="D197" s="1214"/>
      <c r="E197" s="1214"/>
      <c r="F197" s="1214"/>
      <c r="G197" s="1214"/>
      <c r="H197" s="1214"/>
      <c r="I197" s="1214"/>
      <c r="J197" s="1214"/>
      <c r="K197" s="1214"/>
      <c r="L197" s="1214"/>
      <c r="M197" s="1214"/>
      <c r="N197" s="1214"/>
      <c r="O197" s="1214"/>
      <c r="P197" s="1214"/>
      <c r="Q197" s="1214"/>
      <c r="R197" s="1214"/>
      <c r="S197" s="1214"/>
      <c r="T197" s="1214"/>
      <c r="U197" s="1214"/>
      <c r="V197" s="1214"/>
      <c r="W197" s="1214"/>
      <c r="X197" s="1214"/>
      <c r="Y197" s="1214"/>
    </row>
    <row r="198" spans="2:25" ht="12.95" customHeight="1">
      <c r="B198" s="1213"/>
      <c r="C198" s="1214"/>
      <c r="D198" s="1214"/>
      <c r="E198" s="1214"/>
      <c r="F198" s="1214"/>
      <c r="G198" s="1214"/>
      <c r="H198" s="1214"/>
      <c r="I198" s="1214"/>
      <c r="J198" s="1214"/>
      <c r="K198" s="1214"/>
      <c r="L198" s="1214"/>
      <c r="M198" s="1214"/>
      <c r="N198" s="1214"/>
      <c r="O198" s="1214"/>
      <c r="P198" s="1214"/>
      <c r="Q198" s="1214"/>
      <c r="R198" s="1214"/>
      <c r="S198" s="1214"/>
      <c r="T198" s="1214"/>
      <c r="U198" s="1214"/>
      <c r="V198" s="1214"/>
      <c r="W198" s="1214"/>
      <c r="X198" s="1214"/>
      <c r="Y198" s="1214"/>
    </row>
    <row r="199" spans="2:25" ht="12.95" customHeight="1">
      <c r="B199" s="1213"/>
      <c r="C199" s="1214"/>
      <c r="D199" s="1214"/>
      <c r="E199" s="1214"/>
      <c r="F199" s="1214"/>
      <c r="G199" s="1214"/>
      <c r="H199" s="1214"/>
      <c r="I199" s="1214"/>
      <c r="J199" s="1214"/>
      <c r="K199" s="1214"/>
      <c r="L199" s="1214"/>
      <c r="M199" s="1214"/>
      <c r="N199" s="1214"/>
      <c r="O199" s="1214"/>
      <c r="P199" s="1214"/>
      <c r="Q199" s="1214"/>
      <c r="R199" s="1214"/>
      <c r="S199" s="1214"/>
      <c r="T199" s="1214"/>
      <c r="U199" s="1214"/>
      <c r="V199" s="1214"/>
      <c r="W199" s="1214"/>
      <c r="X199" s="1214"/>
      <c r="Y199" s="1214"/>
    </row>
    <row r="200" spans="2:25" ht="12.95" customHeight="1">
      <c r="B200" s="1213"/>
      <c r="C200" s="1214"/>
      <c r="D200" s="1214"/>
      <c r="E200" s="1214"/>
      <c r="F200" s="1214"/>
      <c r="G200" s="1214"/>
      <c r="H200" s="1214"/>
      <c r="I200" s="1214"/>
      <c r="J200" s="1214"/>
      <c r="K200" s="1214"/>
      <c r="L200" s="1214"/>
      <c r="M200" s="1214"/>
      <c r="N200" s="1214"/>
      <c r="O200" s="1214"/>
      <c r="P200" s="1214"/>
      <c r="Q200" s="1214"/>
      <c r="R200" s="1214"/>
      <c r="S200" s="1214"/>
      <c r="T200" s="1214"/>
      <c r="U200" s="1214"/>
      <c r="V200" s="1214"/>
      <c r="W200" s="1214"/>
      <c r="X200" s="1214"/>
      <c r="Y200" s="1214"/>
    </row>
    <row r="201" spans="2:25" ht="12.95" customHeight="1">
      <c r="B201" s="1213"/>
      <c r="C201" s="1214"/>
      <c r="D201" s="1214"/>
      <c r="E201" s="1214"/>
      <c r="F201" s="1214"/>
      <c r="G201" s="1214"/>
      <c r="H201" s="1214"/>
      <c r="I201" s="1214"/>
      <c r="J201" s="1214"/>
      <c r="K201" s="1214"/>
      <c r="L201" s="1214"/>
      <c r="M201" s="1214"/>
      <c r="N201" s="1214"/>
      <c r="O201" s="1214"/>
      <c r="P201" s="1214"/>
      <c r="Q201" s="1214"/>
      <c r="R201" s="1214"/>
      <c r="S201" s="1214"/>
      <c r="T201" s="1214"/>
      <c r="U201" s="1214"/>
      <c r="V201" s="1214"/>
      <c r="W201" s="1214"/>
      <c r="X201" s="1214"/>
      <c r="Y201" s="1214"/>
    </row>
    <row r="202" spans="2:25" ht="12.95" customHeight="1">
      <c r="B202" s="1213"/>
      <c r="C202" s="1214"/>
      <c r="D202" s="1214"/>
      <c r="E202" s="1214"/>
      <c r="F202" s="1214"/>
      <c r="G202" s="1214"/>
      <c r="H202" s="1214"/>
      <c r="I202" s="1214"/>
      <c r="J202" s="1214"/>
      <c r="K202" s="1214"/>
      <c r="L202" s="1214"/>
      <c r="M202" s="1214"/>
      <c r="N202" s="1214"/>
      <c r="O202" s="1214"/>
      <c r="P202" s="1214"/>
      <c r="Q202" s="1214"/>
      <c r="R202" s="1214"/>
      <c r="S202" s="1214"/>
      <c r="T202" s="1214"/>
      <c r="U202" s="1214"/>
      <c r="V202" s="1214"/>
      <c r="W202" s="1214"/>
      <c r="X202" s="1214"/>
      <c r="Y202" s="1214"/>
    </row>
    <row r="203" spans="2:25" ht="12.95" customHeight="1">
      <c r="B203" s="1213"/>
      <c r="C203" s="1214"/>
      <c r="D203" s="1214"/>
      <c r="E203" s="1214"/>
      <c r="F203" s="1214"/>
      <c r="G203" s="1214"/>
      <c r="H203" s="1214"/>
      <c r="I203" s="1214"/>
      <c r="J203" s="1214"/>
      <c r="K203" s="1214"/>
      <c r="L203" s="1214"/>
      <c r="M203" s="1214"/>
      <c r="N203" s="1214"/>
      <c r="O203" s="1214"/>
      <c r="P203" s="1214"/>
      <c r="Q203" s="1214"/>
      <c r="R203" s="1214"/>
      <c r="S203" s="1214"/>
      <c r="T203" s="1214"/>
      <c r="U203" s="1214"/>
      <c r="V203" s="1214"/>
      <c r="W203" s="1214"/>
      <c r="X203" s="1214"/>
      <c r="Y203" s="1214"/>
    </row>
    <row r="204" spans="2:25" ht="12.95" customHeight="1">
      <c r="B204" s="1213"/>
      <c r="C204" s="1214"/>
      <c r="D204" s="1214"/>
      <c r="E204" s="1214"/>
      <c r="F204" s="1214"/>
      <c r="G204" s="1214"/>
      <c r="H204" s="1214"/>
      <c r="I204" s="1214"/>
      <c r="J204" s="1214"/>
      <c r="K204" s="1214"/>
      <c r="L204" s="1214"/>
      <c r="M204" s="1214"/>
      <c r="N204" s="1214"/>
      <c r="O204" s="1214"/>
      <c r="P204" s="1214"/>
      <c r="Q204" s="1214"/>
      <c r="R204" s="1214"/>
      <c r="S204" s="1214"/>
      <c r="T204" s="1214"/>
      <c r="U204" s="1214"/>
      <c r="V204" s="1214"/>
      <c r="W204" s="1214"/>
      <c r="X204" s="1214"/>
      <c r="Y204" s="1214"/>
    </row>
    <row r="205" spans="2:25" ht="12.95" customHeight="1">
      <c r="B205" s="1213"/>
      <c r="C205" s="1214"/>
      <c r="D205" s="1214"/>
      <c r="E205" s="1214"/>
      <c r="F205" s="1214"/>
      <c r="G205" s="1214"/>
      <c r="H205" s="1214"/>
      <c r="I205" s="1214"/>
      <c r="J205" s="1214"/>
      <c r="K205" s="1214"/>
      <c r="L205" s="1214"/>
      <c r="M205" s="1214"/>
      <c r="N205" s="1214"/>
      <c r="O205" s="1214"/>
      <c r="P205" s="1214"/>
      <c r="Q205" s="1214"/>
      <c r="R205" s="1214"/>
      <c r="S205" s="1214"/>
      <c r="T205" s="1214"/>
      <c r="U205" s="1214"/>
      <c r="V205" s="1214"/>
      <c r="W205" s="1214"/>
      <c r="X205" s="1214"/>
      <c r="Y205" s="1214"/>
    </row>
    <row r="206" spans="2:25" ht="12.95" customHeight="1">
      <c r="B206" s="1213"/>
      <c r="C206" s="1214"/>
      <c r="D206" s="1214"/>
      <c r="E206" s="1214"/>
      <c r="F206" s="1214"/>
      <c r="G206" s="1214"/>
      <c r="H206" s="1214"/>
      <c r="I206" s="1214"/>
      <c r="J206" s="1214"/>
      <c r="K206" s="1214"/>
      <c r="L206" s="1214"/>
      <c r="M206" s="1214"/>
      <c r="N206" s="1214"/>
      <c r="O206" s="1214"/>
      <c r="P206" s="1214"/>
      <c r="Q206" s="1214"/>
      <c r="R206" s="1214"/>
      <c r="S206" s="1214"/>
      <c r="T206" s="1214"/>
      <c r="U206" s="1214"/>
      <c r="V206" s="1214"/>
      <c r="W206" s="1214"/>
      <c r="X206" s="1214"/>
      <c r="Y206" s="1214"/>
    </row>
    <row r="207" spans="2:25" ht="12.95" customHeight="1">
      <c r="B207" s="1213"/>
      <c r="C207" s="1214"/>
      <c r="D207" s="1214"/>
      <c r="E207" s="1214"/>
      <c r="F207" s="1214"/>
      <c r="G207" s="1214"/>
      <c r="H207" s="1214"/>
      <c r="I207" s="1214"/>
      <c r="J207" s="1214"/>
      <c r="K207" s="1214"/>
      <c r="L207" s="1214"/>
      <c r="M207" s="1214"/>
      <c r="N207" s="1214"/>
      <c r="O207" s="1214"/>
      <c r="P207" s="1214"/>
      <c r="Q207" s="1214"/>
      <c r="R207" s="1214"/>
      <c r="S207" s="1214"/>
      <c r="T207" s="1214"/>
      <c r="U207" s="1214"/>
      <c r="V207" s="1214"/>
      <c r="W207" s="1214"/>
      <c r="X207" s="1214"/>
      <c r="Y207" s="1214"/>
    </row>
    <row r="208" spans="2:25" ht="12.95" customHeight="1">
      <c r="B208" s="1213"/>
      <c r="C208" s="1214"/>
      <c r="D208" s="1214"/>
      <c r="E208" s="1214"/>
      <c r="F208" s="1214"/>
      <c r="G208" s="1214"/>
      <c r="H208" s="1214"/>
      <c r="I208" s="1214"/>
      <c r="J208" s="1214"/>
      <c r="K208" s="1214"/>
      <c r="L208" s="1214"/>
      <c r="M208" s="1214"/>
      <c r="N208" s="1214"/>
      <c r="O208" s="1214"/>
      <c r="P208" s="1214"/>
      <c r="Q208" s="1214"/>
      <c r="R208" s="1214"/>
      <c r="S208" s="1214"/>
      <c r="T208" s="1214"/>
      <c r="U208" s="1214"/>
      <c r="V208" s="1214"/>
      <c r="W208" s="1214"/>
      <c r="X208" s="1214"/>
      <c r="Y208" s="1214"/>
    </row>
    <row r="209" spans="2:25" ht="12.95" customHeight="1">
      <c r="B209" s="1213"/>
      <c r="C209" s="1214"/>
      <c r="D209" s="1214"/>
      <c r="E209" s="1214"/>
      <c r="F209" s="1214"/>
      <c r="G209" s="1214"/>
      <c r="H209" s="1214"/>
      <c r="I209" s="1214"/>
      <c r="J209" s="1214"/>
      <c r="K209" s="1214"/>
      <c r="L209" s="1214"/>
      <c r="M209" s="1214"/>
      <c r="N209" s="1214"/>
      <c r="O209" s="1214"/>
      <c r="P209" s="1214"/>
      <c r="Q209" s="1214"/>
      <c r="R209" s="1214"/>
      <c r="S209" s="1214"/>
      <c r="T209" s="1214"/>
      <c r="U209" s="1214"/>
      <c r="V209" s="1214"/>
      <c r="W209" s="1214"/>
      <c r="X209" s="1214"/>
      <c r="Y209" s="1214"/>
    </row>
    <row r="210" spans="2:25" ht="12.95" customHeight="1">
      <c r="B210" s="1213"/>
      <c r="C210" s="1214"/>
      <c r="D210" s="1214"/>
      <c r="E210" s="1214"/>
      <c r="F210" s="1214"/>
      <c r="G210" s="1214"/>
      <c r="H210" s="1214"/>
      <c r="I210" s="1214"/>
      <c r="J210" s="1214"/>
      <c r="K210" s="1214"/>
      <c r="L210" s="1214"/>
      <c r="M210" s="1214"/>
      <c r="N210" s="1214"/>
      <c r="O210" s="1214"/>
      <c r="P210" s="1214"/>
      <c r="Q210" s="1214"/>
      <c r="R210" s="1214"/>
      <c r="S210" s="1214"/>
      <c r="T210" s="1214"/>
      <c r="U210" s="1214"/>
      <c r="V210" s="1214"/>
      <c r="W210" s="1214"/>
      <c r="X210" s="1214"/>
      <c r="Y210" s="1214"/>
    </row>
    <row r="211" spans="2:25" ht="12.95" customHeight="1">
      <c r="B211" s="1213"/>
      <c r="C211" s="1214"/>
      <c r="D211" s="1214"/>
      <c r="E211" s="1214"/>
      <c r="F211" s="1214"/>
      <c r="G211" s="1214"/>
      <c r="H211" s="1214"/>
      <c r="I211" s="1214"/>
      <c r="J211" s="1214"/>
      <c r="K211" s="1214"/>
      <c r="L211" s="1214"/>
      <c r="M211" s="1214"/>
      <c r="N211" s="1214"/>
      <c r="O211" s="1214"/>
      <c r="P211" s="1214"/>
      <c r="Q211" s="1214"/>
      <c r="R211" s="1214"/>
      <c r="S211" s="1214"/>
      <c r="T211" s="1214"/>
      <c r="U211" s="1214"/>
      <c r="V211" s="1214"/>
      <c r="W211" s="1214"/>
      <c r="X211" s="1214"/>
      <c r="Y211" s="1214"/>
    </row>
    <row r="212" spans="2:25" ht="12.95" customHeight="1">
      <c r="B212" s="1213"/>
      <c r="C212" s="1214"/>
      <c r="D212" s="1214"/>
      <c r="E212" s="1214"/>
      <c r="F212" s="1214"/>
      <c r="G212" s="1214"/>
      <c r="H212" s="1214"/>
      <c r="I212" s="1214"/>
      <c r="J212" s="1214"/>
      <c r="K212" s="1214"/>
      <c r="L212" s="1214"/>
      <c r="M212" s="1214"/>
      <c r="N212" s="1214"/>
      <c r="O212" s="1214"/>
      <c r="P212" s="1214"/>
      <c r="Q212" s="1214"/>
      <c r="R212" s="1214"/>
      <c r="S212" s="1214"/>
      <c r="T212" s="1214"/>
      <c r="U212" s="1214"/>
      <c r="V212" s="1214"/>
      <c r="W212" s="1214"/>
      <c r="X212" s="1214"/>
      <c r="Y212" s="1214"/>
    </row>
    <row r="213" spans="2:25" ht="12.95" customHeight="1">
      <c r="B213" s="1213"/>
      <c r="C213" s="1214"/>
      <c r="D213" s="1214"/>
      <c r="E213" s="1214"/>
      <c r="F213" s="1214"/>
      <c r="G213" s="1214"/>
      <c r="H213" s="1214"/>
      <c r="I213" s="1214"/>
      <c r="J213" s="1214"/>
      <c r="K213" s="1214"/>
      <c r="L213" s="1214"/>
      <c r="M213" s="1214"/>
      <c r="N213" s="1214"/>
      <c r="O213" s="1214"/>
      <c r="P213" s="1214"/>
      <c r="Q213" s="1214"/>
      <c r="R213" s="1214"/>
      <c r="S213" s="1214"/>
      <c r="T213" s="1214"/>
      <c r="U213" s="1214"/>
      <c r="V213" s="1214"/>
      <c r="W213" s="1214"/>
      <c r="X213" s="1214"/>
      <c r="Y213" s="1214"/>
    </row>
    <row r="214" spans="2:25" ht="12.95" customHeight="1">
      <c r="B214" s="1213"/>
      <c r="C214" s="1214"/>
      <c r="D214" s="1214"/>
      <c r="E214" s="1214"/>
      <c r="F214" s="1214"/>
      <c r="G214" s="1214"/>
      <c r="H214" s="1214"/>
      <c r="I214" s="1214"/>
      <c r="J214" s="1214"/>
      <c r="K214" s="1214"/>
      <c r="L214" s="1214"/>
      <c r="M214" s="1214"/>
      <c r="N214" s="1214"/>
      <c r="O214" s="1214"/>
      <c r="P214" s="1214"/>
      <c r="Q214" s="1214"/>
      <c r="R214" s="1214"/>
      <c r="S214" s="1214"/>
      <c r="T214" s="1214"/>
      <c r="U214" s="1214"/>
      <c r="V214" s="1214"/>
      <c r="W214" s="1214"/>
      <c r="X214" s="1214"/>
      <c r="Y214" s="1214"/>
    </row>
    <row r="215" spans="2:25" ht="12.95" customHeight="1">
      <c r="B215" s="1213"/>
      <c r="C215" s="1214"/>
      <c r="D215" s="1214"/>
      <c r="E215" s="1214"/>
      <c r="F215" s="1214"/>
      <c r="G215" s="1214"/>
      <c r="H215" s="1214"/>
      <c r="I215" s="1214"/>
      <c r="J215" s="1214"/>
      <c r="K215" s="1214"/>
      <c r="L215" s="1214"/>
      <c r="M215" s="1214"/>
      <c r="N215" s="1214"/>
      <c r="O215" s="1214"/>
      <c r="P215" s="1214"/>
      <c r="Q215" s="1214"/>
      <c r="R215" s="1214"/>
      <c r="S215" s="1214"/>
      <c r="T215" s="1214"/>
      <c r="U215" s="1214"/>
      <c r="V215" s="1214"/>
      <c r="W215" s="1214"/>
      <c r="X215" s="1214"/>
      <c r="Y215" s="1214"/>
    </row>
    <row r="216" spans="2:25" ht="12.95" customHeight="1">
      <c r="B216" s="1213"/>
      <c r="C216" s="1214"/>
      <c r="D216" s="1214"/>
      <c r="E216" s="1214"/>
      <c r="F216" s="1214"/>
      <c r="G216" s="1214"/>
      <c r="H216" s="1214"/>
      <c r="I216" s="1214"/>
      <c r="J216" s="1214"/>
      <c r="K216" s="1214"/>
      <c r="L216" s="1214"/>
      <c r="M216" s="1214"/>
      <c r="N216" s="1214"/>
      <c r="O216" s="1214"/>
      <c r="P216" s="1214"/>
      <c r="Q216" s="1214"/>
      <c r="R216" s="1214"/>
      <c r="S216" s="1214"/>
      <c r="T216" s="1214"/>
      <c r="U216" s="1214"/>
      <c r="V216" s="1214"/>
      <c r="W216" s="1214"/>
      <c r="X216" s="1214"/>
      <c r="Y216" s="1214"/>
    </row>
    <row r="217" spans="2:25" ht="12.95" customHeight="1">
      <c r="B217" s="1213"/>
      <c r="C217" s="1214"/>
      <c r="D217" s="1214"/>
      <c r="E217" s="1214"/>
      <c r="F217" s="1214"/>
      <c r="G217" s="1214"/>
      <c r="H217" s="1214"/>
      <c r="I217" s="1214"/>
      <c r="J217" s="1214"/>
      <c r="K217" s="1214"/>
      <c r="L217" s="1214"/>
      <c r="M217" s="1214"/>
      <c r="N217" s="1214"/>
      <c r="O217" s="1214"/>
      <c r="P217" s="1214"/>
      <c r="Q217" s="1214"/>
      <c r="R217" s="1214"/>
      <c r="S217" s="1214"/>
      <c r="T217" s="1214"/>
      <c r="U217" s="1214"/>
      <c r="V217" s="1214"/>
      <c r="W217" s="1214"/>
      <c r="X217" s="1214"/>
      <c r="Y217" s="1214"/>
    </row>
    <row r="218" spans="2:25" ht="12.95" customHeight="1">
      <c r="B218" s="1213"/>
      <c r="C218" s="1214"/>
      <c r="D218" s="1214"/>
      <c r="E218" s="1214"/>
      <c r="F218" s="1214"/>
      <c r="G218" s="1214"/>
      <c r="H218" s="1214"/>
      <c r="I218" s="1214"/>
      <c r="J218" s="1214"/>
      <c r="K218" s="1214"/>
      <c r="L218" s="1214"/>
      <c r="M218" s="1214"/>
      <c r="N218" s="1214"/>
      <c r="O218" s="1214"/>
      <c r="P218" s="1214"/>
      <c r="Q218" s="1214"/>
      <c r="R218" s="1214"/>
      <c r="S218" s="1214"/>
      <c r="T218" s="1214"/>
      <c r="U218" s="1214"/>
      <c r="V218" s="1214"/>
      <c r="W218" s="1214"/>
      <c r="X218" s="1214"/>
      <c r="Y218" s="1214"/>
    </row>
    <row r="219" spans="2:25" ht="12.95" customHeight="1">
      <c r="B219" s="1213"/>
      <c r="C219" s="1214"/>
      <c r="D219" s="1214"/>
      <c r="E219" s="1214"/>
      <c r="F219" s="1214"/>
      <c r="G219" s="1214"/>
      <c r="H219" s="1214"/>
      <c r="I219" s="1214"/>
      <c r="J219" s="1214"/>
      <c r="K219" s="1214"/>
      <c r="L219" s="1214"/>
      <c r="M219" s="1214"/>
      <c r="N219" s="1214"/>
      <c r="O219" s="1214"/>
      <c r="P219" s="1214"/>
      <c r="Q219" s="1214"/>
      <c r="R219" s="1214"/>
      <c r="S219" s="1214"/>
      <c r="T219" s="1214"/>
      <c r="U219" s="1214"/>
      <c r="V219" s="1214"/>
      <c r="W219" s="1214"/>
      <c r="X219" s="1214"/>
      <c r="Y219" s="1214"/>
    </row>
    <row r="220" spans="2:25" ht="12.95" customHeight="1">
      <c r="B220" s="1235" t="s">
        <v>473</v>
      </c>
      <c r="C220" s="1236" t="s">
        <v>474</v>
      </c>
      <c r="D220" s="1236"/>
      <c r="E220" s="1236"/>
      <c r="F220" s="1236"/>
      <c r="G220" s="1236"/>
      <c r="H220" s="1236"/>
      <c r="I220" s="1237"/>
      <c r="J220" s="1240"/>
      <c r="K220" s="1236" t="s">
        <v>474</v>
      </c>
      <c r="L220" s="1236"/>
      <c r="M220" s="1236"/>
      <c r="N220" s="1236"/>
      <c r="O220" s="1236"/>
      <c r="P220" s="1236"/>
      <c r="Q220" s="1237"/>
      <c r="R220" s="1243" t="s">
        <v>475</v>
      </c>
      <c r="S220" s="1243"/>
      <c r="T220" s="1243"/>
      <c r="U220" s="1243"/>
      <c r="V220" s="1243"/>
      <c r="W220" s="1243"/>
      <c r="X220" s="1243"/>
      <c r="Y220" s="1243"/>
    </row>
    <row r="221" spans="2:25" ht="12.95" customHeight="1">
      <c r="B221" s="1213"/>
      <c r="C221" s="1238"/>
      <c r="D221" s="1238"/>
      <c r="E221" s="1238"/>
      <c r="F221" s="1238"/>
      <c r="G221" s="1238"/>
      <c r="H221" s="1238"/>
      <c r="I221" s="1239"/>
      <c r="J221" s="1241"/>
      <c r="K221" s="1238"/>
      <c r="L221" s="1238"/>
      <c r="M221" s="1238"/>
      <c r="N221" s="1238"/>
      <c r="O221" s="1238"/>
      <c r="P221" s="1238"/>
      <c r="Q221" s="1239"/>
      <c r="R221" s="1243"/>
      <c r="S221" s="1243"/>
      <c r="T221" s="1243"/>
      <c r="U221" s="1243"/>
      <c r="V221" s="1243"/>
      <c r="W221" s="1243"/>
      <c r="X221" s="1243"/>
      <c r="Y221" s="1243"/>
    </row>
    <row r="222" spans="2:25" ht="12.95" customHeight="1">
      <c r="B222" s="1213"/>
      <c r="C222" s="1244"/>
      <c r="D222" s="1245"/>
      <c r="E222" s="1245"/>
      <c r="F222" s="1245"/>
      <c r="G222" s="1245"/>
      <c r="H222" s="1245"/>
      <c r="I222" s="1246"/>
      <c r="J222" s="1241"/>
      <c r="K222" s="1245"/>
      <c r="L222" s="1245"/>
      <c r="M222" s="1245"/>
      <c r="N222" s="1245"/>
      <c r="O222" s="1245"/>
      <c r="P222" s="1245"/>
      <c r="Q222" s="1245"/>
      <c r="R222" s="1253"/>
      <c r="S222" s="1254"/>
      <c r="T222" s="1254"/>
      <c r="U222" s="1254"/>
      <c r="V222" s="1254"/>
      <c r="W222" s="1254"/>
      <c r="X222" s="1254"/>
      <c r="Y222" s="1254"/>
    </row>
    <row r="223" spans="2:25" ht="12.95" customHeight="1">
      <c r="B223" s="1213"/>
      <c r="C223" s="1247"/>
      <c r="D223" s="1248"/>
      <c r="E223" s="1248"/>
      <c r="F223" s="1248"/>
      <c r="G223" s="1248"/>
      <c r="H223" s="1248"/>
      <c r="I223" s="1249"/>
      <c r="J223" s="1241"/>
      <c r="K223" s="1248"/>
      <c r="L223" s="1248"/>
      <c r="M223" s="1248"/>
      <c r="N223" s="1248"/>
      <c r="O223" s="1248"/>
      <c r="P223" s="1248"/>
      <c r="Q223" s="1248"/>
      <c r="R223" s="1254"/>
      <c r="S223" s="1254"/>
      <c r="T223" s="1254"/>
      <c r="U223" s="1254"/>
      <c r="V223" s="1254"/>
      <c r="W223" s="1254"/>
      <c r="X223" s="1254"/>
      <c r="Y223" s="1254"/>
    </row>
    <row r="224" spans="2:25" ht="12.95" customHeight="1">
      <c r="B224" s="1213"/>
      <c r="C224" s="1247"/>
      <c r="D224" s="1248"/>
      <c r="E224" s="1248"/>
      <c r="F224" s="1248"/>
      <c r="G224" s="1248"/>
      <c r="H224" s="1248"/>
      <c r="I224" s="1249"/>
      <c r="J224" s="1241"/>
      <c r="K224" s="1248"/>
      <c r="L224" s="1248"/>
      <c r="M224" s="1248"/>
      <c r="N224" s="1248"/>
      <c r="O224" s="1248"/>
      <c r="P224" s="1248"/>
      <c r="Q224" s="1248"/>
      <c r="R224" s="1254"/>
      <c r="S224" s="1254"/>
      <c r="T224" s="1254"/>
      <c r="U224" s="1254"/>
      <c r="V224" s="1254"/>
      <c r="W224" s="1254"/>
      <c r="X224" s="1254"/>
      <c r="Y224" s="1254"/>
    </row>
    <row r="225" spans="2:25" ht="12.95" customHeight="1">
      <c r="B225" s="1213"/>
      <c r="C225" s="1247"/>
      <c r="D225" s="1248"/>
      <c r="E225" s="1248"/>
      <c r="F225" s="1248"/>
      <c r="G225" s="1248"/>
      <c r="H225" s="1248"/>
      <c r="I225" s="1249"/>
      <c r="J225" s="1241"/>
      <c r="K225" s="1248"/>
      <c r="L225" s="1248"/>
      <c r="M225" s="1248"/>
      <c r="N225" s="1248"/>
      <c r="O225" s="1248"/>
      <c r="P225" s="1248"/>
      <c r="Q225" s="1248"/>
      <c r="R225" s="1254"/>
      <c r="S225" s="1254"/>
      <c r="T225" s="1254"/>
      <c r="U225" s="1254"/>
      <c r="V225" s="1254"/>
      <c r="W225" s="1254"/>
      <c r="X225" s="1254"/>
      <c r="Y225" s="1254"/>
    </row>
    <row r="226" spans="2:25" ht="12.95" customHeight="1">
      <c r="B226" s="1213"/>
      <c r="C226" s="1247"/>
      <c r="D226" s="1248"/>
      <c r="E226" s="1248"/>
      <c r="F226" s="1248"/>
      <c r="G226" s="1248"/>
      <c r="H226" s="1248"/>
      <c r="I226" s="1249"/>
      <c r="J226" s="1241"/>
      <c r="K226" s="1248"/>
      <c r="L226" s="1248"/>
      <c r="M226" s="1248"/>
      <c r="N226" s="1248"/>
      <c r="O226" s="1248"/>
      <c r="P226" s="1248"/>
      <c r="Q226" s="1248"/>
      <c r="R226" s="1254"/>
      <c r="S226" s="1254"/>
      <c r="T226" s="1254"/>
      <c r="U226" s="1254"/>
      <c r="V226" s="1254"/>
      <c r="W226" s="1254"/>
      <c r="X226" s="1254"/>
      <c r="Y226" s="1254"/>
    </row>
    <row r="227" spans="2:25" ht="12.95" customHeight="1">
      <c r="B227" s="1213"/>
      <c r="C227" s="1247"/>
      <c r="D227" s="1248"/>
      <c r="E227" s="1248"/>
      <c r="F227" s="1248"/>
      <c r="G227" s="1248"/>
      <c r="H227" s="1248"/>
      <c r="I227" s="1249"/>
      <c r="J227" s="1241"/>
      <c r="K227" s="1248"/>
      <c r="L227" s="1248"/>
      <c r="M227" s="1248"/>
      <c r="N227" s="1248"/>
      <c r="O227" s="1248"/>
      <c r="P227" s="1248"/>
      <c r="Q227" s="1248"/>
      <c r="R227" s="1254"/>
      <c r="S227" s="1254"/>
      <c r="T227" s="1254"/>
      <c r="U227" s="1254"/>
      <c r="V227" s="1254"/>
      <c r="W227" s="1254"/>
      <c r="X227" s="1254"/>
      <c r="Y227" s="1254"/>
    </row>
    <row r="228" spans="2:25" ht="12.95" customHeight="1">
      <c r="B228" s="1213"/>
      <c r="C228" s="1247"/>
      <c r="D228" s="1248"/>
      <c r="E228" s="1248"/>
      <c r="F228" s="1248"/>
      <c r="G228" s="1248"/>
      <c r="H228" s="1248"/>
      <c r="I228" s="1249"/>
      <c r="J228" s="1241"/>
      <c r="K228" s="1248"/>
      <c r="L228" s="1248"/>
      <c r="M228" s="1248"/>
      <c r="N228" s="1248"/>
      <c r="O228" s="1248"/>
      <c r="P228" s="1248"/>
      <c r="Q228" s="1248"/>
      <c r="R228" s="1254"/>
      <c r="S228" s="1254"/>
      <c r="T228" s="1254"/>
      <c r="U228" s="1254"/>
      <c r="V228" s="1254"/>
      <c r="W228" s="1254"/>
      <c r="X228" s="1254"/>
      <c r="Y228" s="1254"/>
    </row>
    <row r="229" spans="2:25" ht="12.95" customHeight="1">
      <c r="B229" s="1213"/>
      <c r="C229" s="1247"/>
      <c r="D229" s="1248"/>
      <c r="E229" s="1248"/>
      <c r="F229" s="1248"/>
      <c r="G229" s="1248"/>
      <c r="H229" s="1248"/>
      <c r="I229" s="1249"/>
      <c r="J229" s="1241"/>
      <c r="K229" s="1248"/>
      <c r="L229" s="1248"/>
      <c r="M229" s="1248"/>
      <c r="N229" s="1248"/>
      <c r="O229" s="1248"/>
      <c r="P229" s="1248"/>
      <c r="Q229" s="1248"/>
      <c r="R229" s="1254"/>
      <c r="S229" s="1254"/>
      <c r="T229" s="1254"/>
      <c r="U229" s="1254"/>
      <c r="V229" s="1254"/>
      <c r="W229" s="1254"/>
      <c r="X229" s="1254"/>
      <c r="Y229" s="1254"/>
    </row>
    <row r="230" spans="2:25" ht="12.95" customHeight="1">
      <c r="B230" s="1213"/>
      <c r="C230" s="1247"/>
      <c r="D230" s="1248"/>
      <c r="E230" s="1248"/>
      <c r="F230" s="1248"/>
      <c r="G230" s="1248"/>
      <c r="H230" s="1248"/>
      <c r="I230" s="1249"/>
      <c r="J230" s="1241"/>
      <c r="K230" s="1248"/>
      <c r="L230" s="1248"/>
      <c r="M230" s="1248"/>
      <c r="N230" s="1248"/>
      <c r="O230" s="1248"/>
      <c r="P230" s="1248"/>
      <c r="Q230" s="1248"/>
      <c r="R230" s="1254"/>
      <c r="S230" s="1254"/>
      <c r="T230" s="1254"/>
      <c r="U230" s="1254"/>
      <c r="V230" s="1254"/>
      <c r="W230" s="1254"/>
      <c r="X230" s="1254"/>
      <c r="Y230" s="1254"/>
    </row>
    <row r="231" spans="2:25" ht="12.95" customHeight="1">
      <c r="B231" s="1213"/>
      <c r="C231" s="1247"/>
      <c r="D231" s="1248"/>
      <c r="E231" s="1248"/>
      <c r="F231" s="1248"/>
      <c r="G231" s="1248"/>
      <c r="H231" s="1248"/>
      <c r="I231" s="1249"/>
      <c r="J231" s="1241"/>
      <c r="K231" s="1248"/>
      <c r="L231" s="1248"/>
      <c r="M231" s="1248"/>
      <c r="N231" s="1248"/>
      <c r="O231" s="1248"/>
      <c r="P231" s="1248"/>
      <c r="Q231" s="1248"/>
      <c r="R231" s="1254"/>
      <c r="S231" s="1254"/>
      <c r="T231" s="1254"/>
      <c r="U231" s="1254"/>
      <c r="V231" s="1254"/>
      <c r="W231" s="1254"/>
      <c r="X231" s="1254"/>
      <c r="Y231" s="1254"/>
    </row>
    <row r="232" spans="2:25" ht="12.95" customHeight="1">
      <c r="B232" s="1213"/>
      <c r="C232" s="1247"/>
      <c r="D232" s="1248"/>
      <c r="E232" s="1248"/>
      <c r="F232" s="1248"/>
      <c r="G232" s="1248"/>
      <c r="H232" s="1248"/>
      <c r="I232" s="1249"/>
      <c r="J232" s="1241"/>
      <c r="K232" s="1248"/>
      <c r="L232" s="1248"/>
      <c r="M232" s="1248"/>
      <c r="N232" s="1248"/>
      <c r="O232" s="1248"/>
      <c r="P232" s="1248"/>
      <c r="Q232" s="1248"/>
      <c r="R232" s="1254"/>
      <c r="S232" s="1254"/>
      <c r="T232" s="1254"/>
      <c r="U232" s="1254"/>
      <c r="V232" s="1254"/>
      <c r="W232" s="1254"/>
      <c r="X232" s="1254"/>
      <c r="Y232" s="1254"/>
    </row>
    <row r="233" spans="2:25" ht="12.95" customHeight="1">
      <c r="B233" s="1213"/>
      <c r="C233" s="1247"/>
      <c r="D233" s="1248"/>
      <c r="E233" s="1248"/>
      <c r="F233" s="1248"/>
      <c r="G233" s="1248"/>
      <c r="H233" s="1248"/>
      <c r="I233" s="1249"/>
      <c r="J233" s="1241"/>
      <c r="K233" s="1248"/>
      <c r="L233" s="1248"/>
      <c r="M233" s="1248"/>
      <c r="N233" s="1248"/>
      <c r="O233" s="1248"/>
      <c r="P233" s="1248"/>
      <c r="Q233" s="1248"/>
      <c r="R233" s="1254"/>
      <c r="S233" s="1254"/>
      <c r="T233" s="1254"/>
      <c r="U233" s="1254"/>
      <c r="V233" s="1254"/>
      <c r="W233" s="1254"/>
      <c r="X233" s="1254"/>
      <c r="Y233" s="1254"/>
    </row>
    <row r="234" spans="2:25" ht="12.95" customHeight="1">
      <c r="B234" s="1213"/>
      <c r="C234" s="1247"/>
      <c r="D234" s="1248"/>
      <c r="E234" s="1248"/>
      <c r="F234" s="1248"/>
      <c r="G234" s="1248"/>
      <c r="H234" s="1248"/>
      <c r="I234" s="1249"/>
      <c r="J234" s="1241"/>
      <c r="K234" s="1248"/>
      <c r="L234" s="1248"/>
      <c r="M234" s="1248"/>
      <c r="N234" s="1248"/>
      <c r="O234" s="1248"/>
      <c r="P234" s="1248"/>
      <c r="Q234" s="1248"/>
      <c r="R234" s="1254"/>
      <c r="S234" s="1254"/>
      <c r="T234" s="1254"/>
      <c r="U234" s="1254"/>
      <c r="V234" s="1254"/>
      <c r="W234" s="1254"/>
      <c r="X234" s="1254"/>
      <c r="Y234" s="1254"/>
    </row>
    <row r="235" spans="2:25" ht="12.95" customHeight="1">
      <c r="B235" s="1213"/>
      <c r="C235" s="1247"/>
      <c r="D235" s="1248"/>
      <c r="E235" s="1248"/>
      <c r="F235" s="1248"/>
      <c r="G235" s="1248"/>
      <c r="H235" s="1248"/>
      <c r="I235" s="1249"/>
      <c r="J235" s="1241"/>
      <c r="K235" s="1248"/>
      <c r="L235" s="1248"/>
      <c r="M235" s="1248"/>
      <c r="N235" s="1248"/>
      <c r="O235" s="1248"/>
      <c r="P235" s="1248"/>
      <c r="Q235" s="1248"/>
      <c r="R235" s="1254"/>
      <c r="S235" s="1254"/>
      <c r="T235" s="1254"/>
      <c r="U235" s="1254"/>
      <c r="V235" s="1254"/>
      <c r="W235" s="1254"/>
      <c r="X235" s="1254"/>
      <c r="Y235" s="1254"/>
    </row>
    <row r="236" spans="2:25" ht="12.95" customHeight="1">
      <c r="B236" s="1213"/>
      <c r="C236" s="1247"/>
      <c r="D236" s="1248"/>
      <c r="E236" s="1248"/>
      <c r="F236" s="1248"/>
      <c r="G236" s="1248"/>
      <c r="H236" s="1248"/>
      <c r="I236" s="1249"/>
      <c r="J236" s="1241"/>
      <c r="K236" s="1248"/>
      <c r="L236" s="1248"/>
      <c r="M236" s="1248"/>
      <c r="N236" s="1248"/>
      <c r="O236" s="1248"/>
      <c r="P236" s="1248"/>
      <c r="Q236" s="1248"/>
      <c r="R236" s="1254"/>
      <c r="S236" s="1254"/>
      <c r="T236" s="1254"/>
      <c r="U236" s="1254"/>
      <c r="V236" s="1254"/>
      <c r="W236" s="1254"/>
      <c r="X236" s="1254"/>
      <c r="Y236" s="1254"/>
    </row>
    <row r="237" spans="2:25" ht="12.95" customHeight="1">
      <c r="B237" s="1213"/>
      <c r="C237" s="1247"/>
      <c r="D237" s="1248"/>
      <c r="E237" s="1248"/>
      <c r="F237" s="1248"/>
      <c r="G237" s="1248"/>
      <c r="H237" s="1248"/>
      <c r="I237" s="1249"/>
      <c r="J237" s="1241"/>
      <c r="K237" s="1248"/>
      <c r="L237" s="1248"/>
      <c r="M237" s="1248"/>
      <c r="N237" s="1248"/>
      <c r="O237" s="1248"/>
      <c r="P237" s="1248"/>
      <c r="Q237" s="1248"/>
      <c r="R237" s="1254"/>
      <c r="S237" s="1254"/>
      <c r="T237" s="1254"/>
      <c r="U237" s="1254"/>
      <c r="V237" s="1254"/>
      <c r="W237" s="1254"/>
      <c r="X237" s="1254"/>
      <c r="Y237" s="1254"/>
    </row>
    <row r="238" spans="2:25" ht="12.95" customHeight="1">
      <c r="B238" s="1213"/>
      <c r="C238" s="1247"/>
      <c r="D238" s="1248"/>
      <c r="E238" s="1248"/>
      <c r="F238" s="1248"/>
      <c r="G238" s="1248"/>
      <c r="H238" s="1248"/>
      <c r="I238" s="1249"/>
      <c r="J238" s="1241"/>
      <c r="K238" s="1248"/>
      <c r="L238" s="1248"/>
      <c r="M238" s="1248"/>
      <c r="N238" s="1248"/>
      <c r="O238" s="1248"/>
      <c r="P238" s="1248"/>
      <c r="Q238" s="1248"/>
      <c r="R238" s="1254"/>
      <c r="S238" s="1254"/>
      <c r="T238" s="1254"/>
      <c r="U238" s="1254"/>
      <c r="V238" s="1254"/>
      <c r="W238" s="1254"/>
      <c r="X238" s="1254"/>
      <c r="Y238" s="1254"/>
    </row>
    <row r="239" spans="2:25" ht="12.95" customHeight="1">
      <c r="B239" s="1213"/>
      <c r="C239" s="1247"/>
      <c r="D239" s="1248"/>
      <c r="E239" s="1248"/>
      <c r="F239" s="1248"/>
      <c r="G239" s="1248"/>
      <c r="H239" s="1248"/>
      <c r="I239" s="1249"/>
      <c r="J239" s="1241"/>
      <c r="K239" s="1248"/>
      <c r="L239" s="1248"/>
      <c r="M239" s="1248"/>
      <c r="N239" s="1248"/>
      <c r="O239" s="1248"/>
      <c r="P239" s="1248"/>
      <c r="Q239" s="1248"/>
      <c r="R239" s="1254"/>
      <c r="S239" s="1254"/>
      <c r="T239" s="1254"/>
      <c r="U239" s="1254"/>
      <c r="V239" s="1254"/>
      <c r="W239" s="1254"/>
      <c r="X239" s="1254"/>
      <c r="Y239" s="1254"/>
    </row>
    <row r="240" spans="2:25" ht="12.95" customHeight="1">
      <c r="B240" s="1213"/>
      <c r="C240" s="1247"/>
      <c r="D240" s="1248"/>
      <c r="E240" s="1248"/>
      <c r="F240" s="1248"/>
      <c r="G240" s="1248"/>
      <c r="H240" s="1248"/>
      <c r="I240" s="1249"/>
      <c r="J240" s="1241"/>
      <c r="K240" s="1248"/>
      <c r="L240" s="1248"/>
      <c r="M240" s="1248"/>
      <c r="N240" s="1248"/>
      <c r="O240" s="1248"/>
      <c r="P240" s="1248"/>
      <c r="Q240" s="1248"/>
      <c r="R240" s="1254"/>
      <c r="S240" s="1254"/>
      <c r="T240" s="1254"/>
      <c r="U240" s="1254"/>
      <c r="V240" s="1254"/>
      <c r="W240" s="1254"/>
      <c r="X240" s="1254"/>
      <c r="Y240" s="1254"/>
    </row>
    <row r="241" spans="2:25" ht="12.95" customHeight="1">
      <c r="B241" s="1213"/>
      <c r="C241" s="1247"/>
      <c r="D241" s="1248"/>
      <c r="E241" s="1248"/>
      <c r="F241" s="1248"/>
      <c r="G241" s="1248"/>
      <c r="H241" s="1248"/>
      <c r="I241" s="1249"/>
      <c r="J241" s="1241"/>
      <c r="K241" s="1248"/>
      <c r="L241" s="1248"/>
      <c r="M241" s="1248"/>
      <c r="N241" s="1248"/>
      <c r="O241" s="1248"/>
      <c r="P241" s="1248"/>
      <c r="Q241" s="1248"/>
      <c r="R241" s="1254"/>
      <c r="S241" s="1254"/>
      <c r="T241" s="1254"/>
      <c r="U241" s="1254"/>
      <c r="V241" s="1254"/>
      <c r="W241" s="1254"/>
      <c r="X241" s="1254"/>
      <c r="Y241" s="1254"/>
    </row>
    <row r="242" spans="2:25" ht="12.95" customHeight="1">
      <c r="B242" s="1213"/>
      <c r="C242" s="1247"/>
      <c r="D242" s="1248"/>
      <c r="E242" s="1248"/>
      <c r="F242" s="1248"/>
      <c r="G242" s="1248"/>
      <c r="H242" s="1248"/>
      <c r="I242" s="1249"/>
      <c r="J242" s="1241"/>
      <c r="K242" s="1248"/>
      <c r="L242" s="1248"/>
      <c r="M242" s="1248"/>
      <c r="N242" s="1248"/>
      <c r="O242" s="1248"/>
      <c r="P242" s="1248"/>
      <c r="Q242" s="1248"/>
      <c r="R242" s="1254"/>
      <c r="S242" s="1254"/>
      <c r="T242" s="1254"/>
      <c r="U242" s="1254"/>
      <c r="V242" s="1254"/>
      <c r="W242" s="1254"/>
      <c r="X242" s="1254"/>
      <c r="Y242" s="1254"/>
    </row>
    <row r="243" spans="2:25" ht="12.95" customHeight="1">
      <c r="B243" s="1213"/>
      <c r="C243" s="1247"/>
      <c r="D243" s="1248"/>
      <c r="E243" s="1248"/>
      <c r="F243" s="1248"/>
      <c r="G243" s="1248"/>
      <c r="H243" s="1248"/>
      <c r="I243" s="1249"/>
      <c r="J243" s="1241"/>
      <c r="K243" s="1248"/>
      <c r="L243" s="1248"/>
      <c r="M243" s="1248"/>
      <c r="N243" s="1248"/>
      <c r="O243" s="1248"/>
      <c r="P243" s="1248"/>
      <c r="Q243" s="1248"/>
      <c r="R243" s="1254"/>
      <c r="S243" s="1254"/>
      <c r="T243" s="1254"/>
      <c r="U243" s="1254"/>
      <c r="V243" s="1254"/>
      <c r="W243" s="1254"/>
      <c r="X243" s="1254"/>
      <c r="Y243" s="1254"/>
    </row>
    <row r="244" spans="2:25" ht="12.95" customHeight="1">
      <c r="B244" s="1213"/>
      <c r="C244" s="1247"/>
      <c r="D244" s="1248"/>
      <c r="E244" s="1248"/>
      <c r="F244" s="1248"/>
      <c r="G244" s="1248"/>
      <c r="H244" s="1248"/>
      <c r="I244" s="1249"/>
      <c r="J244" s="1241"/>
      <c r="K244" s="1248"/>
      <c r="L244" s="1248"/>
      <c r="M244" s="1248"/>
      <c r="N244" s="1248"/>
      <c r="O244" s="1248"/>
      <c r="P244" s="1248"/>
      <c r="Q244" s="1248"/>
      <c r="R244" s="1254"/>
      <c r="S244" s="1254"/>
      <c r="T244" s="1254"/>
      <c r="U244" s="1254"/>
      <c r="V244" s="1254"/>
      <c r="W244" s="1254"/>
      <c r="X244" s="1254"/>
      <c r="Y244" s="1254"/>
    </row>
    <row r="245" spans="2:25" ht="12.95" customHeight="1">
      <c r="B245" s="1213"/>
      <c r="C245" s="1247"/>
      <c r="D245" s="1248"/>
      <c r="E245" s="1248"/>
      <c r="F245" s="1248"/>
      <c r="G245" s="1248"/>
      <c r="H245" s="1248"/>
      <c r="I245" s="1249"/>
      <c r="J245" s="1241"/>
      <c r="K245" s="1248"/>
      <c r="L245" s="1248"/>
      <c r="M245" s="1248"/>
      <c r="N245" s="1248"/>
      <c r="O245" s="1248"/>
      <c r="P245" s="1248"/>
      <c r="Q245" s="1248"/>
      <c r="R245" s="1254"/>
      <c r="S245" s="1254"/>
      <c r="T245" s="1254"/>
      <c r="U245" s="1254"/>
      <c r="V245" s="1254"/>
      <c r="W245" s="1254"/>
      <c r="X245" s="1254"/>
      <c r="Y245" s="1254"/>
    </row>
    <row r="246" spans="2:25" ht="12.95" customHeight="1">
      <c r="B246" s="1213"/>
      <c r="C246" s="1247"/>
      <c r="D246" s="1248"/>
      <c r="E246" s="1248"/>
      <c r="F246" s="1248"/>
      <c r="G246" s="1248"/>
      <c r="H246" s="1248"/>
      <c r="I246" s="1249"/>
      <c r="J246" s="1241"/>
      <c r="K246" s="1248"/>
      <c r="L246" s="1248"/>
      <c r="M246" s="1248"/>
      <c r="N246" s="1248"/>
      <c r="O246" s="1248"/>
      <c r="P246" s="1248"/>
      <c r="Q246" s="1248"/>
      <c r="R246" s="1254"/>
      <c r="S246" s="1254"/>
      <c r="T246" s="1254"/>
      <c r="U246" s="1254"/>
      <c r="V246" s="1254"/>
      <c r="W246" s="1254"/>
      <c r="X246" s="1254"/>
      <c r="Y246" s="1254"/>
    </row>
    <row r="247" spans="2:25" ht="12.95" customHeight="1">
      <c r="B247" s="1213"/>
      <c r="C247" s="1250"/>
      <c r="D247" s="1251"/>
      <c r="E247" s="1251"/>
      <c r="F247" s="1251"/>
      <c r="G247" s="1251"/>
      <c r="H247" s="1251"/>
      <c r="I247" s="1252"/>
      <c r="J247" s="1242"/>
      <c r="K247" s="1251"/>
      <c r="L247" s="1251"/>
      <c r="M247" s="1251"/>
      <c r="N247" s="1251"/>
      <c r="O247" s="1251"/>
      <c r="P247" s="1251"/>
      <c r="Q247" s="1251"/>
      <c r="R247" s="1254"/>
      <c r="S247" s="1254"/>
      <c r="T247" s="1254"/>
      <c r="U247" s="1254"/>
      <c r="V247" s="1254"/>
      <c r="W247" s="1254"/>
      <c r="X247" s="1254"/>
      <c r="Y247" s="1254"/>
    </row>
    <row r="248" spans="2:25" ht="12.95" customHeight="1">
      <c r="B248" s="1255" t="s">
        <v>476</v>
      </c>
      <c r="C248" s="1214"/>
      <c r="D248" s="1214"/>
      <c r="E248" s="1214"/>
      <c r="F248" s="1214"/>
      <c r="G248" s="1214"/>
      <c r="H248" s="1214"/>
      <c r="I248" s="1214"/>
      <c r="J248" s="1214"/>
      <c r="K248" s="1214"/>
      <c r="L248" s="1214"/>
      <c r="M248" s="1214"/>
      <c r="N248" s="1214"/>
      <c r="O248" s="1214"/>
      <c r="P248" s="1214"/>
      <c r="Q248" s="1257"/>
      <c r="R248" s="1254"/>
      <c r="S248" s="1254"/>
      <c r="T248" s="1254"/>
      <c r="U248" s="1254"/>
      <c r="V248" s="1254"/>
      <c r="W248" s="1254"/>
      <c r="X248" s="1254"/>
      <c r="Y248" s="1254"/>
    </row>
    <row r="249" spans="2:25" ht="12.95" customHeight="1">
      <c r="B249" s="1256"/>
      <c r="C249" s="1214"/>
      <c r="D249" s="1214"/>
      <c r="E249" s="1214"/>
      <c r="F249" s="1214"/>
      <c r="G249" s="1214"/>
      <c r="H249" s="1214"/>
      <c r="I249" s="1214"/>
      <c r="J249" s="1214"/>
      <c r="K249" s="1214"/>
      <c r="L249" s="1214"/>
      <c r="M249" s="1214"/>
      <c r="N249" s="1214"/>
      <c r="O249" s="1214"/>
      <c r="P249" s="1214"/>
      <c r="Q249" s="1257"/>
      <c r="R249" s="1254"/>
      <c r="S249" s="1254"/>
      <c r="T249" s="1254"/>
      <c r="U249" s="1254"/>
      <c r="V249" s="1254"/>
      <c r="W249" s="1254"/>
      <c r="X249" s="1254"/>
      <c r="Y249" s="1254"/>
    </row>
    <row r="250" spans="2:25" ht="12.95" customHeight="1">
      <c r="B250" s="1256"/>
      <c r="C250" s="1214"/>
      <c r="D250" s="1214"/>
      <c r="E250" s="1214"/>
      <c r="F250" s="1214"/>
      <c r="G250" s="1214"/>
      <c r="H250" s="1214"/>
      <c r="I250" s="1214"/>
      <c r="J250" s="1214"/>
      <c r="K250" s="1214"/>
      <c r="L250" s="1214"/>
      <c r="M250" s="1214"/>
      <c r="N250" s="1214"/>
      <c r="O250" s="1214"/>
      <c r="P250" s="1214"/>
      <c r="Q250" s="1257"/>
      <c r="R250" s="1254"/>
      <c r="S250" s="1254"/>
      <c r="T250" s="1254"/>
      <c r="U250" s="1254"/>
      <c r="V250" s="1254"/>
      <c r="W250" s="1254"/>
      <c r="X250" s="1254"/>
      <c r="Y250" s="1254"/>
    </row>
    <row r="251" spans="2:25" ht="12.95" customHeight="1">
      <c r="B251" s="1256"/>
      <c r="C251" s="1214"/>
      <c r="D251" s="1214"/>
      <c r="E251" s="1214"/>
      <c r="F251" s="1214"/>
      <c r="G251" s="1214"/>
      <c r="H251" s="1214"/>
      <c r="I251" s="1214"/>
      <c r="J251" s="1214"/>
      <c r="K251" s="1214"/>
      <c r="L251" s="1214"/>
      <c r="M251" s="1214"/>
      <c r="N251" s="1214"/>
      <c r="O251" s="1214"/>
      <c r="P251" s="1214"/>
      <c r="Q251" s="1257"/>
      <c r="R251" s="1254"/>
      <c r="S251" s="1254"/>
      <c r="T251" s="1254"/>
      <c r="U251" s="1254"/>
      <c r="V251" s="1254"/>
      <c r="W251" s="1254"/>
      <c r="X251" s="1254"/>
      <c r="Y251" s="1254"/>
    </row>
    <row r="252" spans="2:25" ht="12.95" customHeight="1">
      <c r="B252" s="1256"/>
      <c r="C252" s="1214"/>
      <c r="D252" s="1214"/>
      <c r="E252" s="1214"/>
      <c r="F252" s="1214"/>
      <c r="G252" s="1214"/>
      <c r="H252" s="1214"/>
      <c r="I252" s="1214"/>
      <c r="J252" s="1214"/>
      <c r="K252" s="1214"/>
      <c r="L252" s="1214"/>
      <c r="M252" s="1214"/>
      <c r="N252" s="1214"/>
      <c r="O252" s="1214"/>
      <c r="P252" s="1214"/>
      <c r="Q252" s="1257"/>
      <c r="R252" s="1254"/>
      <c r="S252" s="1254"/>
      <c r="T252" s="1254"/>
      <c r="U252" s="1254"/>
      <c r="V252" s="1254"/>
      <c r="W252" s="1254"/>
      <c r="X252" s="1254"/>
      <c r="Y252" s="1254"/>
    </row>
    <row r="253" spans="2:25" ht="12.95" customHeight="1">
      <c r="B253" s="1256"/>
      <c r="C253" s="1214"/>
      <c r="D253" s="1214"/>
      <c r="E253" s="1214"/>
      <c r="F253" s="1214"/>
      <c r="G253" s="1214"/>
      <c r="H253" s="1214"/>
      <c r="I253" s="1214"/>
      <c r="J253" s="1214"/>
      <c r="K253" s="1214"/>
      <c r="L253" s="1214"/>
      <c r="M253" s="1214"/>
      <c r="N253" s="1214"/>
      <c r="O253" s="1214"/>
      <c r="P253" s="1214"/>
      <c r="Q253" s="1257"/>
      <c r="R253" s="1254"/>
      <c r="S253" s="1254"/>
      <c r="T253" s="1254"/>
      <c r="U253" s="1254"/>
      <c r="V253" s="1254"/>
      <c r="W253" s="1254"/>
      <c r="X253" s="1254"/>
      <c r="Y253" s="1254"/>
    </row>
    <row r="254" spans="2:25" ht="12.95" customHeight="1">
      <c r="B254" s="1256"/>
      <c r="C254" s="1214"/>
      <c r="D254" s="1214"/>
      <c r="E254" s="1214"/>
      <c r="F254" s="1214"/>
      <c r="G254" s="1214"/>
      <c r="H254" s="1214"/>
      <c r="I254" s="1214"/>
      <c r="J254" s="1214"/>
      <c r="K254" s="1214"/>
      <c r="L254" s="1214"/>
      <c r="M254" s="1214"/>
      <c r="N254" s="1214"/>
      <c r="O254" s="1214"/>
      <c r="P254" s="1214"/>
      <c r="Q254" s="1257"/>
      <c r="R254" s="1254"/>
      <c r="S254" s="1254"/>
      <c r="T254" s="1254"/>
      <c r="U254" s="1254"/>
      <c r="V254" s="1254"/>
      <c r="W254" s="1254"/>
      <c r="X254" s="1254"/>
      <c r="Y254" s="1254"/>
    </row>
    <row r="255" spans="2:25" ht="12.95" customHeight="1">
      <c r="B255" s="1256"/>
      <c r="C255" s="1214"/>
      <c r="D255" s="1214"/>
      <c r="E255" s="1214"/>
      <c r="F255" s="1214"/>
      <c r="G255" s="1214"/>
      <c r="H255" s="1214"/>
      <c r="I255" s="1214"/>
      <c r="J255" s="1214"/>
      <c r="K255" s="1214"/>
      <c r="L255" s="1214"/>
      <c r="M255" s="1214"/>
      <c r="N255" s="1214"/>
      <c r="O255" s="1214"/>
      <c r="P255" s="1214"/>
      <c r="Q255" s="1257"/>
      <c r="R255" s="1254"/>
      <c r="S255" s="1254"/>
      <c r="T255" s="1254"/>
      <c r="U255" s="1254"/>
      <c r="V255" s="1254"/>
      <c r="W255" s="1254"/>
      <c r="X255" s="1254"/>
      <c r="Y255" s="1254"/>
    </row>
    <row r="256" spans="2:25" ht="12.95" customHeight="1">
      <c r="B256" s="1256"/>
      <c r="C256" s="1214"/>
      <c r="D256" s="1214"/>
      <c r="E256" s="1214"/>
      <c r="F256" s="1214"/>
      <c r="G256" s="1214"/>
      <c r="H256" s="1214"/>
      <c r="I256" s="1214"/>
      <c r="J256" s="1214"/>
      <c r="K256" s="1214"/>
      <c r="L256" s="1214"/>
      <c r="M256" s="1214"/>
      <c r="N256" s="1214"/>
      <c r="O256" s="1214"/>
      <c r="P256" s="1214"/>
      <c r="Q256" s="1257"/>
      <c r="R256" s="1254"/>
      <c r="S256" s="1254"/>
      <c r="T256" s="1254"/>
      <c r="U256" s="1254"/>
      <c r="V256" s="1254"/>
      <c r="W256" s="1254"/>
      <c r="X256" s="1254"/>
      <c r="Y256" s="1254"/>
    </row>
    <row r="257" spans="2:25" ht="12.95" customHeight="1">
      <c r="B257" s="1256"/>
      <c r="C257" s="1214"/>
      <c r="D257" s="1214"/>
      <c r="E257" s="1214"/>
      <c r="F257" s="1214"/>
      <c r="G257" s="1214"/>
      <c r="H257" s="1214"/>
      <c r="I257" s="1214"/>
      <c r="J257" s="1214"/>
      <c r="K257" s="1214"/>
      <c r="L257" s="1214"/>
      <c r="M257" s="1214"/>
      <c r="N257" s="1214"/>
      <c r="O257" s="1214"/>
      <c r="P257" s="1214"/>
      <c r="Q257" s="1257"/>
      <c r="R257" s="1254"/>
      <c r="S257" s="1254"/>
      <c r="T257" s="1254"/>
      <c r="U257" s="1254"/>
      <c r="V257" s="1254"/>
      <c r="W257" s="1254"/>
      <c r="X257" s="1254"/>
      <c r="Y257" s="1254"/>
    </row>
    <row r="258" spans="2:25" ht="12.95" customHeight="1">
      <c r="B258" s="1256"/>
      <c r="C258" s="1214"/>
      <c r="D258" s="1214"/>
      <c r="E258" s="1214"/>
      <c r="F258" s="1214"/>
      <c r="G258" s="1214"/>
      <c r="H258" s="1214"/>
      <c r="I258" s="1214"/>
      <c r="J258" s="1214"/>
      <c r="K258" s="1214"/>
      <c r="L258" s="1214"/>
      <c r="M258" s="1214"/>
      <c r="N258" s="1214"/>
      <c r="O258" s="1214"/>
      <c r="P258" s="1214"/>
      <c r="Q258" s="1257"/>
      <c r="R258" s="1254"/>
      <c r="S258" s="1254"/>
      <c r="T258" s="1254"/>
      <c r="U258" s="1254"/>
      <c r="V258" s="1254"/>
      <c r="W258" s="1254"/>
      <c r="X258" s="1254"/>
      <c r="Y258" s="1254"/>
    </row>
    <row r="259" spans="2:25" ht="12.95" customHeight="1">
      <c r="B259" s="1256"/>
      <c r="C259" s="1214"/>
      <c r="D259" s="1214"/>
      <c r="E259" s="1214"/>
      <c r="F259" s="1214"/>
      <c r="G259" s="1214"/>
      <c r="H259" s="1214"/>
      <c r="I259" s="1214"/>
      <c r="J259" s="1214"/>
      <c r="K259" s="1214"/>
      <c r="L259" s="1214"/>
      <c r="M259" s="1214"/>
      <c r="N259" s="1214"/>
      <c r="O259" s="1214"/>
      <c r="P259" s="1214"/>
      <c r="Q259" s="1257"/>
      <c r="R259" s="1254"/>
      <c r="S259" s="1254"/>
      <c r="T259" s="1254"/>
      <c r="U259" s="1254"/>
      <c r="V259" s="1254"/>
      <c r="W259" s="1254"/>
      <c r="X259" s="1254"/>
      <c r="Y259" s="1254"/>
    </row>
    <row r="260" spans="2:25" ht="12.95" customHeight="1">
      <c r="B260" s="1256"/>
      <c r="C260" s="1214"/>
      <c r="D260" s="1214"/>
      <c r="E260" s="1214"/>
      <c r="F260" s="1214"/>
      <c r="G260" s="1214"/>
      <c r="H260" s="1214"/>
      <c r="I260" s="1214"/>
      <c r="J260" s="1214"/>
      <c r="K260" s="1214"/>
      <c r="L260" s="1214"/>
      <c r="M260" s="1214"/>
      <c r="N260" s="1214"/>
      <c r="O260" s="1214"/>
      <c r="P260" s="1214"/>
      <c r="Q260" s="1257"/>
      <c r="R260" s="1254"/>
      <c r="S260" s="1254"/>
      <c r="T260" s="1254"/>
      <c r="U260" s="1254"/>
      <c r="V260" s="1254"/>
      <c r="W260" s="1254"/>
      <c r="X260" s="1254"/>
      <c r="Y260" s="1254"/>
    </row>
    <row r="261" spans="2:25" ht="12.95" customHeight="1">
      <c r="B261" s="1256"/>
      <c r="C261" s="1214"/>
      <c r="D261" s="1214"/>
      <c r="E261" s="1214"/>
      <c r="F261" s="1214"/>
      <c r="G261" s="1214"/>
      <c r="H261" s="1214"/>
      <c r="I261" s="1214"/>
      <c r="J261" s="1214"/>
      <c r="K261" s="1214"/>
      <c r="L261" s="1214"/>
      <c r="M261" s="1214"/>
      <c r="N261" s="1214"/>
      <c r="O261" s="1214"/>
      <c r="P261" s="1214"/>
      <c r="Q261" s="1257"/>
      <c r="R261" s="1254"/>
      <c r="S261" s="1254"/>
      <c r="T261" s="1254"/>
      <c r="U261" s="1254"/>
      <c r="V261" s="1254"/>
      <c r="W261" s="1254"/>
      <c r="X261" s="1254"/>
      <c r="Y261" s="1254"/>
    </row>
    <row r="262" spans="2:25" ht="12.95" customHeight="1">
      <c r="B262" s="1256"/>
      <c r="C262" s="1214"/>
      <c r="D262" s="1214"/>
      <c r="E262" s="1214"/>
      <c r="F262" s="1214"/>
      <c r="G262" s="1214"/>
      <c r="H262" s="1214"/>
      <c r="I262" s="1214"/>
      <c r="J262" s="1214"/>
      <c r="K262" s="1214"/>
      <c r="L262" s="1214"/>
      <c r="M262" s="1214"/>
      <c r="N262" s="1214"/>
      <c r="O262" s="1214"/>
      <c r="P262" s="1214"/>
      <c r="Q262" s="1257"/>
      <c r="R262" s="1254"/>
      <c r="S262" s="1254"/>
      <c r="T262" s="1254"/>
      <c r="U262" s="1254"/>
      <c r="V262" s="1254"/>
      <c r="W262" s="1254"/>
      <c r="X262" s="1254"/>
      <c r="Y262" s="1254"/>
    </row>
    <row r="263" spans="2:25" ht="12.95" customHeight="1">
      <c r="B263" s="1256"/>
      <c r="C263" s="1214"/>
      <c r="D263" s="1214"/>
      <c r="E263" s="1214"/>
      <c r="F263" s="1214"/>
      <c r="G263" s="1214"/>
      <c r="H263" s="1214"/>
      <c r="I263" s="1214"/>
      <c r="J263" s="1214"/>
      <c r="K263" s="1214"/>
      <c r="L263" s="1214"/>
      <c r="M263" s="1214"/>
      <c r="N263" s="1214"/>
      <c r="O263" s="1214"/>
      <c r="P263" s="1214"/>
      <c r="Q263" s="1257"/>
      <c r="R263" s="1254"/>
      <c r="S263" s="1254"/>
      <c r="T263" s="1254"/>
      <c r="U263" s="1254"/>
      <c r="V263" s="1254"/>
      <c r="W263" s="1254"/>
      <c r="X263" s="1254"/>
      <c r="Y263" s="1254"/>
    </row>
    <row r="264" spans="2:25" ht="12.95" customHeight="1">
      <c r="B264" s="1256"/>
      <c r="C264" s="1214"/>
      <c r="D264" s="1214"/>
      <c r="E264" s="1214"/>
      <c r="F264" s="1214"/>
      <c r="G264" s="1214"/>
      <c r="H264" s="1214"/>
      <c r="I264" s="1214"/>
      <c r="J264" s="1214"/>
      <c r="K264" s="1214"/>
      <c r="L264" s="1214"/>
      <c r="M264" s="1214"/>
      <c r="N264" s="1214"/>
      <c r="O264" s="1214"/>
      <c r="P264" s="1214"/>
      <c r="Q264" s="1257"/>
      <c r="R264" s="1254"/>
      <c r="S264" s="1254"/>
      <c r="T264" s="1254"/>
      <c r="U264" s="1254"/>
      <c r="V264" s="1254"/>
      <c r="W264" s="1254"/>
      <c r="X264" s="1254"/>
      <c r="Y264" s="1254"/>
    </row>
    <row r="265" spans="2:25" ht="12.95" customHeight="1">
      <c r="B265" s="1256"/>
      <c r="C265" s="1214"/>
      <c r="D265" s="1214"/>
      <c r="E265" s="1214"/>
      <c r="F265" s="1214"/>
      <c r="G265" s="1214"/>
      <c r="H265" s="1214"/>
      <c r="I265" s="1214"/>
      <c r="J265" s="1214"/>
      <c r="K265" s="1214"/>
      <c r="L265" s="1214"/>
      <c r="M265" s="1214"/>
      <c r="N265" s="1214"/>
      <c r="O265" s="1214"/>
      <c r="P265" s="1214"/>
      <c r="Q265" s="1257"/>
      <c r="R265" s="1254"/>
      <c r="S265" s="1254"/>
      <c r="T265" s="1254"/>
      <c r="U265" s="1254"/>
      <c r="V265" s="1254"/>
      <c r="W265" s="1254"/>
      <c r="X265" s="1254"/>
      <c r="Y265" s="1254"/>
    </row>
    <row r="266" spans="2:25" ht="12.95" customHeight="1">
      <c r="B266" s="1256"/>
      <c r="C266" s="1214"/>
      <c r="D266" s="1214"/>
      <c r="E266" s="1214"/>
      <c r="F266" s="1214"/>
      <c r="G266" s="1214"/>
      <c r="H266" s="1214"/>
      <c r="I266" s="1214"/>
      <c r="J266" s="1214"/>
      <c r="K266" s="1214"/>
      <c r="L266" s="1214"/>
      <c r="M266" s="1214"/>
      <c r="N266" s="1214"/>
      <c r="O266" s="1214"/>
      <c r="P266" s="1214"/>
      <c r="Q266" s="1257"/>
      <c r="R266" s="1254"/>
      <c r="S266" s="1254"/>
      <c r="T266" s="1254"/>
      <c r="U266" s="1254"/>
      <c r="V266" s="1254"/>
      <c r="W266" s="1254"/>
      <c r="X266" s="1254"/>
      <c r="Y266" s="1254"/>
    </row>
    <row r="267" spans="2:25" ht="12.95" customHeight="1">
      <c r="B267" s="1256"/>
      <c r="C267" s="1214"/>
      <c r="D267" s="1214"/>
      <c r="E267" s="1214"/>
      <c r="F267" s="1214"/>
      <c r="G267" s="1214"/>
      <c r="H267" s="1214"/>
      <c r="I267" s="1214"/>
      <c r="J267" s="1214"/>
      <c r="K267" s="1214"/>
      <c r="L267" s="1214"/>
      <c r="M267" s="1214"/>
      <c r="N267" s="1214"/>
      <c r="O267" s="1214"/>
      <c r="P267" s="1214"/>
      <c r="Q267" s="1257"/>
      <c r="R267" s="1254"/>
      <c r="S267" s="1254"/>
      <c r="T267" s="1254"/>
      <c r="U267" s="1254"/>
      <c r="V267" s="1254"/>
      <c r="W267" s="1254"/>
      <c r="X267" s="1254"/>
      <c r="Y267" s="1254"/>
    </row>
    <row r="268" spans="2:25" ht="12.95" customHeight="1">
      <c r="B268" s="1256"/>
      <c r="C268" s="1214"/>
      <c r="D268" s="1214"/>
      <c r="E268" s="1214"/>
      <c r="F268" s="1214"/>
      <c r="G268" s="1214"/>
      <c r="H268" s="1214"/>
      <c r="I268" s="1214"/>
      <c r="J268" s="1214"/>
      <c r="K268" s="1214"/>
      <c r="L268" s="1214"/>
      <c r="M268" s="1214"/>
      <c r="N268" s="1214"/>
      <c r="O268" s="1214"/>
      <c r="P268" s="1214"/>
      <c r="Q268" s="1257"/>
      <c r="R268" s="1243" t="s">
        <v>477</v>
      </c>
      <c r="S268" s="1243"/>
      <c r="T268" s="1243"/>
      <c r="U268" s="1243"/>
      <c r="V268" s="1243"/>
      <c r="W268" s="1243"/>
      <c r="X268" s="1243"/>
      <c r="Y268" s="1243"/>
    </row>
    <row r="269" spans="2:25" ht="12.95" customHeight="1">
      <c r="B269" s="1256"/>
      <c r="C269" s="1214"/>
      <c r="D269" s="1214"/>
      <c r="E269" s="1214"/>
      <c r="F269" s="1214"/>
      <c r="G269" s="1214"/>
      <c r="H269" s="1214"/>
      <c r="I269" s="1214"/>
      <c r="J269" s="1214"/>
      <c r="K269" s="1214"/>
      <c r="L269" s="1214"/>
      <c r="M269" s="1214"/>
      <c r="N269" s="1214"/>
      <c r="O269" s="1214"/>
      <c r="P269" s="1214"/>
      <c r="Q269" s="1257"/>
      <c r="R269" s="1258"/>
      <c r="S269" s="1258"/>
      <c r="T269" s="1258"/>
      <c r="U269" s="1258"/>
      <c r="V269" s="1258"/>
      <c r="W269" s="1258"/>
      <c r="X269" s="1258"/>
      <c r="Y269" s="1258"/>
    </row>
    <row r="270" spans="2:25" ht="12.95" customHeight="1">
      <c r="B270" s="1256"/>
      <c r="C270" s="1214"/>
      <c r="D270" s="1214"/>
      <c r="E270" s="1214"/>
      <c r="F270" s="1214"/>
      <c r="G270" s="1214"/>
      <c r="H270" s="1214"/>
      <c r="I270" s="1214"/>
      <c r="J270" s="1214"/>
      <c r="K270" s="1214"/>
      <c r="L270" s="1214"/>
      <c r="M270" s="1214"/>
      <c r="N270" s="1214"/>
      <c r="O270" s="1214"/>
      <c r="P270" s="1214"/>
      <c r="Q270" s="1257"/>
      <c r="R270" s="112"/>
      <c r="S270" s="113"/>
      <c r="T270" s="113"/>
      <c r="U270" s="113"/>
      <c r="V270" s="113"/>
      <c r="W270" s="113"/>
      <c r="X270" s="113"/>
      <c r="Y270" s="114"/>
    </row>
    <row r="271" spans="2:25" ht="12.95" customHeight="1">
      <c r="B271" s="1256"/>
      <c r="C271" s="1214"/>
      <c r="D271" s="1214"/>
      <c r="E271" s="1214"/>
      <c r="F271" s="1214"/>
      <c r="G271" s="1214"/>
      <c r="H271" s="1214"/>
      <c r="I271" s="1214"/>
      <c r="J271" s="1214"/>
      <c r="K271" s="1214"/>
      <c r="L271" s="1214"/>
      <c r="M271" s="1214"/>
      <c r="N271" s="1214"/>
      <c r="O271" s="1214"/>
      <c r="P271" s="1214"/>
      <c r="Q271" s="1257"/>
      <c r="R271" s="115"/>
      <c r="S271" s="1259" t="s">
        <v>478</v>
      </c>
      <c r="T271" s="1260"/>
      <c r="U271" s="116"/>
      <c r="V271" s="1259" t="s">
        <v>479</v>
      </c>
      <c r="W271" s="1260"/>
      <c r="X271" s="116"/>
      <c r="Y271" s="117"/>
    </row>
    <row r="272" spans="2:25" ht="12.95" customHeight="1">
      <c r="B272" s="1256"/>
      <c r="C272" s="1214"/>
      <c r="D272" s="1214"/>
      <c r="E272" s="1214"/>
      <c r="F272" s="1214"/>
      <c r="G272" s="1214"/>
      <c r="H272" s="1214"/>
      <c r="I272" s="1214"/>
      <c r="J272" s="1214"/>
      <c r="K272" s="1214"/>
      <c r="L272" s="1214"/>
      <c r="M272" s="1214"/>
      <c r="N272" s="1214"/>
      <c r="O272" s="1214"/>
      <c r="P272" s="1214"/>
      <c r="Q272" s="1257"/>
      <c r="R272" s="115"/>
      <c r="S272" s="116"/>
      <c r="T272" s="116"/>
      <c r="U272" s="116"/>
      <c r="V272" s="116"/>
      <c r="W272" s="116"/>
      <c r="X272" s="116"/>
      <c r="Y272" s="117"/>
    </row>
    <row r="273" spans="2:27" ht="12.95" customHeight="1">
      <c r="B273" s="1256"/>
      <c r="C273" s="1214"/>
      <c r="D273" s="1214"/>
      <c r="E273" s="1214"/>
      <c r="F273" s="1214"/>
      <c r="G273" s="1214"/>
      <c r="H273" s="1214"/>
      <c r="I273" s="1214"/>
      <c r="J273" s="1214"/>
      <c r="K273" s="1214"/>
      <c r="L273" s="1214"/>
      <c r="M273" s="1214"/>
      <c r="N273" s="1214"/>
      <c r="O273" s="1214"/>
      <c r="P273" s="1214"/>
      <c r="Q273" s="1257"/>
      <c r="R273" s="115"/>
      <c r="S273" s="892">
        <v>1</v>
      </c>
      <c r="T273" s="118"/>
      <c r="U273" s="116"/>
      <c r="V273" s="892">
        <v>1</v>
      </c>
      <c r="W273" s="118"/>
      <c r="X273" s="116"/>
      <c r="Y273" s="117"/>
    </row>
    <row r="274" spans="2:27" ht="12.95" customHeight="1">
      <c r="B274" s="1256"/>
      <c r="C274" s="1214"/>
      <c r="D274" s="1214"/>
      <c r="E274" s="1214"/>
      <c r="F274" s="1214"/>
      <c r="G274" s="1214"/>
      <c r="H274" s="1214"/>
      <c r="I274" s="1214"/>
      <c r="J274" s="1214"/>
      <c r="K274" s="1214"/>
      <c r="L274" s="1214"/>
      <c r="M274" s="1214"/>
      <c r="N274" s="1214"/>
      <c r="O274" s="1214"/>
      <c r="P274" s="1214"/>
      <c r="Q274" s="1257"/>
      <c r="R274" s="115"/>
      <c r="S274" s="892"/>
      <c r="T274" s="116"/>
      <c r="U274" s="116"/>
      <c r="V274" s="892"/>
      <c r="W274" s="116"/>
      <c r="X274" s="116"/>
      <c r="Y274" s="117"/>
    </row>
    <row r="275" spans="2:27" ht="12.95" customHeight="1">
      <c r="B275" s="1256"/>
      <c r="C275" s="1214"/>
      <c r="D275" s="1214"/>
      <c r="E275" s="1214"/>
      <c r="F275" s="1214"/>
      <c r="G275" s="1214"/>
      <c r="H275" s="1214"/>
      <c r="I275" s="1214"/>
      <c r="J275" s="1214"/>
      <c r="K275" s="1214"/>
      <c r="L275" s="1214"/>
      <c r="M275" s="1214"/>
      <c r="N275" s="1214"/>
      <c r="O275" s="1214"/>
      <c r="P275" s="1214"/>
      <c r="Q275" s="1257"/>
      <c r="R275" s="115"/>
      <c r="S275" s="892">
        <v>2</v>
      </c>
      <c r="T275" s="118"/>
      <c r="U275" s="116"/>
      <c r="V275" s="892">
        <v>2</v>
      </c>
      <c r="W275" s="118"/>
      <c r="X275" s="116"/>
      <c r="Y275" s="117"/>
    </row>
    <row r="276" spans="2:27" ht="12.95" customHeight="1">
      <c r="B276" s="1256"/>
      <c r="C276" s="1214"/>
      <c r="D276" s="1214"/>
      <c r="E276" s="1214"/>
      <c r="F276" s="1214"/>
      <c r="G276" s="1214"/>
      <c r="H276" s="1214"/>
      <c r="I276" s="1214"/>
      <c r="J276" s="1214"/>
      <c r="K276" s="1214"/>
      <c r="L276" s="1214"/>
      <c r="M276" s="1214"/>
      <c r="N276" s="1214"/>
      <c r="O276" s="1214"/>
      <c r="P276" s="1214"/>
      <c r="Q276" s="1257"/>
      <c r="R276" s="115"/>
      <c r="S276" s="892"/>
      <c r="T276" s="116"/>
      <c r="U276" s="116"/>
      <c r="V276" s="892"/>
      <c r="W276" s="116"/>
      <c r="X276" s="116"/>
      <c r="Y276" s="117"/>
    </row>
    <row r="277" spans="2:27" ht="12.95" customHeight="1">
      <c r="B277" s="1261" t="s">
        <v>480</v>
      </c>
      <c r="C277" s="1214"/>
      <c r="D277" s="1214"/>
      <c r="E277" s="1214"/>
      <c r="F277" s="1214"/>
      <c r="G277" s="1214"/>
      <c r="H277" s="1214"/>
      <c r="I277" s="1214"/>
      <c r="J277" s="1214"/>
      <c r="K277" s="1214"/>
      <c r="L277" s="1214"/>
      <c r="M277" s="1214"/>
      <c r="N277" s="1214"/>
      <c r="O277" s="1214"/>
      <c r="P277" s="1214"/>
      <c r="Q277" s="1257"/>
      <c r="R277" s="115"/>
      <c r="S277" s="892">
        <v>3</v>
      </c>
      <c r="T277" s="118" t="s">
        <v>225</v>
      </c>
      <c r="U277" s="116"/>
      <c r="V277" s="892">
        <v>3</v>
      </c>
      <c r="W277" s="118" t="s">
        <v>225</v>
      </c>
      <c r="X277" s="116"/>
      <c r="Y277" s="117"/>
    </row>
    <row r="278" spans="2:27" ht="12.95" customHeight="1">
      <c r="B278" s="1262"/>
      <c r="C278" s="1214"/>
      <c r="D278" s="1214"/>
      <c r="E278" s="1214"/>
      <c r="F278" s="1214"/>
      <c r="G278" s="1214"/>
      <c r="H278" s="1214"/>
      <c r="I278" s="1214"/>
      <c r="J278" s="1214"/>
      <c r="K278" s="1214"/>
      <c r="L278" s="1214"/>
      <c r="M278" s="1214"/>
      <c r="N278" s="1214"/>
      <c r="O278" s="1214"/>
      <c r="P278" s="1214"/>
      <c r="Q278" s="1257"/>
      <c r="R278" s="115"/>
      <c r="S278" s="892"/>
      <c r="T278" s="116"/>
      <c r="U278" s="116"/>
      <c r="V278" s="892"/>
      <c r="W278" s="116"/>
      <c r="X278" s="116"/>
      <c r="Y278" s="117"/>
    </row>
    <row r="279" spans="2:27" ht="12.95" customHeight="1">
      <c r="B279" s="1262"/>
      <c r="C279" s="1214"/>
      <c r="D279" s="1214"/>
      <c r="E279" s="1214"/>
      <c r="F279" s="1214"/>
      <c r="G279" s="1214"/>
      <c r="H279" s="1214"/>
      <c r="I279" s="1214"/>
      <c r="J279" s="1214"/>
      <c r="K279" s="1214"/>
      <c r="L279" s="1214"/>
      <c r="M279" s="1214"/>
      <c r="N279" s="1214"/>
      <c r="O279" s="1214"/>
      <c r="P279" s="1214"/>
      <c r="Q279" s="1257"/>
      <c r="R279" s="115"/>
      <c r="S279" s="892">
        <v>4</v>
      </c>
      <c r="T279" s="118"/>
      <c r="U279" s="116"/>
      <c r="V279" s="892">
        <v>4</v>
      </c>
      <c r="W279" s="118"/>
      <c r="X279" s="116"/>
      <c r="Y279" s="117"/>
    </row>
    <row r="280" spans="2:27" ht="12.95" customHeight="1">
      <c r="B280" s="1262"/>
      <c r="C280" s="1214"/>
      <c r="D280" s="1214"/>
      <c r="E280" s="1214"/>
      <c r="F280" s="1214"/>
      <c r="G280" s="1214"/>
      <c r="H280" s="1214"/>
      <c r="I280" s="1214"/>
      <c r="J280" s="1214"/>
      <c r="K280" s="1214"/>
      <c r="L280" s="1214"/>
      <c r="M280" s="1214"/>
      <c r="N280" s="1214"/>
      <c r="O280" s="1214"/>
      <c r="P280" s="1214"/>
      <c r="Q280" s="1257"/>
      <c r="R280" s="115"/>
      <c r="S280" s="116"/>
      <c r="T280" s="116"/>
      <c r="U280" s="116"/>
      <c r="V280" s="116"/>
      <c r="W280" s="116"/>
      <c r="X280" s="116"/>
      <c r="Y280" s="117"/>
    </row>
    <row r="281" spans="2:27" ht="12.95" customHeight="1">
      <c r="B281" s="1262"/>
      <c r="C281" s="1214"/>
      <c r="D281" s="1214"/>
      <c r="E281" s="1214"/>
      <c r="F281" s="1214"/>
      <c r="G281" s="1214"/>
      <c r="H281" s="1214"/>
      <c r="I281" s="1214"/>
      <c r="J281" s="1214"/>
      <c r="K281" s="1214"/>
      <c r="L281" s="1214"/>
      <c r="M281" s="1214"/>
      <c r="N281" s="1214"/>
      <c r="O281" s="1214"/>
      <c r="P281" s="1214"/>
      <c r="Q281" s="1257"/>
      <c r="R281" s="115"/>
      <c r="S281" s="1263" t="s">
        <v>481</v>
      </c>
      <c r="T281" s="1263"/>
      <c r="U281" s="118"/>
      <c r="V281" s="116"/>
      <c r="W281" s="116"/>
      <c r="X281" s="116"/>
      <c r="Y281" s="117"/>
    </row>
    <row r="282" spans="2:27" ht="12.95" customHeight="1">
      <c r="B282" s="1262"/>
      <c r="C282" s="1214"/>
      <c r="D282" s="1214"/>
      <c r="E282" s="1214"/>
      <c r="F282" s="1214"/>
      <c r="G282" s="1214"/>
      <c r="H282" s="1214"/>
      <c r="I282" s="1214"/>
      <c r="J282" s="1214"/>
      <c r="K282" s="1214"/>
      <c r="L282" s="1214"/>
      <c r="M282" s="1214"/>
      <c r="N282" s="1214"/>
      <c r="O282" s="1214"/>
      <c r="P282" s="1214"/>
      <c r="Q282" s="1257"/>
      <c r="R282" s="119"/>
      <c r="S282" s="120"/>
      <c r="T282" s="120"/>
      <c r="U282" s="120"/>
      <c r="V282" s="120"/>
      <c r="W282" s="120"/>
      <c r="X282" s="120"/>
      <c r="Y282" s="121"/>
    </row>
    <row r="283" spans="2:27" ht="12.95" customHeight="1">
      <c r="B283" s="1262"/>
      <c r="C283" s="1214"/>
      <c r="D283" s="1214"/>
      <c r="E283" s="1214"/>
      <c r="F283" s="1214"/>
      <c r="G283" s="1214"/>
      <c r="H283" s="1214"/>
      <c r="I283" s="1214"/>
      <c r="J283" s="1214"/>
      <c r="K283" s="1214"/>
      <c r="L283" s="1214"/>
      <c r="M283" s="1214"/>
      <c r="N283" s="1214"/>
      <c r="O283" s="1214"/>
      <c r="P283" s="1214"/>
      <c r="Q283" s="1214"/>
      <c r="R283" s="1264" t="s">
        <v>482</v>
      </c>
      <c r="S283" s="1264"/>
      <c r="T283" s="1264"/>
      <c r="U283" s="1264"/>
      <c r="V283" s="1264"/>
      <c r="W283" s="1264"/>
      <c r="X283" s="1264"/>
      <c r="Y283" s="1264"/>
    </row>
    <row r="284" spans="2:27" ht="12.95" customHeight="1">
      <c r="B284" s="1262"/>
      <c r="C284" s="1214"/>
      <c r="D284" s="1214"/>
      <c r="E284" s="1214"/>
      <c r="F284" s="1214"/>
      <c r="G284" s="1214"/>
      <c r="H284" s="1214"/>
      <c r="I284" s="1214"/>
      <c r="J284" s="1214"/>
      <c r="K284" s="1214"/>
      <c r="L284" s="1214"/>
      <c r="M284" s="1214"/>
      <c r="N284" s="1214"/>
      <c r="O284" s="1214"/>
      <c r="P284" s="1214"/>
      <c r="Q284" s="1214"/>
      <c r="R284" s="1265"/>
      <c r="S284" s="1265"/>
      <c r="T284" s="1265"/>
      <c r="U284" s="1265"/>
      <c r="V284" s="1265"/>
      <c r="W284" s="1265"/>
      <c r="X284" s="1265"/>
      <c r="Y284" s="1265"/>
    </row>
    <row r="285" spans="2:27" ht="12.95" customHeight="1">
      <c r="B285" s="1262"/>
      <c r="C285" s="1214"/>
      <c r="D285" s="1214"/>
      <c r="E285" s="1214"/>
      <c r="F285" s="1214"/>
      <c r="G285" s="1214"/>
      <c r="H285" s="1214"/>
      <c r="I285" s="1214"/>
      <c r="J285" s="1214"/>
      <c r="K285" s="1214"/>
      <c r="L285" s="1214"/>
      <c r="M285" s="1214"/>
      <c r="N285" s="1214"/>
      <c r="O285" s="1214"/>
      <c r="P285" s="1214"/>
      <c r="Q285" s="1257"/>
      <c r="R285" s="122"/>
      <c r="S285" s="123"/>
      <c r="T285" s="123"/>
      <c r="U285" s="123"/>
      <c r="V285" s="123"/>
      <c r="W285" s="123"/>
      <c r="X285" s="123"/>
      <c r="Y285" s="124"/>
    </row>
    <row r="286" spans="2:27" ht="12.95" customHeight="1">
      <c r="B286" s="1262"/>
      <c r="C286" s="1214"/>
      <c r="D286" s="1214"/>
      <c r="E286" s="1214"/>
      <c r="F286" s="1214"/>
      <c r="G286" s="1214"/>
      <c r="H286" s="1214"/>
      <c r="I286" s="1214"/>
      <c r="J286" s="1214"/>
      <c r="K286" s="1214"/>
      <c r="L286" s="1214"/>
      <c r="M286" s="1214"/>
      <c r="N286" s="1214"/>
      <c r="O286" s="1214"/>
      <c r="P286" s="1214"/>
      <c r="Q286" s="1257"/>
      <c r="R286" s="125"/>
      <c r="S286" s="126"/>
      <c r="T286" s="126"/>
      <c r="U286" s="126"/>
      <c r="V286" s="126"/>
      <c r="W286" s="126"/>
      <c r="X286" s="126"/>
      <c r="Y286" s="127"/>
    </row>
    <row r="287" spans="2:27" ht="12.95" customHeight="1">
      <c r="B287" s="1262"/>
      <c r="C287" s="1214"/>
      <c r="D287" s="1214"/>
      <c r="E287" s="1214"/>
      <c r="F287" s="1214"/>
      <c r="G287" s="1214"/>
      <c r="H287" s="1214"/>
      <c r="I287" s="1214"/>
      <c r="J287" s="1214"/>
      <c r="K287" s="1214"/>
      <c r="L287" s="1214"/>
      <c r="M287" s="1214"/>
      <c r="N287" s="1214"/>
      <c r="O287" s="1214"/>
      <c r="P287" s="1214"/>
      <c r="Q287" s="1257"/>
      <c r="R287" s="1266" t="s">
        <v>483</v>
      </c>
      <c r="S287" s="1267"/>
      <c r="T287" s="1267"/>
      <c r="U287" s="1267"/>
      <c r="V287" s="1267"/>
      <c r="W287" s="128"/>
      <c r="X287" s="129"/>
      <c r="Y287" s="130"/>
      <c r="AA287" s="102" t="s">
        <v>484</v>
      </c>
    </row>
    <row r="288" spans="2:27" ht="12.95" customHeight="1">
      <c r="B288" s="1262"/>
      <c r="C288" s="1214"/>
      <c r="D288" s="1214"/>
      <c r="E288" s="1214"/>
      <c r="F288" s="1214"/>
      <c r="G288" s="1214"/>
      <c r="H288" s="1214"/>
      <c r="I288" s="1214"/>
      <c r="J288" s="1214"/>
      <c r="K288" s="1214"/>
      <c r="L288" s="1214"/>
      <c r="M288" s="1214"/>
      <c r="N288" s="1214"/>
      <c r="O288" s="1214"/>
      <c r="P288" s="1214"/>
      <c r="Q288" s="1257"/>
      <c r="R288" s="125"/>
      <c r="S288" s="126"/>
      <c r="T288" s="126"/>
      <c r="U288" s="126"/>
      <c r="V288" s="126"/>
      <c r="W288" s="126"/>
      <c r="X288" s="126"/>
      <c r="Y288" s="130"/>
    </row>
    <row r="289" spans="2:25" ht="12.95" customHeight="1">
      <c r="B289" s="1262"/>
      <c r="C289" s="1214"/>
      <c r="D289" s="1214"/>
      <c r="E289" s="1214"/>
      <c r="F289" s="1214"/>
      <c r="G289" s="1214"/>
      <c r="H289" s="1214"/>
      <c r="I289" s="1214"/>
      <c r="J289" s="1214"/>
      <c r="K289" s="1214"/>
      <c r="L289" s="1214"/>
      <c r="M289" s="1214"/>
      <c r="N289" s="1214"/>
      <c r="O289" s="1214"/>
      <c r="P289" s="1214"/>
      <c r="Q289" s="1257"/>
      <c r="R289" s="1266" t="s">
        <v>485</v>
      </c>
      <c r="S289" s="1267"/>
      <c r="T289" s="1267"/>
      <c r="U289" s="1267"/>
      <c r="V289" s="1267"/>
      <c r="W289" s="128"/>
      <c r="X289" s="129"/>
      <c r="Y289" s="130"/>
    </row>
    <row r="290" spans="2:25" ht="12.95" customHeight="1">
      <c r="B290" s="1262"/>
      <c r="C290" s="1214"/>
      <c r="D290" s="1214"/>
      <c r="E290" s="1214"/>
      <c r="F290" s="1214"/>
      <c r="G290" s="1214"/>
      <c r="H290" s="1214"/>
      <c r="I290" s="1214"/>
      <c r="J290" s="1214"/>
      <c r="K290" s="1214"/>
      <c r="L290" s="1214"/>
      <c r="M290" s="1214"/>
      <c r="N290" s="1214"/>
      <c r="O290" s="1214"/>
      <c r="P290" s="1214"/>
      <c r="Q290" s="1257"/>
      <c r="R290" s="125"/>
      <c r="S290" s="126"/>
      <c r="T290" s="126"/>
      <c r="U290" s="126"/>
      <c r="V290" s="126"/>
      <c r="W290" s="126"/>
      <c r="X290" s="131"/>
      <c r="Y290" s="130"/>
    </row>
    <row r="291" spans="2:25" ht="12.95" customHeight="1">
      <c r="B291" s="1262"/>
      <c r="C291" s="1214"/>
      <c r="D291" s="1214"/>
      <c r="E291" s="1214"/>
      <c r="F291" s="1214"/>
      <c r="G291" s="1214"/>
      <c r="H291" s="1214"/>
      <c r="I291" s="1214"/>
      <c r="J291" s="1214"/>
      <c r="K291" s="1214"/>
      <c r="L291" s="1214"/>
      <c r="M291" s="1214"/>
      <c r="N291" s="1214"/>
      <c r="O291" s="1214"/>
      <c r="P291" s="1214"/>
      <c r="Q291" s="1257"/>
      <c r="R291" s="1266" t="s">
        <v>486</v>
      </c>
      <c r="S291" s="1267"/>
      <c r="T291" s="1267"/>
      <c r="U291" s="1267"/>
      <c r="V291" s="1267"/>
      <c r="W291" s="128"/>
      <c r="X291" s="129"/>
      <c r="Y291" s="130"/>
    </row>
    <row r="292" spans="2:25" ht="12.95" customHeight="1">
      <c r="B292" s="1262"/>
      <c r="C292" s="1214"/>
      <c r="D292" s="1214"/>
      <c r="E292" s="1214"/>
      <c r="F292" s="1214"/>
      <c r="G292" s="1214"/>
      <c r="H292" s="1214"/>
      <c r="I292" s="1214"/>
      <c r="J292" s="1214"/>
      <c r="K292" s="1214"/>
      <c r="L292" s="1214"/>
      <c r="M292" s="1214"/>
      <c r="N292" s="1214"/>
      <c r="O292" s="1214"/>
      <c r="P292" s="1214"/>
      <c r="Q292" s="1257"/>
      <c r="R292" s="125"/>
      <c r="S292" s="126"/>
      <c r="T292" s="126"/>
      <c r="U292" s="126"/>
      <c r="V292" s="126"/>
      <c r="W292" s="126"/>
      <c r="X292" s="131"/>
      <c r="Y292" s="130"/>
    </row>
    <row r="293" spans="2:25" ht="12.95" customHeight="1">
      <c r="B293" s="1262"/>
      <c r="C293" s="1214"/>
      <c r="D293" s="1214"/>
      <c r="E293" s="1214"/>
      <c r="F293" s="1214"/>
      <c r="G293" s="1214"/>
      <c r="H293" s="1214"/>
      <c r="I293" s="1214"/>
      <c r="J293" s="1214"/>
      <c r="K293" s="1214"/>
      <c r="L293" s="1214"/>
      <c r="M293" s="1214"/>
      <c r="N293" s="1214"/>
      <c r="O293" s="1214"/>
      <c r="P293" s="1214"/>
      <c r="Q293" s="1257"/>
      <c r="R293" s="1266" t="s">
        <v>487</v>
      </c>
      <c r="S293" s="1267"/>
      <c r="T293" s="1267"/>
      <c r="U293" s="1267"/>
      <c r="V293" s="1267"/>
      <c r="W293" s="128"/>
      <c r="X293" s="129"/>
      <c r="Y293" s="130"/>
    </row>
    <row r="294" spans="2:25" ht="12.95" customHeight="1">
      <c r="B294" s="1262"/>
      <c r="C294" s="1214"/>
      <c r="D294" s="1214"/>
      <c r="E294" s="1214"/>
      <c r="F294" s="1214"/>
      <c r="G294" s="1214"/>
      <c r="H294" s="1214"/>
      <c r="I294" s="1214"/>
      <c r="J294" s="1214"/>
      <c r="K294" s="1214"/>
      <c r="L294" s="1214"/>
      <c r="M294" s="1214"/>
      <c r="N294" s="1214"/>
      <c r="O294" s="1214"/>
      <c r="P294" s="1214"/>
      <c r="Q294" s="1257"/>
      <c r="R294" s="125"/>
      <c r="S294" s="126"/>
      <c r="T294" s="126"/>
      <c r="U294" s="126"/>
      <c r="V294" s="126"/>
      <c r="W294" s="126"/>
      <c r="X294" s="126"/>
      <c r="Y294" s="130"/>
    </row>
    <row r="295" spans="2:25" ht="12.95" customHeight="1">
      <c r="B295" s="1262"/>
      <c r="C295" s="1214"/>
      <c r="D295" s="1214"/>
      <c r="E295" s="1214"/>
      <c r="F295" s="1214"/>
      <c r="G295" s="1214"/>
      <c r="H295" s="1214"/>
      <c r="I295" s="1214"/>
      <c r="J295" s="1214"/>
      <c r="K295" s="1214"/>
      <c r="L295" s="1214"/>
      <c r="M295" s="1214"/>
      <c r="N295" s="1214"/>
      <c r="O295" s="1214"/>
      <c r="P295" s="1214"/>
      <c r="Q295" s="1257"/>
      <c r="R295" s="1266" t="s">
        <v>488</v>
      </c>
      <c r="S295" s="1267"/>
      <c r="T295" s="1267"/>
      <c r="U295" s="1267"/>
      <c r="V295" s="1267"/>
      <c r="W295" s="128"/>
      <c r="X295" s="129"/>
      <c r="Y295" s="130"/>
    </row>
    <row r="296" spans="2:25" ht="12.95" customHeight="1">
      <c r="B296" s="1262"/>
      <c r="C296" s="1214"/>
      <c r="D296" s="1214"/>
      <c r="E296" s="1214"/>
      <c r="F296" s="1214"/>
      <c r="G296" s="1214"/>
      <c r="H296" s="1214"/>
      <c r="I296" s="1214"/>
      <c r="J296" s="1214"/>
      <c r="K296" s="1214"/>
      <c r="L296" s="1214"/>
      <c r="M296" s="1214"/>
      <c r="N296" s="1214"/>
      <c r="O296" s="1214"/>
      <c r="P296" s="1214"/>
      <c r="Q296" s="1257"/>
      <c r="R296" s="125"/>
      <c r="S296" s="126"/>
      <c r="T296" s="126"/>
      <c r="U296" s="126"/>
      <c r="V296" s="126"/>
      <c r="W296" s="126"/>
      <c r="X296" s="131"/>
      <c r="Y296" s="130"/>
    </row>
    <row r="297" spans="2:25" ht="12.95" customHeight="1">
      <c r="B297" s="1262"/>
      <c r="C297" s="1214"/>
      <c r="D297" s="1214"/>
      <c r="E297" s="1214"/>
      <c r="F297" s="1214"/>
      <c r="G297" s="1214"/>
      <c r="H297" s="1214"/>
      <c r="I297" s="1214"/>
      <c r="J297" s="1214"/>
      <c r="K297" s="1214"/>
      <c r="L297" s="1214"/>
      <c r="M297" s="1214"/>
      <c r="N297" s="1214"/>
      <c r="O297" s="1214"/>
      <c r="P297" s="1214"/>
      <c r="Q297" s="1257"/>
      <c r="R297" s="1266" t="s">
        <v>489</v>
      </c>
      <c r="S297" s="1267"/>
      <c r="T297" s="1267"/>
      <c r="U297" s="1267"/>
      <c r="V297" s="1267"/>
      <c r="W297" s="128"/>
      <c r="X297" s="129"/>
      <c r="Y297" s="130"/>
    </row>
    <row r="298" spans="2:25" ht="12.95" customHeight="1">
      <c r="B298" s="1262"/>
      <c r="C298" s="1214"/>
      <c r="D298" s="1214"/>
      <c r="E298" s="1214"/>
      <c r="F298" s="1214"/>
      <c r="G298" s="1214"/>
      <c r="H298" s="1214"/>
      <c r="I298" s="1214"/>
      <c r="J298" s="1214"/>
      <c r="K298" s="1214"/>
      <c r="L298" s="1214"/>
      <c r="M298" s="1214"/>
      <c r="N298" s="1214"/>
      <c r="O298" s="1214"/>
      <c r="P298" s="1214"/>
      <c r="Q298" s="1257"/>
      <c r="R298" s="125"/>
      <c r="S298" s="126"/>
      <c r="T298" s="126"/>
      <c r="U298" s="126"/>
      <c r="V298" s="126"/>
      <c r="W298" s="126"/>
      <c r="X298" s="126"/>
      <c r="Y298" s="130"/>
    </row>
    <row r="299" spans="2:25" ht="12.95" customHeight="1">
      <c r="B299" s="1262"/>
      <c r="C299" s="1214"/>
      <c r="D299" s="1214"/>
      <c r="E299" s="1214"/>
      <c r="F299" s="1214"/>
      <c r="G299" s="1214"/>
      <c r="H299" s="1214"/>
      <c r="I299" s="1214"/>
      <c r="J299" s="1214"/>
      <c r="K299" s="1214"/>
      <c r="L299" s="1214"/>
      <c r="M299" s="1214"/>
      <c r="N299" s="1214"/>
      <c r="O299" s="1214"/>
      <c r="P299" s="1214"/>
      <c r="Q299" s="1257"/>
      <c r="R299" s="1266" t="s">
        <v>490</v>
      </c>
      <c r="S299" s="1267"/>
      <c r="T299" s="1267"/>
      <c r="U299" s="1267"/>
      <c r="V299" s="1267"/>
      <c r="W299" s="128"/>
      <c r="X299" s="129"/>
      <c r="Y299" s="130"/>
    </row>
    <row r="300" spans="2:25" ht="12.95" customHeight="1">
      <c r="B300" s="1262"/>
      <c r="C300" s="1214"/>
      <c r="D300" s="1214"/>
      <c r="E300" s="1214"/>
      <c r="F300" s="1214"/>
      <c r="G300" s="1214"/>
      <c r="H300" s="1214"/>
      <c r="I300" s="1214"/>
      <c r="J300" s="1214"/>
      <c r="K300" s="1214"/>
      <c r="L300" s="1214"/>
      <c r="M300" s="1214"/>
      <c r="N300" s="1214"/>
      <c r="O300" s="1214"/>
      <c r="P300" s="1214"/>
      <c r="Q300" s="1257"/>
      <c r="R300" s="125"/>
      <c r="S300" s="126"/>
      <c r="T300" s="126"/>
      <c r="U300" s="126"/>
      <c r="V300" s="126"/>
      <c r="W300" s="126"/>
      <c r="X300" s="126"/>
      <c r="Y300" s="130"/>
    </row>
    <row r="301" spans="2:25" ht="12.95" customHeight="1">
      <c r="B301" s="1262"/>
      <c r="C301" s="1214"/>
      <c r="D301" s="1214"/>
      <c r="E301" s="1214"/>
      <c r="F301" s="1214"/>
      <c r="G301" s="1214"/>
      <c r="H301" s="1214"/>
      <c r="I301" s="1214"/>
      <c r="J301" s="1214"/>
      <c r="K301" s="1214"/>
      <c r="L301" s="1214"/>
      <c r="M301" s="1214"/>
      <c r="N301" s="1214"/>
      <c r="O301" s="1214"/>
      <c r="P301" s="1214"/>
      <c r="Q301" s="1257"/>
      <c r="R301" s="1266" t="s">
        <v>491</v>
      </c>
      <c r="S301" s="1267"/>
      <c r="T301" s="1267"/>
      <c r="U301" s="1267"/>
      <c r="V301" s="1267"/>
      <c r="W301" s="128"/>
      <c r="X301" s="129"/>
      <c r="Y301" s="130"/>
    </row>
    <row r="302" spans="2:25" ht="12.95" customHeight="1">
      <c r="B302" s="1262"/>
      <c r="C302" s="1214"/>
      <c r="D302" s="1214"/>
      <c r="E302" s="1214"/>
      <c r="F302" s="1214"/>
      <c r="G302" s="1214"/>
      <c r="H302" s="1214"/>
      <c r="I302" s="1214"/>
      <c r="J302" s="1214"/>
      <c r="K302" s="1214"/>
      <c r="L302" s="1214"/>
      <c r="M302" s="1214"/>
      <c r="N302" s="1214"/>
      <c r="O302" s="1214"/>
      <c r="P302" s="1214"/>
      <c r="Q302" s="1257"/>
      <c r="R302" s="125"/>
      <c r="S302" s="126"/>
      <c r="T302" s="126"/>
      <c r="U302" s="126"/>
      <c r="V302" s="126"/>
      <c r="W302" s="126"/>
      <c r="X302" s="126"/>
      <c r="Y302" s="130"/>
    </row>
    <row r="303" spans="2:25" ht="12.95" customHeight="1">
      <c r="B303" s="1262"/>
      <c r="C303" s="1214"/>
      <c r="D303" s="1214"/>
      <c r="E303" s="1214"/>
      <c r="F303" s="1214"/>
      <c r="G303" s="1214"/>
      <c r="H303" s="1214"/>
      <c r="I303" s="1214"/>
      <c r="J303" s="1214"/>
      <c r="K303" s="1214"/>
      <c r="L303" s="1214"/>
      <c r="M303" s="1214"/>
      <c r="N303" s="1214"/>
      <c r="O303" s="1214"/>
      <c r="P303" s="1214"/>
      <c r="Q303" s="1257"/>
      <c r="R303" s="1266" t="s">
        <v>492</v>
      </c>
      <c r="S303" s="1267"/>
      <c r="T303" s="1267"/>
      <c r="U303" s="1267"/>
      <c r="V303" s="1267"/>
      <c r="W303" s="128"/>
      <c r="X303" s="129"/>
      <c r="Y303" s="130"/>
    </row>
    <row r="304" spans="2:25" ht="12.95" customHeight="1">
      <c r="B304" s="1262"/>
      <c r="C304" s="1214"/>
      <c r="D304" s="1214"/>
      <c r="E304" s="1214"/>
      <c r="F304" s="1214"/>
      <c r="G304" s="1214"/>
      <c r="H304" s="1214"/>
      <c r="I304" s="1214"/>
      <c r="J304" s="1214"/>
      <c r="K304" s="1214"/>
      <c r="L304" s="1214"/>
      <c r="M304" s="1214"/>
      <c r="N304" s="1214"/>
      <c r="O304" s="1214"/>
      <c r="P304" s="1214"/>
      <c r="Q304" s="1257"/>
      <c r="R304" s="132"/>
      <c r="S304" s="133"/>
      <c r="T304" s="133"/>
      <c r="U304" s="133"/>
      <c r="V304" s="133"/>
      <c r="W304" s="133"/>
      <c r="X304" s="133"/>
      <c r="Y304" s="134"/>
    </row>
    <row r="305" spans="1:22" ht="12.75" customHeight="1">
      <c r="B305" s="135"/>
      <c r="C305" s="136"/>
      <c r="D305" s="136"/>
      <c r="E305" s="136"/>
      <c r="F305" s="136"/>
      <c r="G305" s="136"/>
      <c r="H305" s="136"/>
      <c r="I305" s="136"/>
      <c r="J305" s="136"/>
      <c r="K305" s="136"/>
      <c r="L305" s="136"/>
      <c r="M305" s="136"/>
      <c r="N305" s="136"/>
      <c r="O305" s="136"/>
      <c r="P305" s="136"/>
      <c r="Q305" s="136"/>
    </row>
    <row r="306" spans="1:22" s="74" customFormat="1" ht="12.75" customHeight="1">
      <c r="A306" s="71"/>
      <c r="R306" s="73"/>
      <c r="V306" s="137" t="s">
        <v>348</v>
      </c>
    </row>
    <row r="307" spans="1:22" s="74" customFormat="1" ht="12.75" customHeight="1">
      <c r="A307" s="71"/>
      <c r="R307" s="73"/>
      <c r="V307" s="137" t="s">
        <v>349</v>
      </c>
    </row>
    <row r="308" spans="1:22" s="74" customFormat="1" ht="12.75" customHeight="1">
      <c r="R308" s="73"/>
      <c r="V308" s="137" t="s">
        <v>493</v>
      </c>
    </row>
    <row r="309" spans="1:22" s="74" customFormat="1" ht="12.75" customHeight="1">
      <c r="A309" s="82"/>
      <c r="R309" s="73"/>
      <c r="V309" s="137" t="s">
        <v>494</v>
      </c>
    </row>
    <row r="310" spans="1:22" s="74" customFormat="1" ht="12.75" customHeight="1">
      <c r="A310" s="82"/>
      <c r="R310" s="73"/>
      <c r="V310" s="137" t="s">
        <v>345</v>
      </c>
    </row>
    <row r="311" spans="1:22" s="74" customFormat="1" ht="12.75" customHeight="1">
      <c r="A311" s="82"/>
      <c r="R311" s="73"/>
      <c r="V311" s="138" t="s">
        <v>336</v>
      </c>
    </row>
    <row r="312" spans="1:22" s="74" customFormat="1" ht="12.75" customHeight="1">
      <c r="A312" s="82"/>
      <c r="R312" s="73"/>
      <c r="V312" s="137" t="s">
        <v>323</v>
      </c>
    </row>
    <row r="313" spans="1:22" s="74" customFormat="1" ht="15" customHeight="1">
      <c r="A313" s="82"/>
      <c r="R313" s="73"/>
      <c r="V313" s="137" t="s">
        <v>319</v>
      </c>
    </row>
    <row r="314" spans="1:22" s="74" customFormat="1" ht="12.95" customHeight="1">
      <c r="A314" s="82"/>
      <c r="R314" s="73"/>
      <c r="V314" s="137" t="s">
        <v>322</v>
      </c>
    </row>
    <row r="315" spans="1:22" s="74" customFormat="1" ht="12.95" customHeight="1">
      <c r="A315" s="82"/>
      <c r="R315" s="73"/>
      <c r="V315" s="137" t="s">
        <v>324</v>
      </c>
    </row>
    <row r="316" spans="1:22" s="74" customFormat="1" ht="12.95" customHeight="1">
      <c r="A316" s="82"/>
      <c r="R316" s="73"/>
      <c r="V316" s="137" t="s">
        <v>328</v>
      </c>
    </row>
    <row r="317" spans="1:22" s="74" customFormat="1" ht="12.95" customHeight="1">
      <c r="A317" s="82"/>
      <c r="R317" s="73"/>
      <c r="V317" s="137" t="s">
        <v>495</v>
      </c>
    </row>
    <row r="318" spans="1:22" s="74" customFormat="1" ht="12.95" customHeight="1">
      <c r="R318" s="73"/>
      <c r="V318" s="137" t="s">
        <v>317</v>
      </c>
    </row>
    <row r="319" spans="1:22" s="74" customFormat="1" ht="12.95" customHeight="1">
      <c r="R319" s="73"/>
      <c r="V319" s="137" t="s">
        <v>329</v>
      </c>
    </row>
    <row r="320" spans="1:22" s="74" customFormat="1" ht="12.95" customHeight="1">
      <c r="R320" s="73"/>
      <c r="V320" s="137" t="s">
        <v>334</v>
      </c>
    </row>
    <row r="321" spans="1:22" s="74" customFormat="1" ht="12.95" customHeight="1">
      <c r="R321" s="73"/>
      <c r="V321" s="137" t="s">
        <v>331</v>
      </c>
    </row>
    <row r="322" spans="1:22" s="74" customFormat="1">
      <c r="A322" s="82"/>
      <c r="R322" s="73"/>
      <c r="V322" s="137" t="s">
        <v>327</v>
      </c>
    </row>
    <row r="323" spans="1:22" s="74" customFormat="1" ht="12.75" customHeight="1">
      <c r="A323" s="71"/>
      <c r="R323" s="73"/>
      <c r="V323" s="137" t="s">
        <v>321</v>
      </c>
    </row>
    <row r="324" spans="1:22" s="74" customFormat="1" ht="12.75" customHeight="1">
      <c r="A324" s="71"/>
      <c r="R324" s="73"/>
      <c r="V324" s="137" t="s">
        <v>318</v>
      </c>
    </row>
    <row r="325" spans="1:22" s="74" customFormat="1" ht="12.75" customHeight="1">
      <c r="R325" s="73"/>
      <c r="V325" s="137" t="s">
        <v>320</v>
      </c>
    </row>
    <row r="326" spans="1:22" s="74" customFormat="1" ht="12.75" customHeight="1">
      <c r="A326" s="82"/>
      <c r="R326" s="73"/>
      <c r="V326" s="137" t="s">
        <v>332</v>
      </c>
    </row>
    <row r="327" spans="1:22" s="74" customFormat="1">
      <c r="A327" s="82"/>
      <c r="R327" s="73"/>
      <c r="V327" s="137" t="s">
        <v>316</v>
      </c>
    </row>
    <row r="328" spans="1:22" s="74" customFormat="1">
      <c r="A328" s="82"/>
      <c r="R328" s="73"/>
      <c r="V328" s="137" t="s">
        <v>304</v>
      </c>
    </row>
    <row r="329" spans="1:22" s="74" customFormat="1">
      <c r="A329" s="82"/>
      <c r="R329" s="73"/>
      <c r="V329" s="137" t="s">
        <v>302</v>
      </c>
    </row>
    <row r="330" spans="1:22" s="74" customFormat="1" ht="15" customHeight="1">
      <c r="A330" s="82"/>
      <c r="R330" s="73"/>
      <c r="V330" s="137" t="s">
        <v>313</v>
      </c>
    </row>
    <row r="331" spans="1:22" s="74" customFormat="1" ht="12.95" customHeight="1">
      <c r="A331" s="82"/>
      <c r="R331" s="73"/>
      <c r="V331" s="137" t="s">
        <v>335</v>
      </c>
    </row>
    <row r="332" spans="1:22" s="74" customFormat="1" ht="12.95" customHeight="1">
      <c r="A332" s="82"/>
      <c r="R332" s="73"/>
      <c r="V332" s="137" t="s">
        <v>344</v>
      </c>
    </row>
    <row r="333" spans="1:22" s="74" customFormat="1" ht="12.95" customHeight="1">
      <c r="A333" s="82"/>
      <c r="R333" s="73"/>
      <c r="V333" s="137" t="s">
        <v>285</v>
      </c>
    </row>
    <row r="334" spans="1:22" s="74" customFormat="1" ht="12.95" customHeight="1">
      <c r="R334" s="73"/>
      <c r="V334" s="137" t="s">
        <v>337</v>
      </c>
    </row>
    <row r="335" spans="1:22" s="74" customFormat="1" ht="12.95" customHeight="1">
      <c r="R335" s="73"/>
      <c r="V335" s="137" t="s">
        <v>496</v>
      </c>
    </row>
    <row r="336" spans="1:22" s="74" customFormat="1" ht="12.95" customHeight="1">
      <c r="R336" s="73"/>
      <c r="V336" s="137" t="s">
        <v>312</v>
      </c>
    </row>
    <row r="337" spans="18:22" s="74" customFormat="1" ht="12.95" customHeight="1">
      <c r="R337" s="73"/>
      <c r="V337" s="137" t="s">
        <v>291</v>
      </c>
    </row>
    <row r="338" spans="18:22" s="74" customFormat="1" ht="12.95" customHeight="1">
      <c r="R338" s="73"/>
      <c r="V338" s="137" t="s">
        <v>299</v>
      </c>
    </row>
    <row r="339" spans="18:22">
      <c r="V339" s="137" t="s">
        <v>287</v>
      </c>
    </row>
    <row r="340" spans="18:22">
      <c r="V340" s="137" t="s">
        <v>289</v>
      </c>
    </row>
    <row r="341" spans="18:22">
      <c r="V341" s="137" t="s">
        <v>347</v>
      </c>
    </row>
    <row r="342" spans="18:22">
      <c r="V342" s="137" t="s">
        <v>497</v>
      </c>
    </row>
    <row r="343" spans="18:22">
      <c r="V343" s="137" t="s">
        <v>498</v>
      </c>
    </row>
    <row r="344" spans="18:22">
      <c r="V344" s="137" t="s">
        <v>268</v>
      </c>
    </row>
    <row r="345" spans="18:22">
      <c r="V345" s="137" t="s">
        <v>283</v>
      </c>
    </row>
    <row r="346" spans="18:22">
      <c r="V346" s="137" t="s">
        <v>281</v>
      </c>
    </row>
    <row r="347" spans="18:22">
      <c r="V347" s="137" t="s">
        <v>277</v>
      </c>
    </row>
    <row r="348" spans="18:22">
      <c r="V348" s="137" t="s">
        <v>499</v>
      </c>
    </row>
    <row r="349" spans="18:22">
      <c r="V349" s="137" t="s">
        <v>500</v>
      </c>
    </row>
    <row r="350" spans="18:22">
      <c r="V350" s="137" t="s">
        <v>501</v>
      </c>
    </row>
    <row r="351" spans="18:22">
      <c r="V351" s="139" t="s">
        <v>502</v>
      </c>
    </row>
    <row r="352" spans="18:22">
      <c r="V352" s="139" t="s">
        <v>275</v>
      </c>
    </row>
    <row r="353" spans="22:22">
      <c r="V353" s="137" t="s">
        <v>503</v>
      </c>
    </row>
  </sheetData>
  <mergeCells count="195">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P101:Q101"/>
    <mergeCell ref="R101:T101"/>
    <mergeCell ref="W101:X101"/>
    <mergeCell ref="Y101:AA101"/>
    <mergeCell ref="P102:Q102"/>
    <mergeCell ref="R102:T102"/>
    <mergeCell ref="W102:X102"/>
    <mergeCell ref="Y102:AA102"/>
    <mergeCell ref="W99:X99"/>
    <mergeCell ref="Y99:AA99"/>
    <mergeCell ref="I100:J100"/>
    <mergeCell ref="K100:M100"/>
    <mergeCell ref="P100:Q100"/>
    <mergeCell ref="R100:T100"/>
    <mergeCell ref="W100:X100"/>
    <mergeCell ref="Y100:AA100"/>
    <mergeCell ref="I98:J98"/>
    <mergeCell ref="K98:M98"/>
    <mergeCell ref="I99:J99"/>
    <mergeCell ref="K99:M99"/>
    <mergeCell ref="P99:Q99"/>
    <mergeCell ref="R99:T99"/>
    <mergeCell ref="P96:Q96"/>
    <mergeCell ref="R96:T96"/>
    <mergeCell ref="W96:X96"/>
    <mergeCell ref="Y96:AA96"/>
    <mergeCell ref="I97:J97"/>
    <mergeCell ref="K97:M97"/>
    <mergeCell ref="P97:Q97"/>
    <mergeCell ref="R97:T97"/>
    <mergeCell ref="W97:X97"/>
    <mergeCell ref="Y97:AA97"/>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2:AB5"/>
    <mergeCell ref="B6:G9"/>
    <mergeCell ref="H6:H9"/>
    <mergeCell ref="I6:N9"/>
    <mergeCell ref="O6:O9"/>
    <mergeCell ref="P6:AA9"/>
    <mergeCell ref="AB6:AB9"/>
    <mergeCell ref="B10:H76"/>
    <mergeCell ref="I10:O76"/>
    <mergeCell ref="P10:AB76"/>
  </mergeCells>
  <conditionalFormatting sqref="I10:O77 I101:O106 O78:O100">
    <cfRule type="expression" dxfId="150" priority="15">
      <formula>$O$6&gt;0</formula>
    </cfRule>
  </conditionalFormatting>
  <conditionalFormatting sqref="H6:H9">
    <cfRule type="expression" dxfId="149" priority="18">
      <formula>$H$6&gt;0</formula>
    </cfRule>
  </conditionalFormatting>
  <conditionalFormatting sqref="B10:H77 B96:H106 H78:H95">
    <cfRule type="expression" dxfId="148" priority="17">
      <formula>$H$6&gt;0</formula>
    </cfRule>
  </conditionalFormatting>
  <conditionalFormatting sqref="O6:O9">
    <cfRule type="expression" dxfId="147" priority="16">
      <formula>$O$6&gt;0</formula>
    </cfRule>
  </conditionalFormatting>
  <conditionalFormatting sqref="AB6:AB9 P10">
    <cfRule type="expression" dxfId="146" priority="14">
      <formula>$AB$6&gt;0</formula>
    </cfRule>
  </conditionalFormatting>
  <conditionalFormatting sqref="P78:U97 W78:AB97">
    <cfRule type="expression" dxfId="145" priority="10">
      <formula>$T$6&gt;0</formula>
    </cfRule>
  </conditionalFormatting>
  <conditionalFormatting sqref="B78:G95">
    <cfRule type="expression" dxfId="144" priority="13">
      <formula>$T$6&gt;0</formula>
    </cfRule>
  </conditionalFormatting>
  <conditionalFormatting sqref="I78:N100">
    <cfRule type="expression" dxfId="143" priority="12">
      <formula>$T$6&gt;0</formula>
    </cfRule>
  </conditionalFormatting>
  <conditionalFormatting sqref="V78:V97">
    <cfRule type="expression" dxfId="142" priority="11">
      <formula>$AD$6&gt;0</formula>
    </cfRule>
  </conditionalFormatting>
  <conditionalFormatting sqref="P99:U99 W99:AB102 P100:Q102 U100:U102">
    <cfRule type="expression" dxfId="141" priority="8">
      <formula>$T$6&gt;0</formula>
    </cfRule>
  </conditionalFormatting>
  <conditionalFormatting sqref="V99:V102">
    <cfRule type="expression" dxfId="140" priority="9">
      <formula>$AD$6&gt;0</formula>
    </cfRule>
  </conditionalFormatting>
  <conditionalFormatting sqref="R100:T102">
    <cfRule type="expression" dxfId="139" priority="7">
      <formula>$T$6&gt;0</formula>
    </cfRule>
  </conditionalFormatting>
  <conditionalFormatting sqref="P98:V98">
    <cfRule type="expression" dxfId="138" priority="6">
      <formula>$H$6&gt;0</formula>
    </cfRule>
  </conditionalFormatting>
  <conditionalFormatting sqref="W98:AB98">
    <cfRule type="expression" dxfId="137" priority="5">
      <formula>$T$6&gt;0</formula>
    </cfRule>
  </conditionalFormatting>
  <conditionalFormatting sqref="P77:V77">
    <cfRule type="expression" dxfId="136" priority="4">
      <formula>$O$6&gt;0</formula>
    </cfRule>
  </conditionalFormatting>
  <conditionalFormatting sqref="W77:AC77">
    <cfRule type="expression" dxfId="135" priority="3">
      <formula>$O$6&gt;0</formula>
    </cfRule>
  </conditionalFormatting>
  <conditionalFormatting sqref="P103:V106">
    <cfRule type="expression" dxfId="134" priority="2">
      <formula>$O$6&gt;0</formula>
    </cfRule>
  </conditionalFormatting>
  <conditionalFormatting sqref="W103:AC106">
    <cfRule type="expression" dxfId="133" priority="1">
      <formula>$O$6&gt;0</formula>
    </cfRule>
  </conditionalFormatting>
  <dataValidations count="10">
    <dataValidation type="list" allowBlank="1" showInputMessage="1" showErrorMessage="1" sqref="R85:T87 R100:T102 R95:T97 R90:T92">
      <formula1>$BZ$53:$BZ$76</formula1>
    </dataValidation>
    <dataValidation type="list" allowBlank="1" showInputMessage="1" showErrorMessage="1" sqref="Y85:AA87 Y100:AA102 Y95:AA97 Y90:AA92">
      <formula1>$BZ$78:$BZ$101</formula1>
    </dataValidation>
    <dataValidation type="list" allowBlank="1" showInputMessage="1" showErrorMessage="1" sqref="D95 K99:M99">
      <formula1>"4TRX SECTOR-3,3TRX SECTOR-3,2TRX SECTOR-3,1TRX SECTOR-3"</formula1>
    </dataValidation>
    <dataValidation type="list" allowBlank="1" showInputMessage="1" showErrorMessage="1" sqref="D94 K94">
      <formula1>"4TRX SECTOR-2,3TRX SECTOR-2,2TRX SECTOR-2,1TRX SECTOR-2"</formula1>
    </dataValidation>
    <dataValidation type="list" allowBlank="1" showInputMessage="1" showErrorMessage="1" sqref="D93 K89:M89">
      <formula1>"4TRX SECTOR-1,3TRX SECTOR-1,2TRX SECTOR-1,1TRX SECTOR-1"</formula1>
    </dataValidation>
    <dataValidation type="list" allowBlank="1" showInputMessage="1" showErrorMessage="1" sqref="K88 K98 K93 D88:D90">
      <formula1>"1P SEC X / 4P SEC Y1,1P SEC Y / 4P SEC Y2,1P SEC Z / 4P SEC Y3"</formula1>
    </dataValidation>
    <dataValidation type="list" allowBlank="1" showInputMessage="1" showErrorMessage="1" sqref="G88:G90 N88 N93 N98">
      <formula1>"20W,30W,40W"</formula1>
    </dataValidation>
    <dataValidation type="list" allowBlank="1" showInputMessage="1" showErrorMessage="1" sqref="G93:G95 N89 N94 N99 AB90:AB92 U85:U87 U90:U92 U95:U97 AB100:AB102 AB95:AB97 U100:U102 AB85:AB87">
      <formula1>$CB$53:$CB$62</formula1>
    </dataValidation>
    <dataValidation type="list" allowBlank="1" showInputMessage="1" showErrorMessage="1" sqref="U281 T277 T275 T279 W273 W275 T273 W279 W277">
      <formula1>#REF!</formula1>
    </dataValidation>
    <dataValidation type="list" allowBlank="1" showInputMessage="1" showErrorMessage="1" sqref="X299">
      <formula1>"SI,N/A"</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1"/>
    <pageSetUpPr fitToPage="1"/>
  </sheetPr>
  <dimension ref="B1:CB200"/>
  <sheetViews>
    <sheetView showGridLines="0" topLeftCell="H59" zoomScale="25" zoomScaleNormal="25" zoomScaleSheetLayoutView="75" zoomScalePageLayoutView="75" workbookViewId="0">
      <selection activeCell="X5" sqref="X5:BD160"/>
    </sheetView>
  </sheetViews>
  <sheetFormatPr baseColWidth="10" defaultColWidth="10.5" defaultRowHeight="15"/>
  <cols>
    <col min="1" max="1" width="4.375" style="61" customWidth="1"/>
    <col min="2" max="2" width="2.625" style="61" customWidth="1"/>
    <col min="3" max="3" width="30.875" style="106" customWidth="1"/>
    <col min="4" max="4" width="17" style="61" customWidth="1"/>
    <col min="5" max="21" width="14.875" style="61" customWidth="1"/>
    <col min="22" max="22" width="2.625" style="61" customWidth="1"/>
    <col min="23" max="23" width="9.5" style="61" customWidth="1"/>
    <col min="24" max="24" width="10" style="61" customWidth="1"/>
    <col min="25" max="25" width="10" style="140" customWidth="1"/>
    <col min="26" max="67" width="10" style="61" customWidth="1"/>
    <col min="68" max="70" width="10" style="2" customWidth="1"/>
    <col min="71" max="71" width="24.375" style="2" bestFit="1" customWidth="1"/>
    <col min="72" max="72" width="5.625" style="2" customWidth="1"/>
    <col min="73" max="73" width="9.5" style="2" customWidth="1"/>
    <col min="74" max="74" width="17" style="74" customWidth="1"/>
    <col min="75" max="75" width="10" style="61" customWidth="1"/>
    <col min="76" max="76" width="5.625" style="61" customWidth="1"/>
    <col min="77" max="77" width="7.375" style="61" customWidth="1"/>
    <col min="78" max="78" width="2.625" style="61" customWidth="1"/>
    <col min="79" max="79" width="3.875" style="61" customWidth="1"/>
    <col min="80" max="80" width="3" style="61" customWidth="1"/>
    <col min="81" max="244" width="10" style="61" customWidth="1"/>
    <col min="245" max="245" width="1.125" style="61" customWidth="1"/>
    <col min="246" max="246" width="33.625" style="61" bestFit="1" customWidth="1"/>
    <col min="247" max="250" width="9.5" style="61" bestFit="1" customWidth="1"/>
    <col min="251" max="251" width="9.625" style="61" bestFit="1" customWidth="1"/>
    <col min="252" max="252" width="10" style="61" bestFit="1" customWidth="1"/>
    <col min="253" max="16384" width="10.5" style="61"/>
  </cols>
  <sheetData>
    <row r="1" spans="2:74" ht="9.75" customHeight="1">
      <c r="B1" s="563"/>
      <c r="C1" s="869"/>
      <c r="D1" s="563"/>
      <c r="E1" s="563"/>
      <c r="F1" s="563"/>
      <c r="G1" s="563"/>
      <c r="H1" s="563"/>
      <c r="I1" s="563"/>
      <c r="J1" s="563"/>
      <c r="K1" s="563"/>
      <c r="L1" s="563"/>
      <c r="M1" s="563"/>
      <c r="N1" s="563"/>
      <c r="O1" s="563"/>
      <c r="P1" s="563"/>
      <c r="Q1" s="563"/>
      <c r="R1" s="563"/>
      <c r="S1" s="563"/>
      <c r="T1" s="563"/>
      <c r="U1" s="563"/>
      <c r="V1" s="563"/>
      <c r="W1" s="563"/>
      <c r="X1" s="563"/>
      <c r="Z1" s="563"/>
      <c r="AA1" s="563"/>
      <c r="AB1" s="563"/>
      <c r="AC1" s="563"/>
      <c r="AD1" s="563"/>
      <c r="AE1" s="563"/>
      <c r="AF1" s="563"/>
      <c r="AG1" s="563"/>
      <c r="AH1" s="563"/>
      <c r="AI1" s="563"/>
      <c r="AJ1" s="563"/>
      <c r="AK1" s="563"/>
      <c r="AL1" s="563"/>
      <c r="AM1" s="563"/>
      <c r="AN1" s="563"/>
      <c r="AO1" s="563"/>
      <c r="AP1" s="563"/>
      <c r="AQ1" s="563"/>
      <c r="AR1" s="563"/>
      <c r="AS1" s="563"/>
      <c r="AT1" s="563"/>
      <c r="AU1" s="563"/>
      <c r="AV1" s="563"/>
      <c r="AW1" s="563"/>
      <c r="AX1" s="563"/>
      <c r="AY1" s="563"/>
      <c r="AZ1" s="563"/>
      <c r="BA1" s="563"/>
      <c r="BB1" s="563"/>
      <c r="BC1" s="563"/>
      <c r="BD1" s="563"/>
      <c r="BE1" s="563"/>
      <c r="BF1" s="563"/>
      <c r="BG1" s="563"/>
      <c r="BH1" s="563"/>
      <c r="BI1" s="563"/>
      <c r="BJ1" s="563"/>
      <c r="BK1" s="563"/>
      <c r="BL1" s="563"/>
      <c r="BM1" s="563"/>
      <c r="BN1" s="563"/>
      <c r="BO1" s="563"/>
    </row>
    <row r="2" spans="2:74" ht="67.5" customHeight="1">
      <c r="B2" s="1268" t="s">
        <v>504</v>
      </c>
      <c r="C2" s="1268"/>
      <c r="D2" s="1268"/>
      <c r="E2" s="1268"/>
      <c r="F2" s="1268"/>
      <c r="G2" s="1268"/>
      <c r="H2" s="1268"/>
      <c r="I2" s="1268"/>
      <c r="J2" s="1268"/>
      <c r="K2" s="1268"/>
      <c r="L2" s="1268"/>
      <c r="M2" s="1268"/>
      <c r="N2" s="1268"/>
      <c r="O2" s="1268"/>
      <c r="P2" s="1268"/>
      <c r="Q2" s="1268"/>
      <c r="R2" s="1268"/>
      <c r="S2" s="1268"/>
      <c r="T2" s="1268"/>
      <c r="U2" s="1268"/>
      <c r="V2" s="1268"/>
      <c r="W2" s="563"/>
      <c r="X2" s="563"/>
      <c r="Z2" s="563"/>
      <c r="AA2" s="563"/>
      <c r="AB2" s="563"/>
      <c r="AC2" s="563"/>
      <c r="AD2" s="563"/>
      <c r="AE2" s="563"/>
      <c r="AF2" s="563"/>
      <c r="AG2" s="563"/>
      <c r="AH2" s="563"/>
      <c r="AI2" s="563"/>
      <c r="AJ2" s="563"/>
      <c r="AK2" s="563"/>
      <c r="AL2" s="563"/>
      <c r="AM2" s="563"/>
      <c r="AN2" s="563"/>
      <c r="AO2" s="563"/>
      <c r="AP2" s="563"/>
      <c r="AQ2" s="563"/>
      <c r="AR2" s="563"/>
      <c r="AS2" s="563"/>
      <c r="AT2" s="563"/>
      <c r="AU2" s="563"/>
      <c r="AV2" s="563"/>
      <c r="AW2" s="563"/>
      <c r="AX2" s="563"/>
      <c r="AY2" s="563"/>
      <c r="AZ2" s="563"/>
      <c r="BA2" s="563"/>
      <c r="BB2" s="563"/>
      <c r="BC2" s="563"/>
      <c r="BD2" s="563"/>
      <c r="BE2" s="563"/>
      <c r="BF2" s="563"/>
      <c r="BG2" s="563"/>
      <c r="BH2" s="563"/>
      <c r="BI2" s="563"/>
      <c r="BJ2" s="563"/>
      <c r="BK2" s="563"/>
      <c r="BL2" s="563"/>
      <c r="BM2" s="563"/>
      <c r="BN2" s="563"/>
      <c r="BO2" s="563"/>
    </row>
    <row r="3" spans="2:74" ht="9.75" customHeight="1">
      <c r="B3" s="563"/>
      <c r="C3" s="869"/>
      <c r="D3" s="563"/>
      <c r="E3" s="563"/>
      <c r="F3" s="563"/>
      <c r="G3" s="563"/>
      <c r="H3" s="563"/>
      <c r="I3" s="563"/>
      <c r="J3" s="563"/>
      <c r="K3" s="563"/>
      <c r="L3" s="563"/>
      <c r="M3" s="563"/>
      <c r="N3" s="563"/>
      <c r="O3" s="563"/>
      <c r="P3" s="563"/>
      <c r="Q3" s="563"/>
      <c r="R3" s="563"/>
      <c r="S3" s="563"/>
      <c r="T3" s="563"/>
      <c r="U3" s="563"/>
      <c r="V3" s="563"/>
      <c r="W3" s="563"/>
      <c r="X3" s="563"/>
      <c r="Z3" s="563"/>
      <c r="AA3" s="563"/>
      <c r="AB3" s="563"/>
      <c r="AC3" s="563"/>
      <c r="AD3" s="563"/>
      <c r="AE3" s="563"/>
      <c r="AF3" s="563"/>
      <c r="AG3" s="563"/>
      <c r="AH3" s="563"/>
      <c r="AI3" s="563"/>
      <c r="AJ3" s="563"/>
      <c r="AK3" s="563"/>
      <c r="AL3" s="563"/>
      <c r="AM3" s="563"/>
      <c r="AN3" s="563"/>
      <c r="AO3" s="563"/>
      <c r="AP3" s="563"/>
      <c r="AQ3" s="563"/>
      <c r="AR3" s="563"/>
      <c r="AS3" s="563"/>
      <c r="AT3" s="563"/>
      <c r="AU3" s="563"/>
      <c r="AV3" s="563"/>
      <c r="AW3" s="563"/>
      <c r="AX3" s="563"/>
      <c r="AY3" s="563"/>
      <c r="AZ3" s="563"/>
      <c r="BA3" s="563"/>
      <c r="BB3" s="563"/>
      <c r="BC3" s="563"/>
      <c r="BD3" s="563"/>
      <c r="BE3" s="563"/>
      <c r="BF3" s="563"/>
      <c r="BG3" s="563"/>
      <c r="BH3" s="563"/>
      <c r="BI3" s="563"/>
      <c r="BJ3" s="563"/>
      <c r="BK3" s="563"/>
      <c r="BL3" s="563"/>
      <c r="BM3" s="563"/>
      <c r="BN3" s="563"/>
      <c r="BO3" s="563"/>
    </row>
    <row r="4" spans="2:74" ht="12" customHeight="1" thickBot="1">
      <c r="B4" s="141"/>
      <c r="C4" s="142"/>
      <c r="D4" s="141"/>
      <c r="E4" s="141"/>
      <c r="F4" s="141"/>
      <c r="G4" s="141"/>
      <c r="H4" s="141"/>
      <c r="I4" s="141"/>
      <c r="J4" s="141"/>
      <c r="K4" s="141"/>
      <c r="L4" s="141"/>
      <c r="M4" s="141"/>
      <c r="N4" s="141"/>
      <c r="O4" s="141"/>
      <c r="P4" s="141"/>
      <c r="Q4" s="141"/>
      <c r="R4" s="141"/>
      <c r="S4" s="141"/>
      <c r="T4" s="141"/>
      <c r="U4" s="141"/>
      <c r="V4" s="141"/>
      <c r="W4" s="563"/>
      <c r="X4" s="563"/>
      <c r="Z4" s="563"/>
      <c r="AA4" s="563"/>
      <c r="AB4" s="563"/>
      <c r="AC4" s="563"/>
      <c r="AD4" s="563"/>
      <c r="AE4" s="563"/>
      <c r="AF4" s="563"/>
      <c r="AG4" s="563"/>
      <c r="AH4" s="563"/>
      <c r="AI4" s="563"/>
      <c r="AJ4" s="563"/>
      <c r="AK4" s="563"/>
      <c r="AL4" s="563"/>
      <c r="AM4" s="563"/>
      <c r="AN4" s="563"/>
      <c r="AO4" s="563"/>
      <c r="AP4" s="563"/>
      <c r="AQ4" s="563"/>
      <c r="AR4" s="563"/>
      <c r="AS4" s="563"/>
      <c r="AT4" s="563"/>
      <c r="AU4" s="563"/>
      <c r="AV4" s="563"/>
      <c r="AW4" s="563"/>
      <c r="AX4" s="563"/>
      <c r="AY4" s="563"/>
      <c r="AZ4" s="563"/>
      <c r="BA4" s="563"/>
      <c r="BB4" s="563"/>
      <c r="BC4" s="563"/>
      <c r="BD4" s="563"/>
      <c r="BE4" s="563"/>
      <c r="BF4" s="563"/>
      <c r="BG4" s="563"/>
      <c r="BH4" s="563"/>
      <c r="BI4" s="563"/>
      <c r="BJ4" s="563"/>
      <c r="BK4" s="563"/>
      <c r="BL4" s="563"/>
      <c r="BM4" s="563"/>
      <c r="BN4" s="563"/>
      <c r="BO4" s="563"/>
    </row>
    <row r="5" spans="2:74" ht="12.95" customHeight="1">
      <c r="B5" s="141"/>
      <c r="C5" s="1269" t="s">
        <v>505</v>
      </c>
      <c r="D5" s="1270"/>
      <c r="E5" s="1270"/>
      <c r="F5" s="1270"/>
      <c r="G5" s="1270"/>
      <c r="H5" s="1270"/>
      <c r="I5" s="1270"/>
      <c r="J5" s="1270"/>
      <c r="K5" s="1270"/>
      <c r="L5" s="1270"/>
      <c r="M5" s="1270"/>
      <c r="N5" s="1270"/>
      <c r="O5" s="1270"/>
      <c r="P5" s="1270"/>
      <c r="Q5" s="1270"/>
      <c r="R5" s="1270"/>
      <c r="S5" s="1270"/>
      <c r="T5" s="1270"/>
      <c r="U5" s="1271"/>
      <c r="V5" s="143"/>
      <c r="W5" s="144"/>
      <c r="X5" s="1275" t="s">
        <v>506</v>
      </c>
      <c r="Y5" s="1276"/>
      <c r="Z5" s="1276"/>
      <c r="AA5" s="1276"/>
      <c r="AB5" s="1276"/>
      <c r="AC5" s="1276"/>
      <c r="AD5" s="1276"/>
      <c r="AE5" s="1276"/>
      <c r="AF5" s="1276"/>
      <c r="AG5" s="1276"/>
      <c r="AH5" s="1276"/>
      <c r="AI5" s="1275" t="s">
        <v>507</v>
      </c>
      <c r="AJ5" s="1276"/>
      <c r="AK5" s="1276"/>
      <c r="AL5" s="1276"/>
      <c r="AM5" s="1276"/>
      <c r="AN5" s="1276"/>
      <c r="AO5" s="1276"/>
      <c r="AP5" s="1276"/>
      <c r="AQ5" s="1276"/>
      <c r="AR5" s="1276"/>
      <c r="AS5" s="1276"/>
      <c r="AT5" s="563"/>
      <c r="AU5" s="563"/>
      <c r="AV5" s="563"/>
      <c r="AW5" s="563"/>
      <c r="AX5" s="563"/>
      <c r="AY5" s="563"/>
      <c r="AZ5" s="563"/>
      <c r="BA5" s="563"/>
      <c r="BB5" s="563"/>
      <c r="BC5" s="563"/>
      <c r="BD5" s="563"/>
      <c r="BE5" s="563"/>
      <c r="BF5" s="563"/>
      <c r="BG5" s="563"/>
      <c r="BH5" s="563"/>
      <c r="BI5" s="563"/>
      <c r="BJ5" s="563"/>
      <c r="BK5" s="563"/>
      <c r="BL5" s="563"/>
      <c r="BM5" s="563"/>
      <c r="BN5" s="563"/>
      <c r="BO5" s="563"/>
    </row>
    <row r="6" spans="2:74" ht="12.95" customHeight="1">
      <c r="B6" s="141"/>
      <c r="C6" s="1272"/>
      <c r="D6" s="1273"/>
      <c r="E6" s="1273"/>
      <c r="F6" s="1273"/>
      <c r="G6" s="1273"/>
      <c r="H6" s="1273"/>
      <c r="I6" s="1273"/>
      <c r="J6" s="1273"/>
      <c r="K6" s="1273"/>
      <c r="L6" s="1273"/>
      <c r="M6" s="1273"/>
      <c r="N6" s="1273"/>
      <c r="O6" s="1273"/>
      <c r="P6" s="1273"/>
      <c r="Q6" s="1273"/>
      <c r="R6" s="1273"/>
      <c r="S6" s="1273"/>
      <c r="T6" s="1273"/>
      <c r="U6" s="1274"/>
      <c r="V6" s="143"/>
      <c r="W6" s="144"/>
      <c r="X6" s="1277"/>
      <c r="Y6" s="1278"/>
      <c r="Z6" s="1278"/>
      <c r="AA6" s="1278"/>
      <c r="AB6" s="1278"/>
      <c r="AC6" s="1278"/>
      <c r="AD6" s="1278"/>
      <c r="AE6" s="1278"/>
      <c r="AF6" s="1278"/>
      <c r="AG6" s="1278"/>
      <c r="AH6" s="1278"/>
      <c r="AI6" s="1277"/>
      <c r="AJ6" s="1278"/>
      <c r="AK6" s="1278"/>
      <c r="AL6" s="1278"/>
      <c r="AM6" s="1278"/>
      <c r="AN6" s="1278"/>
      <c r="AO6" s="1278"/>
      <c r="AP6" s="1278"/>
      <c r="AQ6" s="1278"/>
      <c r="AR6" s="1278"/>
      <c r="AS6" s="1278"/>
      <c r="AT6" s="563"/>
      <c r="AU6" s="563"/>
      <c r="AV6" s="563"/>
      <c r="AW6" s="563"/>
      <c r="AX6" s="563"/>
      <c r="AY6" s="563"/>
      <c r="AZ6" s="563"/>
      <c r="BA6" s="563"/>
      <c r="BB6" s="563"/>
      <c r="BC6" s="563"/>
      <c r="BD6" s="563"/>
      <c r="BE6" s="563"/>
      <c r="BF6" s="563"/>
      <c r="BG6" s="563"/>
      <c r="BH6" s="563"/>
      <c r="BI6" s="563"/>
      <c r="BJ6" s="563"/>
      <c r="BK6" s="563"/>
      <c r="BL6" s="563"/>
      <c r="BM6" s="563"/>
      <c r="BN6" s="563"/>
      <c r="BO6" s="563"/>
      <c r="BV6" s="80" t="s">
        <v>266</v>
      </c>
    </row>
    <row r="7" spans="2:74" ht="12.95" customHeight="1">
      <c r="B7" s="141"/>
      <c r="C7" s="1272"/>
      <c r="D7" s="1273"/>
      <c r="E7" s="1273"/>
      <c r="F7" s="1273"/>
      <c r="G7" s="1273"/>
      <c r="H7" s="1273"/>
      <c r="I7" s="1273"/>
      <c r="J7" s="1273"/>
      <c r="K7" s="1273"/>
      <c r="L7" s="1273"/>
      <c r="M7" s="1273"/>
      <c r="N7" s="1273"/>
      <c r="O7" s="1273"/>
      <c r="P7" s="1273"/>
      <c r="Q7" s="1273"/>
      <c r="R7" s="1273"/>
      <c r="S7" s="1273"/>
      <c r="T7" s="1273"/>
      <c r="U7" s="1274"/>
      <c r="V7" s="143"/>
      <c r="W7" s="144"/>
      <c r="X7" s="1277"/>
      <c r="Y7" s="1278"/>
      <c r="Z7" s="1278"/>
      <c r="AA7" s="1278"/>
      <c r="AB7" s="1278"/>
      <c r="AC7" s="1278"/>
      <c r="AD7" s="1278"/>
      <c r="AE7" s="1278"/>
      <c r="AF7" s="1278"/>
      <c r="AG7" s="1278"/>
      <c r="AH7" s="1278"/>
      <c r="AI7" s="1277"/>
      <c r="AJ7" s="1278"/>
      <c r="AK7" s="1278"/>
      <c r="AL7" s="1278"/>
      <c r="AM7" s="1278"/>
      <c r="AN7" s="1278"/>
      <c r="AO7" s="1278"/>
      <c r="AP7" s="1278"/>
      <c r="AQ7" s="1278"/>
      <c r="AR7" s="1278"/>
      <c r="AS7" s="1278"/>
      <c r="AT7" s="563"/>
      <c r="AU7" s="563"/>
      <c r="AV7" s="563"/>
      <c r="AW7" s="563"/>
      <c r="AX7" s="563"/>
      <c r="AY7" s="563"/>
      <c r="AZ7" s="563"/>
      <c r="BA7" s="563"/>
      <c r="BB7" s="563"/>
      <c r="BC7" s="563"/>
      <c r="BD7" s="563"/>
      <c r="BE7" s="563"/>
      <c r="BF7" s="563"/>
      <c r="BG7" s="563"/>
      <c r="BH7" s="563"/>
      <c r="BI7" s="563"/>
      <c r="BJ7" s="563"/>
      <c r="BK7" s="563"/>
      <c r="BL7" s="563"/>
      <c r="BM7" s="563"/>
      <c r="BN7" s="563"/>
      <c r="BO7" s="563"/>
      <c r="BT7" s="2" t="s">
        <v>63</v>
      </c>
      <c r="BV7" s="80" t="s">
        <v>267</v>
      </c>
    </row>
    <row r="8" spans="2:74" ht="12.95" customHeight="1">
      <c r="B8" s="141"/>
      <c r="C8" s="1272"/>
      <c r="D8" s="1273"/>
      <c r="E8" s="1273"/>
      <c r="F8" s="1273"/>
      <c r="G8" s="1273"/>
      <c r="H8" s="1273"/>
      <c r="I8" s="1273"/>
      <c r="J8" s="1273"/>
      <c r="K8" s="1273"/>
      <c r="L8" s="1273"/>
      <c r="M8" s="1273"/>
      <c r="N8" s="1273"/>
      <c r="O8" s="1273"/>
      <c r="P8" s="1273"/>
      <c r="Q8" s="1273"/>
      <c r="R8" s="1273"/>
      <c r="S8" s="1273"/>
      <c r="T8" s="1273"/>
      <c r="U8" s="1274"/>
      <c r="V8" s="143"/>
      <c r="W8" s="144"/>
      <c r="X8" s="1279"/>
      <c r="Y8" s="1280"/>
      <c r="Z8" s="1280"/>
      <c r="AA8" s="1280"/>
      <c r="AB8" s="1280"/>
      <c r="AC8" s="1280"/>
      <c r="AD8" s="1280"/>
      <c r="AE8" s="1280"/>
      <c r="AF8" s="1280"/>
      <c r="AG8" s="1280"/>
      <c r="AH8" s="1280"/>
      <c r="AI8" s="1279"/>
      <c r="AJ8" s="1280"/>
      <c r="AK8" s="1280"/>
      <c r="AL8" s="1280"/>
      <c r="AM8" s="1280"/>
      <c r="AN8" s="1280"/>
      <c r="AO8" s="1280"/>
      <c r="AP8" s="1280"/>
      <c r="AQ8" s="1280"/>
      <c r="AR8" s="1280"/>
      <c r="AS8" s="1280"/>
      <c r="AT8" s="563"/>
      <c r="AU8" s="563"/>
      <c r="AV8" s="563"/>
      <c r="AW8" s="563"/>
      <c r="AX8" s="563"/>
      <c r="AY8" s="563"/>
      <c r="AZ8" s="563"/>
      <c r="BA8" s="563"/>
      <c r="BB8" s="563"/>
      <c r="BC8" s="563"/>
      <c r="BD8" s="563"/>
      <c r="BE8" s="563"/>
      <c r="BF8" s="563"/>
      <c r="BG8" s="563"/>
      <c r="BH8" s="563"/>
      <c r="BI8" s="563"/>
      <c r="BJ8" s="563"/>
      <c r="BK8" s="563"/>
      <c r="BL8" s="563"/>
      <c r="BM8" s="563"/>
      <c r="BN8" s="563"/>
      <c r="BO8" s="563"/>
      <c r="BT8" s="2" t="s">
        <v>508</v>
      </c>
      <c r="BV8" s="84" t="s">
        <v>268</v>
      </c>
    </row>
    <row r="9" spans="2:74" ht="12.95" customHeight="1" thickBot="1">
      <c r="B9" s="141"/>
      <c r="C9" s="145"/>
      <c r="D9" s="502"/>
      <c r="E9" s="502"/>
      <c r="F9" s="502"/>
      <c r="G9" s="502"/>
      <c r="H9" s="502"/>
      <c r="I9" s="502"/>
      <c r="J9" s="502"/>
      <c r="K9" s="502"/>
      <c r="L9" s="502"/>
      <c r="M9" s="502"/>
      <c r="N9" s="502"/>
      <c r="O9" s="502"/>
      <c r="P9" s="502"/>
      <c r="Q9" s="502"/>
      <c r="R9" s="502"/>
      <c r="S9" s="502"/>
      <c r="T9" s="502"/>
      <c r="U9" s="503"/>
      <c r="V9" s="147"/>
      <c r="W9" s="896"/>
      <c r="X9" s="1281"/>
      <c r="Y9" s="1281"/>
      <c r="Z9" s="1281"/>
      <c r="AA9" s="1281"/>
      <c r="AB9" s="1281"/>
      <c r="AC9" s="1281"/>
      <c r="AD9" s="1281"/>
      <c r="AE9" s="1281"/>
      <c r="AF9" s="1281"/>
      <c r="AG9" s="1281"/>
      <c r="AH9" s="1281"/>
      <c r="AI9" s="1281"/>
      <c r="AJ9" s="1281"/>
      <c r="AK9" s="1281"/>
      <c r="AL9" s="1281"/>
      <c r="AM9" s="1281"/>
      <c r="AN9" s="1281"/>
      <c r="AO9" s="1281"/>
      <c r="AP9" s="1281"/>
      <c r="AQ9" s="1281"/>
      <c r="AR9" s="1281"/>
      <c r="AS9" s="1281"/>
      <c r="AT9" s="563"/>
      <c r="AU9" s="563"/>
      <c r="AV9" s="563"/>
      <c r="AW9" s="563"/>
      <c r="AX9" s="563"/>
      <c r="AY9" s="563"/>
      <c r="AZ9" s="563"/>
      <c r="BA9" s="563"/>
      <c r="BB9" s="563"/>
      <c r="BC9" s="563"/>
      <c r="BD9" s="563"/>
      <c r="BE9" s="563"/>
      <c r="BF9" s="563"/>
      <c r="BG9" s="563"/>
      <c r="BH9" s="563"/>
      <c r="BI9" s="563"/>
      <c r="BJ9" s="563"/>
      <c r="BK9" s="563"/>
      <c r="BL9" s="563"/>
      <c r="BM9" s="563"/>
      <c r="BN9" s="563"/>
      <c r="BO9" s="563"/>
      <c r="BT9" s="148" t="s">
        <v>509</v>
      </c>
      <c r="BV9" s="80" t="s">
        <v>268</v>
      </c>
    </row>
    <row r="10" spans="2:74" ht="12.95" customHeight="1">
      <c r="B10" s="141"/>
      <c r="C10" s="1282" t="s">
        <v>510</v>
      </c>
      <c r="D10" s="1284" t="s">
        <v>511</v>
      </c>
      <c r="E10" s="1285"/>
      <c r="F10" s="1285"/>
      <c r="G10" s="1285"/>
      <c r="H10" s="1285"/>
      <c r="I10" s="1286"/>
      <c r="J10" s="1284" t="s">
        <v>512</v>
      </c>
      <c r="K10" s="1285"/>
      <c r="L10" s="1285"/>
      <c r="M10" s="1285"/>
      <c r="N10" s="1285"/>
      <c r="O10" s="1286"/>
      <c r="P10" s="1287" t="s">
        <v>513</v>
      </c>
      <c r="Q10" s="1288"/>
      <c r="R10" s="1288"/>
      <c r="S10" s="1288"/>
      <c r="T10" s="1288"/>
      <c r="U10" s="1289"/>
      <c r="V10" s="147"/>
      <c r="W10" s="896"/>
      <c r="X10" s="1281"/>
      <c r="Y10" s="1281"/>
      <c r="Z10" s="1281"/>
      <c r="AA10" s="1281"/>
      <c r="AB10" s="1281"/>
      <c r="AC10" s="1281"/>
      <c r="AD10" s="1281"/>
      <c r="AE10" s="1281"/>
      <c r="AF10" s="1281"/>
      <c r="AG10" s="1281"/>
      <c r="AH10" s="1281"/>
      <c r="AI10" s="1281"/>
      <c r="AJ10" s="1281"/>
      <c r="AK10" s="1281"/>
      <c r="AL10" s="1281"/>
      <c r="AM10" s="1281"/>
      <c r="AN10" s="1281"/>
      <c r="AO10" s="1281"/>
      <c r="AP10" s="1281"/>
      <c r="AQ10" s="1281"/>
      <c r="AR10" s="1281"/>
      <c r="AS10" s="1281"/>
      <c r="AT10" s="563"/>
      <c r="AU10" s="563"/>
      <c r="AV10" s="563"/>
      <c r="AW10" s="563"/>
      <c r="AX10" s="563"/>
      <c r="AY10" s="563"/>
      <c r="AZ10" s="563"/>
      <c r="BA10" s="563"/>
      <c r="BB10" s="563"/>
      <c r="BC10" s="563"/>
      <c r="BD10" s="563"/>
      <c r="BE10" s="563"/>
      <c r="BF10" s="563"/>
      <c r="BG10" s="563"/>
      <c r="BH10" s="563"/>
      <c r="BI10" s="563"/>
      <c r="BJ10" s="563"/>
      <c r="BK10" s="563"/>
      <c r="BL10" s="563"/>
      <c r="BM10" s="563"/>
      <c r="BN10" s="563"/>
      <c r="BO10" s="563"/>
      <c r="BT10" s="148" t="s">
        <v>514</v>
      </c>
      <c r="BV10" s="80" t="s">
        <v>275</v>
      </c>
    </row>
    <row r="11" spans="2:74" ht="12.95" customHeight="1">
      <c r="B11" s="141"/>
      <c r="C11" s="1283"/>
      <c r="D11" s="149" t="s">
        <v>515</v>
      </c>
      <c r="E11" s="898" t="s">
        <v>516</v>
      </c>
      <c r="F11" s="87" t="s">
        <v>517</v>
      </c>
      <c r="G11" s="88" t="s">
        <v>518</v>
      </c>
      <c r="H11" s="89" t="s">
        <v>519</v>
      </c>
      <c r="I11" s="150" t="s">
        <v>520</v>
      </c>
      <c r="J11" s="149" t="s">
        <v>521</v>
      </c>
      <c r="K11" s="898" t="s">
        <v>522</v>
      </c>
      <c r="L11" s="87" t="s">
        <v>523</v>
      </c>
      <c r="M11" s="88" t="s">
        <v>524</v>
      </c>
      <c r="N11" s="89" t="s">
        <v>525</v>
      </c>
      <c r="O11" s="150" t="s">
        <v>526</v>
      </c>
      <c r="P11" s="149" t="s">
        <v>515</v>
      </c>
      <c r="Q11" s="898" t="s">
        <v>516</v>
      </c>
      <c r="R11" s="481" t="s">
        <v>517</v>
      </c>
      <c r="S11" s="88" t="s">
        <v>524</v>
      </c>
      <c r="T11" s="89" t="s">
        <v>525</v>
      </c>
      <c r="U11" s="504" t="s">
        <v>526</v>
      </c>
      <c r="V11" s="147"/>
      <c r="W11" s="896"/>
      <c r="X11" s="1281"/>
      <c r="Y11" s="1281"/>
      <c r="Z11" s="1281"/>
      <c r="AA11" s="1281"/>
      <c r="AB11" s="1281"/>
      <c r="AC11" s="1281"/>
      <c r="AD11" s="1281"/>
      <c r="AE11" s="1281"/>
      <c r="AF11" s="1281"/>
      <c r="AG11" s="1281"/>
      <c r="AH11" s="1281"/>
      <c r="AI11" s="1281"/>
      <c r="AJ11" s="1281"/>
      <c r="AK11" s="1281"/>
      <c r="AL11" s="1281"/>
      <c r="AM11" s="1281"/>
      <c r="AN11" s="1281"/>
      <c r="AO11" s="1281"/>
      <c r="AP11" s="1281"/>
      <c r="AQ11" s="1281"/>
      <c r="AR11" s="1281"/>
      <c r="AS11" s="1281"/>
      <c r="AT11" s="563"/>
      <c r="AU11" s="563"/>
      <c r="AV11" s="563"/>
      <c r="AW11" s="563"/>
      <c r="AX11" s="563"/>
      <c r="AY11" s="563"/>
      <c r="AZ11" s="563"/>
      <c r="BA11" s="563"/>
      <c r="BB11" s="563"/>
      <c r="BC11" s="563"/>
      <c r="BD11" s="563"/>
      <c r="BE11" s="563"/>
      <c r="BF11" s="563"/>
      <c r="BG11" s="563"/>
      <c r="BH11" s="563"/>
      <c r="BI11" s="563"/>
      <c r="BJ11" s="563"/>
      <c r="BK11" s="563"/>
      <c r="BL11" s="563"/>
      <c r="BM11" s="563"/>
      <c r="BN11" s="563"/>
      <c r="BO11" s="563"/>
      <c r="BT11" s="148" t="s">
        <v>527</v>
      </c>
      <c r="BV11" s="84" t="s">
        <v>277</v>
      </c>
    </row>
    <row r="12" spans="2:74" ht="12.95" customHeight="1">
      <c r="B12" s="141"/>
      <c r="C12" s="151" t="s">
        <v>528</v>
      </c>
      <c r="D12" s="152"/>
      <c r="E12" s="561"/>
      <c r="F12" s="561"/>
      <c r="G12" s="561"/>
      <c r="H12" s="561"/>
      <c r="I12" s="153"/>
      <c r="J12" s="152"/>
      <c r="K12" s="561"/>
      <c r="L12" s="561"/>
      <c r="M12" s="561"/>
      <c r="N12" s="561"/>
      <c r="O12" s="153"/>
      <c r="P12" s="152"/>
      <c r="Q12" s="561"/>
      <c r="R12" s="561"/>
      <c r="S12" s="154"/>
      <c r="T12" s="561"/>
      <c r="U12" s="505"/>
      <c r="V12" s="147"/>
      <c r="W12" s="896"/>
      <c r="X12" s="1281"/>
      <c r="Y12" s="1281"/>
      <c r="Z12" s="1281"/>
      <c r="AA12" s="1281"/>
      <c r="AB12" s="1281"/>
      <c r="AC12" s="1281"/>
      <c r="AD12" s="1281"/>
      <c r="AE12" s="1281"/>
      <c r="AF12" s="1281"/>
      <c r="AG12" s="1281"/>
      <c r="AH12" s="1281"/>
      <c r="AI12" s="1281"/>
      <c r="AJ12" s="1281"/>
      <c r="AK12" s="1281"/>
      <c r="AL12" s="1281"/>
      <c r="AM12" s="1281"/>
      <c r="AN12" s="1281"/>
      <c r="AO12" s="1281"/>
      <c r="AP12" s="1281"/>
      <c r="AQ12" s="1281"/>
      <c r="AR12" s="1281"/>
      <c r="AS12" s="1281"/>
      <c r="AT12" s="563"/>
      <c r="AU12" s="563"/>
      <c r="AV12" s="563"/>
      <c r="AW12" s="563"/>
      <c r="AX12" s="563"/>
      <c r="AY12" s="563"/>
      <c r="AZ12" s="563"/>
      <c r="BA12" s="563"/>
      <c r="BB12" s="563"/>
      <c r="BC12" s="563"/>
      <c r="BD12" s="563"/>
      <c r="BE12" s="563"/>
      <c r="BF12" s="563"/>
      <c r="BG12" s="563"/>
      <c r="BH12" s="563"/>
      <c r="BI12" s="563"/>
      <c r="BJ12" s="563"/>
      <c r="BK12" s="563"/>
      <c r="BL12" s="563"/>
      <c r="BM12" s="563"/>
      <c r="BN12" s="563"/>
      <c r="BO12" s="563"/>
      <c r="BT12" s="148" t="s">
        <v>529</v>
      </c>
      <c r="BV12" s="80" t="s">
        <v>279</v>
      </c>
    </row>
    <row r="13" spans="2:74" ht="12.95" customHeight="1">
      <c r="B13" s="141"/>
      <c r="C13" s="155" t="s">
        <v>288</v>
      </c>
      <c r="D13" s="156"/>
      <c r="E13" s="91"/>
      <c r="F13" s="91"/>
      <c r="G13" s="157"/>
      <c r="H13" s="157"/>
      <c r="I13" s="158"/>
      <c r="J13" s="156"/>
      <c r="K13" s="91"/>
      <c r="L13" s="91"/>
      <c r="M13" s="157"/>
      <c r="N13" s="157"/>
      <c r="O13" s="158"/>
      <c r="P13" s="156"/>
      <c r="Q13" s="91"/>
      <c r="R13" s="91"/>
      <c r="S13" s="159"/>
      <c r="T13" s="157"/>
      <c r="U13" s="506"/>
      <c r="V13" s="147"/>
      <c r="W13" s="896"/>
      <c r="X13" s="1281"/>
      <c r="Y13" s="1281"/>
      <c r="Z13" s="1281"/>
      <c r="AA13" s="1281"/>
      <c r="AB13" s="1281"/>
      <c r="AC13" s="1281"/>
      <c r="AD13" s="1281"/>
      <c r="AE13" s="1281"/>
      <c r="AF13" s="1281"/>
      <c r="AG13" s="1281"/>
      <c r="AH13" s="1281"/>
      <c r="AI13" s="1281"/>
      <c r="AJ13" s="1281"/>
      <c r="AK13" s="1281"/>
      <c r="AL13" s="1281"/>
      <c r="AM13" s="1281"/>
      <c r="AN13" s="1281"/>
      <c r="AO13" s="1281"/>
      <c r="AP13" s="1281"/>
      <c r="AQ13" s="1281"/>
      <c r="AR13" s="1281"/>
      <c r="AS13" s="1281"/>
      <c r="AT13" s="563"/>
      <c r="AU13" s="563"/>
      <c r="AV13" s="563"/>
      <c r="AW13" s="563"/>
      <c r="AX13" s="563"/>
      <c r="AY13" s="563"/>
      <c r="AZ13" s="563"/>
      <c r="BA13" s="563"/>
      <c r="BB13" s="563"/>
      <c r="BC13" s="563"/>
      <c r="BD13" s="563"/>
      <c r="BE13" s="563"/>
      <c r="BF13" s="563"/>
      <c r="BG13" s="563"/>
      <c r="BH13" s="563"/>
      <c r="BI13" s="563"/>
      <c r="BJ13" s="563"/>
      <c r="BK13" s="563"/>
      <c r="BL13" s="563"/>
      <c r="BM13" s="563"/>
      <c r="BN13" s="563"/>
      <c r="BO13" s="563"/>
      <c r="BT13" s="148"/>
      <c r="BV13" s="84" t="s">
        <v>281</v>
      </c>
    </row>
    <row r="14" spans="2:74" ht="12.95" customHeight="1">
      <c r="B14" s="141"/>
      <c r="C14" s="155" t="s">
        <v>286</v>
      </c>
      <c r="D14" s="160"/>
      <c r="E14" s="161"/>
      <c r="F14" s="161"/>
      <c r="G14" s="161"/>
      <c r="H14" s="161"/>
      <c r="I14" s="162"/>
      <c r="J14" s="160"/>
      <c r="K14" s="161"/>
      <c r="L14" s="161"/>
      <c r="M14" s="161"/>
      <c r="N14" s="161"/>
      <c r="O14" s="162"/>
      <c r="P14" s="160"/>
      <c r="Q14" s="161"/>
      <c r="R14" s="161"/>
      <c r="S14" s="163"/>
      <c r="T14" s="161"/>
      <c r="U14" s="507"/>
      <c r="V14" s="147"/>
      <c r="W14" s="896"/>
      <c r="X14" s="1281"/>
      <c r="Y14" s="1281"/>
      <c r="Z14" s="1281"/>
      <c r="AA14" s="1281"/>
      <c r="AB14" s="1281"/>
      <c r="AC14" s="1281"/>
      <c r="AD14" s="1281"/>
      <c r="AE14" s="1281"/>
      <c r="AF14" s="1281"/>
      <c r="AG14" s="1281"/>
      <c r="AH14" s="1281"/>
      <c r="AI14" s="1281"/>
      <c r="AJ14" s="1281"/>
      <c r="AK14" s="1281"/>
      <c r="AL14" s="1281"/>
      <c r="AM14" s="1281"/>
      <c r="AN14" s="1281"/>
      <c r="AO14" s="1281"/>
      <c r="AP14" s="1281"/>
      <c r="AQ14" s="1281"/>
      <c r="AR14" s="1281"/>
      <c r="AS14" s="1281"/>
      <c r="AT14" s="563"/>
      <c r="AU14" s="563"/>
      <c r="AV14" s="563"/>
      <c r="AW14" s="563"/>
      <c r="AX14" s="563"/>
      <c r="AY14" s="563"/>
      <c r="AZ14" s="563"/>
      <c r="BA14" s="563"/>
      <c r="BB14" s="563"/>
      <c r="BC14" s="563"/>
      <c r="BD14" s="563"/>
      <c r="BE14" s="563"/>
      <c r="BF14" s="563"/>
      <c r="BG14" s="563"/>
      <c r="BH14" s="563"/>
      <c r="BI14" s="563"/>
      <c r="BJ14" s="563"/>
      <c r="BK14" s="563"/>
      <c r="BL14" s="563"/>
      <c r="BM14" s="563"/>
      <c r="BN14" s="563"/>
      <c r="BO14" s="563"/>
      <c r="BT14" s="2" t="s">
        <v>530</v>
      </c>
      <c r="BV14" s="84" t="s">
        <v>283</v>
      </c>
    </row>
    <row r="15" spans="2:74" ht="12.95" customHeight="1">
      <c r="B15" s="141"/>
      <c r="C15" s="155" t="s">
        <v>284</v>
      </c>
      <c r="D15" s="914"/>
      <c r="E15" s="915"/>
      <c r="F15" s="915"/>
      <c r="G15" s="915"/>
      <c r="H15" s="915"/>
      <c r="I15" s="916"/>
      <c r="J15" s="914"/>
      <c r="K15" s="915"/>
      <c r="L15" s="915"/>
      <c r="M15" s="915"/>
      <c r="N15" s="915"/>
      <c r="O15" s="916"/>
      <c r="P15" s="914"/>
      <c r="Q15" s="915"/>
      <c r="R15" s="915"/>
      <c r="S15" s="877"/>
      <c r="T15" s="915"/>
      <c r="U15" s="508"/>
      <c r="V15" s="147"/>
      <c r="W15" s="896"/>
      <c r="X15" s="1281"/>
      <c r="Y15" s="1281"/>
      <c r="Z15" s="1281"/>
      <c r="AA15" s="1281"/>
      <c r="AB15" s="1281"/>
      <c r="AC15" s="1281"/>
      <c r="AD15" s="1281"/>
      <c r="AE15" s="1281"/>
      <c r="AF15" s="1281"/>
      <c r="AG15" s="1281"/>
      <c r="AH15" s="1281"/>
      <c r="AI15" s="1281"/>
      <c r="AJ15" s="1281"/>
      <c r="AK15" s="1281"/>
      <c r="AL15" s="1281"/>
      <c r="AM15" s="1281"/>
      <c r="AN15" s="1281"/>
      <c r="AO15" s="1281"/>
      <c r="AP15" s="1281"/>
      <c r="AQ15" s="1281"/>
      <c r="AR15" s="1281"/>
      <c r="AS15" s="1281"/>
      <c r="AT15" s="563"/>
      <c r="AU15" s="563"/>
      <c r="AV15" s="563"/>
      <c r="AW15" s="563"/>
      <c r="AX15" s="563"/>
      <c r="AY15" s="563"/>
      <c r="AZ15" s="563"/>
      <c r="BA15" s="563"/>
      <c r="BB15" s="563"/>
      <c r="BC15" s="563"/>
      <c r="BD15" s="563"/>
      <c r="BE15" s="563"/>
      <c r="BF15" s="563"/>
      <c r="BG15" s="563"/>
      <c r="BH15" s="563"/>
      <c r="BI15" s="563"/>
      <c r="BJ15" s="563"/>
      <c r="BK15" s="563"/>
      <c r="BL15" s="563"/>
      <c r="BM15" s="563"/>
      <c r="BN15" s="563"/>
      <c r="BO15" s="563"/>
      <c r="BT15" s="2" t="s">
        <v>531</v>
      </c>
      <c r="BV15" s="84" t="s">
        <v>285</v>
      </c>
    </row>
    <row r="16" spans="2:74" ht="12.95" customHeight="1">
      <c r="B16" s="141"/>
      <c r="C16" s="155" t="s">
        <v>532</v>
      </c>
      <c r="D16" s="160"/>
      <c r="E16" s="161"/>
      <c r="F16" s="161"/>
      <c r="G16" s="161"/>
      <c r="H16" s="161"/>
      <c r="I16" s="162"/>
      <c r="J16" s="160"/>
      <c r="K16" s="161"/>
      <c r="L16" s="161"/>
      <c r="M16" s="161"/>
      <c r="N16" s="161"/>
      <c r="O16" s="162"/>
      <c r="P16" s="160"/>
      <c r="Q16" s="161"/>
      <c r="R16" s="161"/>
      <c r="S16" s="163"/>
      <c r="T16" s="161"/>
      <c r="U16" s="507"/>
      <c r="V16" s="147"/>
      <c r="W16" s="896"/>
      <c r="X16" s="1281"/>
      <c r="Y16" s="1281"/>
      <c r="Z16" s="1281"/>
      <c r="AA16" s="1281"/>
      <c r="AB16" s="1281"/>
      <c r="AC16" s="1281"/>
      <c r="AD16" s="1281"/>
      <c r="AE16" s="1281"/>
      <c r="AF16" s="1281"/>
      <c r="AG16" s="1281"/>
      <c r="AH16" s="1281"/>
      <c r="AI16" s="1281"/>
      <c r="AJ16" s="1281"/>
      <c r="AK16" s="1281"/>
      <c r="AL16" s="1281"/>
      <c r="AM16" s="1281"/>
      <c r="AN16" s="1281"/>
      <c r="AO16" s="1281"/>
      <c r="AP16" s="1281"/>
      <c r="AQ16" s="1281"/>
      <c r="AR16" s="1281"/>
      <c r="AS16" s="1281"/>
      <c r="AT16" s="563"/>
      <c r="AU16" s="563"/>
      <c r="AV16" s="563"/>
      <c r="AW16" s="563"/>
      <c r="AX16" s="563"/>
      <c r="AY16" s="563"/>
      <c r="AZ16" s="563"/>
      <c r="BA16" s="563"/>
      <c r="BB16" s="563"/>
      <c r="BC16" s="563"/>
      <c r="BD16" s="563"/>
      <c r="BE16" s="563"/>
      <c r="BF16" s="563"/>
      <c r="BG16" s="563"/>
      <c r="BH16" s="563"/>
      <c r="BI16" s="563"/>
      <c r="BJ16" s="563"/>
      <c r="BK16" s="563"/>
      <c r="BL16" s="563"/>
      <c r="BM16" s="563"/>
      <c r="BN16" s="563"/>
      <c r="BO16" s="563"/>
      <c r="BV16" s="84" t="s">
        <v>287</v>
      </c>
    </row>
    <row r="17" spans="2:80" ht="12.95" customHeight="1">
      <c r="B17" s="141"/>
      <c r="C17" s="155" t="s">
        <v>533</v>
      </c>
      <c r="D17" s="160"/>
      <c r="E17" s="161"/>
      <c r="F17" s="161"/>
      <c r="G17" s="161"/>
      <c r="H17" s="161"/>
      <c r="I17" s="162"/>
      <c r="J17" s="160"/>
      <c r="K17" s="161"/>
      <c r="L17" s="161"/>
      <c r="M17" s="161"/>
      <c r="N17" s="161"/>
      <c r="O17" s="162"/>
      <c r="P17" s="160"/>
      <c r="Q17" s="161"/>
      <c r="R17" s="161"/>
      <c r="S17" s="163"/>
      <c r="T17" s="161"/>
      <c r="U17" s="507"/>
      <c r="V17" s="147"/>
      <c r="W17" s="896"/>
      <c r="X17" s="1281"/>
      <c r="Y17" s="1281"/>
      <c r="Z17" s="1281"/>
      <c r="AA17" s="1281"/>
      <c r="AB17" s="1281"/>
      <c r="AC17" s="1281"/>
      <c r="AD17" s="1281"/>
      <c r="AE17" s="1281"/>
      <c r="AF17" s="1281"/>
      <c r="AG17" s="1281"/>
      <c r="AH17" s="1281"/>
      <c r="AI17" s="1281"/>
      <c r="AJ17" s="1281"/>
      <c r="AK17" s="1281"/>
      <c r="AL17" s="1281"/>
      <c r="AM17" s="1281"/>
      <c r="AN17" s="1281"/>
      <c r="AO17" s="1281"/>
      <c r="AP17" s="1281"/>
      <c r="AQ17" s="1281"/>
      <c r="AR17" s="1281"/>
      <c r="AS17" s="1281"/>
      <c r="AT17" s="563"/>
      <c r="AU17" s="563"/>
      <c r="AV17" s="563"/>
      <c r="AW17" s="563"/>
      <c r="AX17" s="563"/>
      <c r="AY17" s="563"/>
      <c r="AZ17" s="563"/>
      <c r="BA17" s="563"/>
      <c r="BB17" s="563"/>
      <c r="BC17" s="563"/>
      <c r="BD17" s="563"/>
      <c r="BE17" s="563"/>
      <c r="BF17" s="563"/>
      <c r="BG17" s="563"/>
      <c r="BH17" s="563"/>
      <c r="BI17" s="563"/>
      <c r="BJ17" s="563"/>
      <c r="BK17" s="563"/>
      <c r="BL17" s="563"/>
      <c r="BM17" s="563"/>
      <c r="BN17" s="563"/>
      <c r="BO17" s="563"/>
      <c r="BT17" s="2">
        <v>4</v>
      </c>
      <c r="BV17" s="84" t="s">
        <v>289</v>
      </c>
      <c r="BW17" s="563"/>
      <c r="BX17" s="563"/>
      <c r="BY17" s="563"/>
      <c r="BZ17" s="563"/>
      <c r="CA17" s="563"/>
      <c r="CB17" s="563"/>
    </row>
    <row r="18" spans="2:80" ht="12.95" customHeight="1">
      <c r="B18" s="141"/>
      <c r="C18" s="155" t="s">
        <v>534</v>
      </c>
      <c r="D18" s="160"/>
      <c r="E18" s="161"/>
      <c r="F18" s="161"/>
      <c r="G18" s="161"/>
      <c r="H18" s="161"/>
      <c r="I18" s="162"/>
      <c r="J18" s="160"/>
      <c r="K18" s="161"/>
      <c r="L18" s="161"/>
      <c r="M18" s="161"/>
      <c r="N18" s="161"/>
      <c r="O18" s="162"/>
      <c r="P18" s="160"/>
      <c r="Q18" s="161"/>
      <c r="R18" s="161"/>
      <c r="S18" s="163"/>
      <c r="T18" s="161"/>
      <c r="U18" s="507"/>
      <c r="V18" s="147"/>
      <c r="W18" s="896"/>
      <c r="X18" s="1281"/>
      <c r="Y18" s="1281"/>
      <c r="Z18" s="1281"/>
      <c r="AA18" s="1281"/>
      <c r="AB18" s="1281"/>
      <c r="AC18" s="1281"/>
      <c r="AD18" s="1281"/>
      <c r="AE18" s="1281"/>
      <c r="AF18" s="1281"/>
      <c r="AG18" s="1281"/>
      <c r="AH18" s="1281"/>
      <c r="AI18" s="1281"/>
      <c r="AJ18" s="1281"/>
      <c r="AK18" s="1281"/>
      <c r="AL18" s="1281"/>
      <c r="AM18" s="1281"/>
      <c r="AN18" s="1281"/>
      <c r="AO18" s="1281"/>
      <c r="AP18" s="1281"/>
      <c r="AQ18" s="1281"/>
      <c r="AR18" s="1281"/>
      <c r="AS18" s="1281"/>
      <c r="AT18" s="563"/>
      <c r="AU18" s="563"/>
      <c r="AV18" s="563"/>
      <c r="AW18" s="563"/>
      <c r="AX18" s="563"/>
      <c r="AY18" s="563"/>
      <c r="AZ18" s="563"/>
      <c r="BA18" s="563"/>
      <c r="BB18" s="563"/>
      <c r="BC18" s="563"/>
      <c r="BD18" s="563"/>
      <c r="BE18" s="563"/>
      <c r="BF18" s="563"/>
      <c r="BG18" s="563"/>
      <c r="BH18" s="563"/>
      <c r="BI18" s="563"/>
      <c r="BJ18" s="563"/>
      <c r="BK18" s="563"/>
      <c r="BL18" s="563"/>
      <c r="BM18" s="563"/>
      <c r="BN18" s="563"/>
      <c r="BO18" s="563"/>
      <c r="BT18" s="2" t="s">
        <v>535</v>
      </c>
      <c r="BV18" s="84" t="s">
        <v>291</v>
      </c>
      <c r="BW18" s="563"/>
      <c r="BX18" s="563"/>
      <c r="BY18" s="563"/>
      <c r="BZ18" s="563"/>
      <c r="CA18" s="563"/>
      <c r="CB18" s="563"/>
    </row>
    <row r="19" spans="2:80" ht="12.95" customHeight="1">
      <c r="B19" s="141"/>
      <c r="C19" s="155" t="s">
        <v>536</v>
      </c>
      <c r="D19" s="160"/>
      <c r="E19" s="161"/>
      <c r="F19" s="161"/>
      <c r="G19" s="161"/>
      <c r="H19" s="161"/>
      <c r="I19" s="162"/>
      <c r="J19" s="160"/>
      <c r="K19" s="161"/>
      <c r="L19" s="161"/>
      <c r="M19" s="161"/>
      <c r="N19" s="161"/>
      <c r="O19" s="162"/>
      <c r="P19" s="160"/>
      <c r="Q19" s="161"/>
      <c r="R19" s="161"/>
      <c r="S19" s="163"/>
      <c r="T19" s="161"/>
      <c r="U19" s="507"/>
      <c r="V19" s="147"/>
      <c r="W19" s="896"/>
      <c r="X19" s="1281"/>
      <c r="Y19" s="1281"/>
      <c r="Z19" s="1281"/>
      <c r="AA19" s="1281"/>
      <c r="AB19" s="1281"/>
      <c r="AC19" s="1281"/>
      <c r="AD19" s="1281"/>
      <c r="AE19" s="1281"/>
      <c r="AF19" s="1281"/>
      <c r="AG19" s="1281"/>
      <c r="AH19" s="1281"/>
      <c r="AI19" s="1281"/>
      <c r="AJ19" s="1281"/>
      <c r="AK19" s="1281"/>
      <c r="AL19" s="1281"/>
      <c r="AM19" s="1281"/>
      <c r="AN19" s="1281"/>
      <c r="AO19" s="1281"/>
      <c r="AP19" s="1281"/>
      <c r="AQ19" s="1281"/>
      <c r="AR19" s="1281"/>
      <c r="AS19" s="1281"/>
      <c r="AT19" s="563"/>
      <c r="AU19" s="563"/>
      <c r="AV19" s="563"/>
      <c r="AW19" s="563"/>
      <c r="AX19" s="563"/>
      <c r="AY19" s="563"/>
      <c r="AZ19" s="563"/>
      <c r="BA19" s="563"/>
      <c r="BB19" s="563"/>
      <c r="BC19" s="563"/>
      <c r="BD19" s="563"/>
      <c r="BE19" s="563"/>
      <c r="BF19" s="563"/>
      <c r="BG19" s="563"/>
      <c r="BH19" s="563"/>
      <c r="BI19" s="563"/>
      <c r="BJ19" s="563"/>
      <c r="BK19" s="563"/>
      <c r="BL19" s="563"/>
      <c r="BM19" s="563"/>
      <c r="BN19" s="563"/>
      <c r="BO19" s="563"/>
      <c r="BV19" s="84" t="s">
        <v>293</v>
      </c>
      <c r="BW19" s="563"/>
      <c r="BX19" s="563"/>
      <c r="BY19" s="563"/>
      <c r="BZ19" s="563"/>
      <c r="CA19" s="563"/>
      <c r="CB19" s="563"/>
    </row>
    <row r="20" spans="2:80" ht="12.95" customHeight="1">
      <c r="B20" s="141"/>
      <c r="C20" s="155" t="s">
        <v>537</v>
      </c>
      <c r="D20" s="160"/>
      <c r="E20" s="161"/>
      <c r="F20" s="161"/>
      <c r="G20" s="161"/>
      <c r="H20" s="161"/>
      <c r="I20" s="162"/>
      <c r="J20" s="160"/>
      <c r="K20" s="161"/>
      <c r="L20" s="161"/>
      <c r="M20" s="161"/>
      <c r="N20" s="161"/>
      <c r="O20" s="162"/>
      <c r="P20" s="160"/>
      <c r="Q20" s="161"/>
      <c r="R20" s="161"/>
      <c r="S20" s="163"/>
      <c r="T20" s="161"/>
      <c r="U20" s="507"/>
      <c r="V20" s="147"/>
      <c r="W20" s="896"/>
      <c r="X20" s="1281"/>
      <c r="Y20" s="1281"/>
      <c r="Z20" s="1281"/>
      <c r="AA20" s="1281"/>
      <c r="AB20" s="1281"/>
      <c r="AC20" s="1281"/>
      <c r="AD20" s="1281"/>
      <c r="AE20" s="1281"/>
      <c r="AF20" s="1281"/>
      <c r="AG20" s="1281"/>
      <c r="AH20" s="1281"/>
      <c r="AI20" s="1281"/>
      <c r="AJ20" s="1281"/>
      <c r="AK20" s="1281"/>
      <c r="AL20" s="1281"/>
      <c r="AM20" s="1281"/>
      <c r="AN20" s="1281"/>
      <c r="AO20" s="1281"/>
      <c r="AP20" s="1281"/>
      <c r="AQ20" s="1281"/>
      <c r="AR20" s="1281"/>
      <c r="AS20" s="1281"/>
      <c r="AT20" s="563"/>
      <c r="AU20" s="563"/>
      <c r="AV20" s="563"/>
      <c r="AW20" s="563"/>
      <c r="AX20" s="563"/>
      <c r="AY20" s="563"/>
      <c r="AZ20" s="563"/>
      <c r="BA20" s="563"/>
      <c r="BB20" s="563"/>
      <c r="BC20" s="563"/>
      <c r="BD20" s="563"/>
      <c r="BE20" s="563"/>
      <c r="BF20" s="563"/>
      <c r="BG20" s="563"/>
      <c r="BH20" s="563"/>
      <c r="BI20" s="563"/>
      <c r="BJ20" s="563"/>
      <c r="BK20" s="563"/>
      <c r="BL20" s="563"/>
      <c r="BM20" s="563"/>
      <c r="BN20" s="563"/>
      <c r="BO20" s="563"/>
      <c r="BV20" s="84" t="s">
        <v>295</v>
      </c>
      <c r="BW20" s="563"/>
      <c r="BX20" s="563"/>
      <c r="BY20" s="563"/>
      <c r="BZ20" s="563"/>
      <c r="CA20" s="563"/>
      <c r="CB20" s="563"/>
    </row>
    <row r="21" spans="2:80" ht="12.95" customHeight="1">
      <c r="B21" s="141"/>
      <c r="C21" s="155" t="s">
        <v>538</v>
      </c>
      <c r="D21" s="160"/>
      <c r="E21" s="161"/>
      <c r="F21" s="161"/>
      <c r="G21" s="161"/>
      <c r="H21" s="161"/>
      <c r="I21" s="162"/>
      <c r="J21" s="160"/>
      <c r="K21" s="161"/>
      <c r="L21" s="161"/>
      <c r="M21" s="161"/>
      <c r="N21" s="161"/>
      <c r="O21" s="162"/>
      <c r="P21" s="160"/>
      <c r="Q21" s="161"/>
      <c r="R21" s="161"/>
      <c r="S21" s="163"/>
      <c r="T21" s="161"/>
      <c r="U21" s="507"/>
      <c r="V21" s="147"/>
      <c r="W21" s="896"/>
      <c r="X21" s="1281"/>
      <c r="Y21" s="1281"/>
      <c r="Z21" s="1281"/>
      <c r="AA21" s="1281"/>
      <c r="AB21" s="1281"/>
      <c r="AC21" s="1281"/>
      <c r="AD21" s="1281"/>
      <c r="AE21" s="1281"/>
      <c r="AF21" s="1281"/>
      <c r="AG21" s="1281"/>
      <c r="AH21" s="1281"/>
      <c r="AI21" s="1281"/>
      <c r="AJ21" s="1281"/>
      <c r="AK21" s="1281"/>
      <c r="AL21" s="1281"/>
      <c r="AM21" s="1281"/>
      <c r="AN21" s="1281"/>
      <c r="AO21" s="1281"/>
      <c r="AP21" s="1281"/>
      <c r="AQ21" s="1281"/>
      <c r="AR21" s="1281"/>
      <c r="AS21" s="1281"/>
      <c r="AT21" s="563"/>
      <c r="AU21" s="563"/>
      <c r="AV21" s="563"/>
      <c r="AW21" s="563"/>
      <c r="AX21" s="563"/>
      <c r="AY21" s="563"/>
      <c r="AZ21" s="563"/>
      <c r="BA21" s="563"/>
      <c r="BB21" s="563"/>
      <c r="BC21" s="563"/>
      <c r="BD21" s="563"/>
      <c r="BE21" s="563"/>
      <c r="BF21" s="563"/>
      <c r="BG21" s="563"/>
      <c r="BH21" s="563"/>
      <c r="BI21" s="563"/>
      <c r="BJ21" s="563"/>
      <c r="BK21" s="563"/>
      <c r="BL21" s="563"/>
      <c r="BM21" s="563"/>
      <c r="BN21" s="563"/>
      <c r="BO21" s="563"/>
      <c r="BV21" s="84" t="s">
        <v>297</v>
      </c>
      <c r="BW21" s="563"/>
      <c r="BX21" s="563"/>
      <c r="BY21" s="563"/>
      <c r="BZ21" s="563"/>
      <c r="CA21" s="563"/>
      <c r="CB21" s="563"/>
    </row>
    <row r="22" spans="2:80" ht="12.95" customHeight="1">
      <c r="B22" s="141"/>
      <c r="C22" s="155" t="s">
        <v>539</v>
      </c>
      <c r="D22" s="160"/>
      <c r="E22" s="161"/>
      <c r="F22" s="161"/>
      <c r="G22" s="161"/>
      <c r="H22" s="161"/>
      <c r="I22" s="162"/>
      <c r="J22" s="160"/>
      <c r="K22" s="161"/>
      <c r="L22" s="161"/>
      <c r="M22" s="161"/>
      <c r="N22" s="161"/>
      <c r="O22" s="162"/>
      <c r="P22" s="160"/>
      <c r="Q22" s="161"/>
      <c r="R22" s="161"/>
      <c r="S22" s="163"/>
      <c r="T22" s="161"/>
      <c r="U22" s="507"/>
      <c r="V22" s="147"/>
      <c r="W22" s="896"/>
      <c r="X22" s="1281"/>
      <c r="Y22" s="1281"/>
      <c r="Z22" s="1281"/>
      <c r="AA22" s="1281"/>
      <c r="AB22" s="1281"/>
      <c r="AC22" s="1281"/>
      <c r="AD22" s="1281"/>
      <c r="AE22" s="1281"/>
      <c r="AF22" s="1281"/>
      <c r="AG22" s="1281"/>
      <c r="AH22" s="1281"/>
      <c r="AI22" s="1281"/>
      <c r="AJ22" s="1281"/>
      <c r="AK22" s="1281"/>
      <c r="AL22" s="1281"/>
      <c r="AM22" s="1281"/>
      <c r="AN22" s="1281"/>
      <c r="AO22" s="1281"/>
      <c r="AP22" s="1281"/>
      <c r="AQ22" s="1281"/>
      <c r="AR22" s="1281"/>
      <c r="AS22" s="1281"/>
      <c r="AT22" s="563"/>
      <c r="AU22" s="563"/>
      <c r="AV22" s="563"/>
      <c r="AW22" s="563"/>
      <c r="AX22" s="563"/>
      <c r="AY22" s="563"/>
      <c r="AZ22" s="563"/>
      <c r="BA22" s="563"/>
      <c r="BB22" s="563"/>
      <c r="BC22" s="563"/>
      <c r="BD22" s="563"/>
      <c r="BE22" s="563"/>
      <c r="BF22" s="563"/>
      <c r="BG22" s="563"/>
      <c r="BH22" s="563"/>
      <c r="BI22" s="563"/>
      <c r="BJ22" s="563"/>
      <c r="BK22" s="563"/>
      <c r="BL22" s="563"/>
      <c r="BM22" s="563"/>
      <c r="BN22" s="563"/>
      <c r="BO22" s="563"/>
      <c r="BV22" s="84" t="s">
        <v>299</v>
      </c>
      <c r="BW22" s="563"/>
      <c r="BX22" s="563"/>
      <c r="BY22" s="563"/>
      <c r="BZ22" s="563"/>
      <c r="CA22" s="563"/>
      <c r="CB22" s="563"/>
    </row>
    <row r="23" spans="2:80" ht="12.95" customHeight="1" thickBot="1">
      <c r="B23" s="141"/>
      <c r="C23" s="155" t="s">
        <v>540</v>
      </c>
      <c r="D23" s="164"/>
      <c r="E23" s="165"/>
      <c r="F23" s="165"/>
      <c r="G23" s="165"/>
      <c r="H23" s="165"/>
      <c r="I23" s="166"/>
      <c r="J23" s="164"/>
      <c r="K23" s="165"/>
      <c r="L23" s="165"/>
      <c r="M23" s="165"/>
      <c r="N23" s="165"/>
      <c r="O23" s="166"/>
      <c r="P23" s="164"/>
      <c r="Q23" s="165"/>
      <c r="R23" s="165"/>
      <c r="S23" s="167"/>
      <c r="T23" s="165"/>
      <c r="U23" s="509"/>
      <c r="V23" s="141"/>
      <c r="W23" s="563"/>
      <c r="X23" s="1281"/>
      <c r="Y23" s="1281"/>
      <c r="Z23" s="1281"/>
      <c r="AA23" s="1281"/>
      <c r="AB23" s="1281"/>
      <c r="AC23" s="1281"/>
      <c r="AD23" s="1281"/>
      <c r="AE23" s="1281"/>
      <c r="AF23" s="1281"/>
      <c r="AG23" s="1281"/>
      <c r="AH23" s="1281"/>
      <c r="AI23" s="1281"/>
      <c r="AJ23" s="1281"/>
      <c r="AK23" s="1281"/>
      <c r="AL23" s="1281"/>
      <c r="AM23" s="1281"/>
      <c r="AN23" s="1281"/>
      <c r="AO23" s="1281"/>
      <c r="AP23" s="1281"/>
      <c r="AQ23" s="1281"/>
      <c r="AR23" s="1281"/>
      <c r="AS23" s="1281"/>
      <c r="AT23" s="563"/>
      <c r="AU23" s="563"/>
      <c r="AV23" s="563"/>
      <c r="AW23" s="563"/>
      <c r="AX23" s="563"/>
      <c r="AY23" s="563"/>
      <c r="AZ23" s="563"/>
      <c r="BA23" s="563"/>
      <c r="BB23" s="563"/>
      <c r="BC23" s="563"/>
      <c r="BD23" s="563"/>
      <c r="BE23" s="563"/>
      <c r="BF23" s="563"/>
      <c r="BG23" s="563"/>
      <c r="BH23" s="563"/>
      <c r="BI23" s="563"/>
      <c r="BJ23" s="563"/>
      <c r="BK23" s="563"/>
      <c r="BL23" s="563"/>
      <c r="BM23" s="563"/>
      <c r="BN23" s="563"/>
      <c r="BO23" s="563"/>
      <c r="BV23" s="80" t="s">
        <v>299</v>
      </c>
      <c r="BW23" s="168"/>
      <c r="BX23" s="168"/>
      <c r="BY23" s="168"/>
      <c r="BZ23" s="168"/>
      <c r="CA23" s="168"/>
      <c r="CB23" s="168"/>
    </row>
    <row r="24" spans="2:80" ht="12.95" customHeight="1" thickBot="1">
      <c r="B24" s="141"/>
      <c r="C24" s="169"/>
      <c r="D24" s="510"/>
      <c r="E24" s="510"/>
      <c r="F24" s="510"/>
      <c r="G24" s="510"/>
      <c r="H24" s="510"/>
      <c r="I24" s="510"/>
      <c r="J24" s="511" t="s">
        <v>303</v>
      </c>
      <c r="K24" s="511"/>
      <c r="L24" s="511"/>
      <c r="M24" s="511"/>
      <c r="N24" s="511"/>
      <c r="O24" s="511"/>
      <c r="P24" s="511"/>
      <c r="Q24" s="511"/>
      <c r="R24" s="511"/>
      <c r="S24" s="511"/>
      <c r="T24" s="511"/>
      <c r="U24" s="172"/>
      <c r="V24" s="141"/>
      <c r="W24" s="563"/>
      <c r="X24" s="1281"/>
      <c r="Y24" s="1281"/>
      <c r="Z24" s="1281"/>
      <c r="AA24" s="1281"/>
      <c r="AB24" s="1281"/>
      <c r="AC24" s="1281"/>
      <c r="AD24" s="1281"/>
      <c r="AE24" s="1281"/>
      <c r="AF24" s="1281"/>
      <c r="AG24" s="1281"/>
      <c r="AH24" s="1281"/>
      <c r="AI24" s="1281"/>
      <c r="AJ24" s="1281"/>
      <c r="AK24" s="1281"/>
      <c r="AL24" s="1281"/>
      <c r="AM24" s="1281"/>
      <c r="AN24" s="1281"/>
      <c r="AO24" s="1281"/>
      <c r="AP24" s="1281"/>
      <c r="AQ24" s="1281"/>
      <c r="AR24" s="1281"/>
      <c r="AS24" s="1281"/>
      <c r="AT24" s="563"/>
      <c r="AU24" s="563"/>
      <c r="AV24" s="563"/>
      <c r="AW24" s="563"/>
      <c r="AX24" s="563"/>
      <c r="AY24" s="563"/>
      <c r="AZ24" s="563"/>
      <c r="BA24" s="563"/>
      <c r="BB24" s="563"/>
      <c r="BC24" s="563"/>
      <c r="BD24" s="563"/>
      <c r="BE24" s="563"/>
      <c r="BF24" s="563"/>
      <c r="BG24" s="563"/>
      <c r="BH24" s="563"/>
      <c r="BI24" s="563"/>
      <c r="BJ24" s="563"/>
      <c r="BK24" s="563"/>
      <c r="BL24" s="563"/>
      <c r="BM24" s="563"/>
      <c r="BN24" s="563"/>
      <c r="BO24" s="563"/>
      <c r="BV24" s="84" t="s">
        <v>302</v>
      </c>
      <c r="BW24" s="168"/>
      <c r="BX24" s="168"/>
      <c r="BY24" s="168"/>
      <c r="BZ24" s="168"/>
      <c r="CA24" s="168"/>
      <c r="CB24" s="168"/>
    </row>
    <row r="25" spans="2:80" ht="12.95" customHeight="1">
      <c r="B25" s="141"/>
      <c r="C25" s="1290" t="s">
        <v>541</v>
      </c>
      <c r="D25" s="1292" t="s">
        <v>542</v>
      </c>
      <c r="E25" s="1293"/>
      <c r="F25" s="1293"/>
      <c r="G25" s="1293"/>
      <c r="H25" s="1293"/>
      <c r="I25" s="1294"/>
      <c r="J25" s="1295" t="s">
        <v>543</v>
      </c>
      <c r="K25" s="1296"/>
      <c r="L25" s="1296"/>
      <c r="M25" s="1296"/>
      <c r="N25" s="1296"/>
      <c r="O25" s="1297"/>
      <c r="P25" s="1298" t="s">
        <v>544</v>
      </c>
      <c r="Q25" s="1299"/>
      <c r="R25" s="1299"/>
      <c r="S25" s="1299"/>
      <c r="T25" s="1299"/>
      <c r="U25" s="1300"/>
      <c r="V25" s="141"/>
      <c r="W25" s="563"/>
      <c r="X25" s="1281"/>
      <c r="Y25" s="1281"/>
      <c r="Z25" s="1281"/>
      <c r="AA25" s="1281"/>
      <c r="AB25" s="1281"/>
      <c r="AC25" s="1281"/>
      <c r="AD25" s="1281"/>
      <c r="AE25" s="1281"/>
      <c r="AF25" s="1281"/>
      <c r="AG25" s="1281"/>
      <c r="AH25" s="1281"/>
      <c r="AI25" s="1281"/>
      <c r="AJ25" s="1281"/>
      <c r="AK25" s="1281"/>
      <c r="AL25" s="1281"/>
      <c r="AM25" s="1281"/>
      <c r="AN25" s="1281"/>
      <c r="AO25" s="1281"/>
      <c r="AP25" s="1281"/>
      <c r="AQ25" s="1281"/>
      <c r="AR25" s="1281"/>
      <c r="AS25" s="1281"/>
      <c r="AT25" s="563"/>
      <c r="AU25" s="563"/>
      <c r="AV25" s="563"/>
      <c r="AW25" s="563"/>
      <c r="AX25" s="563"/>
      <c r="AY25" s="563"/>
      <c r="AZ25" s="563"/>
      <c r="BA25" s="563"/>
      <c r="BB25" s="563"/>
      <c r="BC25" s="563"/>
      <c r="BD25" s="563"/>
      <c r="BE25" s="563"/>
      <c r="BF25" s="563"/>
      <c r="BG25" s="563"/>
      <c r="BH25" s="563"/>
      <c r="BI25" s="563"/>
      <c r="BJ25" s="563"/>
      <c r="BK25" s="563"/>
      <c r="BL25" s="563"/>
      <c r="BM25" s="563"/>
      <c r="BN25" s="563"/>
      <c r="BO25" s="563"/>
      <c r="BV25" s="84" t="s">
        <v>304</v>
      </c>
      <c r="BW25" s="168"/>
      <c r="BX25" s="168"/>
      <c r="BY25" s="168"/>
      <c r="BZ25" s="168"/>
      <c r="CA25" s="168"/>
      <c r="CB25" s="168"/>
    </row>
    <row r="26" spans="2:80" ht="12.95" customHeight="1">
      <c r="B26" s="141"/>
      <c r="C26" s="1291"/>
      <c r="D26" s="173" t="s">
        <v>545</v>
      </c>
      <c r="E26" s="898" t="s">
        <v>546</v>
      </c>
      <c r="F26" s="481" t="s">
        <v>547</v>
      </c>
      <c r="G26" s="88" t="s">
        <v>548</v>
      </c>
      <c r="H26" s="89" t="s">
        <v>549</v>
      </c>
      <c r="I26" s="150" t="s">
        <v>550</v>
      </c>
      <c r="J26" s="149" t="s">
        <v>551</v>
      </c>
      <c r="K26" s="898" t="s">
        <v>552</v>
      </c>
      <c r="L26" s="481" t="s">
        <v>553</v>
      </c>
      <c r="M26" s="88" t="s">
        <v>554</v>
      </c>
      <c r="N26" s="89" t="s">
        <v>555</v>
      </c>
      <c r="O26" s="150" t="s">
        <v>556</v>
      </c>
      <c r="P26" s="149" t="s">
        <v>557</v>
      </c>
      <c r="Q26" s="898" t="s">
        <v>558</v>
      </c>
      <c r="R26" s="481" t="s">
        <v>559</v>
      </c>
      <c r="S26" s="88" t="s">
        <v>560</v>
      </c>
      <c r="T26" s="89" t="s">
        <v>561</v>
      </c>
      <c r="U26" s="504" t="s">
        <v>562</v>
      </c>
      <c r="V26" s="141"/>
      <c r="W26" s="563"/>
      <c r="X26" s="1281"/>
      <c r="Y26" s="1281"/>
      <c r="Z26" s="1281"/>
      <c r="AA26" s="1281"/>
      <c r="AB26" s="1281"/>
      <c r="AC26" s="1281"/>
      <c r="AD26" s="1281"/>
      <c r="AE26" s="1281"/>
      <c r="AF26" s="1281"/>
      <c r="AG26" s="1281"/>
      <c r="AH26" s="1281"/>
      <c r="AI26" s="1281"/>
      <c r="AJ26" s="1281"/>
      <c r="AK26" s="1281"/>
      <c r="AL26" s="1281"/>
      <c r="AM26" s="1281"/>
      <c r="AN26" s="1281"/>
      <c r="AO26" s="1281"/>
      <c r="AP26" s="1281"/>
      <c r="AQ26" s="1281"/>
      <c r="AR26" s="1281"/>
      <c r="AS26" s="1281"/>
      <c r="AT26" s="563"/>
      <c r="AU26" s="563"/>
      <c r="AV26" s="563"/>
      <c r="AW26" s="563"/>
      <c r="AX26" s="563"/>
      <c r="AY26" s="563"/>
      <c r="AZ26" s="563"/>
      <c r="BA26" s="563"/>
      <c r="BB26" s="563"/>
      <c r="BC26" s="563"/>
      <c r="BD26" s="563"/>
      <c r="BE26" s="563"/>
      <c r="BF26" s="563"/>
      <c r="BG26" s="563"/>
      <c r="BH26" s="563"/>
      <c r="BI26" s="563"/>
      <c r="BJ26" s="563"/>
      <c r="BK26" s="563"/>
      <c r="BL26" s="563"/>
      <c r="BM26" s="563"/>
      <c r="BN26" s="563"/>
      <c r="BO26" s="563"/>
      <c r="BV26" s="84" t="s">
        <v>312</v>
      </c>
      <c r="BW26" s="168"/>
      <c r="BX26" s="168"/>
      <c r="BY26" s="168"/>
      <c r="BZ26" s="168"/>
      <c r="CA26" s="168"/>
      <c r="CB26" s="168"/>
    </row>
    <row r="27" spans="2:80" ht="12.95" customHeight="1">
      <c r="B27" s="141"/>
      <c r="C27" s="463" t="s">
        <v>528</v>
      </c>
      <c r="D27" s="152"/>
      <c r="E27" s="561"/>
      <c r="F27" s="561"/>
      <c r="G27" s="561"/>
      <c r="H27" s="561"/>
      <c r="I27" s="153"/>
      <c r="J27" s="152"/>
      <c r="K27" s="561"/>
      <c r="L27" s="561"/>
      <c r="M27" s="561"/>
      <c r="N27" s="561"/>
      <c r="O27" s="153"/>
      <c r="P27" s="152"/>
      <c r="Q27" s="561"/>
      <c r="R27" s="561"/>
      <c r="S27" s="561"/>
      <c r="T27" s="561"/>
      <c r="U27" s="505"/>
      <c r="V27" s="141"/>
      <c r="W27" s="563"/>
      <c r="X27" s="1281"/>
      <c r="Y27" s="1281"/>
      <c r="Z27" s="1281"/>
      <c r="AA27" s="1281"/>
      <c r="AB27" s="1281"/>
      <c r="AC27" s="1281"/>
      <c r="AD27" s="1281"/>
      <c r="AE27" s="1281"/>
      <c r="AF27" s="1281"/>
      <c r="AG27" s="1281"/>
      <c r="AH27" s="1281"/>
      <c r="AI27" s="1281"/>
      <c r="AJ27" s="1281"/>
      <c r="AK27" s="1281"/>
      <c r="AL27" s="1281"/>
      <c r="AM27" s="1281"/>
      <c r="AN27" s="1281"/>
      <c r="AO27" s="1281"/>
      <c r="AP27" s="1281"/>
      <c r="AQ27" s="1281"/>
      <c r="AR27" s="1281"/>
      <c r="AS27" s="1281"/>
      <c r="AT27" s="563"/>
      <c r="AU27" s="563"/>
      <c r="AV27" s="563"/>
      <c r="AW27" s="563"/>
      <c r="AX27" s="563"/>
      <c r="AY27" s="563"/>
      <c r="AZ27" s="563"/>
      <c r="BA27" s="563"/>
      <c r="BB27" s="563"/>
      <c r="BC27" s="563"/>
      <c r="BD27" s="563"/>
      <c r="BE27" s="563"/>
      <c r="BF27" s="563"/>
      <c r="BG27" s="563"/>
      <c r="BH27" s="563"/>
      <c r="BI27" s="563"/>
      <c r="BJ27" s="563"/>
      <c r="BK27" s="563"/>
      <c r="BL27" s="563"/>
      <c r="BM27" s="563"/>
      <c r="BN27" s="563"/>
      <c r="BO27" s="563"/>
      <c r="BV27" s="84" t="s">
        <v>313</v>
      </c>
      <c r="BW27" s="168"/>
      <c r="BX27" s="168"/>
      <c r="BY27" s="168"/>
      <c r="BZ27" s="168"/>
      <c r="CA27" s="168"/>
      <c r="CB27" s="168"/>
    </row>
    <row r="28" spans="2:80" ht="12.95" customHeight="1">
      <c r="B28" s="141"/>
      <c r="C28" s="464" t="s">
        <v>288</v>
      </c>
      <c r="D28" s="156"/>
      <c r="E28" s="91"/>
      <c r="F28" s="91"/>
      <c r="G28" s="157"/>
      <c r="H28" s="157"/>
      <c r="I28" s="158"/>
      <c r="J28" s="156"/>
      <c r="K28" s="91"/>
      <c r="L28" s="91"/>
      <c r="M28" s="157"/>
      <c r="N28" s="157"/>
      <c r="O28" s="158"/>
      <c r="P28" s="156"/>
      <c r="Q28" s="91"/>
      <c r="R28" s="91"/>
      <c r="S28" s="157"/>
      <c r="T28" s="157"/>
      <c r="U28" s="506"/>
      <c r="V28" s="141"/>
      <c r="W28" s="563"/>
      <c r="X28" s="1281"/>
      <c r="Y28" s="1281"/>
      <c r="Z28" s="1281"/>
      <c r="AA28" s="1281"/>
      <c r="AB28" s="1281"/>
      <c r="AC28" s="1281"/>
      <c r="AD28" s="1281"/>
      <c r="AE28" s="1281"/>
      <c r="AF28" s="1281"/>
      <c r="AG28" s="1281"/>
      <c r="AH28" s="1281"/>
      <c r="AI28" s="1281"/>
      <c r="AJ28" s="1281"/>
      <c r="AK28" s="1281"/>
      <c r="AL28" s="1281"/>
      <c r="AM28" s="1281"/>
      <c r="AN28" s="1281"/>
      <c r="AO28" s="1281"/>
      <c r="AP28" s="1281"/>
      <c r="AQ28" s="1281"/>
      <c r="AR28" s="1281"/>
      <c r="AS28" s="1281"/>
      <c r="AT28" s="563"/>
      <c r="AU28" s="563"/>
      <c r="AV28" s="563"/>
      <c r="AW28" s="563"/>
      <c r="AX28" s="563"/>
      <c r="AY28" s="563"/>
      <c r="AZ28" s="563"/>
      <c r="BA28" s="563"/>
      <c r="BB28" s="563"/>
      <c r="BC28" s="563"/>
      <c r="BD28" s="563"/>
      <c r="BE28" s="563"/>
      <c r="BF28" s="563"/>
      <c r="BG28" s="563"/>
      <c r="BH28" s="563"/>
      <c r="BI28" s="563"/>
      <c r="BJ28" s="563"/>
      <c r="BK28" s="563"/>
      <c r="BL28" s="563"/>
      <c r="BM28" s="563"/>
      <c r="BN28" s="563"/>
      <c r="BO28" s="563"/>
      <c r="BV28" s="93" t="s">
        <v>314</v>
      </c>
      <c r="BW28" s="168"/>
      <c r="BX28" s="168"/>
      <c r="BY28" s="168"/>
      <c r="BZ28" s="168"/>
      <c r="CA28" s="168"/>
      <c r="CB28" s="168"/>
    </row>
    <row r="29" spans="2:80" ht="12.95" customHeight="1">
      <c r="B29" s="141"/>
      <c r="C29" s="464" t="s">
        <v>286</v>
      </c>
      <c r="D29" s="160"/>
      <c r="E29" s="161"/>
      <c r="F29" s="161"/>
      <c r="G29" s="161"/>
      <c r="H29" s="161"/>
      <c r="I29" s="162"/>
      <c r="J29" s="160"/>
      <c r="K29" s="161"/>
      <c r="L29" s="161"/>
      <c r="M29" s="161"/>
      <c r="N29" s="161"/>
      <c r="O29" s="162"/>
      <c r="P29" s="160"/>
      <c r="Q29" s="161"/>
      <c r="R29" s="161"/>
      <c r="S29" s="161"/>
      <c r="T29" s="161"/>
      <c r="U29" s="507"/>
      <c r="V29" s="141"/>
      <c r="W29" s="563"/>
      <c r="X29" s="1281"/>
      <c r="Y29" s="1281"/>
      <c r="Z29" s="1281"/>
      <c r="AA29" s="1281"/>
      <c r="AB29" s="1281"/>
      <c r="AC29" s="1281"/>
      <c r="AD29" s="1281"/>
      <c r="AE29" s="1281"/>
      <c r="AF29" s="1281"/>
      <c r="AG29" s="1281"/>
      <c r="AH29" s="1281"/>
      <c r="AI29" s="1281"/>
      <c r="AJ29" s="1281"/>
      <c r="AK29" s="1281"/>
      <c r="AL29" s="1281"/>
      <c r="AM29" s="1281"/>
      <c r="AN29" s="1281"/>
      <c r="AO29" s="1281"/>
      <c r="AP29" s="1281"/>
      <c r="AQ29" s="1281"/>
      <c r="AR29" s="1281"/>
      <c r="AS29" s="1281"/>
      <c r="AT29" s="563"/>
      <c r="AU29" s="563"/>
      <c r="AV29" s="563"/>
      <c r="AW29" s="563"/>
      <c r="AX29" s="563"/>
      <c r="AY29" s="563"/>
      <c r="AZ29" s="563"/>
      <c r="BA29" s="563"/>
      <c r="BB29" s="563"/>
      <c r="BC29" s="563"/>
      <c r="BD29" s="563"/>
      <c r="BE29" s="563"/>
      <c r="BF29" s="563"/>
      <c r="BG29" s="563"/>
      <c r="BH29" s="563"/>
      <c r="BI29" s="563"/>
      <c r="BJ29" s="563"/>
      <c r="BK29" s="563"/>
      <c r="BL29" s="563"/>
      <c r="BM29" s="563"/>
      <c r="BN29" s="563"/>
      <c r="BO29" s="563"/>
      <c r="BV29" s="80" t="s">
        <v>315</v>
      </c>
      <c r="BW29" s="168"/>
      <c r="BX29" s="168"/>
      <c r="BY29" s="168"/>
      <c r="BZ29" s="168"/>
      <c r="CA29" s="168"/>
      <c r="CB29" s="168"/>
    </row>
    <row r="30" spans="2:80" ht="12.95" customHeight="1">
      <c r="B30" s="141"/>
      <c r="C30" s="464" t="s">
        <v>284</v>
      </c>
      <c r="D30" s="914"/>
      <c r="E30" s="915"/>
      <c r="F30" s="915"/>
      <c r="G30" s="915"/>
      <c r="H30" s="915"/>
      <c r="I30" s="916"/>
      <c r="J30" s="914"/>
      <c r="K30" s="915"/>
      <c r="L30" s="915"/>
      <c r="M30" s="915"/>
      <c r="N30" s="915"/>
      <c r="O30" s="916"/>
      <c r="P30" s="914"/>
      <c r="Q30" s="915"/>
      <c r="R30" s="915"/>
      <c r="S30" s="915"/>
      <c r="T30" s="915"/>
      <c r="U30" s="508"/>
      <c r="V30" s="141"/>
      <c r="W30" s="563"/>
      <c r="X30" s="1281"/>
      <c r="Y30" s="1281"/>
      <c r="Z30" s="1281"/>
      <c r="AA30" s="1281"/>
      <c r="AB30" s="1281"/>
      <c r="AC30" s="1281"/>
      <c r="AD30" s="1281"/>
      <c r="AE30" s="1281"/>
      <c r="AF30" s="1281"/>
      <c r="AG30" s="1281"/>
      <c r="AH30" s="1281"/>
      <c r="AI30" s="1281"/>
      <c r="AJ30" s="1281"/>
      <c r="AK30" s="1281"/>
      <c r="AL30" s="1281"/>
      <c r="AM30" s="1281"/>
      <c r="AN30" s="1281"/>
      <c r="AO30" s="1281"/>
      <c r="AP30" s="1281"/>
      <c r="AQ30" s="1281"/>
      <c r="AR30" s="1281"/>
      <c r="AS30" s="1281"/>
      <c r="AT30" s="563"/>
      <c r="AU30" s="563"/>
      <c r="AV30" s="563"/>
      <c r="AW30" s="563"/>
      <c r="AX30" s="563"/>
      <c r="AY30" s="563"/>
      <c r="AZ30" s="563"/>
      <c r="BA30" s="563"/>
      <c r="BB30" s="563"/>
      <c r="BC30" s="563"/>
      <c r="BD30" s="563"/>
      <c r="BE30" s="563"/>
      <c r="BF30" s="563"/>
      <c r="BG30" s="563"/>
      <c r="BH30" s="563"/>
      <c r="BI30" s="563"/>
      <c r="BJ30" s="563"/>
      <c r="BK30" s="563"/>
      <c r="BL30" s="563"/>
      <c r="BM30" s="563"/>
      <c r="BN30" s="563"/>
      <c r="BO30" s="563"/>
      <c r="BV30" s="84" t="s">
        <v>316</v>
      </c>
      <c r="BW30" s="168"/>
      <c r="BX30" s="168"/>
      <c r="BY30" s="168"/>
      <c r="BZ30" s="168"/>
      <c r="CA30" s="168"/>
      <c r="CB30" s="168"/>
    </row>
    <row r="31" spans="2:80" ht="12.95" customHeight="1">
      <c r="B31" s="141"/>
      <c r="C31" s="464" t="s">
        <v>532</v>
      </c>
      <c r="D31" s="160"/>
      <c r="E31" s="161"/>
      <c r="F31" s="161"/>
      <c r="G31" s="161"/>
      <c r="H31" s="161"/>
      <c r="I31" s="162"/>
      <c r="J31" s="160"/>
      <c r="K31" s="161"/>
      <c r="L31" s="161"/>
      <c r="M31" s="161"/>
      <c r="N31" s="161"/>
      <c r="O31" s="162"/>
      <c r="P31" s="160"/>
      <c r="Q31" s="161"/>
      <c r="R31" s="161"/>
      <c r="S31" s="161"/>
      <c r="T31" s="161"/>
      <c r="U31" s="507"/>
      <c r="V31" s="141"/>
      <c r="W31" s="563"/>
      <c r="X31" s="1281"/>
      <c r="Y31" s="1281"/>
      <c r="Z31" s="1281"/>
      <c r="AA31" s="1281"/>
      <c r="AB31" s="1281"/>
      <c r="AC31" s="1281"/>
      <c r="AD31" s="1281"/>
      <c r="AE31" s="1281"/>
      <c r="AF31" s="1281"/>
      <c r="AG31" s="1281"/>
      <c r="AH31" s="1281"/>
      <c r="AI31" s="1281"/>
      <c r="AJ31" s="1281"/>
      <c r="AK31" s="1281"/>
      <c r="AL31" s="1281"/>
      <c r="AM31" s="1281"/>
      <c r="AN31" s="1281"/>
      <c r="AO31" s="1281"/>
      <c r="AP31" s="1281"/>
      <c r="AQ31" s="1281"/>
      <c r="AR31" s="1281"/>
      <c r="AS31" s="1281"/>
      <c r="AT31" s="563"/>
      <c r="AU31" s="563"/>
      <c r="AV31" s="563"/>
      <c r="AW31" s="563"/>
      <c r="AX31" s="563"/>
      <c r="AY31" s="563"/>
      <c r="AZ31" s="563"/>
      <c r="BA31" s="563"/>
      <c r="BB31" s="563"/>
      <c r="BC31" s="563"/>
      <c r="BD31" s="563"/>
      <c r="BE31" s="563"/>
      <c r="BF31" s="563"/>
      <c r="BG31" s="563"/>
      <c r="BH31" s="563"/>
      <c r="BI31" s="563"/>
      <c r="BJ31" s="563"/>
      <c r="BK31" s="563"/>
      <c r="BL31" s="563"/>
      <c r="BM31" s="563"/>
      <c r="BN31" s="563"/>
      <c r="BO31" s="563"/>
      <c r="BV31" s="80" t="s">
        <v>316</v>
      </c>
      <c r="BW31" s="168"/>
      <c r="BX31" s="168"/>
      <c r="BY31" s="168"/>
      <c r="BZ31" s="168"/>
      <c r="CA31" s="168"/>
      <c r="CB31" s="168"/>
    </row>
    <row r="32" spans="2:80" ht="12.95" customHeight="1">
      <c r="B32" s="141"/>
      <c r="C32" s="464" t="s">
        <v>533</v>
      </c>
      <c r="D32" s="160"/>
      <c r="E32" s="161"/>
      <c r="F32" s="161"/>
      <c r="G32" s="161"/>
      <c r="H32" s="161"/>
      <c r="I32" s="162"/>
      <c r="J32" s="160"/>
      <c r="K32" s="161"/>
      <c r="L32" s="161"/>
      <c r="M32" s="161"/>
      <c r="N32" s="161"/>
      <c r="O32" s="162"/>
      <c r="P32" s="160"/>
      <c r="Q32" s="161"/>
      <c r="R32" s="161"/>
      <c r="S32" s="161"/>
      <c r="T32" s="161"/>
      <c r="U32" s="507"/>
      <c r="V32" s="141"/>
      <c r="W32" s="563"/>
      <c r="X32" s="1281"/>
      <c r="Y32" s="1281"/>
      <c r="Z32" s="1281"/>
      <c r="AA32" s="1281"/>
      <c r="AB32" s="1281"/>
      <c r="AC32" s="1281"/>
      <c r="AD32" s="1281"/>
      <c r="AE32" s="1281"/>
      <c r="AF32" s="1281"/>
      <c r="AG32" s="1281"/>
      <c r="AH32" s="1281"/>
      <c r="AI32" s="1281"/>
      <c r="AJ32" s="1281"/>
      <c r="AK32" s="1281"/>
      <c r="AL32" s="1281"/>
      <c r="AM32" s="1281"/>
      <c r="AN32" s="1281"/>
      <c r="AO32" s="1281"/>
      <c r="AP32" s="1281"/>
      <c r="AQ32" s="1281"/>
      <c r="AR32" s="1281"/>
      <c r="AS32" s="1281"/>
      <c r="AT32" s="563"/>
      <c r="AU32" s="563"/>
      <c r="AV32" s="563"/>
      <c r="AW32" s="563"/>
      <c r="AX32" s="563"/>
      <c r="AY32" s="563"/>
      <c r="AZ32" s="563"/>
      <c r="BA32" s="563"/>
      <c r="BB32" s="563"/>
      <c r="BC32" s="563"/>
      <c r="BD32" s="563"/>
      <c r="BE32" s="563"/>
      <c r="BF32" s="563"/>
      <c r="BG32" s="563"/>
      <c r="BH32" s="563"/>
      <c r="BI32" s="563"/>
      <c r="BJ32" s="563"/>
      <c r="BK32" s="563"/>
      <c r="BL32" s="563"/>
      <c r="BM32" s="563"/>
      <c r="BN32" s="563"/>
      <c r="BO32" s="563"/>
      <c r="BV32" s="84" t="s">
        <v>317</v>
      </c>
      <c r="BW32" s="168"/>
      <c r="BX32" s="168"/>
      <c r="BY32" s="168"/>
      <c r="BZ32" s="168"/>
      <c r="CA32" s="168"/>
      <c r="CB32" s="168"/>
    </row>
    <row r="33" spans="2:80" ht="12.95" customHeight="1">
      <c r="B33" s="141"/>
      <c r="C33" s="464" t="s">
        <v>534</v>
      </c>
      <c r="D33" s="160"/>
      <c r="E33" s="161"/>
      <c r="F33" s="161"/>
      <c r="G33" s="161"/>
      <c r="H33" s="161"/>
      <c r="I33" s="162"/>
      <c r="J33" s="160"/>
      <c r="K33" s="161"/>
      <c r="L33" s="161"/>
      <c r="M33" s="161"/>
      <c r="N33" s="161"/>
      <c r="O33" s="162"/>
      <c r="P33" s="160"/>
      <c r="Q33" s="161"/>
      <c r="R33" s="161"/>
      <c r="S33" s="161"/>
      <c r="T33" s="161"/>
      <c r="U33" s="507"/>
      <c r="V33" s="174"/>
      <c r="W33" s="171"/>
      <c r="X33" s="1281"/>
      <c r="Y33" s="1281"/>
      <c r="Z33" s="1281"/>
      <c r="AA33" s="1281"/>
      <c r="AB33" s="1281"/>
      <c r="AC33" s="1281"/>
      <c r="AD33" s="1281"/>
      <c r="AE33" s="1281"/>
      <c r="AF33" s="1281"/>
      <c r="AG33" s="1281"/>
      <c r="AH33" s="1281"/>
      <c r="AI33" s="1281"/>
      <c r="AJ33" s="1281"/>
      <c r="AK33" s="1281"/>
      <c r="AL33" s="1281"/>
      <c r="AM33" s="1281"/>
      <c r="AN33" s="1281"/>
      <c r="AO33" s="1281"/>
      <c r="AP33" s="1281"/>
      <c r="AQ33" s="1281"/>
      <c r="AR33" s="1281"/>
      <c r="AS33" s="1281"/>
      <c r="AT33" s="563"/>
      <c r="AU33" s="563"/>
      <c r="AV33" s="563"/>
      <c r="AW33" s="563"/>
      <c r="AX33" s="563"/>
      <c r="AY33" s="563"/>
      <c r="AZ33" s="563"/>
      <c r="BA33" s="563"/>
      <c r="BB33" s="563"/>
      <c r="BC33" s="563"/>
      <c r="BD33" s="563"/>
      <c r="BE33" s="563"/>
      <c r="BF33" s="563"/>
      <c r="BG33" s="563"/>
      <c r="BH33" s="563"/>
      <c r="BI33" s="563"/>
      <c r="BJ33" s="563"/>
      <c r="BK33" s="563"/>
      <c r="BL33" s="563"/>
      <c r="BM33" s="563"/>
      <c r="BN33" s="563"/>
      <c r="BO33" s="563"/>
      <c r="BV33" s="80" t="s">
        <v>317</v>
      </c>
      <c r="BW33" s="168"/>
      <c r="BX33" s="168"/>
      <c r="BY33" s="168"/>
      <c r="BZ33" s="168"/>
      <c r="CA33" s="168"/>
      <c r="CB33" s="168"/>
    </row>
    <row r="34" spans="2:80" ht="12.95" customHeight="1">
      <c r="B34" s="141"/>
      <c r="C34" s="464" t="s">
        <v>536</v>
      </c>
      <c r="D34" s="160"/>
      <c r="E34" s="161"/>
      <c r="F34" s="161"/>
      <c r="G34" s="161"/>
      <c r="H34" s="161"/>
      <c r="I34" s="162"/>
      <c r="J34" s="160"/>
      <c r="K34" s="161"/>
      <c r="L34" s="161"/>
      <c r="M34" s="161"/>
      <c r="N34" s="161"/>
      <c r="O34" s="162"/>
      <c r="P34" s="160"/>
      <c r="Q34" s="161"/>
      <c r="R34" s="161"/>
      <c r="S34" s="161"/>
      <c r="T34" s="161"/>
      <c r="U34" s="507"/>
      <c r="V34" s="175"/>
      <c r="W34" s="176"/>
      <c r="X34" s="1281"/>
      <c r="Y34" s="1281"/>
      <c r="Z34" s="1281"/>
      <c r="AA34" s="1281"/>
      <c r="AB34" s="1281"/>
      <c r="AC34" s="1281"/>
      <c r="AD34" s="1281"/>
      <c r="AE34" s="1281"/>
      <c r="AF34" s="1281"/>
      <c r="AG34" s="1281"/>
      <c r="AH34" s="1281"/>
      <c r="AI34" s="1281"/>
      <c r="AJ34" s="1281"/>
      <c r="AK34" s="1281"/>
      <c r="AL34" s="1281"/>
      <c r="AM34" s="1281"/>
      <c r="AN34" s="1281"/>
      <c r="AO34" s="1281"/>
      <c r="AP34" s="1281"/>
      <c r="AQ34" s="1281"/>
      <c r="AR34" s="1281"/>
      <c r="AS34" s="1281"/>
      <c r="AT34" s="563"/>
      <c r="AU34" s="563"/>
      <c r="AV34" s="563"/>
      <c r="AW34" s="563"/>
      <c r="AX34" s="563"/>
      <c r="AY34" s="563"/>
      <c r="AZ34" s="563"/>
      <c r="BA34" s="563"/>
      <c r="BB34" s="563"/>
      <c r="BC34" s="563"/>
      <c r="BD34" s="563"/>
      <c r="BE34" s="563"/>
      <c r="BF34" s="563"/>
      <c r="BG34" s="563"/>
      <c r="BH34" s="563"/>
      <c r="BI34" s="563"/>
      <c r="BJ34" s="563"/>
      <c r="BK34" s="563"/>
      <c r="BL34" s="563"/>
      <c r="BM34" s="563"/>
      <c r="BN34" s="563"/>
      <c r="BO34" s="563"/>
      <c r="BV34" s="84" t="s">
        <v>318</v>
      </c>
      <c r="BW34" s="168"/>
      <c r="BX34" s="168"/>
      <c r="BY34" s="168"/>
      <c r="BZ34" s="168"/>
      <c r="CA34" s="168"/>
      <c r="CB34" s="168"/>
    </row>
    <row r="35" spans="2:80" ht="12.95" customHeight="1">
      <c r="B35" s="141"/>
      <c r="C35" s="464" t="s">
        <v>537</v>
      </c>
      <c r="D35" s="160"/>
      <c r="E35" s="161"/>
      <c r="F35" s="161"/>
      <c r="G35" s="161"/>
      <c r="H35" s="161"/>
      <c r="I35" s="162"/>
      <c r="J35" s="160"/>
      <c r="K35" s="161"/>
      <c r="L35" s="161"/>
      <c r="M35" s="161"/>
      <c r="N35" s="161"/>
      <c r="O35" s="162"/>
      <c r="P35" s="160"/>
      <c r="Q35" s="161"/>
      <c r="R35" s="161"/>
      <c r="S35" s="161"/>
      <c r="T35" s="161"/>
      <c r="U35" s="507"/>
      <c r="V35" s="175"/>
      <c r="W35" s="176"/>
      <c r="X35" s="1281"/>
      <c r="Y35" s="1281"/>
      <c r="Z35" s="1281"/>
      <c r="AA35" s="1281"/>
      <c r="AB35" s="1281"/>
      <c r="AC35" s="1281"/>
      <c r="AD35" s="1281"/>
      <c r="AE35" s="1281"/>
      <c r="AF35" s="1281"/>
      <c r="AG35" s="1281"/>
      <c r="AH35" s="1281"/>
      <c r="AI35" s="1281"/>
      <c r="AJ35" s="1281"/>
      <c r="AK35" s="1281"/>
      <c r="AL35" s="1281"/>
      <c r="AM35" s="1281"/>
      <c r="AN35" s="1281"/>
      <c r="AO35" s="1281"/>
      <c r="AP35" s="1281"/>
      <c r="AQ35" s="1281"/>
      <c r="AR35" s="1281"/>
      <c r="AS35" s="1281"/>
      <c r="AT35" s="563"/>
      <c r="AU35" s="563"/>
      <c r="AV35" s="563"/>
      <c r="AW35" s="563"/>
      <c r="AX35" s="563"/>
      <c r="AY35" s="563"/>
      <c r="AZ35" s="563"/>
      <c r="BA35" s="563"/>
      <c r="BB35" s="563"/>
      <c r="BC35" s="563"/>
      <c r="BD35" s="563"/>
      <c r="BE35" s="563"/>
      <c r="BF35" s="563"/>
      <c r="BG35" s="563"/>
      <c r="BH35" s="563"/>
      <c r="BI35" s="563"/>
      <c r="BJ35" s="563"/>
      <c r="BK35" s="563"/>
      <c r="BL35" s="563"/>
      <c r="BM35" s="563"/>
      <c r="BN35" s="563"/>
      <c r="BO35" s="563"/>
      <c r="BV35" s="80" t="s">
        <v>318</v>
      </c>
      <c r="BW35" s="168"/>
      <c r="BX35" s="168"/>
      <c r="BY35" s="168"/>
      <c r="BZ35" s="168"/>
      <c r="CA35" s="168"/>
      <c r="CB35" s="168"/>
    </row>
    <row r="36" spans="2:80" ht="12.95" customHeight="1">
      <c r="B36" s="141"/>
      <c r="C36" s="464" t="s">
        <v>538</v>
      </c>
      <c r="D36" s="160"/>
      <c r="E36" s="161"/>
      <c r="F36" s="161"/>
      <c r="G36" s="161"/>
      <c r="H36" s="161"/>
      <c r="I36" s="162"/>
      <c r="J36" s="160"/>
      <c r="K36" s="161"/>
      <c r="L36" s="161"/>
      <c r="M36" s="161"/>
      <c r="N36" s="161"/>
      <c r="O36" s="162"/>
      <c r="P36" s="160"/>
      <c r="Q36" s="161"/>
      <c r="R36" s="161"/>
      <c r="S36" s="161"/>
      <c r="T36" s="161"/>
      <c r="U36" s="507"/>
      <c r="V36" s="177"/>
      <c r="W36" s="178"/>
      <c r="X36" s="1281"/>
      <c r="Y36" s="1281"/>
      <c r="Z36" s="1281"/>
      <c r="AA36" s="1281"/>
      <c r="AB36" s="1281"/>
      <c r="AC36" s="1281"/>
      <c r="AD36" s="1281"/>
      <c r="AE36" s="1281"/>
      <c r="AF36" s="1281"/>
      <c r="AG36" s="1281"/>
      <c r="AH36" s="1281"/>
      <c r="AI36" s="1281"/>
      <c r="AJ36" s="1281"/>
      <c r="AK36" s="1281"/>
      <c r="AL36" s="1281"/>
      <c r="AM36" s="1281"/>
      <c r="AN36" s="1281"/>
      <c r="AO36" s="1281"/>
      <c r="AP36" s="1281"/>
      <c r="AQ36" s="1281"/>
      <c r="AR36" s="1281"/>
      <c r="AS36" s="1281"/>
      <c r="AT36" s="563"/>
      <c r="AU36" s="563"/>
      <c r="AV36" s="563"/>
      <c r="AW36" s="563"/>
      <c r="AX36" s="563"/>
      <c r="AY36" s="563"/>
      <c r="AZ36" s="563"/>
      <c r="BA36" s="563"/>
      <c r="BB36" s="563"/>
      <c r="BC36" s="563"/>
      <c r="BD36" s="563"/>
      <c r="BE36" s="563"/>
      <c r="BF36" s="563"/>
      <c r="BG36" s="563"/>
      <c r="BH36" s="563"/>
      <c r="BI36" s="563"/>
      <c r="BJ36" s="563"/>
      <c r="BK36" s="563"/>
      <c r="BL36" s="563"/>
      <c r="BM36" s="563"/>
      <c r="BN36" s="563"/>
      <c r="BO36" s="563"/>
      <c r="BV36" s="84" t="s">
        <v>319</v>
      </c>
      <c r="BW36" s="168"/>
      <c r="BX36" s="168"/>
      <c r="BY36" s="168"/>
      <c r="BZ36" s="168"/>
      <c r="CA36" s="168"/>
      <c r="CB36" s="168"/>
    </row>
    <row r="37" spans="2:80" ht="12.95" customHeight="1">
      <c r="B37" s="141"/>
      <c r="C37" s="464" t="s">
        <v>539</v>
      </c>
      <c r="D37" s="160"/>
      <c r="E37" s="161"/>
      <c r="F37" s="161"/>
      <c r="G37" s="161"/>
      <c r="H37" s="161"/>
      <c r="I37" s="162"/>
      <c r="J37" s="160"/>
      <c r="K37" s="161"/>
      <c r="L37" s="161"/>
      <c r="M37" s="161"/>
      <c r="N37" s="161"/>
      <c r="O37" s="162"/>
      <c r="P37" s="160"/>
      <c r="Q37" s="161"/>
      <c r="R37" s="161"/>
      <c r="S37" s="161"/>
      <c r="T37" s="161"/>
      <c r="U37" s="507"/>
      <c r="V37" s="179"/>
      <c r="W37" s="180"/>
      <c r="X37" s="1281"/>
      <c r="Y37" s="1281"/>
      <c r="Z37" s="1281"/>
      <c r="AA37" s="1281"/>
      <c r="AB37" s="1281"/>
      <c r="AC37" s="1281"/>
      <c r="AD37" s="1281"/>
      <c r="AE37" s="1281"/>
      <c r="AF37" s="1281"/>
      <c r="AG37" s="1281"/>
      <c r="AH37" s="1281"/>
      <c r="AI37" s="1281"/>
      <c r="AJ37" s="1281"/>
      <c r="AK37" s="1281"/>
      <c r="AL37" s="1281"/>
      <c r="AM37" s="1281"/>
      <c r="AN37" s="1281"/>
      <c r="AO37" s="1281"/>
      <c r="AP37" s="1281"/>
      <c r="AQ37" s="1281"/>
      <c r="AR37" s="1281"/>
      <c r="AS37" s="1281"/>
      <c r="AT37" s="563"/>
      <c r="AU37" s="563"/>
      <c r="AV37" s="563"/>
      <c r="AW37" s="563"/>
      <c r="AX37" s="563"/>
      <c r="AY37" s="563"/>
      <c r="AZ37" s="563"/>
      <c r="BA37" s="563"/>
      <c r="BB37" s="563"/>
      <c r="BC37" s="563"/>
      <c r="BD37" s="563"/>
      <c r="BE37" s="563"/>
      <c r="BF37" s="563"/>
      <c r="BG37" s="563"/>
      <c r="BH37" s="563"/>
      <c r="BI37" s="563"/>
      <c r="BJ37" s="563"/>
      <c r="BK37" s="563"/>
      <c r="BL37" s="563"/>
      <c r="BM37" s="563"/>
      <c r="BN37" s="563"/>
      <c r="BO37" s="563"/>
      <c r="BV37" s="80" t="s">
        <v>319</v>
      </c>
      <c r="BW37" s="168"/>
      <c r="BX37" s="168"/>
      <c r="BY37" s="168"/>
      <c r="BZ37" s="168"/>
      <c r="CA37" s="168"/>
      <c r="CB37" s="168"/>
    </row>
    <row r="38" spans="2:80" ht="12.95" customHeight="1" thickBot="1">
      <c r="B38" s="141"/>
      <c r="C38" s="465" t="s">
        <v>540</v>
      </c>
      <c r="D38" s="512"/>
      <c r="E38" s="513"/>
      <c r="F38" s="513"/>
      <c r="G38" s="513"/>
      <c r="H38" s="513"/>
      <c r="I38" s="514"/>
      <c r="J38" s="512"/>
      <c r="K38" s="513"/>
      <c r="L38" s="513"/>
      <c r="M38" s="513"/>
      <c r="N38" s="513"/>
      <c r="O38" s="514"/>
      <c r="P38" s="512"/>
      <c r="Q38" s="513"/>
      <c r="R38" s="513"/>
      <c r="S38" s="513"/>
      <c r="T38" s="513"/>
      <c r="U38" s="515"/>
      <c r="V38" s="181"/>
      <c r="W38" s="168"/>
      <c r="X38" s="563"/>
      <c r="Z38" s="563"/>
      <c r="AA38" s="563"/>
      <c r="AB38" s="563"/>
      <c r="AC38" s="563"/>
      <c r="AD38" s="563"/>
      <c r="AE38" s="563"/>
      <c r="AF38" s="563"/>
      <c r="AG38" s="563"/>
      <c r="AH38" s="563"/>
      <c r="AI38" s="563"/>
      <c r="AJ38" s="563"/>
      <c r="AK38" s="563"/>
      <c r="AL38" s="563"/>
      <c r="AM38" s="563"/>
      <c r="AN38" s="563"/>
      <c r="AO38" s="563"/>
      <c r="AP38" s="563"/>
      <c r="AQ38" s="563"/>
      <c r="AR38" s="563"/>
      <c r="AS38" s="563"/>
      <c r="AT38" s="563"/>
      <c r="AU38" s="563"/>
      <c r="AV38" s="563"/>
      <c r="AW38" s="563"/>
      <c r="AX38" s="168"/>
      <c r="AY38" s="168"/>
      <c r="AZ38" s="563"/>
      <c r="BA38" s="563"/>
      <c r="BB38" s="563"/>
      <c r="BC38" s="563"/>
      <c r="BD38" s="563"/>
      <c r="BE38" s="563"/>
      <c r="BF38" s="563"/>
      <c r="BG38" s="563"/>
      <c r="BH38" s="563"/>
      <c r="BI38" s="563"/>
      <c r="BJ38" s="563"/>
      <c r="BK38" s="563"/>
      <c r="BL38" s="563"/>
      <c r="BM38" s="563"/>
      <c r="BN38" s="563"/>
      <c r="BO38" s="563"/>
      <c r="BV38" s="84" t="s">
        <v>320</v>
      </c>
      <c r="BW38" s="563"/>
      <c r="BX38" s="563"/>
      <c r="BY38" s="563"/>
      <c r="BZ38" s="563"/>
      <c r="CA38" s="563"/>
      <c r="CB38" s="563"/>
    </row>
    <row r="39" spans="2:80" ht="15.75" customHeight="1">
      <c r="B39" s="141"/>
      <c r="C39" s="182"/>
      <c r="D39" s="183"/>
      <c r="E39" s="183"/>
      <c r="F39" s="183"/>
      <c r="G39" s="183"/>
      <c r="H39" s="183"/>
      <c r="I39" s="183"/>
      <c r="J39" s="183"/>
      <c r="K39" s="183"/>
      <c r="L39" s="183"/>
      <c r="M39" s="183"/>
      <c r="N39" s="183"/>
      <c r="O39" s="183"/>
      <c r="P39" s="183"/>
      <c r="Q39" s="183"/>
      <c r="R39" s="183"/>
      <c r="S39" s="183"/>
      <c r="T39" s="183"/>
      <c r="U39" s="183"/>
      <c r="V39" s="143"/>
      <c r="W39" s="144"/>
      <c r="X39" s="1275" t="s">
        <v>563</v>
      </c>
      <c r="Y39" s="1276"/>
      <c r="Z39" s="1276"/>
      <c r="AA39" s="1276"/>
      <c r="AB39" s="1276"/>
      <c r="AC39" s="1276"/>
      <c r="AD39" s="1276"/>
      <c r="AE39" s="1276"/>
      <c r="AF39" s="1276"/>
      <c r="AG39" s="1276"/>
      <c r="AH39" s="1276"/>
      <c r="AI39" s="1275" t="s">
        <v>564</v>
      </c>
      <c r="AJ39" s="1276"/>
      <c r="AK39" s="1276"/>
      <c r="AL39" s="1276"/>
      <c r="AM39" s="1276"/>
      <c r="AN39" s="1276"/>
      <c r="AO39" s="1276"/>
      <c r="AP39" s="1276"/>
      <c r="AQ39" s="1276"/>
      <c r="AR39" s="1276"/>
      <c r="AS39" s="1276"/>
      <c r="AT39" s="563"/>
      <c r="AU39" s="563"/>
      <c r="AV39" s="563"/>
      <c r="AW39" s="563"/>
      <c r="AX39" s="144"/>
      <c r="AY39" s="144"/>
      <c r="AZ39" s="563"/>
      <c r="BA39" s="563"/>
      <c r="BB39" s="563"/>
      <c r="BC39" s="563"/>
      <c r="BD39" s="563"/>
      <c r="BE39" s="563"/>
      <c r="BF39" s="563"/>
      <c r="BG39" s="563"/>
      <c r="BH39" s="563"/>
      <c r="BI39" s="563"/>
      <c r="BJ39" s="563"/>
      <c r="BK39" s="563"/>
      <c r="BL39" s="563"/>
      <c r="BM39" s="563"/>
      <c r="BN39" s="563"/>
      <c r="BO39" s="563"/>
      <c r="BV39" s="80" t="s">
        <v>320</v>
      </c>
      <c r="BW39" s="563"/>
      <c r="BX39" s="563"/>
      <c r="BY39" s="563"/>
      <c r="BZ39" s="563"/>
      <c r="CA39" s="563"/>
      <c r="CB39" s="563"/>
    </row>
    <row r="40" spans="2:80" ht="15.75" customHeight="1">
      <c r="B40" s="563"/>
      <c r="C40" s="909"/>
      <c r="D40" s="568"/>
      <c r="E40" s="568"/>
      <c r="F40" s="568"/>
      <c r="G40" s="568"/>
      <c r="H40" s="568"/>
      <c r="I40" s="568"/>
      <c r="J40" s="568"/>
      <c r="K40" s="568"/>
      <c r="L40" s="568"/>
      <c r="M40" s="568"/>
      <c r="N40" s="568"/>
      <c r="O40" s="568"/>
      <c r="P40" s="568"/>
      <c r="Q40" s="568"/>
      <c r="R40" s="568"/>
      <c r="S40" s="568"/>
      <c r="T40" s="568"/>
      <c r="U40" s="568"/>
      <c r="V40" s="144"/>
      <c r="W40" s="144"/>
      <c r="X40" s="1277"/>
      <c r="Y40" s="1278"/>
      <c r="Z40" s="1278"/>
      <c r="AA40" s="1278"/>
      <c r="AB40" s="1278"/>
      <c r="AC40" s="1278"/>
      <c r="AD40" s="1278"/>
      <c r="AE40" s="1278"/>
      <c r="AF40" s="1278"/>
      <c r="AG40" s="1278"/>
      <c r="AH40" s="1278"/>
      <c r="AI40" s="1277"/>
      <c r="AJ40" s="1278"/>
      <c r="AK40" s="1278"/>
      <c r="AL40" s="1278"/>
      <c r="AM40" s="1278"/>
      <c r="AN40" s="1278"/>
      <c r="AO40" s="1278"/>
      <c r="AP40" s="1278"/>
      <c r="AQ40" s="1278"/>
      <c r="AR40" s="1278"/>
      <c r="AS40" s="1278"/>
      <c r="AT40" s="563"/>
      <c r="AU40" s="563"/>
      <c r="AV40" s="563"/>
      <c r="AW40" s="563"/>
      <c r="AX40" s="144"/>
      <c r="AY40" s="144"/>
      <c r="AZ40" s="563"/>
      <c r="BA40" s="563"/>
      <c r="BB40" s="563"/>
      <c r="BC40" s="563"/>
      <c r="BD40" s="563"/>
      <c r="BE40" s="563"/>
      <c r="BF40" s="563"/>
      <c r="BG40" s="563"/>
      <c r="BH40" s="563"/>
      <c r="BI40" s="563"/>
      <c r="BJ40" s="563"/>
      <c r="BK40" s="563"/>
      <c r="BL40" s="563"/>
      <c r="BM40" s="563"/>
      <c r="BN40" s="563"/>
      <c r="BO40" s="563"/>
      <c r="BV40" s="80"/>
      <c r="BW40" s="563"/>
      <c r="BX40" s="563"/>
      <c r="BY40" s="563"/>
      <c r="BZ40" s="563"/>
      <c r="CA40" s="563"/>
      <c r="CB40" s="563"/>
    </row>
    <row r="41" spans="2:80" ht="17.25" customHeight="1" thickBot="1">
      <c r="B41" s="141"/>
      <c r="C41" s="188"/>
      <c r="D41" s="189"/>
      <c r="E41" s="189"/>
      <c r="F41" s="189"/>
      <c r="G41" s="189"/>
      <c r="H41" s="189"/>
      <c r="I41" s="189"/>
      <c r="J41" s="189"/>
      <c r="K41" s="189"/>
      <c r="L41" s="189"/>
      <c r="M41" s="189"/>
      <c r="N41" s="189"/>
      <c r="O41" s="189"/>
      <c r="P41" s="189"/>
      <c r="Q41" s="189"/>
      <c r="R41" s="189"/>
      <c r="S41" s="189"/>
      <c r="T41" s="189"/>
      <c r="U41" s="189"/>
      <c r="V41" s="190"/>
      <c r="W41" s="186"/>
      <c r="X41" s="1277"/>
      <c r="Y41" s="1278"/>
      <c r="Z41" s="1278"/>
      <c r="AA41" s="1278"/>
      <c r="AB41" s="1278"/>
      <c r="AC41" s="1278"/>
      <c r="AD41" s="1278"/>
      <c r="AE41" s="1278"/>
      <c r="AF41" s="1278"/>
      <c r="AG41" s="1278"/>
      <c r="AH41" s="1278"/>
      <c r="AI41" s="1277"/>
      <c r="AJ41" s="1278"/>
      <c r="AK41" s="1278"/>
      <c r="AL41" s="1278"/>
      <c r="AM41" s="1278"/>
      <c r="AN41" s="1278"/>
      <c r="AO41" s="1278"/>
      <c r="AP41" s="1278"/>
      <c r="AQ41" s="1278"/>
      <c r="AR41" s="1278"/>
      <c r="AS41" s="1278"/>
      <c r="AT41" s="563"/>
      <c r="AU41" s="563"/>
      <c r="AV41" s="563"/>
      <c r="AW41" s="563"/>
      <c r="AX41" s="144"/>
      <c r="AY41" s="144"/>
      <c r="AZ41" s="563"/>
      <c r="BA41" s="563"/>
      <c r="BB41" s="563"/>
      <c r="BC41" s="563"/>
      <c r="BD41" s="563"/>
      <c r="BE41" s="563"/>
      <c r="BF41" s="563"/>
      <c r="BG41" s="563"/>
      <c r="BH41" s="563"/>
      <c r="BI41" s="563"/>
      <c r="BJ41" s="563"/>
      <c r="BK41" s="563"/>
      <c r="BL41" s="563"/>
      <c r="BM41" s="563"/>
      <c r="BN41" s="563"/>
      <c r="BO41" s="563"/>
      <c r="BV41" s="80"/>
      <c r="BW41" s="563"/>
      <c r="BX41" s="563"/>
      <c r="BY41" s="563"/>
      <c r="BZ41" s="563"/>
      <c r="CA41" s="563"/>
      <c r="CB41" s="563"/>
    </row>
    <row r="42" spans="2:80" ht="12.95" customHeight="1">
      <c r="B42" s="141"/>
      <c r="C42" s="1301" t="s">
        <v>565</v>
      </c>
      <c r="D42" s="1302"/>
      <c r="E42" s="1302"/>
      <c r="F42" s="1302"/>
      <c r="G42" s="1302"/>
      <c r="H42" s="1302"/>
      <c r="I42" s="1302"/>
      <c r="J42" s="1302"/>
      <c r="K42" s="1302"/>
      <c r="L42" s="1302"/>
      <c r="M42" s="1302"/>
      <c r="N42" s="1302"/>
      <c r="O42" s="1302"/>
      <c r="P42" s="1302"/>
      <c r="Q42" s="1302"/>
      <c r="R42" s="1302"/>
      <c r="S42" s="1302"/>
      <c r="T42" s="1302"/>
      <c r="U42" s="1303"/>
      <c r="V42" s="190"/>
      <c r="W42" s="186"/>
      <c r="X42" s="1277"/>
      <c r="Y42" s="1278"/>
      <c r="Z42" s="1278"/>
      <c r="AA42" s="1278"/>
      <c r="AB42" s="1278"/>
      <c r="AC42" s="1278"/>
      <c r="AD42" s="1278"/>
      <c r="AE42" s="1278"/>
      <c r="AF42" s="1278"/>
      <c r="AG42" s="1278"/>
      <c r="AH42" s="1278"/>
      <c r="AI42" s="1277"/>
      <c r="AJ42" s="1278"/>
      <c r="AK42" s="1278"/>
      <c r="AL42" s="1278"/>
      <c r="AM42" s="1278"/>
      <c r="AN42" s="1278"/>
      <c r="AO42" s="1278"/>
      <c r="AP42" s="1278"/>
      <c r="AQ42" s="1278"/>
      <c r="AR42" s="1278"/>
      <c r="AS42" s="1278"/>
      <c r="AT42" s="563"/>
      <c r="AU42" s="563"/>
      <c r="AV42" s="563"/>
      <c r="AW42" s="563"/>
      <c r="AX42" s="144"/>
      <c r="AY42" s="144"/>
      <c r="AZ42" s="563"/>
      <c r="BA42" s="563"/>
      <c r="BB42" s="563"/>
      <c r="BC42" s="563"/>
      <c r="BD42" s="563"/>
      <c r="BE42" s="563"/>
      <c r="BF42" s="563"/>
      <c r="BG42" s="563"/>
      <c r="BH42" s="563"/>
      <c r="BI42" s="563"/>
      <c r="BJ42" s="563"/>
      <c r="BK42" s="563"/>
      <c r="BL42" s="563"/>
      <c r="BM42" s="563"/>
      <c r="BN42" s="563"/>
      <c r="BO42" s="563"/>
      <c r="BV42" s="84" t="s">
        <v>321</v>
      </c>
      <c r="BW42" s="563"/>
      <c r="BX42" s="563"/>
      <c r="BY42" s="563"/>
      <c r="BZ42" s="563"/>
      <c r="CA42" s="563"/>
      <c r="CB42" s="563"/>
    </row>
    <row r="43" spans="2:80" ht="12.95" customHeight="1">
      <c r="B43" s="141"/>
      <c r="C43" s="1304"/>
      <c r="D43" s="1305"/>
      <c r="E43" s="1305"/>
      <c r="F43" s="1305"/>
      <c r="G43" s="1305"/>
      <c r="H43" s="1305"/>
      <c r="I43" s="1305"/>
      <c r="J43" s="1305"/>
      <c r="K43" s="1305"/>
      <c r="L43" s="1305"/>
      <c r="M43" s="1305"/>
      <c r="N43" s="1305"/>
      <c r="O43" s="1305"/>
      <c r="P43" s="1305"/>
      <c r="Q43" s="1305"/>
      <c r="R43" s="1305"/>
      <c r="S43" s="1305"/>
      <c r="T43" s="1305"/>
      <c r="U43" s="1306"/>
      <c r="V43" s="190"/>
      <c r="W43" s="186"/>
      <c r="X43" s="1277"/>
      <c r="Y43" s="1278"/>
      <c r="Z43" s="1278"/>
      <c r="AA43" s="1278"/>
      <c r="AB43" s="1278"/>
      <c r="AC43" s="1278"/>
      <c r="AD43" s="1278"/>
      <c r="AE43" s="1278"/>
      <c r="AF43" s="1278"/>
      <c r="AG43" s="1278"/>
      <c r="AH43" s="1278"/>
      <c r="AI43" s="1277"/>
      <c r="AJ43" s="1278"/>
      <c r="AK43" s="1278"/>
      <c r="AL43" s="1278"/>
      <c r="AM43" s="1278"/>
      <c r="AN43" s="1278"/>
      <c r="AO43" s="1278"/>
      <c r="AP43" s="1278"/>
      <c r="AQ43" s="1278"/>
      <c r="AR43" s="1278"/>
      <c r="AS43" s="1278"/>
      <c r="AT43" s="563"/>
      <c r="AU43" s="563"/>
      <c r="AV43" s="563"/>
      <c r="AW43" s="563"/>
      <c r="AX43" s="144"/>
      <c r="AY43" s="144"/>
      <c r="AZ43" s="563"/>
      <c r="BA43" s="563"/>
      <c r="BB43" s="563"/>
      <c r="BC43" s="563"/>
      <c r="BD43" s="563"/>
      <c r="BE43" s="563"/>
      <c r="BF43" s="563"/>
      <c r="BG43" s="563"/>
      <c r="BH43" s="563"/>
      <c r="BI43" s="563"/>
      <c r="BJ43" s="563"/>
      <c r="BK43" s="563"/>
      <c r="BL43" s="563"/>
      <c r="BM43" s="563"/>
      <c r="BN43" s="563"/>
      <c r="BO43" s="563"/>
      <c r="BV43" s="84" t="s">
        <v>322</v>
      </c>
      <c r="BW43" s="563"/>
      <c r="BX43" s="563"/>
      <c r="BY43" s="563"/>
      <c r="BZ43" s="563"/>
      <c r="CA43" s="563"/>
      <c r="CB43" s="563"/>
    </row>
    <row r="44" spans="2:80" ht="12.95" customHeight="1">
      <c r="B44" s="141"/>
      <c r="C44" s="1304"/>
      <c r="D44" s="1305"/>
      <c r="E44" s="1305"/>
      <c r="F44" s="1305"/>
      <c r="G44" s="1305"/>
      <c r="H44" s="1305"/>
      <c r="I44" s="1305"/>
      <c r="J44" s="1305"/>
      <c r="K44" s="1305"/>
      <c r="L44" s="1305"/>
      <c r="M44" s="1305"/>
      <c r="N44" s="1305"/>
      <c r="O44" s="1305"/>
      <c r="P44" s="1305"/>
      <c r="Q44" s="1305"/>
      <c r="R44" s="1305"/>
      <c r="S44" s="1305"/>
      <c r="T44" s="1305"/>
      <c r="U44" s="1306"/>
      <c r="V44" s="190"/>
      <c r="W44" s="186"/>
      <c r="X44" s="1279"/>
      <c r="Y44" s="1280"/>
      <c r="Z44" s="1280"/>
      <c r="AA44" s="1280"/>
      <c r="AB44" s="1280"/>
      <c r="AC44" s="1280"/>
      <c r="AD44" s="1280"/>
      <c r="AE44" s="1280"/>
      <c r="AF44" s="1280"/>
      <c r="AG44" s="1280"/>
      <c r="AH44" s="1280"/>
      <c r="AI44" s="1279"/>
      <c r="AJ44" s="1280"/>
      <c r="AK44" s="1280"/>
      <c r="AL44" s="1280"/>
      <c r="AM44" s="1280"/>
      <c r="AN44" s="1280"/>
      <c r="AO44" s="1280"/>
      <c r="AP44" s="1280"/>
      <c r="AQ44" s="1280"/>
      <c r="AR44" s="1280"/>
      <c r="AS44" s="1280"/>
      <c r="AT44" s="563"/>
      <c r="AU44" s="563"/>
      <c r="AV44" s="563"/>
      <c r="AW44" s="563"/>
      <c r="AX44" s="896"/>
      <c r="AY44" s="896"/>
      <c r="AZ44" s="563"/>
      <c r="BA44" s="563"/>
      <c r="BB44" s="563"/>
      <c r="BC44" s="563"/>
      <c r="BD44" s="563"/>
      <c r="BE44" s="563"/>
      <c r="BF44" s="563"/>
      <c r="BG44" s="563"/>
      <c r="BH44" s="563"/>
      <c r="BI44" s="563"/>
      <c r="BJ44" s="563"/>
      <c r="BK44" s="563"/>
      <c r="BL44" s="563"/>
      <c r="BM44" s="563"/>
      <c r="BN44" s="563"/>
      <c r="BO44" s="563"/>
      <c r="BV44" s="84" t="s">
        <v>323</v>
      </c>
      <c r="BW44" s="563"/>
      <c r="BX44" s="563"/>
      <c r="BY44" s="563"/>
      <c r="BZ44" s="563"/>
      <c r="CA44" s="563"/>
      <c r="CB44" s="563"/>
    </row>
    <row r="45" spans="2:80" ht="12.95" customHeight="1">
      <c r="B45" s="141"/>
      <c r="C45" s="1307"/>
      <c r="D45" s="1069"/>
      <c r="E45" s="1069"/>
      <c r="F45" s="1069"/>
      <c r="G45" s="1069"/>
      <c r="H45" s="1069"/>
      <c r="I45" s="1069"/>
      <c r="J45" s="1069"/>
      <c r="K45" s="1069"/>
      <c r="L45" s="1069"/>
      <c r="M45" s="1069"/>
      <c r="N45" s="1069"/>
      <c r="O45" s="1069"/>
      <c r="P45" s="1069"/>
      <c r="Q45" s="1069"/>
      <c r="R45" s="1069"/>
      <c r="S45" s="1069"/>
      <c r="T45" s="1069"/>
      <c r="U45" s="1308"/>
      <c r="V45" s="190"/>
      <c r="W45" s="186"/>
      <c r="X45" s="1281"/>
      <c r="Y45" s="1281"/>
      <c r="Z45" s="1281"/>
      <c r="AA45" s="1281"/>
      <c r="AB45" s="1281"/>
      <c r="AC45" s="1281"/>
      <c r="AD45" s="1281"/>
      <c r="AE45" s="1281"/>
      <c r="AF45" s="1281"/>
      <c r="AG45" s="1281"/>
      <c r="AH45" s="1281"/>
      <c r="AI45" s="1281"/>
      <c r="AJ45" s="1281"/>
      <c r="AK45" s="1281"/>
      <c r="AL45" s="1281"/>
      <c r="AM45" s="1281"/>
      <c r="AN45" s="1281"/>
      <c r="AO45" s="1281"/>
      <c r="AP45" s="1281"/>
      <c r="AQ45" s="1281"/>
      <c r="AR45" s="1281"/>
      <c r="AS45" s="1281"/>
      <c r="AT45" s="563"/>
      <c r="AU45" s="563"/>
      <c r="AV45" s="563"/>
      <c r="AW45" s="563"/>
      <c r="AX45" s="896"/>
      <c r="AY45" s="896"/>
      <c r="AZ45" s="563"/>
      <c r="BA45" s="563"/>
      <c r="BB45" s="563"/>
      <c r="BC45" s="563"/>
      <c r="BD45" s="563"/>
      <c r="BE45" s="563"/>
      <c r="BF45" s="563"/>
      <c r="BG45" s="563"/>
      <c r="BH45" s="563"/>
      <c r="BI45" s="563"/>
      <c r="BJ45" s="563"/>
      <c r="BK45" s="563"/>
      <c r="BL45" s="563"/>
      <c r="BM45" s="563"/>
      <c r="BN45" s="563"/>
      <c r="BO45" s="563"/>
      <c r="BV45" s="84" t="s">
        <v>324</v>
      </c>
      <c r="BW45" s="563"/>
      <c r="BX45" s="563"/>
      <c r="BY45" s="563"/>
      <c r="BZ45" s="563"/>
      <c r="CA45" s="563"/>
      <c r="CB45" s="563"/>
    </row>
    <row r="46" spans="2:80" ht="12.95" customHeight="1" thickBot="1">
      <c r="B46" s="141"/>
      <c r="C46" s="145"/>
      <c r="D46" s="191"/>
      <c r="E46" s="191"/>
      <c r="F46" s="191"/>
      <c r="G46" s="191"/>
      <c r="H46" s="191"/>
      <c r="I46" s="191"/>
      <c r="J46" s="191"/>
      <c r="K46" s="191"/>
      <c r="L46" s="191"/>
      <c r="M46" s="191"/>
      <c r="N46" s="191"/>
      <c r="O46" s="192"/>
      <c r="P46" s="146"/>
      <c r="Q46" s="146"/>
      <c r="R46" s="146"/>
      <c r="S46" s="146"/>
      <c r="T46" s="146"/>
      <c r="U46" s="146"/>
      <c r="V46" s="190"/>
      <c r="W46" s="186"/>
      <c r="X46" s="1281"/>
      <c r="Y46" s="1281"/>
      <c r="Z46" s="1281"/>
      <c r="AA46" s="1281"/>
      <c r="AB46" s="1281"/>
      <c r="AC46" s="1281"/>
      <c r="AD46" s="1281"/>
      <c r="AE46" s="1281"/>
      <c r="AF46" s="1281"/>
      <c r="AG46" s="1281"/>
      <c r="AH46" s="1281"/>
      <c r="AI46" s="1281"/>
      <c r="AJ46" s="1281"/>
      <c r="AK46" s="1281"/>
      <c r="AL46" s="1281"/>
      <c r="AM46" s="1281"/>
      <c r="AN46" s="1281"/>
      <c r="AO46" s="1281"/>
      <c r="AP46" s="1281"/>
      <c r="AQ46" s="1281"/>
      <c r="AR46" s="1281"/>
      <c r="AS46" s="1281"/>
      <c r="AT46" s="563"/>
      <c r="AU46" s="563"/>
      <c r="AV46" s="563"/>
      <c r="AW46" s="563"/>
      <c r="AX46" s="896"/>
      <c r="AY46" s="896"/>
      <c r="AZ46" s="563"/>
      <c r="BA46" s="563"/>
      <c r="BB46" s="563"/>
      <c r="BC46" s="563"/>
      <c r="BD46" s="563"/>
      <c r="BE46" s="563"/>
      <c r="BF46" s="563"/>
      <c r="BG46" s="563"/>
      <c r="BH46" s="563"/>
      <c r="BI46" s="563"/>
      <c r="BJ46" s="563"/>
      <c r="BK46" s="563"/>
      <c r="BL46" s="563"/>
      <c r="BM46" s="563"/>
      <c r="BN46" s="563"/>
      <c r="BO46" s="563"/>
      <c r="BV46" s="84" t="s">
        <v>316</v>
      </c>
      <c r="BW46" s="563"/>
      <c r="BX46" s="563"/>
      <c r="BY46" s="563"/>
      <c r="BZ46" s="563"/>
      <c r="CA46" s="563"/>
      <c r="CB46" s="563"/>
    </row>
    <row r="47" spans="2:80" ht="12.95" customHeight="1">
      <c r="B47" s="141"/>
      <c r="C47" s="193" t="s">
        <v>510</v>
      </c>
      <c r="D47" s="1318" t="s">
        <v>511</v>
      </c>
      <c r="E47" s="1319"/>
      <c r="F47" s="1319"/>
      <c r="G47" s="1319"/>
      <c r="H47" s="1319"/>
      <c r="I47" s="1320"/>
      <c r="J47" s="1318" t="s">
        <v>512</v>
      </c>
      <c r="K47" s="1319"/>
      <c r="L47" s="1319"/>
      <c r="M47" s="1319"/>
      <c r="N47" s="1319"/>
      <c r="O47" s="1320"/>
      <c r="P47" s="1287" t="s">
        <v>513</v>
      </c>
      <c r="Q47" s="1288"/>
      <c r="R47" s="1288"/>
      <c r="S47" s="1288"/>
      <c r="T47" s="1288"/>
      <c r="U47" s="1321"/>
      <c r="V47" s="190"/>
      <c r="W47" s="186"/>
      <c r="X47" s="1281"/>
      <c r="Y47" s="1281"/>
      <c r="Z47" s="1281"/>
      <c r="AA47" s="1281"/>
      <c r="AB47" s="1281"/>
      <c r="AC47" s="1281"/>
      <c r="AD47" s="1281"/>
      <c r="AE47" s="1281"/>
      <c r="AF47" s="1281"/>
      <c r="AG47" s="1281"/>
      <c r="AH47" s="1281"/>
      <c r="AI47" s="1281"/>
      <c r="AJ47" s="1281"/>
      <c r="AK47" s="1281"/>
      <c r="AL47" s="1281"/>
      <c r="AM47" s="1281"/>
      <c r="AN47" s="1281"/>
      <c r="AO47" s="1281"/>
      <c r="AP47" s="1281"/>
      <c r="AQ47" s="1281"/>
      <c r="AR47" s="1281"/>
      <c r="AS47" s="1281"/>
      <c r="AT47" s="563"/>
      <c r="AU47" s="563"/>
      <c r="AV47" s="563"/>
      <c r="AW47" s="563"/>
      <c r="AX47" s="896"/>
      <c r="AY47" s="896"/>
      <c r="AZ47" s="563"/>
      <c r="BA47" s="563"/>
      <c r="BB47" s="563"/>
      <c r="BC47" s="563"/>
      <c r="BD47" s="563"/>
      <c r="BE47" s="563"/>
      <c r="BF47" s="563"/>
      <c r="BG47" s="563"/>
      <c r="BH47" s="563"/>
      <c r="BI47" s="563"/>
      <c r="BJ47" s="563"/>
      <c r="BK47" s="563"/>
      <c r="BL47" s="563"/>
      <c r="BM47" s="563"/>
      <c r="BN47" s="563"/>
      <c r="BO47" s="563"/>
      <c r="BV47" s="80" t="s">
        <v>316</v>
      </c>
      <c r="BW47" s="563"/>
      <c r="BX47" s="563"/>
      <c r="BY47" s="563"/>
      <c r="BZ47" s="563"/>
      <c r="CA47" s="563"/>
      <c r="CB47" s="563"/>
    </row>
    <row r="48" spans="2:80" ht="12.95" customHeight="1">
      <c r="B48" s="141"/>
      <c r="C48" s="194"/>
      <c r="D48" s="149" t="s">
        <v>515</v>
      </c>
      <c r="E48" s="898" t="s">
        <v>516</v>
      </c>
      <c r="F48" s="87" t="s">
        <v>517</v>
      </c>
      <c r="G48" s="88" t="s">
        <v>518</v>
      </c>
      <c r="H48" s="89" t="s">
        <v>519</v>
      </c>
      <c r="I48" s="150" t="s">
        <v>520</v>
      </c>
      <c r="J48" s="149" t="s">
        <v>521</v>
      </c>
      <c r="K48" s="898" t="s">
        <v>522</v>
      </c>
      <c r="L48" s="87" t="s">
        <v>523</v>
      </c>
      <c r="M48" s="88" t="s">
        <v>524</v>
      </c>
      <c r="N48" s="89" t="s">
        <v>525</v>
      </c>
      <c r="O48" s="150" t="s">
        <v>526</v>
      </c>
      <c r="P48" s="149" t="s">
        <v>515</v>
      </c>
      <c r="Q48" s="898" t="s">
        <v>516</v>
      </c>
      <c r="R48" s="481" t="s">
        <v>517</v>
      </c>
      <c r="S48" s="88" t="s">
        <v>524</v>
      </c>
      <c r="T48" s="89" t="s">
        <v>525</v>
      </c>
      <c r="U48" s="150" t="s">
        <v>526</v>
      </c>
      <c r="V48" s="190"/>
      <c r="W48" s="186"/>
      <c r="X48" s="1281"/>
      <c r="Y48" s="1281"/>
      <c r="Z48" s="1281"/>
      <c r="AA48" s="1281"/>
      <c r="AB48" s="1281"/>
      <c r="AC48" s="1281"/>
      <c r="AD48" s="1281"/>
      <c r="AE48" s="1281"/>
      <c r="AF48" s="1281"/>
      <c r="AG48" s="1281"/>
      <c r="AH48" s="1281"/>
      <c r="AI48" s="1281"/>
      <c r="AJ48" s="1281"/>
      <c r="AK48" s="1281"/>
      <c r="AL48" s="1281"/>
      <c r="AM48" s="1281"/>
      <c r="AN48" s="1281"/>
      <c r="AO48" s="1281"/>
      <c r="AP48" s="1281"/>
      <c r="AQ48" s="1281"/>
      <c r="AR48" s="1281"/>
      <c r="AS48" s="1281"/>
      <c r="AT48" s="563"/>
      <c r="AU48" s="563"/>
      <c r="AV48" s="563"/>
      <c r="AW48" s="563"/>
      <c r="AX48" s="896"/>
      <c r="AY48" s="896"/>
      <c r="AZ48" s="563"/>
      <c r="BA48" s="563"/>
      <c r="BB48" s="563"/>
      <c r="BC48" s="563"/>
      <c r="BD48" s="563"/>
      <c r="BE48" s="563"/>
      <c r="BF48" s="563"/>
      <c r="BG48" s="563"/>
      <c r="BH48" s="563"/>
      <c r="BI48" s="563"/>
      <c r="BJ48" s="563"/>
      <c r="BK48" s="563"/>
      <c r="BL48" s="563"/>
      <c r="BM48" s="563"/>
      <c r="BN48" s="563"/>
      <c r="BO48" s="563"/>
      <c r="BV48" s="84" t="s">
        <v>317</v>
      </c>
      <c r="BW48" s="563"/>
      <c r="BX48" s="563"/>
      <c r="BY48" s="563"/>
      <c r="BZ48" s="563"/>
      <c r="CA48" s="563"/>
      <c r="CB48" s="563"/>
    </row>
    <row r="49" spans="2:80" ht="12.95" customHeight="1">
      <c r="B49" s="141"/>
      <c r="C49" s="195" t="s">
        <v>528</v>
      </c>
      <c r="D49" s="152"/>
      <c r="E49" s="561"/>
      <c r="F49" s="561"/>
      <c r="G49" s="561"/>
      <c r="H49" s="561"/>
      <c r="I49" s="153"/>
      <c r="J49" s="152"/>
      <c r="K49" s="561"/>
      <c r="L49" s="561"/>
      <c r="M49" s="561"/>
      <c r="N49" s="561"/>
      <c r="O49" s="153"/>
      <c r="P49" s="152"/>
      <c r="Q49" s="561"/>
      <c r="R49" s="561"/>
      <c r="S49" s="154"/>
      <c r="T49" s="561"/>
      <c r="U49" s="153"/>
      <c r="V49" s="190"/>
      <c r="W49" s="186"/>
      <c r="X49" s="1281"/>
      <c r="Y49" s="1281"/>
      <c r="Z49" s="1281"/>
      <c r="AA49" s="1281"/>
      <c r="AB49" s="1281"/>
      <c r="AC49" s="1281"/>
      <c r="AD49" s="1281"/>
      <c r="AE49" s="1281"/>
      <c r="AF49" s="1281"/>
      <c r="AG49" s="1281"/>
      <c r="AH49" s="1281"/>
      <c r="AI49" s="1281"/>
      <c r="AJ49" s="1281"/>
      <c r="AK49" s="1281"/>
      <c r="AL49" s="1281"/>
      <c r="AM49" s="1281"/>
      <c r="AN49" s="1281"/>
      <c r="AO49" s="1281"/>
      <c r="AP49" s="1281"/>
      <c r="AQ49" s="1281"/>
      <c r="AR49" s="1281"/>
      <c r="AS49" s="1281"/>
      <c r="AT49" s="563"/>
      <c r="AU49" s="563"/>
      <c r="AV49" s="563"/>
      <c r="AW49" s="563"/>
      <c r="AX49" s="896"/>
      <c r="AY49" s="896"/>
      <c r="AZ49" s="563"/>
      <c r="BA49" s="563"/>
      <c r="BB49" s="563"/>
      <c r="BC49" s="563"/>
      <c r="BD49" s="563"/>
      <c r="BE49" s="563"/>
      <c r="BF49" s="563"/>
      <c r="BG49" s="563"/>
      <c r="BH49" s="563"/>
      <c r="BI49" s="563"/>
      <c r="BJ49" s="563"/>
      <c r="BK49" s="563"/>
      <c r="BL49" s="563"/>
      <c r="BM49" s="563"/>
      <c r="BN49" s="563"/>
      <c r="BO49" s="563"/>
      <c r="BV49" s="80" t="s">
        <v>317</v>
      </c>
      <c r="BW49" s="563"/>
      <c r="BX49" s="563"/>
      <c r="BY49" s="563"/>
      <c r="BZ49" s="563"/>
      <c r="CA49" s="563"/>
      <c r="CB49" s="563"/>
    </row>
    <row r="50" spans="2:80" ht="12.95" customHeight="1">
      <c r="B50" s="141"/>
      <c r="C50" s="196" t="s">
        <v>288</v>
      </c>
      <c r="D50" s="156"/>
      <c r="E50" s="91"/>
      <c r="F50" s="91"/>
      <c r="G50" s="157"/>
      <c r="H50" s="157"/>
      <c r="I50" s="158"/>
      <c r="J50" s="156"/>
      <c r="K50" s="91"/>
      <c r="L50" s="91"/>
      <c r="M50" s="157"/>
      <c r="N50" s="157"/>
      <c r="O50" s="158"/>
      <c r="P50" s="156"/>
      <c r="Q50" s="91"/>
      <c r="R50" s="91"/>
      <c r="S50" s="159"/>
      <c r="T50" s="157"/>
      <c r="U50" s="158"/>
      <c r="V50" s="190"/>
      <c r="W50" s="186"/>
      <c r="X50" s="1281"/>
      <c r="Y50" s="1281"/>
      <c r="Z50" s="1281"/>
      <c r="AA50" s="1281"/>
      <c r="AB50" s="1281"/>
      <c r="AC50" s="1281"/>
      <c r="AD50" s="1281"/>
      <c r="AE50" s="1281"/>
      <c r="AF50" s="1281"/>
      <c r="AG50" s="1281"/>
      <c r="AH50" s="1281"/>
      <c r="AI50" s="1281"/>
      <c r="AJ50" s="1281"/>
      <c r="AK50" s="1281"/>
      <c r="AL50" s="1281"/>
      <c r="AM50" s="1281"/>
      <c r="AN50" s="1281"/>
      <c r="AO50" s="1281"/>
      <c r="AP50" s="1281"/>
      <c r="AQ50" s="1281"/>
      <c r="AR50" s="1281"/>
      <c r="AS50" s="1281"/>
      <c r="AT50" s="563"/>
      <c r="AU50" s="563"/>
      <c r="AV50" s="563"/>
      <c r="AW50" s="563"/>
      <c r="AX50" s="896"/>
      <c r="AY50" s="896"/>
      <c r="AZ50" s="563"/>
      <c r="BA50" s="563"/>
      <c r="BB50" s="563"/>
      <c r="BC50" s="563"/>
      <c r="BD50" s="563"/>
      <c r="BE50" s="563"/>
      <c r="BF50" s="563"/>
      <c r="BG50" s="563"/>
      <c r="BH50" s="563"/>
      <c r="BI50" s="563"/>
      <c r="BJ50" s="563"/>
      <c r="BK50" s="563"/>
      <c r="BL50" s="563"/>
      <c r="BM50" s="563"/>
      <c r="BN50" s="563"/>
      <c r="BO50" s="563"/>
      <c r="BV50" s="84" t="s">
        <v>318</v>
      </c>
      <c r="BW50" s="563"/>
      <c r="BX50" s="563"/>
      <c r="BY50" s="563"/>
      <c r="BZ50" s="563"/>
      <c r="CA50" s="563"/>
      <c r="CB50" s="563"/>
    </row>
    <row r="51" spans="2:80" ht="12.95" customHeight="1">
      <c r="B51" s="141"/>
      <c r="C51" s="196" t="s">
        <v>286</v>
      </c>
      <c r="D51" s="160"/>
      <c r="E51" s="161"/>
      <c r="F51" s="161"/>
      <c r="G51" s="161"/>
      <c r="H51" s="161"/>
      <c r="I51" s="162"/>
      <c r="J51" s="160"/>
      <c r="K51" s="161"/>
      <c r="L51" s="161"/>
      <c r="M51" s="161"/>
      <c r="N51" s="161"/>
      <c r="O51" s="162"/>
      <c r="P51" s="160"/>
      <c r="Q51" s="161"/>
      <c r="R51" s="161"/>
      <c r="S51" s="163"/>
      <c r="T51" s="161"/>
      <c r="U51" s="162"/>
      <c r="V51" s="190"/>
      <c r="W51" s="186"/>
      <c r="X51" s="1281"/>
      <c r="Y51" s="1281"/>
      <c r="Z51" s="1281"/>
      <c r="AA51" s="1281"/>
      <c r="AB51" s="1281"/>
      <c r="AC51" s="1281"/>
      <c r="AD51" s="1281"/>
      <c r="AE51" s="1281"/>
      <c r="AF51" s="1281"/>
      <c r="AG51" s="1281"/>
      <c r="AH51" s="1281"/>
      <c r="AI51" s="1281"/>
      <c r="AJ51" s="1281"/>
      <c r="AK51" s="1281"/>
      <c r="AL51" s="1281"/>
      <c r="AM51" s="1281"/>
      <c r="AN51" s="1281"/>
      <c r="AO51" s="1281"/>
      <c r="AP51" s="1281"/>
      <c r="AQ51" s="1281"/>
      <c r="AR51" s="1281"/>
      <c r="AS51" s="1281"/>
      <c r="AT51" s="563"/>
      <c r="AU51" s="563"/>
      <c r="AV51" s="563"/>
      <c r="AW51" s="563"/>
      <c r="AX51" s="896"/>
      <c r="AY51" s="896"/>
      <c r="AZ51" s="563"/>
      <c r="BA51" s="563"/>
      <c r="BB51" s="563"/>
      <c r="BC51" s="563"/>
      <c r="BD51" s="563"/>
      <c r="BE51" s="563"/>
      <c r="BF51" s="563"/>
      <c r="BG51" s="563"/>
      <c r="BH51" s="563"/>
      <c r="BI51" s="563"/>
      <c r="BJ51" s="563"/>
      <c r="BK51" s="563"/>
      <c r="BL51" s="563"/>
      <c r="BM51" s="563"/>
      <c r="BN51" s="563"/>
      <c r="BO51" s="563"/>
      <c r="BV51" s="80" t="s">
        <v>318</v>
      </c>
      <c r="BW51" s="563"/>
      <c r="BX51" s="563"/>
      <c r="BY51" s="563"/>
      <c r="BZ51" s="563"/>
      <c r="CA51" s="563"/>
      <c r="CB51" s="563"/>
    </row>
    <row r="52" spans="2:80" ht="12.95" customHeight="1">
      <c r="B52" s="141"/>
      <c r="C52" s="196" t="s">
        <v>284</v>
      </c>
      <c r="D52" s="914"/>
      <c r="E52" s="915"/>
      <c r="F52" s="915"/>
      <c r="G52" s="915"/>
      <c r="H52" s="915"/>
      <c r="I52" s="916"/>
      <c r="J52" s="914"/>
      <c r="K52" s="915"/>
      <c r="L52" s="915"/>
      <c r="M52" s="915"/>
      <c r="N52" s="915"/>
      <c r="O52" s="916"/>
      <c r="P52" s="914"/>
      <c r="Q52" s="915"/>
      <c r="R52" s="915"/>
      <c r="S52" s="877"/>
      <c r="T52" s="915"/>
      <c r="U52" s="916"/>
      <c r="V52" s="190"/>
      <c r="W52" s="186"/>
      <c r="X52" s="1281"/>
      <c r="Y52" s="1281"/>
      <c r="Z52" s="1281"/>
      <c r="AA52" s="1281"/>
      <c r="AB52" s="1281"/>
      <c r="AC52" s="1281"/>
      <c r="AD52" s="1281"/>
      <c r="AE52" s="1281"/>
      <c r="AF52" s="1281"/>
      <c r="AG52" s="1281"/>
      <c r="AH52" s="1281"/>
      <c r="AI52" s="1281"/>
      <c r="AJ52" s="1281"/>
      <c r="AK52" s="1281"/>
      <c r="AL52" s="1281"/>
      <c r="AM52" s="1281"/>
      <c r="AN52" s="1281"/>
      <c r="AO52" s="1281"/>
      <c r="AP52" s="1281"/>
      <c r="AQ52" s="1281"/>
      <c r="AR52" s="1281"/>
      <c r="AS52" s="1281"/>
      <c r="AT52" s="563"/>
      <c r="AU52" s="563"/>
      <c r="AV52" s="563"/>
      <c r="AW52" s="563"/>
      <c r="AX52" s="896"/>
      <c r="AY52" s="896"/>
      <c r="AZ52" s="563"/>
      <c r="BA52" s="563"/>
      <c r="BB52" s="563"/>
      <c r="BC52" s="563"/>
      <c r="BD52" s="563"/>
      <c r="BE52" s="563"/>
      <c r="BF52" s="563"/>
      <c r="BG52" s="563"/>
      <c r="BH52" s="563"/>
      <c r="BI52" s="563"/>
      <c r="BJ52" s="563"/>
      <c r="BK52" s="563"/>
      <c r="BL52" s="563"/>
      <c r="BM52" s="563"/>
      <c r="BN52" s="563"/>
      <c r="BO52" s="563"/>
      <c r="BV52" s="84" t="s">
        <v>319</v>
      </c>
      <c r="BW52" s="563"/>
      <c r="BX52" s="563"/>
      <c r="BY52" s="563"/>
      <c r="BZ52" s="563"/>
      <c r="CA52" s="563"/>
      <c r="CB52" s="563"/>
    </row>
    <row r="53" spans="2:80" ht="12.95" customHeight="1">
      <c r="B53" s="141"/>
      <c r="C53" s="196" t="s">
        <v>532</v>
      </c>
      <c r="D53" s="160"/>
      <c r="E53" s="161"/>
      <c r="F53" s="161"/>
      <c r="G53" s="161"/>
      <c r="H53" s="161"/>
      <c r="I53" s="162"/>
      <c r="J53" s="160"/>
      <c r="K53" s="161"/>
      <c r="L53" s="161"/>
      <c r="M53" s="161"/>
      <c r="N53" s="161"/>
      <c r="O53" s="162"/>
      <c r="P53" s="160"/>
      <c r="Q53" s="161"/>
      <c r="R53" s="161"/>
      <c r="S53" s="163"/>
      <c r="T53" s="161"/>
      <c r="U53" s="162"/>
      <c r="V53" s="190"/>
      <c r="W53" s="186"/>
      <c r="X53" s="1281"/>
      <c r="Y53" s="1281"/>
      <c r="Z53" s="1281"/>
      <c r="AA53" s="1281"/>
      <c r="AB53" s="1281"/>
      <c r="AC53" s="1281"/>
      <c r="AD53" s="1281"/>
      <c r="AE53" s="1281"/>
      <c r="AF53" s="1281"/>
      <c r="AG53" s="1281"/>
      <c r="AH53" s="1281"/>
      <c r="AI53" s="1281"/>
      <c r="AJ53" s="1281"/>
      <c r="AK53" s="1281"/>
      <c r="AL53" s="1281"/>
      <c r="AM53" s="1281"/>
      <c r="AN53" s="1281"/>
      <c r="AO53" s="1281"/>
      <c r="AP53" s="1281"/>
      <c r="AQ53" s="1281"/>
      <c r="AR53" s="1281"/>
      <c r="AS53" s="1281"/>
      <c r="AT53" s="563"/>
      <c r="AU53" s="563"/>
      <c r="AV53" s="563"/>
      <c r="AW53" s="563"/>
      <c r="AX53" s="896"/>
      <c r="AY53" s="896"/>
      <c r="AZ53" s="563"/>
      <c r="BA53" s="563"/>
      <c r="BB53" s="563"/>
      <c r="BC53" s="563"/>
      <c r="BD53" s="563"/>
      <c r="BE53" s="563"/>
      <c r="BF53" s="563"/>
      <c r="BG53" s="563"/>
      <c r="BH53" s="563"/>
      <c r="BI53" s="563"/>
      <c r="BJ53" s="563"/>
      <c r="BK53" s="563"/>
      <c r="BL53" s="563"/>
      <c r="BM53" s="563"/>
      <c r="BN53" s="563"/>
      <c r="BO53" s="563"/>
      <c r="BV53" s="80" t="s">
        <v>319</v>
      </c>
      <c r="BW53" s="563"/>
      <c r="BX53" s="563"/>
      <c r="BY53" s="563"/>
      <c r="BZ53" s="563"/>
      <c r="CA53" s="563"/>
      <c r="CB53" s="563"/>
    </row>
    <row r="54" spans="2:80" ht="12.95" customHeight="1">
      <c r="B54" s="141"/>
      <c r="C54" s="196" t="s">
        <v>533</v>
      </c>
      <c r="D54" s="160"/>
      <c r="E54" s="161"/>
      <c r="F54" s="161"/>
      <c r="G54" s="161"/>
      <c r="H54" s="161"/>
      <c r="I54" s="162"/>
      <c r="J54" s="160"/>
      <c r="K54" s="161"/>
      <c r="L54" s="161"/>
      <c r="M54" s="161"/>
      <c r="N54" s="161"/>
      <c r="O54" s="162"/>
      <c r="P54" s="160"/>
      <c r="Q54" s="161"/>
      <c r="R54" s="161"/>
      <c r="S54" s="163"/>
      <c r="T54" s="161"/>
      <c r="U54" s="162"/>
      <c r="V54" s="190"/>
      <c r="W54" s="186"/>
      <c r="X54" s="1281"/>
      <c r="Y54" s="1281"/>
      <c r="Z54" s="1281"/>
      <c r="AA54" s="1281"/>
      <c r="AB54" s="1281"/>
      <c r="AC54" s="1281"/>
      <c r="AD54" s="1281"/>
      <c r="AE54" s="1281"/>
      <c r="AF54" s="1281"/>
      <c r="AG54" s="1281"/>
      <c r="AH54" s="1281"/>
      <c r="AI54" s="1281"/>
      <c r="AJ54" s="1281"/>
      <c r="AK54" s="1281"/>
      <c r="AL54" s="1281"/>
      <c r="AM54" s="1281"/>
      <c r="AN54" s="1281"/>
      <c r="AO54" s="1281"/>
      <c r="AP54" s="1281"/>
      <c r="AQ54" s="1281"/>
      <c r="AR54" s="1281"/>
      <c r="AS54" s="1281"/>
      <c r="AT54" s="563"/>
      <c r="AU54" s="563"/>
      <c r="AV54" s="563"/>
      <c r="AW54" s="563"/>
      <c r="AX54" s="896"/>
      <c r="AY54" s="896"/>
      <c r="AZ54" s="563"/>
      <c r="BA54" s="563"/>
      <c r="BB54" s="563"/>
      <c r="BC54" s="563"/>
      <c r="BD54" s="563"/>
      <c r="BE54" s="563"/>
      <c r="BF54" s="563"/>
      <c r="BG54" s="563"/>
      <c r="BH54" s="563"/>
      <c r="BI54" s="563"/>
      <c r="BJ54" s="563"/>
      <c r="BK54" s="563"/>
      <c r="BL54" s="563"/>
      <c r="BM54" s="563"/>
      <c r="BN54" s="563"/>
      <c r="BO54" s="563"/>
      <c r="BV54" s="84" t="s">
        <v>320</v>
      </c>
      <c r="BW54" s="563"/>
      <c r="BX54" s="563"/>
      <c r="BY54" s="563"/>
      <c r="BZ54" s="563"/>
      <c r="CA54" s="563"/>
      <c r="CB54" s="563"/>
    </row>
    <row r="55" spans="2:80" ht="12.95" customHeight="1">
      <c r="B55" s="141"/>
      <c r="C55" s="196" t="s">
        <v>534</v>
      </c>
      <c r="D55" s="160"/>
      <c r="E55" s="161"/>
      <c r="F55" s="161"/>
      <c r="G55" s="161"/>
      <c r="H55" s="161"/>
      <c r="I55" s="162"/>
      <c r="J55" s="160"/>
      <c r="K55" s="161"/>
      <c r="L55" s="161"/>
      <c r="M55" s="161"/>
      <c r="N55" s="161"/>
      <c r="O55" s="162"/>
      <c r="P55" s="160"/>
      <c r="Q55" s="161"/>
      <c r="R55" s="161"/>
      <c r="S55" s="163"/>
      <c r="T55" s="161"/>
      <c r="U55" s="162"/>
      <c r="V55" s="190"/>
      <c r="W55" s="186"/>
      <c r="X55" s="1281"/>
      <c r="Y55" s="1281"/>
      <c r="Z55" s="1281"/>
      <c r="AA55" s="1281"/>
      <c r="AB55" s="1281"/>
      <c r="AC55" s="1281"/>
      <c r="AD55" s="1281"/>
      <c r="AE55" s="1281"/>
      <c r="AF55" s="1281"/>
      <c r="AG55" s="1281"/>
      <c r="AH55" s="1281"/>
      <c r="AI55" s="1281"/>
      <c r="AJ55" s="1281"/>
      <c r="AK55" s="1281"/>
      <c r="AL55" s="1281"/>
      <c r="AM55" s="1281"/>
      <c r="AN55" s="1281"/>
      <c r="AO55" s="1281"/>
      <c r="AP55" s="1281"/>
      <c r="AQ55" s="1281"/>
      <c r="AR55" s="1281"/>
      <c r="AS55" s="1281"/>
      <c r="AT55" s="563"/>
      <c r="AU55" s="563"/>
      <c r="AV55" s="563"/>
      <c r="AW55" s="563"/>
      <c r="AX55" s="896"/>
      <c r="AY55" s="896"/>
      <c r="AZ55" s="563"/>
      <c r="BA55" s="563"/>
      <c r="BB55" s="563"/>
      <c r="BC55" s="563"/>
      <c r="BD55" s="563"/>
      <c r="BE55" s="563"/>
      <c r="BF55" s="563"/>
      <c r="BG55" s="563"/>
      <c r="BH55" s="563"/>
      <c r="BI55" s="563"/>
      <c r="BJ55" s="563"/>
      <c r="BK55" s="563"/>
      <c r="BL55" s="563"/>
      <c r="BM55" s="563"/>
      <c r="BN55" s="563"/>
      <c r="BO55" s="563"/>
      <c r="BV55" s="80" t="s">
        <v>320</v>
      </c>
      <c r="BW55" s="563"/>
      <c r="BX55" s="563"/>
      <c r="BY55" s="563"/>
      <c r="BZ55" s="563"/>
      <c r="CA55" s="563"/>
      <c r="CB55" s="563"/>
    </row>
    <row r="56" spans="2:80" ht="12.95" customHeight="1">
      <c r="B56" s="141"/>
      <c r="C56" s="196" t="s">
        <v>536</v>
      </c>
      <c r="D56" s="160"/>
      <c r="E56" s="161"/>
      <c r="F56" s="161"/>
      <c r="G56" s="161"/>
      <c r="H56" s="161"/>
      <c r="I56" s="162"/>
      <c r="J56" s="160"/>
      <c r="K56" s="161"/>
      <c r="L56" s="161"/>
      <c r="M56" s="161"/>
      <c r="N56" s="161"/>
      <c r="O56" s="162"/>
      <c r="P56" s="160"/>
      <c r="Q56" s="161"/>
      <c r="R56" s="161"/>
      <c r="S56" s="163"/>
      <c r="T56" s="161"/>
      <c r="U56" s="162"/>
      <c r="V56" s="190"/>
      <c r="W56" s="186"/>
      <c r="X56" s="1281"/>
      <c r="Y56" s="1281"/>
      <c r="Z56" s="1281"/>
      <c r="AA56" s="1281"/>
      <c r="AB56" s="1281"/>
      <c r="AC56" s="1281"/>
      <c r="AD56" s="1281"/>
      <c r="AE56" s="1281"/>
      <c r="AF56" s="1281"/>
      <c r="AG56" s="1281"/>
      <c r="AH56" s="1281"/>
      <c r="AI56" s="1281"/>
      <c r="AJ56" s="1281"/>
      <c r="AK56" s="1281"/>
      <c r="AL56" s="1281"/>
      <c r="AM56" s="1281"/>
      <c r="AN56" s="1281"/>
      <c r="AO56" s="1281"/>
      <c r="AP56" s="1281"/>
      <c r="AQ56" s="1281"/>
      <c r="AR56" s="1281"/>
      <c r="AS56" s="1281"/>
      <c r="AT56" s="563"/>
      <c r="AU56" s="563"/>
      <c r="AV56" s="563"/>
      <c r="AW56" s="563"/>
      <c r="AX56" s="896"/>
      <c r="AY56" s="896"/>
      <c r="AZ56" s="563"/>
      <c r="BA56" s="563"/>
      <c r="BB56" s="563"/>
      <c r="BC56" s="563"/>
      <c r="BD56" s="563"/>
      <c r="BE56" s="563"/>
      <c r="BF56" s="563"/>
      <c r="BG56" s="563"/>
      <c r="BH56" s="563"/>
      <c r="BI56" s="563"/>
      <c r="BJ56" s="563"/>
      <c r="BK56" s="563"/>
      <c r="BL56" s="563"/>
      <c r="BM56" s="563"/>
      <c r="BN56" s="563"/>
      <c r="BO56" s="563"/>
      <c r="BV56" s="84" t="s">
        <v>321</v>
      </c>
      <c r="BW56" s="563"/>
      <c r="BX56" s="563"/>
      <c r="BY56" s="563"/>
      <c r="BZ56" s="563"/>
      <c r="CA56" s="563"/>
      <c r="CB56" s="563"/>
    </row>
    <row r="57" spans="2:80" ht="12.95" customHeight="1">
      <c r="B57" s="141"/>
      <c r="C57" s="196" t="s">
        <v>537</v>
      </c>
      <c r="D57" s="160"/>
      <c r="E57" s="161"/>
      <c r="F57" s="161"/>
      <c r="G57" s="161"/>
      <c r="H57" s="161"/>
      <c r="I57" s="162"/>
      <c r="J57" s="160"/>
      <c r="K57" s="161"/>
      <c r="L57" s="161"/>
      <c r="M57" s="161"/>
      <c r="N57" s="161"/>
      <c r="O57" s="162"/>
      <c r="P57" s="160"/>
      <c r="Q57" s="161"/>
      <c r="R57" s="161"/>
      <c r="S57" s="163"/>
      <c r="T57" s="161"/>
      <c r="U57" s="162"/>
      <c r="V57" s="190"/>
      <c r="W57" s="186"/>
      <c r="X57" s="1281"/>
      <c r="Y57" s="1281"/>
      <c r="Z57" s="1281"/>
      <c r="AA57" s="1281"/>
      <c r="AB57" s="1281"/>
      <c r="AC57" s="1281"/>
      <c r="AD57" s="1281"/>
      <c r="AE57" s="1281"/>
      <c r="AF57" s="1281"/>
      <c r="AG57" s="1281"/>
      <c r="AH57" s="1281"/>
      <c r="AI57" s="1281"/>
      <c r="AJ57" s="1281"/>
      <c r="AK57" s="1281"/>
      <c r="AL57" s="1281"/>
      <c r="AM57" s="1281"/>
      <c r="AN57" s="1281"/>
      <c r="AO57" s="1281"/>
      <c r="AP57" s="1281"/>
      <c r="AQ57" s="1281"/>
      <c r="AR57" s="1281"/>
      <c r="AS57" s="1281"/>
      <c r="AT57" s="563"/>
      <c r="AU57" s="563"/>
      <c r="AV57" s="563"/>
      <c r="AW57" s="563"/>
      <c r="AX57" s="896"/>
      <c r="AY57" s="896"/>
      <c r="AZ57" s="563"/>
      <c r="BA57" s="563"/>
      <c r="BB57" s="563"/>
      <c r="BC57" s="563"/>
      <c r="BD57" s="563"/>
      <c r="BE57" s="563"/>
      <c r="BF57" s="563"/>
      <c r="BG57" s="563"/>
      <c r="BH57" s="563"/>
      <c r="BI57" s="563"/>
      <c r="BJ57" s="563"/>
      <c r="BK57" s="563"/>
      <c r="BL57" s="563"/>
      <c r="BM57" s="563"/>
      <c r="BN57" s="563"/>
      <c r="BO57" s="563"/>
      <c r="BV57" s="84" t="s">
        <v>327</v>
      </c>
      <c r="BW57" s="563"/>
      <c r="BX57" s="563"/>
      <c r="BY57" s="563"/>
      <c r="BZ57" s="563"/>
      <c r="CA57" s="563"/>
      <c r="CB57" s="563"/>
    </row>
    <row r="58" spans="2:80" ht="12.95" customHeight="1">
      <c r="B58" s="141"/>
      <c r="C58" s="196" t="s">
        <v>538</v>
      </c>
      <c r="D58" s="160"/>
      <c r="E58" s="161"/>
      <c r="F58" s="161"/>
      <c r="G58" s="161"/>
      <c r="H58" s="161"/>
      <c r="I58" s="162"/>
      <c r="J58" s="160"/>
      <c r="K58" s="161"/>
      <c r="L58" s="161"/>
      <c r="M58" s="161"/>
      <c r="N58" s="161"/>
      <c r="O58" s="162"/>
      <c r="P58" s="160"/>
      <c r="Q58" s="161"/>
      <c r="R58" s="161"/>
      <c r="S58" s="163"/>
      <c r="T58" s="161"/>
      <c r="U58" s="162"/>
      <c r="V58" s="190"/>
      <c r="W58" s="186"/>
      <c r="X58" s="1281"/>
      <c r="Y58" s="1281"/>
      <c r="Z58" s="1281"/>
      <c r="AA58" s="1281"/>
      <c r="AB58" s="1281"/>
      <c r="AC58" s="1281"/>
      <c r="AD58" s="1281"/>
      <c r="AE58" s="1281"/>
      <c r="AF58" s="1281"/>
      <c r="AG58" s="1281"/>
      <c r="AH58" s="1281"/>
      <c r="AI58" s="1281"/>
      <c r="AJ58" s="1281"/>
      <c r="AK58" s="1281"/>
      <c r="AL58" s="1281"/>
      <c r="AM58" s="1281"/>
      <c r="AN58" s="1281"/>
      <c r="AO58" s="1281"/>
      <c r="AP58" s="1281"/>
      <c r="AQ58" s="1281"/>
      <c r="AR58" s="1281"/>
      <c r="AS58" s="1281"/>
      <c r="AT58" s="563"/>
      <c r="AU58" s="563"/>
      <c r="AV58" s="563"/>
      <c r="AW58" s="563"/>
      <c r="AX58" s="168"/>
      <c r="AY58" s="168"/>
      <c r="AZ58" s="168"/>
      <c r="BA58" s="168"/>
      <c r="BB58" s="168"/>
      <c r="BC58" s="168"/>
      <c r="BD58" s="168"/>
      <c r="BE58" s="168"/>
      <c r="BF58" s="168"/>
      <c r="BG58" s="168"/>
      <c r="BH58" s="168"/>
      <c r="BI58" s="168"/>
      <c r="BJ58" s="168"/>
      <c r="BK58" s="168"/>
      <c r="BL58" s="168"/>
      <c r="BM58" s="168"/>
      <c r="BN58" s="168"/>
      <c r="BO58" s="168"/>
      <c r="BV58" s="80" t="s">
        <v>327</v>
      </c>
      <c r="BW58" s="168"/>
      <c r="BX58" s="168"/>
      <c r="BY58" s="168"/>
      <c r="BZ58" s="168"/>
      <c r="CA58" s="168"/>
      <c r="CB58" s="168"/>
    </row>
    <row r="59" spans="2:80" ht="12.95" customHeight="1">
      <c r="B59" s="141"/>
      <c r="C59" s="196" t="s">
        <v>539</v>
      </c>
      <c r="D59" s="160"/>
      <c r="E59" s="161"/>
      <c r="F59" s="161"/>
      <c r="G59" s="161"/>
      <c r="H59" s="161"/>
      <c r="I59" s="162"/>
      <c r="J59" s="160"/>
      <c r="K59" s="161"/>
      <c r="L59" s="161"/>
      <c r="M59" s="161"/>
      <c r="N59" s="161"/>
      <c r="O59" s="162"/>
      <c r="P59" s="160"/>
      <c r="Q59" s="161"/>
      <c r="R59" s="161"/>
      <c r="S59" s="163"/>
      <c r="T59" s="161"/>
      <c r="U59" s="162"/>
      <c r="V59" s="190"/>
      <c r="W59" s="186"/>
      <c r="X59" s="1281"/>
      <c r="Y59" s="1281"/>
      <c r="Z59" s="1281"/>
      <c r="AA59" s="1281"/>
      <c r="AB59" s="1281"/>
      <c r="AC59" s="1281"/>
      <c r="AD59" s="1281"/>
      <c r="AE59" s="1281"/>
      <c r="AF59" s="1281"/>
      <c r="AG59" s="1281"/>
      <c r="AH59" s="1281"/>
      <c r="AI59" s="1281"/>
      <c r="AJ59" s="1281"/>
      <c r="AK59" s="1281"/>
      <c r="AL59" s="1281"/>
      <c r="AM59" s="1281"/>
      <c r="AN59" s="1281"/>
      <c r="AO59" s="1281"/>
      <c r="AP59" s="1281"/>
      <c r="AQ59" s="1281"/>
      <c r="AR59" s="1281"/>
      <c r="AS59" s="1281"/>
      <c r="AT59" s="563"/>
      <c r="AU59" s="563"/>
      <c r="AV59" s="563"/>
      <c r="AW59" s="563"/>
      <c r="AX59" s="168"/>
      <c r="AY59" s="168"/>
      <c r="AZ59" s="168"/>
      <c r="BA59" s="168"/>
      <c r="BB59" s="168"/>
      <c r="BC59" s="168"/>
      <c r="BD59" s="168"/>
      <c r="BE59" s="168"/>
      <c r="BF59" s="168"/>
      <c r="BG59" s="168"/>
      <c r="BH59" s="168"/>
      <c r="BI59" s="168"/>
      <c r="BJ59" s="168"/>
      <c r="BK59" s="168"/>
      <c r="BL59" s="168"/>
      <c r="BM59" s="168"/>
      <c r="BN59" s="168"/>
      <c r="BO59" s="168"/>
      <c r="BV59" s="84" t="s">
        <v>328</v>
      </c>
      <c r="BW59" s="168"/>
      <c r="BX59" s="168"/>
      <c r="BY59" s="168"/>
      <c r="BZ59" s="168"/>
      <c r="CA59" s="168"/>
      <c r="CB59" s="168"/>
    </row>
    <row r="60" spans="2:80" ht="12.95" customHeight="1" thickBot="1">
      <c r="B60" s="141"/>
      <c r="C60" s="196" t="s">
        <v>540</v>
      </c>
      <c r="D60" s="164"/>
      <c r="E60" s="165"/>
      <c r="F60" s="165"/>
      <c r="G60" s="165"/>
      <c r="H60" s="165"/>
      <c r="I60" s="166"/>
      <c r="J60" s="164"/>
      <c r="K60" s="165"/>
      <c r="L60" s="165"/>
      <c r="M60" s="165"/>
      <c r="N60" s="165"/>
      <c r="O60" s="166"/>
      <c r="P60" s="164"/>
      <c r="Q60" s="165"/>
      <c r="R60" s="165"/>
      <c r="S60" s="167"/>
      <c r="T60" s="165"/>
      <c r="U60" s="166"/>
      <c r="V60" s="190"/>
      <c r="W60" s="186"/>
      <c r="X60" s="1281"/>
      <c r="Y60" s="1281"/>
      <c r="Z60" s="1281"/>
      <c r="AA60" s="1281"/>
      <c r="AB60" s="1281"/>
      <c r="AC60" s="1281"/>
      <c r="AD60" s="1281"/>
      <c r="AE60" s="1281"/>
      <c r="AF60" s="1281"/>
      <c r="AG60" s="1281"/>
      <c r="AH60" s="1281"/>
      <c r="AI60" s="1281"/>
      <c r="AJ60" s="1281"/>
      <c r="AK60" s="1281"/>
      <c r="AL60" s="1281"/>
      <c r="AM60" s="1281"/>
      <c r="AN60" s="1281"/>
      <c r="AO60" s="1281"/>
      <c r="AP60" s="1281"/>
      <c r="AQ60" s="1281"/>
      <c r="AR60" s="1281"/>
      <c r="AS60" s="1281"/>
      <c r="AT60" s="563"/>
      <c r="AU60" s="563"/>
      <c r="AV60" s="563"/>
      <c r="AW60" s="563"/>
      <c r="AX60" s="168"/>
      <c r="AY60" s="168"/>
      <c r="AZ60" s="168"/>
      <c r="BA60" s="168"/>
      <c r="BB60" s="168"/>
      <c r="BC60" s="168"/>
      <c r="BD60" s="168"/>
      <c r="BE60" s="168"/>
      <c r="BF60" s="168"/>
      <c r="BG60" s="168"/>
      <c r="BH60" s="168"/>
      <c r="BI60" s="168"/>
      <c r="BJ60" s="168"/>
      <c r="BK60" s="168"/>
      <c r="BL60" s="168"/>
      <c r="BM60" s="168"/>
      <c r="BN60" s="168"/>
      <c r="BO60" s="168"/>
      <c r="BV60" s="84" t="s">
        <v>329</v>
      </c>
      <c r="BW60" s="168"/>
      <c r="BX60" s="168"/>
      <c r="BY60" s="168"/>
      <c r="BZ60" s="168"/>
      <c r="CA60" s="168"/>
      <c r="CB60" s="168"/>
    </row>
    <row r="61" spans="2:80" ht="12.95" customHeight="1" thickBot="1">
      <c r="B61" s="141"/>
      <c r="C61" s="169"/>
      <c r="D61" s="170"/>
      <c r="E61" s="170"/>
      <c r="F61" s="170"/>
      <c r="G61" s="170"/>
      <c r="H61" s="170"/>
      <c r="I61" s="170"/>
      <c r="J61" s="171" t="s">
        <v>303</v>
      </c>
      <c r="K61" s="171"/>
      <c r="L61" s="171"/>
      <c r="M61" s="171"/>
      <c r="N61" s="171"/>
      <c r="O61" s="171"/>
      <c r="P61" s="171"/>
      <c r="Q61" s="171"/>
      <c r="R61" s="171"/>
      <c r="S61" s="171"/>
      <c r="T61" s="171"/>
      <c r="U61" s="172"/>
      <c r="V61" s="197"/>
      <c r="W61" s="198"/>
      <c r="X61" s="1281"/>
      <c r="Y61" s="1281"/>
      <c r="Z61" s="1281"/>
      <c r="AA61" s="1281"/>
      <c r="AB61" s="1281"/>
      <c r="AC61" s="1281"/>
      <c r="AD61" s="1281"/>
      <c r="AE61" s="1281"/>
      <c r="AF61" s="1281"/>
      <c r="AG61" s="1281"/>
      <c r="AH61" s="1281"/>
      <c r="AI61" s="1281"/>
      <c r="AJ61" s="1281"/>
      <c r="AK61" s="1281"/>
      <c r="AL61" s="1281"/>
      <c r="AM61" s="1281"/>
      <c r="AN61" s="1281"/>
      <c r="AO61" s="1281"/>
      <c r="AP61" s="1281"/>
      <c r="AQ61" s="1281"/>
      <c r="AR61" s="1281"/>
      <c r="AS61" s="1281"/>
      <c r="AT61" s="563"/>
      <c r="AU61" s="563"/>
      <c r="AV61" s="563"/>
      <c r="AW61" s="563"/>
      <c r="AX61" s="168"/>
      <c r="AY61" s="168"/>
      <c r="AZ61" s="168"/>
      <c r="BA61" s="168"/>
      <c r="BB61" s="168"/>
      <c r="BC61" s="168"/>
      <c r="BD61" s="168"/>
      <c r="BE61" s="168"/>
      <c r="BF61" s="168"/>
      <c r="BG61" s="168"/>
      <c r="BH61" s="168"/>
      <c r="BI61" s="168"/>
      <c r="BJ61" s="168"/>
      <c r="BK61" s="168"/>
      <c r="BL61" s="168"/>
      <c r="BM61" s="168"/>
      <c r="BN61" s="168"/>
      <c r="BO61" s="168"/>
      <c r="BV61" s="80" t="s">
        <v>330</v>
      </c>
      <c r="BW61" s="168"/>
      <c r="BX61" s="168"/>
      <c r="BY61" s="168"/>
      <c r="BZ61" s="168"/>
      <c r="CA61" s="168"/>
      <c r="CB61" s="168"/>
    </row>
    <row r="62" spans="2:80" ht="12.95" customHeight="1">
      <c r="B62" s="141"/>
      <c r="C62" s="466" t="s">
        <v>541</v>
      </c>
      <c r="D62" s="1322" t="s">
        <v>542</v>
      </c>
      <c r="E62" s="1323"/>
      <c r="F62" s="1323"/>
      <c r="G62" s="1323"/>
      <c r="H62" s="1323"/>
      <c r="I62" s="1324"/>
      <c r="J62" s="1325" t="s">
        <v>543</v>
      </c>
      <c r="K62" s="1326"/>
      <c r="L62" s="1326"/>
      <c r="M62" s="1326"/>
      <c r="N62" s="1326"/>
      <c r="O62" s="1327"/>
      <c r="P62" s="1298" t="s">
        <v>544</v>
      </c>
      <c r="Q62" s="1299"/>
      <c r="R62" s="1299"/>
      <c r="S62" s="1299"/>
      <c r="T62" s="1299"/>
      <c r="U62" s="1328"/>
      <c r="V62" s="197"/>
      <c r="W62" s="198"/>
      <c r="X62" s="1281"/>
      <c r="Y62" s="1281"/>
      <c r="Z62" s="1281"/>
      <c r="AA62" s="1281"/>
      <c r="AB62" s="1281"/>
      <c r="AC62" s="1281"/>
      <c r="AD62" s="1281"/>
      <c r="AE62" s="1281"/>
      <c r="AF62" s="1281"/>
      <c r="AG62" s="1281"/>
      <c r="AH62" s="1281"/>
      <c r="AI62" s="1281"/>
      <c r="AJ62" s="1281"/>
      <c r="AK62" s="1281"/>
      <c r="AL62" s="1281"/>
      <c r="AM62" s="1281"/>
      <c r="AN62" s="1281"/>
      <c r="AO62" s="1281"/>
      <c r="AP62" s="1281"/>
      <c r="AQ62" s="1281"/>
      <c r="AR62" s="1281"/>
      <c r="AS62" s="1281"/>
      <c r="AT62" s="563"/>
      <c r="AU62" s="563"/>
      <c r="AV62" s="563"/>
      <c r="AW62" s="563"/>
      <c r="AX62" s="168"/>
      <c r="AY62" s="168"/>
      <c r="AZ62" s="168"/>
      <c r="BA62" s="168"/>
      <c r="BB62" s="168"/>
      <c r="BC62" s="168"/>
      <c r="BD62" s="168"/>
      <c r="BE62" s="168"/>
      <c r="BF62" s="168"/>
      <c r="BG62" s="168"/>
      <c r="BH62" s="168"/>
      <c r="BI62" s="168"/>
      <c r="BJ62" s="168"/>
      <c r="BK62" s="168"/>
      <c r="BL62" s="168"/>
      <c r="BM62" s="168"/>
      <c r="BN62" s="168"/>
      <c r="BO62" s="168"/>
      <c r="BV62" s="84" t="s">
        <v>331</v>
      </c>
      <c r="BW62" s="168"/>
      <c r="BX62" s="168"/>
      <c r="BY62" s="168"/>
      <c r="BZ62" s="168"/>
      <c r="CA62" s="168"/>
      <c r="CB62" s="168"/>
    </row>
    <row r="63" spans="2:80" ht="12.95" customHeight="1">
      <c r="B63" s="141"/>
      <c r="C63" s="467"/>
      <c r="D63" s="173" t="s">
        <v>545</v>
      </c>
      <c r="E63" s="898" t="s">
        <v>546</v>
      </c>
      <c r="F63" s="481" t="s">
        <v>547</v>
      </c>
      <c r="G63" s="88" t="s">
        <v>548</v>
      </c>
      <c r="H63" s="89" t="s">
        <v>549</v>
      </c>
      <c r="I63" s="150" t="s">
        <v>550</v>
      </c>
      <c r="J63" s="149" t="s">
        <v>551</v>
      </c>
      <c r="K63" s="898" t="s">
        <v>552</v>
      </c>
      <c r="L63" s="481" t="s">
        <v>553</v>
      </c>
      <c r="M63" s="88" t="s">
        <v>554</v>
      </c>
      <c r="N63" s="89" t="s">
        <v>555</v>
      </c>
      <c r="O63" s="150" t="s">
        <v>556</v>
      </c>
      <c r="P63" s="149" t="s">
        <v>557</v>
      </c>
      <c r="Q63" s="898" t="s">
        <v>558</v>
      </c>
      <c r="R63" s="481" t="s">
        <v>559</v>
      </c>
      <c r="S63" s="88" t="s">
        <v>560</v>
      </c>
      <c r="T63" s="89" t="s">
        <v>561</v>
      </c>
      <c r="U63" s="150" t="s">
        <v>562</v>
      </c>
      <c r="V63" s="181"/>
      <c r="W63" s="168"/>
      <c r="X63" s="1281"/>
      <c r="Y63" s="1281"/>
      <c r="Z63" s="1281"/>
      <c r="AA63" s="1281"/>
      <c r="AB63" s="1281"/>
      <c r="AC63" s="1281"/>
      <c r="AD63" s="1281"/>
      <c r="AE63" s="1281"/>
      <c r="AF63" s="1281"/>
      <c r="AG63" s="1281"/>
      <c r="AH63" s="1281"/>
      <c r="AI63" s="1281"/>
      <c r="AJ63" s="1281"/>
      <c r="AK63" s="1281"/>
      <c r="AL63" s="1281"/>
      <c r="AM63" s="1281"/>
      <c r="AN63" s="1281"/>
      <c r="AO63" s="1281"/>
      <c r="AP63" s="1281"/>
      <c r="AQ63" s="1281"/>
      <c r="AR63" s="1281"/>
      <c r="AS63" s="1281"/>
      <c r="AT63" s="563"/>
      <c r="AU63" s="563"/>
      <c r="AV63" s="563"/>
      <c r="AW63" s="563"/>
      <c r="AX63" s="168"/>
      <c r="AY63" s="168"/>
      <c r="AZ63" s="168"/>
      <c r="BA63" s="168"/>
      <c r="BB63" s="168"/>
      <c r="BC63" s="168"/>
      <c r="BD63" s="168"/>
      <c r="BE63" s="168"/>
      <c r="BF63" s="168"/>
      <c r="BG63" s="168"/>
      <c r="BH63" s="168"/>
      <c r="BI63" s="168"/>
      <c r="BJ63" s="168"/>
      <c r="BK63" s="168"/>
      <c r="BL63" s="168"/>
      <c r="BM63" s="168"/>
      <c r="BN63" s="168"/>
      <c r="BO63" s="168"/>
      <c r="BV63" s="84" t="s">
        <v>332</v>
      </c>
      <c r="BW63" s="168"/>
      <c r="BX63" s="168"/>
      <c r="BY63" s="168"/>
      <c r="BZ63" s="168"/>
      <c r="CA63" s="168"/>
      <c r="CB63" s="168"/>
    </row>
    <row r="64" spans="2:80" ht="12.95" customHeight="1">
      <c r="B64" s="141"/>
      <c r="C64" s="468" t="s">
        <v>528</v>
      </c>
      <c r="D64" s="152"/>
      <c r="E64" s="561"/>
      <c r="F64" s="561"/>
      <c r="G64" s="561"/>
      <c r="H64" s="561"/>
      <c r="I64" s="153"/>
      <c r="J64" s="152"/>
      <c r="K64" s="561"/>
      <c r="L64" s="561"/>
      <c r="M64" s="561"/>
      <c r="N64" s="561"/>
      <c r="O64" s="153"/>
      <c r="P64" s="152"/>
      <c r="Q64" s="561"/>
      <c r="R64" s="561"/>
      <c r="S64" s="561"/>
      <c r="T64" s="561"/>
      <c r="U64" s="153"/>
      <c r="V64" s="181"/>
      <c r="W64" s="168"/>
      <c r="X64" s="1281"/>
      <c r="Y64" s="1281"/>
      <c r="Z64" s="1281"/>
      <c r="AA64" s="1281"/>
      <c r="AB64" s="1281"/>
      <c r="AC64" s="1281"/>
      <c r="AD64" s="1281"/>
      <c r="AE64" s="1281"/>
      <c r="AF64" s="1281"/>
      <c r="AG64" s="1281"/>
      <c r="AH64" s="1281"/>
      <c r="AI64" s="1281"/>
      <c r="AJ64" s="1281"/>
      <c r="AK64" s="1281"/>
      <c r="AL64" s="1281"/>
      <c r="AM64" s="1281"/>
      <c r="AN64" s="1281"/>
      <c r="AO64" s="1281"/>
      <c r="AP64" s="1281"/>
      <c r="AQ64" s="1281"/>
      <c r="AR64" s="1281"/>
      <c r="AS64" s="1281"/>
      <c r="AT64" s="563"/>
      <c r="AU64" s="563"/>
      <c r="AV64" s="563"/>
      <c r="AW64" s="563"/>
      <c r="AX64" s="168"/>
      <c r="AY64" s="168"/>
      <c r="AZ64" s="168"/>
      <c r="BA64" s="168"/>
      <c r="BB64" s="168"/>
      <c r="BC64" s="168"/>
      <c r="BD64" s="168"/>
      <c r="BE64" s="168"/>
      <c r="BF64" s="168"/>
      <c r="BG64" s="168"/>
      <c r="BH64" s="168"/>
      <c r="BI64" s="168"/>
      <c r="BJ64" s="168"/>
      <c r="BK64" s="168"/>
      <c r="BL64" s="168"/>
      <c r="BM64" s="168"/>
      <c r="BN64" s="168"/>
      <c r="BO64" s="168"/>
      <c r="BV64" s="84" t="s">
        <v>495</v>
      </c>
      <c r="BW64" s="168"/>
      <c r="BX64" s="168"/>
      <c r="BY64" s="168"/>
      <c r="BZ64" s="168"/>
      <c r="CA64" s="168"/>
      <c r="CB64" s="168"/>
    </row>
    <row r="65" spans="2:80" ht="12.95" customHeight="1">
      <c r="B65" s="141"/>
      <c r="C65" s="469" t="s">
        <v>288</v>
      </c>
      <c r="D65" s="156"/>
      <c r="E65" s="91"/>
      <c r="F65" s="91"/>
      <c r="G65" s="157"/>
      <c r="H65" s="157"/>
      <c r="I65" s="158"/>
      <c r="J65" s="156"/>
      <c r="K65" s="91"/>
      <c r="L65" s="91"/>
      <c r="M65" s="157"/>
      <c r="N65" s="157"/>
      <c r="O65" s="158"/>
      <c r="P65" s="156"/>
      <c r="Q65" s="91"/>
      <c r="R65" s="91"/>
      <c r="S65" s="157"/>
      <c r="T65" s="157"/>
      <c r="U65" s="158"/>
      <c r="V65" s="181"/>
      <c r="W65" s="168"/>
      <c r="X65" s="1281"/>
      <c r="Y65" s="1281"/>
      <c r="Z65" s="1281"/>
      <c r="AA65" s="1281"/>
      <c r="AB65" s="1281"/>
      <c r="AC65" s="1281"/>
      <c r="AD65" s="1281"/>
      <c r="AE65" s="1281"/>
      <c r="AF65" s="1281"/>
      <c r="AG65" s="1281"/>
      <c r="AH65" s="1281"/>
      <c r="AI65" s="1281"/>
      <c r="AJ65" s="1281"/>
      <c r="AK65" s="1281"/>
      <c r="AL65" s="1281"/>
      <c r="AM65" s="1281"/>
      <c r="AN65" s="1281"/>
      <c r="AO65" s="1281"/>
      <c r="AP65" s="1281"/>
      <c r="AQ65" s="1281"/>
      <c r="AR65" s="1281"/>
      <c r="AS65" s="1281"/>
      <c r="AT65" s="563"/>
      <c r="AU65" s="563"/>
      <c r="AV65" s="563"/>
      <c r="AW65" s="563"/>
      <c r="AX65" s="168"/>
      <c r="AY65" s="168"/>
      <c r="AZ65" s="168"/>
      <c r="BA65" s="168"/>
      <c r="BB65" s="168"/>
      <c r="BC65" s="168"/>
      <c r="BD65" s="168"/>
      <c r="BE65" s="168"/>
      <c r="BF65" s="168"/>
      <c r="BG65" s="168"/>
      <c r="BH65" s="168"/>
      <c r="BI65" s="168"/>
      <c r="BJ65" s="168"/>
      <c r="BK65" s="168"/>
      <c r="BL65" s="168"/>
      <c r="BM65" s="168"/>
      <c r="BN65" s="168"/>
      <c r="BO65" s="168"/>
      <c r="BV65" s="80" t="s">
        <v>333</v>
      </c>
      <c r="BW65" s="168"/>
      <c r="BX65" s="168"/>
      <c r="BY65" s="168"/>
      <c r="BZ65" s="168"/>
      <c r="CA65" s="168"/>
      <c r="CB65" s="168"/>
    </row>
    <row r="66" spans="2:80" ht="12.95" customHeight="1">
      <c r="B66" s="141"/>
      <c r="C66" s="469" t="s">
        <v>286</v>
      </c>
      <c r="D66" s="160"/>
      <c r="E66" s="161"/>
      <c r="F66" s="161"/>
      <c r="G66" s="161"/>
      <c r="H66" s="161"/>
      <c r="I66" s="162"/>
      <c r="J66" s="160"/>
      <c r="K66" s="161"/>
      <c r="L66" s="161"/>
      <c r="M66" s="161"/>
      <c r="N66" s="161"/>
      <c r="O66" s="162"/>
      <c r="P66" s="160"/>
      <c r="Q66" s="161"/>
      <c r="R66" s="161"/>
      <c r="S66" s="161"/>
      <c r="T66" s="161"/>
      <c r="U66" s="162"/>
      <c r="V66" s="181"/>
      <c r="W66" s="168"/>
      <c r="X66" s="1281"/>
      <c r="Y66" s="1281"/>
      <c r="Z66" s="1281"/>
      <c r="AA66" s="1281"/>
      <c r="AB66" s="1281"/>
      <c r="AC66" s="1281"/>
      <c r="AD66" s="1281"/>
      <c r="AE66" s="1281"/>
      <c r="AF66" s="1281"/>
      <c r="AG66" s="1281"/>
      <c r="AH66" s="1281"/>
      <c r="AI66" s="1281"/>
      <c r="AJ66" s="1281"/>
      <c r="AK66" s="1281"/>
      <c r="AL66" s="1281"/>
      <c r="AM66" s="1281"/>
      <c r="AN66" s="1281"/>
      <c r="AO66" s="1281"/>
      <c r="AP66" s="1281"/>
      <c r="AQ66" s="1281"/>
      <c r="AR66" s="1281"/>
      <c r="AS66" s="1281"/>
      <c r="AT66" s="168"/>
      <c r="AU66" s="168"/>
      <c r="AV66" s="168"/>
      <c r="AW66" s="168"/>
      <c r="AX66" s="168" t="s">
        <v>303</v>
      </c>
      <c r="AY66" s="168"/>
      <c r="AZ66" s="168"/>
      <c r="BA66" s="168"/>
      <c r="BB66" s="168"/>
      <c r="BC66" s="168"/>
      <c r="BD66" s="168"/>
      <c r="BE66" s="168"/>
      <c r="BF66" s="168"/>
      <c r="BG66" s="168"/>
      <c r="BH66" s="168"/>
      <c r="BI66" s="168"/>
      <c r="BJ66" s="168"/>
      <c r="BK66" s="168"/>
      <c r="BL66" s="168"/>
      <c r="BM66" s="168"/>
      <c r="BN66" s="168"/>
      <c r="BO66" s="168"/>
      <c r="BV66" s="84" t="s">
        <v>334</v>
      </c>
      <c r="BW66" s="168"/>
      <c r="BX66" s="168"/>
      <c r="BY66" s="168"/>
      <c r="BZ66" s="168"/>
      <c r="CA66" s="168"/>
      <c r="CB66" s="168"/>
    </row>
    <row r="67" spans="2:80" ht="12.95" customHeight="1">
      <c r="B67" s="141"/>
      <c r="C67" s="469" t="s">
        <v>284</v>
      </c>
      <c r="D67" s="914"/>
      <c r="E67" s="915"/>
      <c r="F67" s="915"/>
      <c r="G67" s="915"/>
      <c r="H67" s="915"/>
      <c r="I67" s="916"/>
      <c r="J67" s="914"/>
      <c r="K67" s="915"/>
      <c r="L67" s="915"/>
      <c r="M67" s="915"/>
      <c r="N67" s="915"/>
      <c r="O67" s="916"/>
      <c r="P67" s="914"/>
      <c r="Q67" s="915"/>
      <c r="R67" s="915"/>
      <c r="S67" s="915"/>
      <c r="T67" s="915"/>
      <c r="U67" s="916"/>
      <c r="V67" s="181"/>
      <c r="W67" s="168"/>
      <c r="X67" s="1281"/>
      <c r="Y67" s="1281"/>
      <c r="Z67" s="1281"/>
      <c r="AA67" s="1281"/>
      <c r="AB67" s="1281"/>
      <c r="AC67" s="1281"/>
      <c r="AD67" s="1281"/>
      <c r="AE67" s="1281"/>
      <c r="AF67" s="1281"/>
      <c r="AG67" s="1281"/>
      <c r="AH67" s="1281"/>
      <c r="AI67" s="1281"/>
      <c r="AJ67" s="1281"/>
      <c r="AK67" s="1281"/>
      <c r="AL67" s="1281"/>
      <c r="AM67" s="1281"/>
      <c r="AN67" s="1281"/>
      <c r="AO67" s="1281"/>
      <c r="AP67" s="1281"/>
      <c r="AQ67" s="1281"/>
      <c r="AR67" s="1281"/>
      <c r="AS67" s="1281"/>
      <c r="AT67" s="168"/>
      <c r="AU67" s="168"/>
      <c r="AV67" s="168"/>
      <c r="AW67" s="168"/>
      <c r="AX67" s="168"/>
      <c r="AY67" s="168"/>
      <c r="AZ67" s="168"/>
      <c r="BA67" s="168"/>
      <c r="BB67" s="168"/>
      <c r="BC67" s="168"/>
      <c r="BD67" s="168"/>
      <c r="BE67" s="168"/>
      <c r="BF67" s="168"/>
      <c r="BG67" s="168"/>
      <c r="BH67" s="168"/>
      <c r="BI67" s="168"/>
      <c r="BJ67" s="168"/>
      <c r="BK67" s="168"/>
      <c r="BL67" s="168"/>
      <c r="BM67" s="168"/>
      <c r="BN67" s="168"/>
      <c r="BO67" s="168"/>
      <c r="BV67" s="84" t="s">
        <v>335</v>
      </c>
      <c r="BW67" s="168"/>
      <c r="BX67" s="168"/>
      <c r="BY67" s="168"/>
      <c r="BZ67" s="168"/>
      <c r="CA67" s="168"/>
      <c r="CB67" s="168"/>
    </row>
    <row r="68" spans="2:80" ht="12.95" customHeight="1">
      <c r="B68" s="141"/>
      <c r="C68" s="469" t="s">
        <v>532</v>
      </c>
      <c r="D68" s="160"/>
      <c r="E68" s="161"/>
      <c r="F68" s="161"/>
      <c r="G68" s="161"/>
      <c r="H68" s="161"/>
      <c r="I68" s="162"/>
      <c r="J68" s="160"/>
      <c r="K68" s="161"/>
      <c r="L68" s="161"/>
      <c r="M68" s="161"/>
      <c r="N68" s="161"/>
      <c r="O68" s="162"/>
      <c r="P68" s="160"/>
      <c r="Q68" s="161"/>
      <c r="R68" s="161"/>
      <c r="S68" s="161"/>
      <c r="T68" s="161"/>
      <c r="U68" s="162"/>
      <c r="V68" s="181"/>
      <c r="W68" s="168"/>
      <c r="X68" s="1281"/>
      <c r="Y68" s="1281"/>
      <c r="Z68" s="1281"/>
      <c r="AA68" s="1281"/>
      <c r="AB68" s="1281"/>
      <c r="AC68" s="1281"/>
      <c r="AD68" s="1281"/>
      <c r="AE68" s="1281"/>
      <c r="AF68" s="1281"/>
      <c r="AG68" s="1281"/>
      <c r="AH68" s="1281"/>
      <c r="AI68" s="1281"/>
      <c r="AJ68" s="1281"/>
      <c r="AK68" s="1281"/>
      <c r="AL68" s="1281"/>
      <c r="AM68" s="1281"/>
      <c r="AN68" s="1281"/>
      <c r="AO68" s="1281"/>
      <c r="AP68" s="1281"/>
      <c r="AQ68" s="1281"/>
      <c r="AR68" s="1281"/>
      <c r="AS68" s="1281"/>
      <c r="AT68" s="168"/>
      <c r="AU68" s="168"/>
      <c r="AV68" s="168"/>
      <c r="AW68" s="168"/>
      <c r="AX68" s="168"/>
      <c r="AY68" s="168"/>
      <c r="AZ68" s="168"/>
      <c r="BA68" s="168"/>
      <c r="BB68" s="168"/>
      <c r="BC68" s="168"/>
      <c r="BD68" s="168"/>
      <c r="BE68" s="168"/>
      <c r="BF68" s="168"/>
      <c r="BG68" s="168"/>
      <c r="BH68" s="168"/>
      <c r="BI68" s="168"/>
      <c r="BJ68" s="168"/>
      <c r="BK68" s="168"/>
      <c r="BL68" s="168"/>
      <c r="BM68" s="168"/>
      <c r="BN68" s="168"/>
      <c r="BO68" s="168"/>
      <c r="BV68" s="80" t="s">
        <v>336</v>
      </c>
      <c r="BW68" s="168"/>
      <c r="BX68" s="168"/>
      <c r="BY68" s="168"/>
      <c r="BZ68" s="168"/>
      <c r="CA68" s="168"/>
      <c r="CB68" s="168"/>
    </row>
    <row r="69" spans="2:80" ht="12.95" customHeight="1">
      <c r="B69" s="141"/>
      <c r="C69" s="469" t="s">
        <v>533</v>
      </c>
      <c r="D69" s="160"/>
      <c r="E69" s="161"/>
      <c r="F69" s="161"/>
      <c r="G69" s="161"/>
      <c r="H69" s="161"/>
      <c r="I69" s="162"/>
      <c r="J69" s="160"/>
      <c r="K69" s="161"/>
      <c r="L69" s="161"/>
      <c r="M69" s="161"/>
      <c r="N69" s="161"/>
      <c r="O69" s="162"/>
      <c r="P69" s="160"/>
      <c r="Q69" s="161"/>
      <c r="R69" s="161"/>
      <c r="S69" s="161"/>
      <c r="T69" s="161"/>
      <c r="U69" s="162"/>
      <c r="V69" s="181"/>
      <c r="W69" s="168"/>
      <c r="X69" s="1281"/>
      <c r="Y69" s="1281"/>
      <c r="Z69" s="1281"/>
      <c r="AA69" s="1281"/>
      <c r="AB69" s="1281"/>
      <c r="AC69" s="1281"/>
      <c r="AD69" s="1281"/>
      <c r="AE69" s="1281"/>
      <c r="AF69" s="1281"/>
      <c r="AG69" s="1281"/>
      <c r="AH69" s="1281"/>
      <c r="AI69" s="1281"/>
      <c r="AJ69" s="1281"/>
      <c r="AK69" s="1281"/>
      <c r="AL69" s="1281"/>
      <c r="AM69" s="1281"/>
      <c r="AN69" s="1281"/>
      <c r="AO69" s="1281"/>
      <c r="AP69" s="1281"/>
      <c r="AQ69" s="1281"/>
      <c r="AR69" s="1281"/>
      <c r="AS69" s="1281"/>
      <c r="AT69" s="563"/>
      <c r="AU69" s="563"/>
      <c r="AV69" s="563"/>
      <c r="AW69" s="563"/>
      <c r="AX69" s="563"/>
      <c r="AY69" s="563"/>
      <c r="AZ69" s="563"/>
      <c r="BA69" s="563"/>
      <c r="BB69" s="563"/>
      <c r="BC69" s="563"/>
      <c r="BD69" s="563"/>
      <c r="BE69" s="563"/>
      <c r="BF69" s="563"/>
      <c r="BG69" s="563"/>
      <c r="BH69" s="563"/>
      <c r="BI69" s="563"/>
      <c r="BJ69" s="563"/>
      <c r="BK69" s="563"/>
      <c r="BL69" s="563"/>
      <c r="BM69" s="563"/>
      <c r="BN69" s="563"/>
      <c r="BO69" s="563"/>
      <c r="BV69" s="84" t="s">
        <v>337</v>
      </c>
      <c r="BW69" s="168"/>
      <c r="BX69" s="168"/>
      <c r="BY69" s="168"/>
      <c r="BZ69" s="168"/>
      <c r="CA69" s="168"/>
      <c r="CB69" s="168"/>
    </row>
    <row r="70" spans="2:80" ht="12.95" customHeight="1">
      <c r="B70" s="141"/>
      <c r="C70" s="469" t="s">
        <v>534</v>
      </c>
      <c r="D70" s="160"/>
      <c r="E70" s="161"/>
      <c r="F70" s="161"/>
      <c r="G70" s="161"/>
      <c r="H70" s="161"/>
      <c r="I70" s="162"/>
      <c r="J70" s="160"/>
      <c r="K70" s="161"/>
      <c r="L70" s="161"/>
      <c r="M70" s="161"/>
      <c r="N70" s="161"/>
      <c r="O70" s="162"/>
      <c r="P70" s="160"/>
      <c r="Q70" s="161"/>
      <c r="R70" s="161"/>
      <c r="S70" s="161"/>
      <c r="T70" s="161"/>
      <c r="U70" s="162"/>
      <c r="V70" s="181"/>
      <c r="W70" s="168"/>
      <c r="X70" s="1281"/>
      <c r="Y70" s="1281"/>
      <c r="Z70" s="1281"/>
      <c r="AA70" s="1281"/>
      <c r="AB70" s="1281"/>
      <c r="AC70" s="1281"/>
      <c r="AD70" s="1281"/>
      <c r="AE70" s="1281"/>
      <c r="AF70" s="1281"/>
      <c r="AG70" s="1281"/>
      <c r="AH70" s="1281"/>
      <c r="AI70" s="1281"/>
      <c r="AJ70" s="1281"/>
      <c r="AK70" s="1281"/>
      <c r="AL70" s="1281"/>
      <c r="AM70" s="1281"/>
      <c r="AN70" s="1281"/>
      <c r="AO70" s="1281"/>
      <c r="AP70" s="1281"/>
      <c r="AQ70" s="1281"/>
      <c r="AR70" s="1281"/>
      <c r="AS70" s="1281"/>
      <c r="AT70" s="563"/>
      <c r="AU70" s="563"/>
      <c r="AV70" s="563"/>
      <c r="AW70" s="563"/>
      <c r="AX70" s="563"/>
      <c r="AY70" s="563"/>
      <c r="AZ70" s="563"/>
      <c r="BA70" s="563"/>
      <c r="BB70" s="563"/>
      <c r="BC70" s="563"/>
      <c r="BD70" s="563"/>
      <c r="BE70" s="563"/>
      <c r="BF70" s="563"/>
      <c r="BG70" s="563"/>
      <c r="BH70" s="563"/>
      <c r="BI70" s="563"/>
      <c r="BJ70" s="563"/>
      <c r="BK70" s="563"/>
      <c r="BL70" s="563"/>
      <c r="BM70" s="563"/>
      <c r="BN70" s="563"/>
      <c r="BO70" s="563"/>
      <c r="BV70" s="84" t="s">
        <v>344</v>
      </c>
      <c r="BW70" s="168"/>
      <c r="BX70" s="168"/>
      <c r="BY70" s="168"/>
      <c r="BZ70" s="168"/>
      <c r="CA70" s="168"/>
      <c r="CB70" s="168"/>
    </row>
    <row r="71" spans="2:80" ht="12.75" customHeight="1">
      <c r="B71" s="141"/>
      <c r="C71" s="469" t="s">
        <v>536</v>
      </c>
      <c r="D71" s="160"/>
      <c r="E71" s="161"/>
      <c r="F71" s="161"/>
      <c r="G71" s="161"/>
      <c r="H71" s="161"/>
      <c r="I71" s="162"/>
      <c r="J71" s="160"/>
      <c r="K71" s="161"/>
      <c r="L71" s="161"/>
      <c r="M71" s="161"/>
      <c r="N71" s="161"/>
      <c r="O71" s="162"/>
      <c r="P71" s="160"/>
      <c r="Q71" s="161"/>
      <c r="R71" s="161"/>
      <c r="S71" s="161"/>
      <c r="T71" s="161"/>
      <c r="U71" s="162"/>
      <c r="V71" s="181"/>
      <c r="W71" s="168"/>
      <c r="X71" s="1281"/>
      <c r="Y71" s="1281"/>
      <c r="Z71" s="1281"/>
      <c r="AA71" s="1281"/>
      <c r="AB71" s="1281"/>
      <c r="AC71" s="1281"/>
      <c r="AD71" s="1281"/>
      <c r="AE71" s="1281"/>
      <c r="AF71" s="1281"/>
      <c r="AG71" s="1281"/>
      <c r="AH71" s="1281"/>
      <c r="AI71" s="1281"/>
      <c r="AJ71" s="1281"/>
      <c r="AK71" s="1281"/>
      <c r="AL71" s="1281"/>
      <c r="AM71" s="1281"/>
      <c r="AN71" s="1281"/>
      <c r="AO71" s="1281"/>
      <c r="AP71" s="1281"/>
      <c r="AQ71" s="1281"/>
      <c r="AR71" s="1281"/>
      <c r="AS71" s="1281"/>
      <c r="AT71" s="563"/>
      <c r="AU71" s="563"/>
      <c r="AV71" s="563"/>
      <c r="AW71" s="563"/>
      <c r="AX71" s="563"/>
      <c r="AY71" s="563"/>
      <c r="AZ71" s="563"/>
      <c r="BA71" s="563"/>
      <c r="BB71" s="563"/>
      <c r="BC71" s="563"/>
      <c r="BD71" s="563"/>
      <c r="BE71" s="563"/>
      <c r="BF71" s="563"/>
      <c r="BG71" s="563"/>
      <c r="BH71" s="563"/>
      <c r="BI71" s="563"/>
      <c r="BJ71" s="563"/>
      <c r="BK71" s="563"/>
      <c r="BL71" s="563"/>
      <c r="BM71" s="563"/>
      <c r="BN71" s="563"/>
      <c r="BO71" s="563"/>
      <c r="BV71" s="84" t="s">
        <v>345</v>
      </c>
      <c r="BW71" s="168"/>
      <c r="BX71" s="168"/>
      <c r="BY71" s="168"/>
      <c r="BZ71" s="168"/>
      <c r="CA71" s="168"/>
      <c r="CB71" s="168"/>
    </row>
    <row r="72" spans="2:80" ht="12.95" customHeight="1">
      <c r="B72" s="141"/>
      <c r="C72" s="469" t="s">
        <v>537</v>
      </c>
      <c r="D72" s="160"/>
      <c r="E72" s="161"/>
      <c r="F72" s="161"/>
      <c r="G72" s="161"/>
      <c r="H72" s="161"/>
      <c r="I72" s="162"/>
      <c r="J72" s="160"/>
      <c r="K72" s="161"/>
      <c r="L72" s="161"/>
      <c r="M72" s="161"/>
      <c r="N72" s="161"/>
      <c r="O72" s="162"/>
      <c r="P72" s="160"/>
      <c r="Q72" s="161"/>
      <c r="R72" s="161"/>
      <c r="S72" s="161"/>
      <c r="T72" s="161"/>
      <c r="U72" s="162"/>
      <c r="V72" s="181"/>
      <c r="W72" s="168"/>
      <c r="X72" s="1281"/>
      <c r="Y72" s="1281"/>
      <c r="Z72" s="1281"/>
      <c r="AA72" s="1281"/>
      <c r="AB72" s="1281"/>
      <c r="AC72" s="1281"/>
      <c r="AD72" s="1281"/>
      <c r="AE72" s="1281"/>
      <c r="AF72" s="1281"/>
      <c r="AG72" s="1281"/>
      <c r="AH72" s="1281"/>
      <c r="AI72" s="1281"/>
      <c r="AJ72" s="1281"/>
      <c r="AK72" s="1281"/>
      <c r="AL72" s="1281"/>
      <c r="AM72" s="1281"/>
      <c r="AN72" s="1281"/>
      <c r="AO72" s="1281"/>
      <c r="AP72" s="1281"/>
      <c r="AQ72" s="1281"/>
      <c r="AR72" s="1281"/>
      <c r="AS72" s="1281"/>
      <c r="AT72" s="563"/>
      <c r="AU72" s="563"/>
      <c r="AV72" s="563"/>
      <c r="AW72" s="563"/>
      <c r="AX72" s="563"/>
      <c r="AY72" s="563"/>
      <c r="AZ72" s="563"/>
      <c r="BA72" s="563"/>
      <c r="BB72" s="563"/>
      <c r="BC72" s="563"/>
      <c r="BD72" s="563"/>
      <c r="BE72" s="563"/>
      <c r="BF72" s="563"/>
      <c r="BG72" s="563"/>
      <c r="BH72" s="563"/>
      <c r="BI72" s="563"/>
      <c r="BJ72" s="563"/>
      <c r="BK72" s="563"/>
      <c r="BL72" s="563"/>
      <c r="BM72" s="563"/>
      <c r="BN72" s="563"/>
      <c r="BO72" s="563"/>
      <c r="BV72" s="80" t="s">
        <v>346</v>
      </c>
      <c r="BW72" s="168"/>
      <c r="BX72" s="168"/>
      <c r="BY72" s="168"/>
      <c r="BZ72" s="168"/>
      <c r="CA72" s="168"/>
      <c r="CB72" s="168"/>
    </row>
    <row r="73" spans="2:80" ht="12.75" customHeight="1">
      <c r="B73" s="141"/>
      <c r="C73" s="469" t="s">
        <v>538</v>
      </c>
      <c r="D73" s="160"/>
      <c r="E73" s="161"/>
      <c r="F73" s="161"/>
      <c r="G73" s="161"/>
      <c r="H73" s="161"/>
      <c r="I73" s="162"/>
      <c r="J73" s="160"/>
      <c r="K73" s="161"/>
      <c r="L73" s="161"/>
      <c r="M73" s="161"/>
      <c r="N73" s="161"/>
      <c r="O73" s="162"/>
      <c r="P73" s="160"/>
      <c r="Q73" s="161"/>
      <c r="R73" s="161"/>
      <c r="S73" s="161"/>
      <c r="T73" s="161"/>
      <c r="U73" s="162"/>
      <c r="V73" s="181"/>
      <c r="W73" s="168"/>
      <c r="X73" s="1281"/>
      <c r="Y73" s="1281"/>
      <c r="Z73" s="1281"/>
      <c r="AA73" s="1281"/>
      <c r="AB73" s="1281"/>
      <c r="AC73" s="1281"/>
      <c r="AD73" s="1281"/>
      <c r="AE73" s="1281"/>
      <c r="AF73" s="1281"/>
      <c r="AG73" s="1281"/>
      <c r="AH73" s="1281"/>
      <c r="AI73" s="1281"/>
      <c r="AJ73" s="1281"/>
      <c r="AK73" s="1281"/>
      <c r="AL73" s="1281"/>
      <c r="AM73" s="1281"/>
      <c r="AN73" s="1281"/>
      <c r="AO73" s="1281"/>
      <c r="AP73" s="1281"/>
      <c r="AQ73" s="1281"/>
      <c r="AR73" s="1281"/>
      <c r="AS73" s="1281"/>
      <c r="AT73" s="563"/>
      <c r="AU73" s="185"/>
      <c r="AV73" s="185"/>
      <c r="AW73" s="185"/>
      <c r="AX73" s="185"/>
      <c r="AY73" s="185"/>
      <c r="AZ73" s="185"/>
      <c r="BA73" s="185"/>
      <c r="BB73" s="185"/>
      <c r="BC73" s="185"/>
      <c r="BD73" s="185"/>
      <c r="BE73" s="563"/>
      <c r="BF73" s="563"/>
      <c r="BG73" s="563"/>
      <c r="BH73" s="563"/>
      <c r="BI73" s="563"/>
      <c r="BJ73" s="563"/>
      <c r="BK73" s="563"/>
      <c r="BL73" s="563"/>
      <c r="BM73" s="563"/>
      <c r="BN73" s="563"/>
      <c r="BO73" s="563"/>
      <c r="BV73" s="84" t="s">
        <v>347</v>
      </c>
      <c r="BW73" s="563"/>
      <c r="BX73" s="563"/>
      <c r="BY73" s="563"/>
      <c r="BZ73" s="563"/>
      <c r="CA73" s="563"/>
      <c r="CB73" s="563"/>
    </row>
    <row r="74" spans="2:80" ht="12.95" customHeight="1">
      <c r="B74" s="141"/>
      <c r="C74" s="469" t="s">
        <v>539</v>
      </c>
      <c r="D74" s="160"/>
      <c r="E74" s="161"/>
      <c r="F74" s="161"/>
      <c r="G74" s="161"/>
      <c r="H74" s="161"/>
      <c r="I74" s="162"/>
      <c r="J74" s="160"/>
      <c r="K74" s="161"/>
      <c r="L74" s="161"/>
      <c r="M74" s="161"/>
      <c r="N74" s="161"/>
      <c r="O74" s="162"/>
      <c r="P74" s="160"/>
      <c r="Q74" s="161"/>
      <c r="R74" s="161"/>
      <c r="S74" s="161"/>
      <c r="T74" s="161"/>
      <c r="U74" s="162"/>
      <c r="V74" s="197"/>
      <c r="W74" s="198"/>
      <c r="X74" s="185"/>
      <c r="Y74" s="185"/>
      <c r="Z74" s="185"/>
      <c r="AA74" s="185"/>
      <c r="AB74" s="185"/>
      <c r="AC74" s="185"/>
      <c r="AD74" s="185"/>
      <c r="AE74" s="185"/>
      <c r="AF74" s="185"/>
      <c r="AG74" s="185"/>
      <c r="AH74" s="185"/>
      <c r="AI74" s="185"/>
      <c r="AJ74" s="185"/>
      <c r="AK74" s="185"/>
      <c r="AL74" s="185"/>
      <c r="AM74" s="185"/>
      <c r="AN74" s="185"/>
      <c r="AO74" s="185"/>
      <c r="AP74" s="185"/>
      <c r="AQ74" s="185"/>
      <c r="AR74" s="185"/>
      <c r="AS74" s="185"/>
      <c r="AT74" s="185"/>
      <c r="AU74" s="185"/>
      <c r="AV74" s="185"/>
      <c r="AW74" s="185"/>
      <c r="AX74" s="185"/>
      <c r="AY74" s="185"/>
      <c r="AZ74" s="185"/>
      <c r="BA74" s="185"/>
      <c r="BB74" s="185"/>
      <c r="BC74" s="185"/>
      <c r="BD74" s="185"/>
      <c r="BE74" s="563"/>
      <c r="BF74" s="563"/>
      <c r="BG74" s="563"/>
      <c r="BH74" s="563"/>
      <c r="BI74" s="563"/>
      <c r="BJ74" s="563"/>
      <c r="BK74" s="563"/>
      <c r="BL74" s="563"/>
      <c r="BM74" s="563"/>
      <c r="BN74" s="563"/>
      <c r="BO74" s="563"/>
      <c r="BV74" s="74" t="s">
        <v>566</v>
      </c>
      <c r="BW74" s="563"/>
      <c r="BX74" s="563"/>
      <c r="BY74" s="563"/>
      <c r="BZ74" s="563"/>
      <c r="CA74" s="563"/>
      <c r="CB74" s="563"/>
    </row>
    <row r="75" spans="2:80" ht="12.95" customHeight="1" thickBot="1">
      <c r="B75" s="141"/>
      <c r="C75" s="470" t="s">
        <v>540</v>
      </c>
      <c r="D75" s="164"/>
      <c r="E75" s="165"/>
      <c r="F75" s="165"/>
      <c r="G75" s="165"/>
      <c r="H75" s="165"/>
      <c r="I75" s="166"/>
      <c r="J75" s="164"/>
      <c r="K75" s="165"/>
      <c r="L75" s="165"/>
      <c r="M75" s="165"/>
      <c r="N75" s="165"/>
      <c r="O75" s="166"/>
      <c r="P75" s="164"/>
      <c r="Q75" s="165"/>
      <c r="R75" s="165"/>
      <c r="S75" s="165"/>
      <c r="T75" s="165"/>
      <c r="U75" s="166"/>
      <c r="V75" s="197"/>
      <c r="W75" s="198"/>
      <c r="X75" s="185"/>
      <c r="Y75" s="185"/>
      <c r="Z75" s="185"/>
      <c r="AA75" s="185"/>
      <c r="AB75" s="185"/>
      <c r="AC75" s="185"/>
      <c r="AD75" s="185"/>
      <c r="AE75" s="185"/>
      <c r="AF75" s="185"/>
      <c r="AG75" s="185"/>
      <c r="AH75" s="185"/>
      <c r="AI75" s="563"/>
      <c r="AJ75" s="185"/>
      <c r="AK75" s="185"/>
      <c r="AL75" s="185"/>
      <c r="AM75" s="185"/>
      <c r="AN75" s="185"/>
      <c r="AO75" s="185"/>
      <c r="AP75" s="185"/>
      <c r="AQ75" s="185"/>
      <c r="AR75" s="185"/>
      <c r="AS75" s="185"/>
      <c r="AT75" s="185"/>
      <c r="AU75" s="185"/>
      <c r="AV75" s="185"/>
      <c r="AW75" s="185"/>
      <c r="AX75" s="185"/>
      <c r="AY75" s="185"/>
      <c r="AZ75" s="185"/>
      <c r="BA75" s="185"/>
      <c r="BB75" s="185"/>
      <c r="BC75" s="185"/>
      <c r="BD75" s="185"/>
      <c r="BE75" s="563"/>
      <c r="BF75" s="563"/>
      <c r="BG75" s="563"/>
      <c r="BH75" s="563"/>
      <c r="BI75" s="563"/>
      <c r="BJ75" s="563"/>
      <c r="BK75" s="563"/>
      <c r="BL75" s="563"/>
      <c r="BM75" s="563"/>
      <c r="BN75" s="563"/>
      <c r="BO75" s="563"/>
      <c r="BV75" s="74" t="s">
        <v>500</v>
      </c>
      <c r="BW75" s="563"/>
      <c r="BX75" s="563"/>
      <c r="BY75" s="563"/>
      <c r="BZ75" s="563"/>
      <c r="CA75" s="563"/>
      <c r="CB75" s="563"/>
    </row>
    <row r="76" spans="2:80" ht="15" customHeight="1">
      <c r="B76" s="141"/>
      <c r="C76" s="142"/>
      <c r="D76" s="141"/>
      <c r="E76" s="141"/>
      <c r="F76" s="141"/>
      <c r="G76" s="141"/>
      <c r="H76" s="141"/>
      <c r="I76" s="141"/>
      <c r="J76" s="141"/>
      <c r="K76" s="141"/>
      <c r="L76" s="141"/>
      <c r="M76" s="141"/>
      <c r="N76" s="141"/>
      <c r="O76" s="141"/>
      <c r="P76" s="141"/>
      <c r="Q76" s="141"/>
      <c r="R76" s="141"/>
      <c r="S76" s="141"/>
      <c r="T76" s="141"/>
      <c r="U76" s="141"/>
      <c r="V76" s="190"/>
      <c r="W76" s="186"/>
      <c r="X76" s="185"/>
      <c r="Y76" s="185"/>
      <c r="Z76" s="185"/>
      <c r="AA76" s="185"/>
      <c r="AB76" s="185"/>
      <c r="AC76" s="185"/>
      <c r="AD76" s="185"/>
      <c r="AE76" s="185"/>
      <c r="AF76" s="185"/>
      <c r="AG76" s="185"/>
      <c r="AH76" s="185"/>
      <c r="AI76" s="563"/>
      <c r="AJ76" s="185"/>
      <c r="AK76" s="185"/>
      <c r="AL76" s="185"/>
      <c r="AM76" s="185"/>
      <c r="AN76" s="185"/>
      <c r="AO76" s="185"/>
      <c r="AP76" s="185"/>
      <c r="AQ76" s="185"/>
      <c r="AR76" s="185"/>
      <c r="AS76" s="185"/>
      <c r="AT76" s="185"/>
      <c r="AU76" s="185"/>
      <c r="AV76" s="185"/>
      <c r="AW76" s="185"/>
      <c r="AX76" s="185"/>
      <c r="AY76" s="185"/>
      <c r="AZ76" s="185"/>
      <c r="BA76" s="185"/>
      <c r="BB76" s="185"/>
      <c r="BC76" s="185"/>
      <c r="BD76" s="185"/>
      <c r="BE76" s="563"/>
      <c r="BF76" s="563"/>
      <c r="BG76" s="563"/>
      <c r="BH76" s="563"/>
      <c r="BI76" s="563"/>
      <c r="BJ76" s="563"/>
      <c r="BK76" s="563"/>
      <c r="BL76" s="563"/>
      <c r="BM76" s="563"/>
      <c r="BN76" s="563"/>
      <c r="BO76" s="563"/>
      <c r="BV76" s="74" t="s">
        <v>350</v>
      </c>
      <c r="BW76" s="563"/>
      <c r="BX76" s="563"/>
      <c r="BY76" s="563"/>
      <c r="BZ76" s="563"/>
      <c r="CA76" s="563"/>
      <c r="CB76" s="563"/>
    </row>
    <row r="77" spans="2:80" ht="12.95" customHeight="1">
      <c r="B77" s="563"/>
      <c r="C77" s="869"/>
      <c r="D77" s="563"/>
      <c r="E77" s="563"/>
      <c r="F77" s="563"/>
      <c r="G77" s="563"/>
      <c r="H77" s="563"/>
      <c r="I77" s="563"/>
      <c r="J77" s="563"/>
      <c r="K77" s="563"/>
      <c r="L77" s="563"/>
      <c r="M77" s="563"/>
      <c r="N77" s="563"/>
      <c r="O77" s="563"/>
      <c r="P77" s="563"/>
      <c r="Q77" s="563"/>
      <c r="R77" s="563"/>
      <c r="S77" s="563"/>
      <c r="T77" s="563"/>
      <c r="U77" s="563"/>
      <c r="V77" s="186"/>
      <c r="W77" s="186"/>
      <c r="X77" s="1275" t="s">
        <v>567</v>
      </c>
      <c r="Y77" s="1276"/>
      <c r="Z77" s="1276"/>
      <c r="AA77" s="1276"/>
      <c r="AB77" s="1276"/>
      <c r="AC77" s="1276"/>
      <c r="AD77" s="1276"/>
      <c r="AE77" s="1276"/>
      <c r="AF77" s="1276"/>
      <c r="AG77" s="1276"/>
      <c r="AH77" s="1353"/>
      <c r="AI77" s="1275" t="s">
        <v>568</v>
      </c>
      <c r="AJ77" s="1276"/>
      <c r="AK77" s="1276"/>
      <c r="AL77" s="1276"/>
      <c r="AM77" s="1276"/>
      <c r="AN77" s="1276"/>
      <c r="AO77" s="1276"/>
      <c r="AP77" s="1276"/>
      <c r="AQ77" s="1276"/>
      <c r="AR77" s="1276"/>
      <c r="AS77" s="1353"/>
      <c r="AT77" s="1275" t="s">
        <v>569</v>
      </c>
      <c r="AU77" s="1276"/>
      <c r="AV77" s="1276"/>
      <c r="AW77" s="1276"/>
      <c r="AX77" s="1276"/>
      <c r="AY77" s="1276"/>
      <c r="AZ77" s="1276"/>
      <c r="BA77" s="1276"/>
      <c r="BB77" s="1276"/>
      <c r="BC77" s="1276"/>
      <c r="BD77" s="1353"/>
      <c r="BE77" s="563"/>
      <c r="BF77" s="563"/>
      <c r="BG77" s="563"/>
      <c r="BH77" s="563"/>
      <c r="BI77" s="563"/>
      <c r="BJ77" s="563"/>
      <c r="BK77" s="563"/>
      <c r="BL77" s="563"/>
      <c r="BM77" s="563"/>
      <c r="BN77" s="563"/>
      <c r="BO77" s="563"/>
      <c r="BW77" s="563"/>
      <c r="BX77" s="563"/>
      <c r="BY77" s="563"/>
      <c r="BZ77" s="563"/>
      <c r="CA77" s="563"/>
      <c r="CB77" s="563"/>
    </row>
    <row r="78" spans="2:80" ht="15.75" customHeight="1">
      <c r="B78" s="563"/>
      <c r="C78" s="869"/>
      <c r="D78" s="869"/>
      <c r="E78" s="869"/>
      <c r="F78" s="869"/>
      <c r="G78" s="869"/>
      <c r="H78" s="869"/>
      <c r="I78" s="869"/>
      <c r="J78" s="869"/>
      <c r="K78" s="869"/>
      <c r="L78" s="869"/>
      <c r="M78" s="869"/>
      <c r="N78" s="869"/>
      <c r="O78" s="869"/>
      <c r="P78" s="869"/>
      <c r="Q78" s="869"/>
      <c r="R78" s="869"/>
      <c r="S78" s="869"/>
      <c r="T78" s="869"/>
      <c r="U78" s="869"/>
      <c r="V78" s="563"/>
      <c r="W78" s="563"/>
      <c r="X78" s="1277"/>
      <c r="Y78" s="1278"/>
      <c r="Z78" s="1278"/>
      <c r="AA78" s="1278"/>
      <c r="AB78" s="1278"/>
      <c r="AC78" s="1278"/>
      <c r="AD78" s="1278"/>
      <c r="AE78" s="1278"/>
      <c r="AF78" s="1278"/>
      <c r="AG78" s="1278"/>
      <c r="AH78" s="1354"/>
      <c r="AI78" s="1277"/>
      <c r="AJ78" s="1278"/>
      <c r="AK78" s="1278"/>
      <c r="AL78" s="1278"/>
      <c r="AM78" s="1278"/>
      <c r="AN78" s="1278"/>
      <c r="AO78" s="1278"/>
      <c r="AP78" s="1278"/>
      <c r="AQ78" s="1278"/>
      <c r="AR78" s="1278"/>
      <c r="AS78" s="1354"/>
      <c r="AT78" s="1277"/>
      <c r="AU78" s="1278"/>
      <c r="AV78" s="1278"/>
      <c r="AW78" s="1278"/>
      <c r="AX78" s="1278"/>
      <c r="AY78" s="1278"/>
      <c r="AZ78" s="1278"/>
      <c r="BA78" s="1278"/>
      <c r="BB78" s="1278"/>
      <c r="BC78" s="1278"/>
      <c r="BD78" s="1354"/>
      <c r="BE78" s="563"/>
      <c r="BF78" s="563"/>
      <c r="BG78" s="563"/>
      <c r="BH78" s="563"/>
      <c r="BI78" s="563"/>
      <c r="BJ78" s="563"/>
      <c r="BK78" s="563"/>
      <c r="BL78" s="563"/>
      <c r="BM78" s="563"/>
      <c r="BN78" s="563"/>
      <c r="BO78" s="563"/>
      <c r="BW78" s="563"/>
      <c r="BX78" s="563"/>
      <c r="BY78" s="563"/>
      <c r="BZ78" s="563"/>
      <c r="CA78" s="563"/>
      <c r="CB78" s="563"/>
    </row>
    <row r="79" spans="2:80" ht="12.95" customHeight="1">
      <c r="B79" s="205"/>
      <c r="C79" s="1309" t="s">
        <v>373</v>
      </c>
      <c r="D79" s="1310"/>
      <c r="E79" s="1310"/>
      <c r="F79" s="1310"/>
      <c r="G79" s="1310"/>
      <c r="H79" s="1310"/>
      <c r="I79" s="1310"/>
      <c r="J79" s="1310"/>
      <c r="K79" s="1310"/>
      <c r="L79" s="1310"/>
      <c r="M79" s="1310"/>
      <c r="N79" s="1310"/>
      <c r="O79" s="1310"/>
      <c r="P79" s="1310"/>
      <c r="Q79" s="1310"/>
      <c r="R79" s="1310"/>
      <c r="S79" s="1310"/>
      <c r="T79" s="1310"/>
      <c r="U79" s="1311"/>
      <c r="V79" s="205"/>
      <c r="W79" s="205"/>
      <c r="X79" s="1279"/>
      <c r="Y79" s="1280"/>
      <c r="Z79" s="1280"/>
      <c r="AA79" s="1280"/>
      <c r="AB79" s="1280"/>
      <c r="AC79" s="1280"/>
      <c r="AD79" s="1280"/>
      <c r="AE79" s="1280"/>
      <c r="AF79" s="1280"/>
      <c r="AG79" s="1280"/>
      <c r="AH79" s="1355"/>
      <c r="AI79" s="1279"/>
      <c r="AJ79" s="1280"/>
      <c r="AK79" s="1280"/>
      <c r="AL79" s="1280"/>
      <c r="AM79" s="1280"/>
      <c r="AN79" s="1280"/>
      <c r="AO79" s="1280"/>
      <c r="AP79" s="1280"/>
      <c r="AQ79" s="1280"/>
      <c r="AR79" s="1280"/>
      <c r="AS79" s="1355"/>
      <c r="AT79" s="1279"/>
      <c r="AU79" s="1280"/>
      <c r="AV79" s="1280"/>
      <c r="AW79" s="1280"/>
      <c r="AX79" s="1280"/>
      <c r="AY79" s="1280"/>
      <c r="AZ79" s="1280"/>
      <c r="BA79" s="1280"/>
      <c r="BB79" s="1280"/>
      <c r="BC79" s="1280"/>
      <c r="BD79" s="1355"/>
      <c r="BE79" s="563"/>
      <c r="BF79" s="563"/>
      <c r="BG79" s="563"/>
      <c r="BH79" s="563"/>
      <c r="BI79" s="563"/>
      <c r="BJ79" s="563"/>
      <c r="BK79" s="563"/>
      <c r="BL79" s="563"/>
      <c r="BM79" s="563"/>
      <c r="BN79" s="563"/>
      <c r="BO79" s="563"/>
      <c r="BW79" s="563"/>
      <c r="BX79" s="563"/>
      <c r="BY79" s="563"/>
      <c r="BZ79" s="563"/>
      <c r="CA79" s="563"/>
      <c r="CB79" s="563"/>
    </row>
    <row r="80" spans="2:80" ht="24.75" customHeight="1">
      <c r="B80" s="563"/>
      <c r="C80" s="1312"/>
      <c r="D80" s="1313"/>
      <c r="E80" s="1313"/>
      <c r="F80" s="1313"/>
      <c r="G80" s="1313"/>
      <c r="H80" s="1313"/>
      <c r="I80" s="1313"/>
      <c r="J80" s="1313"/>
      <c r="K80" s="1313"/>
      <c r="L80" s="1313"/>
      <c r="M80" s="1313"/>
      <c r="N80" s="1313"/>
      <c r="O80" s="1313"/>
      <c r="P80" s="1313"/>
      <c r="Q80" s="1313"/>
      <c r="R80" s="1313"/>
      <c r="S80" s="1313"/>
      <c r="T80" s="1313"/>
      <c r="U80" s="1314"/>
      <c r="V80" s="563"/>
      <c r="W80" s="563"/>
      <c r="X80" s="1356"/>
      <c r="Y80" s="1357"/>
      <c r="Z80" s="1357"/>
      <c r="AA80" s="1357"/>
      <c r="AB80" s="1357"/>
      <c r="AC80" s="1357"/>
      <c r="AD80" s="1357"/>
      <c r="AE80" s="1357"/>
      <c r="AF80" s="1357"/>
      <c r="AG80" s="1357"/>
      <c r="AH80" s="1358"/>
      <c r="AI80" s="1356"/>
      <c r="AJ80" s="1357"/>
      <c r="AK80" s="1357"/>
      <c r="AL80" s="1357"/>
      <c r="AM80" s="1357"/>
      <c r="AN80" s="1357"/>
      <c r="AO80" s="1357"/>
      <c r="AP80" s="1357"/>
      <c r="AQ80" s="1357"/>
      <c r="AR80" s="1357"/>
      <c r="AS80" s="1358"/>
      <c r="AT80" s="1356"/>
      <c r="AU80" s="1357"/>
      <c r="AV80" s="1357"/>
      <c r="AW80" s="1357"/>
      <c r="AX80" s="1357"/>
      <c r="AY80" s="1357"/>
      <c r="AZ80" s="1357"/>
      <c r="BA80" s="1357"/>
      <c r="BB80" s="1357"/>
      <c r="BC80" s="1357"/>
      <c r="BD80" s="1358"/>
      <c r="BE80" s="563"/>
      <c r="BF80" s="563"/>
      <c r="BG80" s="563"/>
      <c r="BH80" s="563"/>
      <c r="BI80" s="563"/>
      <c r="BJ80" s="563"/>
      <c r="BK80" s="563"/>
      <c r="BL80" s="563"/>
      <c r="BM80" s="563"/>
      <c r="BN80" s="563"/>
      <c r="BO80" s="563"/>
      <c r="BW80" s="563"/>
      <c r="BX80" s="563"/>
      <c r="BY80" s="563"/>
      <c r="BZ80" s="563"/>
      <c r="CA80" s="563"/>
      <c r="CB80" s="563"/>
    </row>
    <row r="81" spans="2:56" ht="12.95" customHeight="1">
      <c r="B81" s="563"/>
      <c r="C81" s="212"/>
      <c r="D81" s="213"/>
      <c r="E81" s="213"/>
      <c r="F81" s="213"/>
      <c r="G81" s="213"/>
      <c r="H81" s="213"/>
      <c r="I81" s="213"/>
      <c r="J81" s="213"/>
      <c r="K81" s="213"/>
      <c r="L81" s="213"/>
      <c r="M81" s="213"/>
      <c r="N81" s="213"/>
      <c r="O81" s="213"/>
      <c r="P81" s="213"/>
      <c r="Q81" s="213"/>
      <c r="R81" s="213"/>
      <c r="S81" s="213"/>
      <c r="T81" s="213"/>
      <c r="U81" s="214"/>
      <c r="V81" s="563"/>
      <c r="W81" s="563"/>
      <c r="X81" s="1359"/>
      <c r="Y81" s="1360"/>
      <c r="Z81" s="1360"/>
      <c r="AA81" s="1360"/>
      <c r="AB81" s="1360"/>
      <c r="AC81" s="1360"/>
      <c r="AD81" s="1360"/>
      <c r="AE81" s="1360"/>
      <c r="AF81" s="1360"/>
      <c r="AG81" s="1360"/>
      <c r="AH81" s="1361"/>
      <c r="AI81" s="1359"/>
      <c r="AJ81" s="1360"/>
      <c r="AK81" s="1360"/>
      <c r="AL81" s="1360"/>
      <c r="AM81" s="1360"/>
      <c r="AN81" s="1360"/>
      <c r="AO81" s="1360"/>
      <c r="AP81" s="1360"/>
      <c r="AQ81" s="1360"/>
      <c r="AR81" s="1360"/>
      <c r="AS81" s="1361"/>
      <c r="AT81" s="1359"/>
      <c r="AU81" s="1360"/>
      <c r="AV81" s="1360"/>
      <c r="AW81" s="1360"/>
      <c r="AX81" s="1360"/>
      <c r="AY81" s="1360"/>
      <c r="AZ81" s="1360"/>
      <c r="BA81" s="1360"/>
      <c r="BB81" s="1360"/>
      <c r="BC81" s="1360"/>
      <c r="BD81" s="1361"/>
    </row>
    <row r="82" spans="2:56" ht="12.95" customHeight="1">
      <c r="B82" s="563"/>
      <c r="C82" s="215"/>
      <c r="D82" s="216"/>
      <c r="E82" s="216"/>
      <c r="F82" s="216"/>
      <c r="G82" s="216"/>
      <c r="H82" s="216"/>
      <c r="I82" s="216"/>
      <c r="J82" s="216"/>
      <c r="K82" s="216"/>
      <c r="L82" s="216"/>
      <c r="M82" s="216"/>
      <c r="N82" s="216"/>
      <c r="O82" s="216"/>
      <c r="P82" s="216"/>
      <c r="Q82" s="216"/>
      <c r="R82" s="216"/>
      <c r="S82" s="216"/>
      <c r="T82" s="216"/>
      <c r="U82" s="217"/>
      <c r="V82" s="563"/>
      <c r="W82" s="563"/>
      <c r="X82" s="1359"/>
      <c r="Y82" s="1360"/>
      <c r="Z82" s="1360"/>
      <c r="AA82" s="1360"/>
      <c r="AB82" s="1360"/>
      <c r="AC82" s="1360"/>
      <c r="AD82" s="1360"/>
      <c r="AE82" s="1360"/>
      <c r="AF82" s="1360"/>
      <c r="AG82" s="1360"/>
      <c r="AH82" s="1361"/>
      <c r="AI82" s="1359"/>
      <c r="AJ82" s="1360"/>
      <c r="AK82" s="1360"/>
      <c r="AL82" s="1360"/>
      <c r="AM82" s="1360"/>
      <c r="AN82" s="1360"/>
      <c r="AO82" s="1360"/>
      <c r="AP82" s="1360"/>
      <c r="AQ82" s="1360"/>
      <c r="AR82" s="1360"/>
      <c r="AS82" s="1361"/>
      <c r="AT82" s="1359"/>
      <c r="AU82" s="1360"/>
      <c r="AV82" s="1360"/>
      <c r="AW82" s="1360"/>
      <c r="AX82" s="1360"/>
      <c r="AY82" s="1360"/>
      <c r="AZ82" s="1360"/>
      <c r="BA82" s="1360"/>
      <c r="BB82" s="1360"/>
      <c r="BC82" s="1360"/>
      <c r="BD82" s="1361"/>
    </row>
    <row r="83" spans="2:56" ht="12.95" customHeight="1">
      <c r="B83" s="563"/>
      <c r="C83" s="215"/>
      <c r="D83" s="216"/>
      <c r="E83" s="216"/>
      <c r="F83" s="216"/>
      <c r="G83" s="216"/>
      <c r="H83" s="216"/>
      <c r="I83" s="216"/>
      <c r="J83" s="216"/>
      <c r="K83" s="216"/>
      <c r="L83" s="216"/>
      <c r="M83" s="216"/>
      <c r="N83" s="216"/>
      <c r="O83" s="216"/>
      <c r="P83" s="216"/>
      <c r="Q83" s="216"/>
      <c r="R83" s="216"/>
      <c r="S83" s="216"/>
      <c r="T83" s="216"/>
      <c r="U83" s="217"/>
      <c r="V83" s="563"/>
      <c r="W83" s="563"/>
      <c r="X83" s="1359"/>
      <c r="Y83" s="1360"/>
      <c r="Z83" s="1360"/>
      <c r="AA83" s="1360"/>
      <c r="AB83" s="1360"/>
      <c r="AC83" s="1360"/>
      <c r="AD83" s="1360"/>
      <c r="AE83" s="1360"/>
      <c r="AF83" s="1360"/>
      <c r="AG83" s="1360"/>
      <c r="AH83" s="1361"/>
      <c r="AI83" s="1359"/>
      <c r="AJ83" s="1360"/>
      <c r="AK83" s="1360"/>
      <c r="AL83" s="1360"/>
      <c r="AM83" s="1360"/>
      <c r="AN83" s="1360"/>
      <c r="AO83" s="1360"/>
      <c r="AP83" s="1360"/>
      <c r="AQ83" s="1360"/>
      <c r="AR83" s="1360"/>
      <c r="AS83" s="1361"/>
      <c r="AT83" s="1359"/>
      <c r="AU83" s="1360"/>
      <c r="AV83" s="1360"/>
      <c r="AW83" s="1360"/>
      <c r="AX83" s="1360"/>
      <c r="AY83" s="1360"/>
      <c r="AZ83" s="1360"/>
      <c r="BA83" s="1360"/>
      <c r="BB83" s="1360"/>
      <c r="BC83" s="1360"/>
      <c r="BD83" s="1361"/>
    </row>
    <row r="84" spans="2:56" ht="12.95" customHeight="1">
      <c r="B84" s="563"/>
      <c r="C84" s="215"/>
      <c r="D84" s="216"/>
      <c r="E84" s="216"/>
      <c r="F84" s="216"/>
      <c r="G84" s="216"/>
      <c r="H84" s="216"/>
      <c r="I84" s="216"/>
      <c r="J84" s="216"/>
      <c r="K84" s="216"/>
      <c r="L84" s="216"/>
      <c r="M84" s="216"/>
      <c r="N84" s="216"/>
      <c r="O84" s="216"/>
      <c r="P84" s="216"/>
      <c r="Q84" s="216"/>
      <c r="R84" s="216"/>
      <c r="S84" s="216"/>
      <c r="T84" s="216"/>
      <c r="U84" s="217"/>
      <c r="V84" s="563"/>
      <c r="W84" s="563"/>
      <c r="X84" s="1359"/>
      <c r="Y84" s="1360"/>
      <c r="Z84" s="1360"/>
      <c r="AA84" s="1360"/>
      <c r="AB84" s="1360"/>
      <c r="AC84" s="1360"/>
      <c r="AD84" s="1360"/>
      <c r="AE84" s="1360"/>
      <c r="AF84" s="1360"/>
      <c r="AG84" s="1360"/>
      <c r="AH84" s="1361"/>
      <c r="AI84" s="1359"/>
      <c r="AJ84" s="1360"/>
      <c r="AK84" s="1360"/>
      <c r="AL84" s="1360"/>
      <c r="AM84" s="1360"/>
      <c r="AN84" s="1360"/>
      <c r="AO84" s="1360"/>
      <c r="AP84" s="1360"/>
      <c r="AQ84" s="1360"/>
      <c r="AR84" s="1360"/>
      <c r="AS84" s="1361"/>
      <c r="AT84" s="1359"/>
      <c r="AU84" s="1360"/>
      <c r="AV84" s="1360"/>
      <c r="AW84" s="1360"/>
      <c r="AX84" s="1360"/>
      <c r="AY84" s="1360"/>
      <c r="AZ84" s="1360"/>
      <c r="BA84" s="1360"/>
      <c r="BB84" s="1360"/>
      <c r="BC84" s="1360"/>
      <c r="BD84" s="1361"/>
    </row>
    <row r="85" spans="2:56" ht="12.95" customHeight="1">
      <c r="B85" s="563"/>
      <c r="C85" s="215"/>
      <c r="D85" s="216"/>
      <c r="E85" s="216"/>
      <c r="F85" s="216"/>
      <c r="G85" s="216"/>
      <c r="H85" s="216"/>
      <c r="I85" s="216"/>
      <c r="J85" s="216"/>
      <c r="K85" s="216"/>
      <c r="L85" s="216"/>
      <c r="M85" s="216"/>
      <c r="N85" s="216"/>
      <c r="O85" s="216"/>
      <c r="P85" s="216"/>
      <c r="Q85" s="216"/>
      <c r="R85" s="216"/>
      <c r="S85" s="216"/>
      <c r="T85" s="216"/>
      <c r="U85" s="217"/>
      <c r="V85" s="563"/>
      <c r="W85" s="563"/>
      <c r="X85" s="1359"/>
      <c r="Y85" s="1360"/>
      <c r="Z85" s="1360"/>
      <c r="AA85" s="1360"/>
      <c r="AB85" s="1360"/>
      <c r="AC85" s="1360"/>
      <c r="AD85" s="1360"/>
      <c r="AE85" s="1360"/>
      <c r="AF85" s="1360"/>
      <c r="AG85" s="1360"/>
      <c r="AH85" s="1361"/>
      <c r="AI85" s="1359"/>
      <c r="AJ85" s="1360"/>
      <c r="AK85" s="1360"/>
      <c r="AL85" s="1360"/>
      <c r="AM85" s="1360"/>
      <c r="AN85" s="1360"/>
      <c r="AO85" s="1360"/>
      <c r="AP85" s="1360"/>
      <c r="AQ85" s="1360"/>
      <c r="AR85" s="1360"/>
      <c r="AS85" s="1361"/>
      <c r="AT85" s="1359"/>
      <c r="AU85" s="1360"/>
      <c r="AV85" s="1360"/>
      <c r="AW85" s="1360"/>
      <c r="AX85" s="1360"/>
      <c r="AY85" s="1360"/>
      <c r="AZ85" s="1360"/>
      <c r="BA85" s="1360"/>
      <c r="BB85" s="1360"/>
      <c r="BC85" s="1360"/>
      <c r="BD85" s="1361"/>
    </row>
    <row r="86" spans="2:56" ht="12.95" customHeight="1">
      <c r="B86" s="563"/>
      <c r="C86" s="215"/>
      <c r="D86" s="216"/>
      <c r="E86" s="216"/>
      <c r="F86" s="216"/>
      <c r="G86" s="216"/>
      <c r="H86" s="216"/>
      <c r="I86" s="216"/>
      <c r="J86" s="216"/>
      <c r="K86" s="216"/>
      <c r="L86" s="216"/>
      <c r="M86" s="216"/>
      <c r="N86" s="216"/>
      <c r="O86" s="216"/>
      <c r="P86" s="216"/>
      <c r="Q86" s="216"/>
      <c r="R86" s="216"/>
      <c r="S86" s="216"/>
      <c r="T86" s="216"/>
      <c r="U86" s="217"/>
      <c r="V86" s="563"/>
      <c r="W86" s="563"/>
      <c r="X86" s="1359"/>
      <c r="Y86" s="1360"/>
      <c r="Z86" s="1360"/>
      <c r="AA86" s="1360"/>
      <c r="AB86" s="1360"/>
      <c r="AC86" s="1360"/>
      <c r="AD86" s="1360"/>
      <c r="AE86" s="1360"/>
      <c r="AF86" s="1360"/>
      <c r="AG86" s="1360"/>
      <c r="AH86" s="1361"/>
      <c r="AI86" s="1359"/>
      <c r="AJ86" s="1360"/>
      <c r="AK86" s="1360"/>
      <c r="AL86" s="1360"/>
      <c r="AM86" s="1360"/>
      <c r="AN86" s="1360"/>
      <c r="AO86" s="1360"/>
      <c r="AP86" s="1360"/>
      <c r="AQ86" s="1360"/>
      <c r="AR86" s="1360"/>
      <c r="AS86" s="1361"/>
      <c r="AT86" s="1359"/>
      <c r="AU86" s="1360"/>
      <c r="AV86" s="1360"/>
      <c r="AW86" s="1360"/>
      <c r="AX86" s="1360"/>
      <c r="AY86" s="1360"/>
      <c r="AZ86" s="1360"/>
      <c r="BA86" s="1360"/>
      <c r="BB86" s="1360"/>
      <c r="BC86" s="1360"/>
      <c r="BD86" s="1361"/>
    </row>
    <row r="87" spans="2:56" ht="12.95" customHeight="1">
      <c r="B87" s="563"/>
      <c r="C87" s="215"/>
      <c r="D87" s="216"/>
      <c r="E87" s="216"/>
      <c r="F87" s="216"/>
      <c r="G87" s="216"/>
      <c r="H87" s="216"/>
      <c r="I87" s="216"/>
      <c r="J87" s="216"/>
      <c r="K87" s="216"/>
      <c r="L87" s="216"/>
      <c r="M87" s="216"/>
      <c r="N87" s="216"/>
      <c r="O87" s="216"/>
      <c r="P87" s="216"/>
      <c r="Q87" s="216"/>
      <c r="R87" s="216"/>
      <c r="S87" s="216"/>
      <c r="T87" s="216"/>
      <c r="U87" s="217"/>
      <c r="V87" s="563"/>
      <c r="W87" s="563"/>
      <c r="X87" s="1359"/>
      <c r="Y87" s="1360"/>
      <c r="Z87" s="1360"/>
      <c r="AA87" s="1360"/>
      <c r="AB87" s="1360"/>
      <c r="AC87" s="1360"/>
      <c r="AD87" s="1360"/>
      <c r="AE87" s="1360"/>
      <c r="AF87" s="1360"/>
      <c r="AG87" s="1360"/>
      <c r="AH87" s="1361"/>
      <c r="AI87" s="1359"/>
      <c r="AJ87" s="1360"/>
      <c r="AK87" s="1360"/>
      <c r="AL87" s="1360"/>
      <c r="AM87" s="1360"/>
      <c r="AN87" s="1360"/>
      <c r="AO87" s="1360"/>
      <c r="AP87" s="1360"/>
      <c r="AQ87" s="1360"/>
      <c r="AR87" s="1360"/>
      <c r="AS87" s="1361"/>
      <c r="AT87" s="1359"/>
      <c r="AU87" s="1360"/>
      <c r="AV87" s="1360"/>
      <c r="AW87" s="1360"/>
      <c r="AX87" s="1360"/>
      <c r="AY87" s="1360"/>
      <c r="AZ87" s="1360"/>
      <c r="BA87" s="1360"/>
      <c r="BB87" s="1360"/>
      <c r="BC87" s="1360"/>
      <c r="BD87" s="1361"/>
    </row>
    <row r="88" spans="2:56" ht="12.95" customHeight="1">
      <c r="B88" s="563"/>
      <c r="C88" s="215"/>
      <c r="D88" s="216"/>
      <c r="E88" s="216"/>
      <c r="F88" s="216"/>
      <c r="G88" s="216"/>
      <c r="H88" s="216"/>
      <c r="I88" s="216"/>
      <c r="J88" s="216"/>
      <c r="K88" s="216"/>
      <c r="L88" s="216"/>
      <c r="M88" s="216"/>
      <c r="N88" s="216"/>
      <c r="O88" s="216"/>
      <c r="P88" s="216"/>
      <c r="Q88" s="216"/>
      <c r="R88" s="216"/>
      <c r="S88" s="216"/>
      <c r="T88" s="216"/>
      <c r="U88" s="217"/>
      <c r="V88" s="563"/>
      <c r="W88" s="563"/>
      <c r="X88" s="1359"/>
      <c r="Y88" s="1360"/>
      <c r="Z88" s="1360"/>
      <c r="AA88" s="1360"/>
      <c r="AB88" s="1360"/>
      <c r="AC88" s="1360"/>
      <c r="AD88" s="1360"/>
      <c r="AE88" s="1360"/>
      <c r="AF88" s="1360"/>
      <c r="AG88" s="1360"/>
      <c r="AH88" s="1361"/>
      <c r="AI88" s="1359"/>
      <c r="AJ88" s="1360"/>
      <c r="AK88" s="1360"/>
      <c r="AL88" s="1360"/>
      <c r="AM88" s="1360"/>
      <c r="AN88" s="1360"/>
      <c r="AO88" s="1360"/>
      <c r="AP88" s="1360"/>
      <c r="AQ88" s="1360"/>
      <c r="AR88" s="1360"/>
      <c r="AS88" s="1361"/>
      <c r="AT88" s="1359"/>
      <c r="AU88" s="1360"/>
      <c r="AV88" s="1360"/>
      <c r="AW88" s="1360"/>
      <c r="AX88" s="1360"/>
      <c r="AY88" s="1360"/>
      <c r="AZ88" s="1360"/>
      <c r="BA88" s="1360"/>
      <c r="BB88" s="1360"/>
      <c r="BC88" s="1360"/>
      <c r="BD88" s="1361"/>
    </row>
    <row r="89" spans="2:56" ht="12.95" customHeight="1">
      <c r="B89" s="563"/>
      <c r="C89" s="215"/>
      <c r="D89" s="216"/>
      <c r="E89" s="216"/>
      <c r="F89" s="216"/>
      <c r="G89" s="216"/>
      <c r="H89" s="216"/>
      <c r="I89" s="216"/>
      <c r="J89" s="216"/>
      <c r="K89" s="216"/>
      <c r="L89" s="216"/>
      <c r="M89" s="216"/>
      <c r="N89" s="216"/>
      <c r="O89" s="216"/>
      <c r="P89" s="216"/>
      <c r="Q89" s="216"/>
      <c r="R89" s="216"/>
      <c r="S89" s="216"/>
      <c r="T89" s="216"/>
      <c r="U89" s="217"/>
      <c r="V89" s="563"/>
      <c r="W89" s="563"/>
      <c r="X89" s="1359"/>
      <c r="Y89" s="1360"/>
      <c r="Z89" s="1360"/>
      <c r="AA89" s="1360"/>
      <c r="AB89" s="1360"/>
      <c r="AC89" s="1360"/>
      <c r="AD89" s="1360"/>
      <c r="AE89" s="1360"/>
      <c r="AF89" s="1360"/>
      <c r="AG89" s="1360"/>
      <c r="AH89" s="1361"/>
      <c r="AI89" s="1359"/>
      <c r="AJ89" s="1360"/>
      <c r="AK89" s="1360"/>
      <c r="AL89" s="1360"/>
      <c r="AM89" s="1360"/>
      <c r="AN89" s="1360"/>
      <c r="AO89" s="1360"/>
      <c r="AP89" s="1360"/>
      <c r="AQ89" s="1360"/>
      <c r="AR89" s="1360"/>
      <c r="AS89" s="1361"/>
      <c r="AT89" s="1359"/>
      <c r="AU89" s="1360"/>
      <c r="AV89" s="1360"/>
      <c r="AW89" s="1360"/>
      <c r="AX89" s="1360"/>
      <c r="AY89" s="1360"/>
      <c r="AZ89" s="1360"/>
      <c r="BA89" s="1360"/>
      <c r="BB89" s="1360"/>
      <c r="BC89" s="1360"/>
      <c r="BD89" s="1361"/>
    </row>
    <row r="90" spans="2:56" ht="12.95" customHeight="1">
      <c r="B90" s="563"/>
      <c r="C90" s="215"/>
      <c r="D90" s="216"/>
      <c r="E90" s="216"/>
      <c r="F90" s="216"/>
      <c r="G90" s="216"/>
      <c r="H90" s="216"/>
      <c r="I90" s="216"/>
      <c r="J90" s="216"/>
      <c r="K90" s="216"/>
      <c r="L90" s="216"/>
      <c r="M90" s="216"/>
      <c r="N90" s="216"/>
      <c r="O90" s="216"/>
      <c r="P90" s="216"/>
      <c r="Q90" s="216"/>
      <c r="R90" s="216"/>
      <c r="S90" s="216"/>
      <c r="T90" s="216"/>
      <c r="U90" s="217"/>
      <c r="V90" s="563"/>
      <c r="W90" s="563"/>
      <c r="X90" s="1359"/>
      <c r="Y90" s="1360"/>
      <c r="Z90" s="1360"/>
      <c r="AA90" s="1360"/>
      <c r="AB90" s="1360"/>
      <c r="AC90" s="1360"/>
      <c r="AD90" s="1360"/>
      <c r="AE90" s="1360"/>
      <c r="AF90" s="1360"/>
      <c r="AG90" s="1360"/>
      <c r="AH90" s="1361"/>
      <c r="AI90" s="1359"/>
      <c r="AJ90" s="1360"/>
      <c r="AK90" s="1360"/>
      <c r="AL90" s="1360"/>
      <c r="AM90" s="1360"/>
      <c r="AN90" s="1360"/>
      <c r="AO90" s="1360"/>
      <c r="AP90" s="1360"/>
      <c r="AQ90" s="1360"/>
      <c r="AR90" s="1360"/>
      <c r="AS90" s="1361"/>
      <c r="AT90" s="1359"/>
      <c r="AU90" s="1360"/>
      <c r="AV90" s="1360"/>
      <c r="AW90" s="1360"/>
      <c r="AX90" s="1360"/>
      <c r="AY90" s="1360"/>
      <c r="AZ90" s="1360"/>
      <c r="BA90" s="1360"/>
      <c r="BB90" s="1360"/>
      <c r="BC90" s="1360"/>
      <c r="BD90" s="1361"/>
    </row>
    <row r="91" spans="2:56" ht="12.95" customHeight="1">
      <c r="B91" s="563"/>
      <c r="C91" s="215"/>
      <c r="D91" s="216"/>
      <c r="E91" s="216"/>
      <c r="F91" s="216"/>
      <c r="G91" s="216"/>
      <c r="H91" s="216"/>
      <c r="I91" s="216"/>
      <c r="J91" s="216"/>
      <c r="K91" s="216"/>
      <c r="L91" s="216"/>
      <c r="M91" s="216"/>
      <c r="N91" s="216"/>
      <c r="O91" s="216"/>
      <c r="P91" s="216"/>
      <c r="Q91" s="216"/>
      <c r="R91" s="216"/>
      <c r="S91" s="216"/>
      <c r="T91" s="216"/>
      <c r="U91" s="217"/>
      <c r="V91" s="563"/>
      <c r="W91" s="563"/>
      <c r="X91" s="1359"/>
      <c r="Y91" s="1360"/>
      <c r="Z91" s="1360"/>
      <c r="AA91" s="1360"/>
      <c r="AB91" s="1360"/>
      <c r="AC91" s="1360"/>
      <c r="AD91" s="1360"/>
      <c r="AE91" s="1360"/>
      <c r="AF91" s="1360"/>
      <c r="AG91" s="1360"/>
      <c r="AH91" s="1361"/>
      <c r="AI91" s="1359"/>
      <c r="AJ91" s="1360"/>
      <c r="AK91" s="1360"/>
      <c r="AL91" s="1360"/>
      <c r="AM91" s="1360"/>
      <c r="AN91" s="1360"/>
      <c r="AO91" s="1360"/>
      <c r="AP91" s="1360"/>
      <c r="AQ91" s="1360"/>
      <c r="AR91" s="1360"/>
      <c r="AS91" s="1361"/>
      <c r="AT91" s="1359"/>
      <c r="AU91" s="1360"/>
      <c r="AV91" s="1360"/>
      <c r="AW91" s="1360"/>
      <c r="AX91" s="1360"/>
      <c r="AY91" s="1360"/>
      <c r="AZ91" s="1360"/>
      <c r="BA91" s="1360"/>
      <c r="BB91" s="1360"/>
      <c r="BC91" s="1360"/>
      <c r="BD91" s="1361"/>
    </row>
    <row r="92" spans="2:56" ht="12.95" customHeight="1">
      <c r="B92" s="563"/>
      <c r="C92" s="215"/>
      <c r="D92" s="216"/>
      <c r="E92" s="216"/>
      <c r="F92" s="216"/>
      <c r="G92" s="216"/>
      <c r="H92" s="216"/>
      <c r="I92" s="216"/>
      <c r="J92" s="216"/>
      <c r="K92" s="216"/>
      <c r="L92" s="216"/>
      <c r="M92" s="216"/>
      <c r="N92" s="216"/>
      <c r="O92" s="216"/>
      <c r="P92" s="216"/>
      <c r="Q92" s="216"/>
      <c r="R92" s="216"/>
      <c r="S92" s="216"/>
      <c r="T92" s="216"/>
      <c r="U92" s="217"/>
      <c r="V92" s="563"/>
      <c r="W92" s="563"/>
      <c r="X92" s="1359"/>
      <c r="Y92" s="1360"/>
      <c r="Z92" s="1360"/>
      <c r="AA92" s="1360"/>
      <c r="AB92" s="1360"/>
      <c r="AC92" s="1360"/>
      <c r="AD92" s="1360"/>
      <c r="AE92" s="1360"/>
      <c r="AF92" s="1360"/>
      <c r="AG92" s="1360"/>
      <c r="AH92" s="1361"/>
      <c r="AI92" s="1359"/>
      <c r="AJ92" s="1360"/>
      <c r="AK92" s="1360"/>
      <c r="AL92" s="1360"/>
      <c r="AM92" s="1360"/>
      <c r="AN92" s="1360"/>
      <c r="AO92" s="1360"/>
      <c r="AP92" s="1360"/>
      <c r="AQ92" s="1360"/>
      <c r="AR92" s="1360"/>
      <c r="AS92" s="1361"/>
      <c r="AT92" s="1359"/>
      <c r="AU92" s="1360"/>
      <c r="AV92" s="1360"/>
      <c r="AW92" s="1360"/>
      <c r="AX92" s="1360"/>
      <c r="AY92" s="1360"/>
      <c r="AZ92" s="1360"/>
      <c r="BA92" s="1360"/>
      <c r="BB92" s="1360"/>
      <c r="BC92" s="1360"/>
      <c r="BD92" s="1361"/>
    </row>
    <row r="93" spans="2:56" ht="12.95" customHeight="1">
      <c r="B93" s="563"/>
      <c r="C93" s="215"/>
      <c r="D93" s="216"/>
      <c r="E93" s="216"/>
      <c r="F93" s="216"/>
      <c r="G93" s="216"/>
      <c r="H93" s="216"/>
      <c r="I93" s="216"/>
      <c r="J93" s="216"/>
      <c r="K93" s="216"/>
      <c r="L93" s="216"/>
      <c r="M93" s="216"/>
      <c r="N93" s="216"/>
      <c r="O93" s="216"/>
      <c r="P93" s="216"/>
      <c r="Q93" s="216"/>
      <c r="R93" s="216"/>
      <c r="S93" s="216"/>
      <c r="T93" s="216"/>
      <c r="U93" s="217"/>
      <c r="V93" s="563"/>
      <c r="W93" s="563"/>
      <c r="X93" s="1359"/>
      <c r="Y93" s="1360"/>
      <c r="Z93" s="1360"/>
      <c r="AA93" s="1360"/>
      <c r="AB93" s="1360"/>
      <c r="AC93" s="1360"/>
      <c r="AD93" s="1360"/>
      <c r="AE93" s="1360"/>
      <c r="AF93" s="1360"/>
      <c r="AG93" s="1360"/>
      <c r="AH93" s="1361"/>
      <c r="AI93" s="1359"/>
      <c r="AJ93" s="1360"/>
      <c r="AK93" s="1360"/>
      <c r="AL93" s="1360"/>
      <c r="AM93" s="1360"/>
      <c r="AN93" s="1360"/>
      <c r="AO93" s="1360"/>
      <c r="AP93" s="1360"/>
      <c r="AQ93" s="1360"/>
      <c r="AR93" s="1360"/>
      <c r="AS93" s="1361"/>
      <c r="AT93" s="1359"/>
      <c r="AU93" s="1360"/>
      <c r="AV93" s="1360"/>
      <c r="AW93" s="1360"/>
      <c r="AX93" s="1360"/>
      <c r="AY93" s="1360"/>
      <c r="AZ93" s="1360"/>
      <c r="BA93" s="1360"/>
      <c r="BB93" s="1360"/>
      <c r="BC93" s="1360"/>
      <c r="BD93" s="1361"/>
    </row>
    <row r="94" spans="2:56" ht="12.95" customHeight="1">
      <c r="B94" s="563"/>
      <c r="C94" s="218"/>
      <c r="D94" s="219"/>
      <c r="E94" s="219"/>
      <c r="F94" s="219"/>
      <c r="G94" s="219"/>
      <c r="H94" s="219"/>
      <c r="I94" s="219"/>
      <c r="J94" s="219"/>
      <c r="K94" s="219"/>
      <c r="L94" s="219"/>
      <c r="M94" s="219"/>
      <c r="N94" s="219"/>
      <c r="O94" s="219"/>
      <c r="P94" s="219"/>
      <c r="Q94" s="219"/>
      <c r="R94" s="219"/>
      <c r="S94" s="219"/>
      <c r="T94" s="219"/>
      <c r="U94" s="220"/>
      <c r="V94" s="563"/>
      <c r="W94" s="563"/>
      <c r="X94" s="1359"/>
      <c r="Y94" s="1360"/>
      <c r="Z94" s="1360"/>
      <c r="AA94" s="1360"/>
      <c r="AB94" s="1360"/>
      <c r="AC94" s="1360"/>
      <c r="AD94" s="1360"/>
      <c r="AE94" s="1360"/>
      <c r="AF94" s="1360"/>
      <c r="AG94" s="1360"/>
      <c r="AH94" s="1361"/>
      <c r="AI94" s="1359"/>
      <c r="AJ94" s="1360"/>
      <c r="AK94" s="1360"/>
      <c r="AL94" s="1360"/>
      <c r="AM94" s="1360"/>
      <c r="AN94" s="1360"/>
      <c r="AO94" s="1360"/>
      <c r="AP94" s="1360"/>
      <c r="AQ94" s="1360"/>
      <c r="AR94" s="1360"/>
      <c r="AS94" s="1361"/>
      <c r="AT94" s="1359"/>
      <c r="AU94" s="1360"/>
      <c r="AV94" s="1360"/>
      <c r="AW94" s="1360"/>
      <c r="AX94" s="1360"/>
      <c r="AY94" s="1360"/>
      <c r="AZ94" s="1360"/>
      <c r="BA94" s="1360"/>
      <c r="BB94" s="1360"/>
      <c r="BC94" s="1360"/>
      <c r="BD94" s="1361"/>
    </row>
    <row r="95" spans="2:56" ht="12.95" customHeight="1">
      <c r="B95" s="563"/>
      <c r="C95" s="1315" t="s">
        <v>570</v>
      </c>
      <c r="D95" s="1315"/>
      <c r="E95" s="1315"/>
      <c r="F95" s="1315"/>
      <c r="G95" s="1315"/>
      <c r="H95" s="1315"/>
      <c r="I95" s="1315"/>
      <c r="J95" s="1315"/>
      <c r="K95" s="1315"/>
      <c r="L95" s="1315"/>
      <c r="M95" s="1315"/>
      <c r="N95" s="1315"/>
      <c r="O95" s="1315"/>
      <c r="P95" s="1315"/>
      <c r="Q95" s="1315"/>
      <c r="R95" s="1315"/>
      <c r="S95" s="1315"/>
      <c r="T95" s="1315"/>
      <c r="U95" s="1315"/>
      <c r="V95" s="563"/>
      <c r="W95" s="563"/>
      <c r="X95" s="1359"/>
      <c r="Y95" s="1360"/>
      <c r="Z95" s="1360"/>
      <c r="AA95" s="1360"/>
      <c r="AB95" s="1360"/>
      <c r="AC95" s="1360"/>
      <c r="AD95" s="1360"/>
      <c r="AE95" s="1360"/>
      <c r="AF95" s="1360"/>
      <c r="AG95" s="1360"/>
      <c r="AH95" s="1361"/>
      <c r="AI95" s="1359"/>
      <c r="AJ95" s="1360"/>
      <c r="AK95" s="1360"/>
      <c r="AL95" s="1360"/>
      <c r="AM95" s="1360"/>
      <c r="AN95" s="1360"/>
      <c r="AO95" s="1360"/>
      <c r="AP95" s="1360"/>
      <c r="AQ95" s="1360"/>
      <c r="AR95" s="1360"/>
      <c r="AS95" s="1361"/>
      <c r="AT95" s="1359"/>
      <c r="AU95" s="1360"/>
      <c r="AV95" s="1360"/>
      <c r="AW95" s="1360"/>
      <c r="AX95" s="1360"/>
      <c r="AY95" s="1360"/>
      <c r="AZ95" s="1360"/>
      <c r="BA95" s="1360"/>
      <c r="BB95" s="1360"/>
      <c r="BC95" s="1360"/>
      <c r="BD95" s="1361"/>
    </row>
    <row r="96" spans="2:56" ht="12.95" customHeight="1">
      <c r="B96" s="563"/>
      <c r="C96" s="1316"/>
      <c r="D96" s="1316"/>
      <c r="E96" s="1316"/>
      <c r="F96" s="1316"/>
      <c r="G96" s="1316"/>
      <c r="H96" s="1316"/>
      <c r="I96" s="1316"/>
      <c r="J96" s="1316"/>
      <c r="K96" s="1316"/>
      <c r="L96" s="1316"/>
      <c r="M96" s="1316"/>
      <c r="N96" s="1316"/>
      <c r="O96" s="1316"/>
      <c r="P96" s="1316"/>
      <c r="Q96" s="1316"/>
      <c r="R96" s="1316"/>
      <c r="S96" s="1316"/>
      <c r="T96" s="1316"/>
      <c r="U96" s="1316"/>
      <c r="V96" s="563"/>
      <c r="W96" s="563"/>
      <c r="X96" s="1359"/>
      <c r="Y96" s="1360"/>
      <c r="Z96" s="1360"/>
      <c r="AA96" s="1360"/>
      <c r="AB96" s="1360"/>
      <c r="AC96" s="1360"/>
      <c r="AD96" s="1360"/>
      <c r="AE96" s="1360"/>
      <c r="AF96" s="1360"/>
      <c r="AG96" s="1360"/>
      <c r="AH96" s="1361"/>
      <c r="AI96" s="1359"/>
      <c r="AJ96" s="1360"/>
      <c r="AK96" s="1360"/>
      <c r="AL96" s="1360"/>
      <c r="AM96" s="1360"/>
      <c r="AN96" s="1360"/>
      <c r="AO96" s="1360"/>
      <c r="AP96" s="1360"/>
      <c r="AQ96" s="1360"/>
      <c r="AR96" s="1360"/>
      <c r="AS96" s="1361"/>
      <c r="AT96" s="1359"/>
      <c r="AU96" s="1360"/>
      <c r="AV96" s="1360"/>
      <c r="AW96" s="1360"/>
      <c r="AX96" s="1360"/>
      <c r="AY96" s="1360"/>
      <c r="AZ96" s="1360"/>
      <c r="BA96" s="1360"/>
      <c r="BB96" s="1360"/>
      <c r="BC96" s="1360"/>
      <c r="BD96" s="1361"/>
    </row>
    <row r="97" spans="2:56" ht="12.95" customHeight="1">
      <c r="B97" s="563"/>
      <c r="C97" s="1316"/>
      <c r="D97" s="1316"/>
      <c r="E97" s="1316"/>
      <c r="F97" s="1316"/>
      <c r="G97" s="1316"/>
      <c r="H97" s="1316"/>
      <c r="I97" s="1316"/>
      <c r="J97" s="1316"/>
      <c r="K97" s="1316"/>
      <c r="L97" s="1316"/>
      <c r="M97" s="1316"/>
      <c r="N97" s="1316"/>
      <c r="O97" s="1316"/>
      <c r="P97" s="1316"/>
      <c r="Q97" s="1316"/>
      <c r="R97" s="1316"/>
      <c r="S97" s="1316"/>
      <c r="T97" s="1316"/>
      <c r="U97" s="1316"/>
      <c r="V97" s="563"/>
      <c r="W97" s="563"/>
      <c r="X97" s="1359"/>
      <c r="Y97" s="1360"/>
      <c r="Z97" s="1360"/>
      <c r="AA97" s="1360"/>
      <c r="AB97" s="1360"/>
      <c r="AC97" s="1360"/>
      <c r="AD97" s="1360"/>
      <c r="AE97" s="1360"/>
      <c r="AF97" s="1360"/>
      <c r="AG97" s="1360"/>
      <c r="AH97" s="1361"/>
      <c r="AI97" s="1359"/>
      <c r="AJ97" s="1360"/>
      <c r="AK97" s="1360"/>
      <c r="AL97" s="1360"/>
      <c r="AM97" s="1360"/>
      <c r="AN97" s="1360"/>
      <c r="AO97" s="1360"/>
      <c r="AP97" s="1360"/>
      <c r="AQ97" s="1360"/>
      <c r="AR97" s="1360"/>
      <c r="AS97" s="1361"/>
      <c r="AT97" s="1359"/>
      <c r="AU97" s="1360"/>
      <c r="AV97" s="1360"/>
      <c r="AW97" s="1360"/>
      <c r="AX97" s="1360"/>
      <c r="AY97" s="1360"/>
      <c r="AZ97" s="1360"/>
      <c r="BA97" s="1360"/>
      <c r="BB97" s="1360"/>
      <c r="BC97" s="1360"/>
      <c r="BD97" s="1361"/>
    </row>
    <row r="98" spans="2:56" ht="12.95" customHeight="1">
      <c r="B98" s="563"/>
      <c r="C98" s="1316"/>
      <c r="D98" s="1316"/>
      <c r="E98" s="1316"/>
      <c r="F98" s="1316"/>
      <c r="G98" s="1316"/>
      <c r="H98" s="1316"/>
      <c r="I98" s="1316"/>
      <c r="J98" s="1316"/>
      <c r="K98" s="1316"/>
      <c r="L98" s="1316"/>
      <c r="M98" s="1316"/>
      <c r="N98" s="1316"/>
      <c r="O98" s="1316"/>
      <c r="P98" s="1316"/>
      <c r="Q98" s="1316"/>
      <c r="R98" s="1316"/>
      <c r="S98" s="1316"/>
      <c r="T98" s="1316"/>
      <c r="U98" s="1316"/>
      <c r="V98" s="563"/>
      <c r="W98" s="563"/>
      <c r="X98" s="1359"/>
      <c r="Y98" s="1360"/>
      <c r="Z98" s="1360"/>
      <c r="AA98" s="1360"/>
      <c r="AB98" s="1360"/>
      <c r="AC98" s="1360"/>
      <c r="AD98" s="1360"/>
      <c r="AE98" s="1360"/>
      <c r="AF98" s="1360"/>
      <c r="AG98" s="1360"/>
      <c r="AH98" s="1361"/>
      <c r="AI98" s="1359"/>
      <c r="AJ98" s="1360"/>
      <c r="AK98" s="1360"/>
      <c r="AL98" s="1360"/>
      <c r="AM98" s="1360"/>
      <c r="AN98" s="1360"/>
      <c r="AO98" s="1360"/>
      <c r="AP98" s="1360"/>
      <c r="AQ98" s="1360"/>
      <c r="AR98" s="1360"/>
      <c r="AS98" s="1361"/>
      <c r="AT98" s="1359"/>
      <c r="AU98" s="1360"/>
      <c r="AV98" s="1360"/>
      <c r="AW98" s="1360"/>
      <c r="AX98" s="1360"/>
      <c r="AY98" s="1360"/>
      <c r="AZ98" s="1360"/>
      <c r="BA98" s="1360"/>
      <c r="BB98" s="1360"/>
      <c r="BC98" s="1360"/>
      <c r="BD98" s="1361"/>
    </row>
    <row r="99" spans="2:56" ht="12.95" customHeight="1">
      <c r="B99" s="563"/>
      <c r="C99" s="1317"/>
      <c r="D99" s="1317"/>
      <c r="E99" s="1317"/>
      <c r="F99" s="1317"/>
      <c r="G99" s="1317"/>
      <c r="H99" s="1317"/>
      <c r="I99" s="1317"/>
      <c r="J99" s="1317"/>
      <c r="K99" s="1317"/>
      <c r="L99" s="1317"/>
      <c r="M99" s="1317"/>
      <c r="N99" s="1317"/>
      <c r="O99" s="1317"/>
      <c r="P99" s="1317"/>
      <c r="Q99" s="1317"/>
      <c r="R99" s="1317"/>
      <c r="S99" s="1317"/>
      <c r="T99" s="1317"/>
      <c r="U99" s="1317"/>
      <c r="V99" s="563"/>
      <c r="W99" s="563"/>
      <c r="X99" s="1359"/>
      <c r="Y99" s="1360"/>
      <c r="Z99" s="1360"/>
      <c r="AA99" s="1360"/>
      <c r="AB99" s="1360"/>
      <c r="AC99" s="1360"/>
      <c r="AD99" s="1360"/>
      <c r="AE99" s="1360"/>
      <c r="AF99" s="1360"/>
      <c r="AG99" s="1360"/>
      <c r="AH99" s="1361"/>
      <c r="AI99" s="1359"/>
      <c r="AJ99" s="1360"/>
      <c r="AK99" s="1360"/>
      <c r="AL99" s="1360"/>
      <c r="AM99" s="1360"/>
      <c r="AN99" s="1360"/>
      <c r="AO99" s="1360"/>
      <c r="AP99" s="1360"/>
      <c r="AQ99" s="1360"/>
      <c r="AR99" s="1360"/>
      <c r="AS99" s="1361"/>
      <c r="AT99" s="1359"/>
      <c r="AU99" s="1360"/>
      <c r="AV99" s="1360"/>
      <c r="AW99" s="1360"/>
      <c r="AX99" s="1360"/>
      <c r="AY99" s="1360"/>
      <c r="AZ99" s="1360"/>
      <c r="BA99" s="1360"/>
      <c r="BB99" s="1360"/>
      <c r="BC99" s="1360"/>
      <c r="BD99" s="1361"/>
    </row>
    <row r="100" spans="2:56" ht="12.95" customHeight="1">
      <c r="B100" s="563"/>
      <c r="C100" s="221"/>
      <c r="D100" s="222"/>
      <c r="E100" s="222"/>
      <c r="F100" s="222"/>
      <c r="G100" s="222"/>
      <c r="H100" s="222"/>
      <c r="I100" s="222"/>
      <c r="J100" s="222"/>
      <c r="K100" s="223"/>
      <c r="L100" s="221"/>
      <c r="M100" s="222"/>
      <c r="N100" s="222"/>
      <c r="O100" s="222"/>
      <c r="P100" s="222"/>
      <c r="Q100" s="222"/>
      <c r="R100" s="222"/>
      <c r="S100" s="222"/>
      <c r="T100" s="222"/>
      <c r="U100" s="223"/>
      <c r="V100" s="563"/>
      <c r="W100" s="563"/>
      <c r="X100" s="1359"/>
      <c r="Y100" s="1360"/>
      <c r="Z100" s="1360"/>
      <c r="AA100" s="1360"/>
      <c r="AB100" s="1360"/>
      <c r="AC100" s="1360"/>
      <c r="AD100" s="1360"/>
      <c r="AE100" s="1360"/>
      <c r="AF100" s="1360"/>
      <c r="AG100" s="1360"/>
      <c r="AH100" s="1361"/>
      <c r="AI100" s="1359"/>
      <c r="AJ100" s="1360"/>
      <c r="AK100" s="1360"/>
      <c r="AL100" s="1360"/>
      <c r="AM100" s="1360"/>
      <c r="AN100" s="1360"/>
      <c r="AO100" s="1360"/>
      <c r="AP100" s="1360"/>
      <c r="AQ100" s="1360"/>
      <c r="AR100" s="1360"/>
      <c r="AS100" s="1361"/>
      <c r="AT100" s="1359"/>
      <c r="AU100" s="1360"/>
      <c r="AV100" s="1360"/>
      <c r="AW100" s="1360"/>
      <c r="AX100" s="1360"/>
      <c r="AY100" s="1360"/>
      <c r="AZ100" s="1360"/>
      <c r="BA100" s="1360"/>
      <c r="BB100" s="1360"/>
      <c r="BC100" s="1360"/>
      <c r="BD100" s="1361"/>
    </row>
    <row r="101" spans="2:56" ht="12.95" customHeight="1">
      <c r="B101" s="563"/>
      <c r="C101" s="224"/>
      <c r="D101" s="225"/>
      <c r="E101" s="225"/>
      <c r="F101" s="225"/>
      <c r="G101" s="225"/>
      <c r="H101" s="225"/>
      <c r="I101" s="225"/>
      <c r="J101" s="225"/>
      <c r="K101" s="226"/>
      <c r="L101" s="224"/>
      <c r="M101" s="225"/>
      <c r="N101" s="225"/>
      <c r="O101" s="225"/>
      <c r="P101" s="225"/>
      <c r="Q101" s="225"/>
      <c r="R101" s="225"/>
      <c r="S101" s="225"/>
      <c r="T101" s="225"/>
      <c r="U101" s="226"/>
      <c r="V101" s="563"/>
      <c r="W101" s="563"/>
      <c r="X101" s="1359"/>
      <c r="Y101" s="1360"/>
      <c r="Z101" s="1360"/>
      <c r="AA101" s="1360"/>
      <c r="AB101" s="1360"/>
      <c r="AC101" s="1360"/>
      <c r="AD101" s="1360"/>
      <c r="AE101" s="1360"/>
      <c r="AF101" s="1360"/>
      <c r="AG101" s="1360"/>
      <c r="AH101" s="1361"/>
      <c r="AI101" s="1359"/>
      <c r="AJ101" s="1360"/>
      <c r="AK101" s="1360"/>
      <c r="AL101" s="1360"/>
      <c r="AM101" s="1360"/>
      <c r="AN101" s="1360"/>
      <c r="AO101" s="1360"/>
      <c r="AP101" s="1360"/>
      <c r="AQ101" s="1360"/>
      <c r="AR101" s="1360"/>
      <c r="AS101" s="1361"/>
      <c r="AT101" s="1359"/>
      <c r="AU101" s="1360"/>
      <c r="AV101" s="1360"/>
      <c r="AW101" s="1360"/>
      <c r="AX101" s="1360"/>
      <c r="AY101" s="1360"/>
      <c r="AZ101" s="1360"/>
      <c r="BA101" s="1360"/>
      <c r="BB101" s="1360"/>
      <c r="BC101" s="1360"/>
      <c r="BD101" s="1361"/>
    </row>
    <row r="102" spans="2:56" ht="12.95" customHeight="1">
      <c r="B102" s="563"/>
      <c r="C102" s="224"/>
      <c r="D102" s="225"/>
      <c r="E102" s="225"/>
      <c r="F102" s="225"/>
      <c r="G102" s="225"/>
      <c r="H102" s="225"/>
      <c r="I102" s="225"/>
      <c r="J102" s="225"/>
      <c r="K102" s="226"/>
      <c r="L102" s="224"/>
      <c r="M102" s="225"/>
      <c r="N102" s="225"/>
      <c r="O102" s="225"/>
      <c r="P102" s="225"/>
      <c r="Q102" s="225"/>
      <c r="R102" s="225"/>
      <c r="S102" s="225"/>
      <c r="T102" s="225"/>
      <c r="U102" s="226"/>
      <c r="V102" s="563"/>
      <c r="W102" s="563"/>
      <c r="X102" s="1359"/>
      <c r="Y102" s="1360"/>
      <c r="Z102" s="1360"/>
      <c r="AA102" s="1360"/>
      <c r="AB102" s="1360"/>
      <c r="AC102" s="1360"/>
      <c r="AD102" s="1360"/>
      <c r="AE102" s="1360"/>
      <c r="AF102" s="1360"/>
      <c r="AG102" s="1360"/>
      <c r="AH102" s="1361"/>
      <c r="AI102" s="1359"/>
      <c r="AJ102" s="1360"/>
      <c r="AK102" s="1360"/>
      <c r="AL102" s="1360"/>
      <c r="AM102" s="1360"/>
      <c r="AN102" s="1360"/>
      <c r="AO102" s="1360"/>
      <c r="AP102" s="1360"/>
      <c r="AQ102" s="1360"/>
      <c r="AR102" s="1360"/>
      <c r="AS102" s="1361"/>
      <c r="AT102" s="1359"/>
      <c r="AU102" s="1360"/>
      <c r="AV102" s="1360"/>
      <c r="AW102" s="1360"/>
      <c r="AX102" s="1360"/>
      <c r="AY102" s="1360"/>
      <c r="AZ102" s="1360"/>
      <c r="BA102" s="1360"/>
      <c r="BB102" s="1360"/>
      <c r="BC102" s="1360"/>
      <c r="BD102" s="1361"/>
    </row>
    <row r="103" spans="2:56" ht="12.95" customHeight="1">
      <c r="B103" s="563"/>
      <c r="C103" s="224"/>
      <c r="D103" s="225"/>
      <c r="E103" s="225"/>
      <c r="F103" s="225"/>
      <c r="G103" s="225"/>
      <c r="H103" s="225"/>
      <c r="I103" s="225"/>
      <c r="J103" s="225"/>
      <c r="K103" s="226"/>
      <c r="L103" s="224"/>
      <c r="M103" s="225"/>
      <c r="N103" s="225"/>
      <c r="O103" s="225"/>
      <c r="P103" s="225"/>
      <c r="Q103" s="225"/>
      <c r="R103" s="225"/>
      <c r="S103" s="225"/>
      <c r="T103" s="225"/>
      <c r="U103" s="226"/>
      <c r="V103" s="563"/>
      <c r="W103" s="563"/>
      <c r="X103" s="1359"/>
      <c r="Y103" s="1360"/>
      <c r="Z103" s="1360"/>
      <c r="AA103" s="1360"/>
      <c r="AB103" s="1360"/>
      <c r="AC103" s="1360"/>
      <c r="AD103" s="1360"/>
      <c r="AE103" s="1360"/>
      <c r="AF103" s="1360"/>
      <c r="AG103" s="1360"/>
      <c r="AH103" s="1361"/>
      <c r="AI103" s="1359"/>
      <c r="AJ103" s="1360"/>
      <c r="AK103" s="1360"/>
      <c r="AL103" s="1360"/>
      <c r="AM103" s="1360"/>
      <c r="AN103" s="1360"/>
      <c r="AO103" s="1360"/>
      <c r="AP103" s="1360"/>
      <c r="AQ103" s="1360"/>
      <c r="AR103" s="1360"/>
      <c r="AS103" s="1361"/>
      <c r="AT103" s="1359"/>
      <c r="AU103" s="1360"/>
      <c r="AV103" s="1360"/>
      <c r="AW103" s="1360"/>
      <c r="AX103" s="1360"/>
      <c r="AY103" s="1360"/>
      <c r="AZ103" s="1360"/>
      <c r="BA103" s="1360"/>
      <c r="BB103" s="1360"/>
      <c r="BC103" s="1360"/>
      <c r="BD103" s="1361"/>
    </row>
    <row r="104" spans="2:56" ht="12.95" customHeight="1">
      <c r="B104" s="563"/>
      <c r="C104" s="224"/>
      <c r="D104" s="225"/>
      <c r="E104" s="225"/>
      <c r="F104" s="225"/>
      <c r="G104" s="225"/>
      <c r="H104" s="225"/>
      <c r="I104" s="225"/>
      <c r="J104" s="225"/>
      <c r="K104" s="226"/>
      <c r="L104" s="224"/>
      <c r="M104" s="225"/>
      <c r="N104" s="225"/>
      <c r="O104" s="225"/>
      <c r="P104" s="225"/>
      <c r="Q104" s="225"/>
      <c r="R104" s="225"/>
      <c r="S104" s="225"/>
      <c r="T104" s="225"/>
      <c r="U104" s="226"/>
      <c r="V104" s="563"/>
      <c r="W104" s="563"/>
      <c r="X104" s="1359"/>
      <c r="Y104" s="1360"/>
      <c r="Z104" s="1360"/>
      <c r="AA104" s="1360"/>
      <c r="AB104" s="1360"/>
      <c r="AC104" s="1360"/>
      <c r="AD104" s="1360"/>
      <c r="AE104" s="1360"/>
      <c r="AF104" s="1360"/>
      <c r="AG104" s="1360"/>
      <c r="AH104" s="1361"/>
      <c r="AI104" s="1359"/>
      <c r="AJ104" s="1360"/>
      <c r="AK104" s="1360"/>
      <c r="AL104" s="1360"/>
      <c r="AM104" s="1360"/>
      <c r="AN104" s="1360"/>
      <c r="AO104" s="1360"/>
      <c r="AP104" s="1360"/>
      <c r="AQ104" s="1360"/>
      <c r="AR104" s="1360"/>
      <c r="AS104" s="1361"/>
      <c r="AT104" s="1359"/>
      <c r="AU104" s="1360"/>
      <c r="AV104" s="1360"/>
      <c r="AW104" s="1360"/>
      <c r="AX104" s="1360"/>
      <c r="AY104" s="1360"/>
      <c r="AZ104" s="1360"/>
      <c r="BA104" s="1360"/>
      <c r="BB104" s="1360"/>
      <c r="BC104" s="1360"/>
      <c r="BD104" s="1361"/>
    </row>
    <row r="105" spans="2:56" ht="12.95" customHeight="1">
      <c r="B105" s="563"/>
      <c r="C105" s="224"/>
      <c r="D105" s="225"/>
      <c r="E105" s="225"/>
      <c r="F105" s="225"/>
      <c r="G105" s="225"/>
      <c r="H105" s="225"/>
      <c r="I105" s="225"/>
      <c r="J105" s="225"/>
      <c r="K105" s="226"/>
      <c r="L105" s="224"/>
      <c r="M105" s="225"/>
      <c r="N105" s="225"/>
      <c r="O105" s="225"/>
      <c r="P105" s="225"/>
      <c r="Q105" s="225"/>
      <c r="R105" s="225"/>
      <c r="S105" s="225"/>
      <c r="T105" s="225"/>
      <c r="U105" s="226"/>
      <c r="V105" s="563"/>
      <c r="W105" s="563"/>
      <c r="X105" s="1359"/>
      <c r="Y105" s="1360"/>
      <c r="Z105" s="1360"/>
      <c r="AA105" s="1360"/>
      <c r="AB105" s="1360"/>
      <c r="AC105" s="1360"/>
      <c r="AD105" s="1360"/>
      <c r="AE105" s="1360"/>
      <c r="AF105" s="1360"/>
      <c r="AG105" s="1360"/>
      <c r="AH105" s="1361"/>
      <c r="AI105" s="1359"/>
      <c r="AJ105" s="1360"/>
      <c r="AK105" s="1360"/>
      <c r="AL105" s="1360"/>
      <c r="AM105" s="1360"/>
      <c r="AN105" s="1360"/>
      <c r="AO105" s="1360"/>
      <c r="AP105" s="1360"/>
      <c r="AQ105" s="1360"/>
      <c r="AR105" s="1360"/>
      <c r="AS105" s="1361"/>
      <c r="AT105" s="1359"/>
      <c r="AU105" s="1360"/>
      <c r="AV105" s="1360"/>
      <c r="AW105" s="1360"/>
      <c r="AX105" s="1360"/>
      <c r="AY105" s="1360"/>
      <c r="AZ105" s="1360"/>
      <c r="BA105" s="1360"/>
      <c r="BB105" s="1360"/>
      <c r="BC105" s="1360"/>
      <c r="BD105" s="1361"/>
    </row>
    <row r="106" spans="2:56" ht="12.95" customHeight="1">
      <c r="B106" s="563"/>
      <c r="C106" s="224"/>
      <c r="D106" s="225"/>
      <c r="E106" s="225"/>
      <c r="F106" s="225"/>
      <c r="G106" s="225"/>
      <c r="H106" s="225"/>
      <c r="I106" s="225"/>
      <c r="J106" s="225"/>
      <c r="K106" s="226"/>
      <c r="L106" s="224"/>
      <c r="M106" s="225"/>
      <c r="N106" s="225"/>
      <c r="O106" s="225"/>
      <c r="P106" s="225"/>
      <c r="Q106" s="225"/>
      <c r="R106" s="225"/>
      <c r="S106" s="225"/>
      <c r="T106" s="225"/>
      <c r="U106" s="226"/>
      <c r="V106" s="563"/>
      <c r="W106" s="563"/>
      <c r="X106" s="1362"/>
      <c r="Y106" s="1363"/>
      <c r="Z106" s="1363"/>
      <c r="AA106" s="1363"/>
      <c r="AB106" s="1363"/>
      <c r="AC106" s="1363"/>
      <c r="AD106" s="1363"/>
      <c r="AE106" s="1363"/>
      <c r="AF106" s="1363"/>
      <c r="AG106" s="1363"/>
      <c r="AH106" s="1364"/>
      <c r="AI106" s="1362"/>
      <c r="AJ106" s="1363"/>
      <c r="AK106" s="1363"/>
      <c r="AL106" s="1363"/>
      <c r="AM106" s="1363"/>
      <c r="AN106" s="1363"/>
      <c r="AO106" s="1363"/>
      <c r="AP106" s="1363"/>
      <c r="AQ106" s="1363"/>
      <c r="AR106" s="1363"/>
      <c r="AS106" s="1364"/>
      <c r="AT106" s="1362"/>
      <c r="AU106" s="1363"/>
      <c r="AV106" s="1363"/>
      <c r="AW106" s="1363"/>
      <c r="AX106" s="1363"/>
      <c r="AY106" s="1363"/>
      <c r="AZ106" s="1363"/>
      <c r="BA106" s="1363"/>
      <c r="BB106" s="1363"/>
      <c r="BC106" s="1363"/>
      <c r="BD106" s="1364"/>
    </row>
    <row r="107" spans="2:56" ht="12.95" customHeight="1">
      <c r="B107" s="563"/>
      <c r="C107" s="224"/>
      <c r="D107" s="225"/>
      <c r="E107" s="225"/>
      <c r="F107" s="225"/>
      <c r="G107" s="225"/>
      <c r="H107" s="225"/>
      <c r="I107" s="225"/>
      <c r="J107" s="225"/>
      <c r="K107" s="226"/>
      <c r="L107" s="224"/>
      <c r="M107" s="225"/>
      <c r="N107" s="225"/>
      <c r="O107" s="225"/>
      <c r="P107" s="225"/>
      <c r="Q107" s="225"/>
      <c r="R107" s="225"/>
      <c r="S107" s="225"/>
      <c r="T107" s="225"/>
      <c r="U107" s="226"/>
      <c r="V107" s="563"/>
      <c r="W107" s="563"/>
      <c r="X107" s="563"/>
      <c r="Z107" s="563"/>
      <c r="AA107" s="563"/>
      <c r="AB107" s="563"/>
      <c r="AC107" s="563"/>
      <c r="AD107" s="563"/>
      <c r="AE107" s="563"/>
      <c r="AF107" s="563"/>
      <c r="AG107" s="563"/>
      <c r="AH107" s="563"/>
      <c r="AI107" s="563"/>
      <c r="AJ107" s="563"/>
      <c r="AK107" s="563"/>
      <c r="AL107" s="563"/>
      <c r="AM107" s="563"/>
      <c r="AN107" s="563"/>
      <c r="AO107" s="563"/>
      <c r="AP107" s="563"/>
      <c r="AQ107" s="563"/>
      <c r="AR107" s="563"/>
      <c r="AS107" s="563"/>
      <c r="AT107" s="563"/>
      <c r="AU107" s="563"/>
      <c r="AV107" s="563"/>
      <c r="AW107" s="563"/>
      <c r="AX107" s="563"/>
      <c r="AY107" s="563"/>
      <c r="AZ107" s="563"/>
      <c r="BA107" s="563"/>
      <c r="BB107" s="563"/>
      <c r="BC107" s="563"/>
      <c r="BD107" s="563"/>
    </row>
    <row r="108" spans="2:56" ht="12.95" customHeight="1">
      <c r="B108" s="563"/>
      <c r="C108" s="224"/>
      <c r="D108" s="225"/>
      <c r="E108" s="225"/>
      <c r="F108" s="225"/>
      <c r="G108" s="225"/>
      <c r="H108" s="225"/>
      <c r="I108" s="225"/>
      <c r="J108" s="225"/>
      <c r="K108" s="226"/>
      <c r="L108" s="224"/>
      <c r="M108" s="225"/>
      <c r="N108" s="225"/>
      <c r="O108" s="225"/>
      <c r="P108" s="225"/>
      <c r="Q108" s="225"/>
      <c r="R108" s="225"/>
      <c r="S108" s="225"/>
      <c r="T108" s="225"/>
      <c r="U108" s="226"/>
      <c r="V108" s="563"/>
      <c r="W108" s="563"/>
      <c r="X108" s="563"/>
      <c r="Z108" s="563"/>
      <c r="AA108" s="563"/>
      <c r="AB108" s="563"/>
      <c r="AC108" s="563"/>
      <c r="AD108" s="563"/>
      <c r="AE108" s="563"/>
      <c r="AF108" s="563"/>
      <c r="AG108" s="563"/>
      <c r="AH108" s="563"/>
      <c r="AI108" s="563"/>
      <c r="AJ108" s="563"/>
      <c r="AK108" s="563"/>
      <c r="AL108" s="563"/>
      <c r="AM108" s="563"/>
      <c r="AN108" s="563"/>
      <c r="AO108" s="563"/>
      <c r="AP108" s="563"/>
      <c r="AQ108" s="563"/>
      <c r="AR108" s="563"/>
      <c r="AS108" s="563"/>
      <c r="AT108" s="563"/>
      <c r="AU108" s="563"/>
      <c r="AV108" s="563"/>
      <c r="AW108" s="563"/>
      <c r="AX108" s="563"/>
      <c r="AY108" s="563"/>
      <c r="AZ108" s="563"/>
      <c r="BA108" s="563"/>
      <c r="BB108" s="563"/>
      <c r="BC108" s="563"/>
      <c r="BD108" s="563"/>
    </row>
    <row r="109" spans="2:56" ht="34.5" customHeight="1">
      <c r="B109" s="563"/>
      <c r="C109" s="224"/>
      <c r="D109" s="225"/>
      <c r="E109" s="225"/>
      <c r="F109" s="225"/>
      <c r="G109" s="225"/>
      <c r="H109" s="225"/>
      <c r="I109" s="225"/>
      <c r="J109" s="225"/>
      <c r="K109" s="226"/>
      <c r="L109" s="224"/>
      <c r="M109" s="225"/>
      <c r="N109" s="225"/>
      <c r="O109" s="225"/>
      <c r="P109" s="225"/>
      <c r="Q109" s="225"/>
      <c r="R109" s="225"/>
      <c r="S109" s="225"/>
      <c r="T109" s="225"/>
      <c r="U109" s="226"/>
      <c r="V109" s="563"/>
      <c r="W109" s="563"/>
      <c r="X109" s="1341" t="s">
        <v>571</v>
      </c>
      <c r="Y109" s="1342"/>
      <c r="Z109" s="1342"/>
      <c r="AA109" s="1342"/>
      <c r="AB109" s="1343"/>
      <c r="AC109" s="1347" t="s">
        <v>572</v>
      </c>
      <c r="AD109" s="1348"/>
      <c r="AE109" s="1348"/>
      <c r="AF109" s="1348"/>
      <c r="AG109" s="1349"/>
      <c r="AH109" s="1371" t="s">
        <v>573</v>
      </c>
      <c r="AI109" s="1372"/>
      <c r="AJ109" s="1372"/>
      <c r="AK109" s="1372"/>
      <c r="AL109" s="1373"/>
      <c r="AM109" s="1377" t="s">
        <v>574</v>
      </c>
      <c r="AN109" s="1378"/>
      <c r="AO109" s="1378"/>
      <c r="AP109" s="1378"/>
      <c r="AQ109" s="1379"/>
      <c r="AR109" s="1329" t="s">
        <v>575</v>
      </c>
      <c r="AS109" s="1330"/>
      <c r="AT109" s="1330"/>
      <c r="AU109" s="1330"/>
      <c r="AV109" s="1331"/>
      <c r="AW109" s="1335" t="s">
        <v>576</v>
      </c>
      <c r="AX109" s="1336"/>
      <c r="AY109" s="1336"/>
      <c r="AZ109" s="1336"/>
      <c r="BA109" s="1337"/>
      <c r="BB109" s="563"/>
      <c r="BC109" s="563"/>
      <c r="BD109" s="563"/>
    </row>
    <row r="110" spans="2:56" ht="34.5" customHeight="1">
      <c r="B110" s="563"/>
      <c r="C110" s="224"/>
      <c r="D110" s="225"/>
      <c r="E110" s="225"/>
      <c r="F110" s="225"/>
      <c r="G110" s="225"/>
      <c r="H110" s="225"/>
      <c r="I110" s="225"/>
      <c r="J110" s="225"/>
      <c r="K110" s="226"/>
      <c r="L110" s="224"/>
      <c r="M110" s="225"/>
      <c r="N110" s="225"/>
      <c r="O110" s="225"/>
      <c r="P110" s="225"/>
      <c r="Q110" s="225"/>
      <c r="R110" s="225"/>
      <c r="S110" s="225"/>
      <c r="T110" s="225"/>
      <c r="U110" s="226"/>
      <c r="V110" s="563"/>
      <c r="W110" s="563"/>
      <c r="X110" s="1344"/>
      <c r="Y110" s="1345"/>
      <c r="Z110" s="1345"/>
      <c r="AA110" s="1345"/>
      <c r="AB110" s="1346"/>
      <c r="AC110" s="1350"/>
      <c r="AD110" s="1351"/>
      <c r="AE110" s="1351"/>
      <c r="AF110" s="1351"/>
      <c r="AG110" s="1352"/>
      <c r="AH110" s="1383"/>
      <c r="AI110" s="1384"/>
      <c r="AJ110" s="1384"/>
      <c r="AK110" s="1384"/>
      <c r="AL110" s="1385"/>
      <c r="AM110" s="1386"/>
      <c r="AN110" s="1387"/>
      <c r="AO110" s="1387"/>
      <c r="AP110" s="1387"/>
      <c r="AQ110" s="1388"/>
      <c r="AR110" s="1332"/>
      <c r="AS110" s="1333"/>
      <c r="AT110" s="1333"/>
      <c r="AU110" s="1333"/>
      <c r="AV110" s="1334"/>
      <c r="AW110" s="1338"/>
      <c r="AX110" s="1339"/>
      <c r="AY110" s="1339"/>
      <c r="AZ110" s="1339"/>
      <c r="BA110" s="1340"/>
      <c r="BB110" s="563"/>
      <c r="BC110" s="563"/>
      <c r="BD110" s="563"/>
    </row>
    <row r="111" spans="2:56" ht="34.5" customHeight="1">
      <c r="B111" s="563"/>
      <c r="C111" s="224"/>
      <c r="D111" s="225"/>
      <c r="E111" s="225"/>
      <c r="F111" s="225"/>
      <c r="G111" s="225"/>
      <c r="H111" s="225"/>
      <c r="I111" s="225"/>
      <c r="J111" s="225"/>
      <c r="K111" s="226"/>
      <c r="L111" s="224"/>
      <c r="M111" s="225"/>
      <c r="N111" s="225"/>
      <c r="O111" s="225"/>
      <c r="P111" s="225"/>
      <c r="Q111" s="225"/>
      <c r="R111" s="225"/>
      <c r="S111" s="225"/>
      <c r="T111" s="225"/>
      <c r="U111" s="226"/>
      <c r="V111" s="563"/>
      <c r="W111" s="563"/>
      <c r="X111" s="199" t="s">
        <v>303</v>
      </c>
      <c r="Y111" s="200"/>
      <c r="Z111" s="200"/>
      <c r="AA111" s="200"/>
      <c r="AB111" s="201"/>
      <c r="AC111" s="199" t="s">
        <v>303</v>
      </c>
      <c r="AD111" s="200"/>
      <c r="AE111" s="200"/>
      <c r="AF111" s="200"/>
      <c r="AG111" s="201"/>
      <c r="AH111" s="199" t="s">
        <v>303</v>
      </c>
      <c r="AI111" s="200"/>
      <c r="AJ111" s="200"/>
      <c r="AK111" s="200"/>
      <c r="AL111" s="201"/>
      <c r="AM111" s="199" t="s">
        <v>303</v>
      </c>
      <c r="AN111" s="200"/>
      <c r="AO111" s="200"/>
      <c r="AP111" s="200"/>
      <c r="AQ111" s="201"/>
      <c r="AR111" s="199" t="s">
        <v>303</v>
      </c>
      <c r="AS111" s="200"/>
      <c r="AT111" s="200"/>
      <c r="AU111" s="200"/>
      <c r="AV111" s="201"/>
      <c r="AW111" s="199" t="s">
        <v>303</v>
      </c>
      <c r="AX111" s="200"/>
      <c r="AY111" s="200"/>
      <c r="AZ111" s="200"/>
      <c r="BA111" s="201"/>
      <c r="BB111" s="563"/>
      <c r="BC111" s="563"/>
      <c r="BD111" s="563"/>
    </row>
    <row r="112" spans="2:56" ht="12.75">
      <c r="B112" s="563"/>
      <c r="C112" s="224"/>
      <c r="D112" s="225"/>
      <c r="E112" s="225"/>
      <c r="F112" s="225"/>
      <c r="G112" s="225"/>
      <c r="H112" s="225"/>
      <c r="I112" s="225"/>
      <c r="J112" s="225"/>
      <c r="K112" s="226"/>
      <c r="L112" s="224"/>
      <c r="M112" s="225"/>
      <c r="N112" s="225"/>
      <c r="O112" s="225"/>
      <c r="P112" s="225"/>
      <c r="Q112" s="225"/>
      <c r="R112" s="225"/>
      <c r="S112" s="225"/>
      <c r="T112" s="225"/>
      <c r="U112" s="226"/>
      <c r="V112" s="563"/>
      <c r="W112" s="563"/>
      <c r="X112" s="202"/>
      <c r="Y112" s="896"/>
      <c r="Z112" s="896"/>
      <c r="AA112" s="896"/>
      <c r="AB112" s="203"/>
      <c r="AC112" s="202"/>
      <c r="AD112" s="896"/>
      <c r="AE112" s="896"/>
      <c r="AF112" s="896"/>
      <c r="AG112" s="203"/>
      <c r="AH112" s="202"/>
      <c r="AI112" s="896"/>
      <c r="AJ112" s="896"/>
      <c r="AK112" s="896"/>
      <c r="AL112" s="203"/>
      <c r="AM112" s="202"/>
      <c r="AN112" s="896"/>
      <c r="AO112" s="896"/>
      <c r="AP112" s="896"/>
      <c r="AQ112" s="203"/>
      <c r="AR112" s="202"/>
      <c r="AS112" s="896"/>
      <c r="AT112" s="896"/>
      <c r="AU112" s="896"/>
      <c r="AV112" s="203"/>
      <c r="AW112" s="202"/>
      <c r="AX112" s="896"/>
      <c r="AY112" s="896"/>
      <c r="AZ112" s="896"/>
      <c r="BA112" s="203"/>
      <c r="BB112" s="563"/>
      <c r="BC112" s="563"/>
      <c r="BD112" s="563"/>
    </row>
    <row r="113" spans="2:74" ht="14.25" customHeight="1">
      <c r="B113" s="563"/>
      <c r="C113" s="224"/>
      <c r="D113" s="225"/>
      <c r="E113" s="225"/>
      <c r="F113" s="225"/>
      <c r="G113" s="225"/>
      <c r="H113" s="225"/>
      <c r="I113" s="225"/>
      <c r="J113" s="225"/>
      <c r="K113" s="226"/>
      <c r="L113" s="224"/>
      <c r="M113" s="225"/>
      <c r="N113" s="225"/>
      <c r="O113" s="225"/>
      <c r="P113" s="225"/>
      <c r="Q113" s="225"/>
      <c r="R113" s="225"/>
      <c r="S113" s="225"/>
      <c r="T113" s="225"/>
      <c r="U113" s="226"/>
      <c r="V113" s="563"/>
      <c r="W113" s="563"/>
      <c r="X113" s="202"/>
      <c r="Y113" s="896"/>
      <c r="Z113" s="896"/>
      <c r="AA113" s="896"/>
      <c r="AB113" s="203"/>
      <c r="AC113" s="202"/>
      <c r="AD113" s="896"/>
      <c r="AE113" s="896"/>
      <c r="AF113" s="896"/>
      <c r="AG113" s="203"/>
      <c r="AH113" s="202"/>
      <c r="AI113" s="896"/>
      <c r="AJ113" s="896"/>
      <c r="AK113" s="896"/>
      <c r="AL113" s="203"/>
      <c r="AM113" s="202"/>
      <c r="AN113" s="896"/>
      <c r="AO113" s="896"/>
      <c r="AP113" s="896"/>
      <c r="AQ113" s="203"/>
      <c r="AR113" s="202"/>
      <c r="AS113" s="896"/>
      <c r="AT113" s="896"/>
      <c r="AU113" s="896"/>
      <c r="AV113" s="203"/>
      <c r="AW113" s="202"/>
      <c r="AX113" s="896"/>
      <c r="AY113" s="896"/>
      <c r="AZ113" s="896"/>
      <c r="BA113" s="203"/>
      <c r="BB113" s="563"/>
      <c r="BC113" s="563"/>
      <c r="BD113" s="563"/>
      <c r="BE113" s="563"/>
      <c r="BF113" s="563"/>
      <c r="BG113" s="563"/>
      <c r="BH113" s="563"/>
      <c r="BI113" s="563"/>
      <c r="BJ113" s="563"/>
      <c r="BK113" s="563"/>
      <c r="BL113" s="563"/>
      <c r="BM113" s="563"/>
      <c r="BN113" s="563"/>
      <c r="BO113" s="563"/>
    </row>
    <row r="114" spans="2:74" ht="26.25" customHeight="1">
      <c r="B114" s="563"/>
      <c r="C114" s="224"/>
      <c r="D114" s="225"/>
      <c r="E114" s="225"/>
      <c r="F114" s="225"/>
      <c r="G114" s="225"/>
      <c r="H114" s="225"/>
      <c r="I114" s="225"/>
      <c r="J114" s="225"/>
      <c r="K114" s="226"/>
      <c r="L114" s="224"/>
      <c r="M114" s="225"/>
      <c r="N114" s="225"/>
      <c r="O114" s="225"/>
      <c r="P114" s="225"/>
      <c r="Q114" s="225"/>
      <c r="R114" s="225"/>
      <c r="S114" s="225"/>
      <c r="T114" s="225"/>
      <c r="U114" s="226"/>
      <c r="V114" s="563"/>
      <c r="W114" s="563"/>
      <c r="X114" s="202"/>
      <c r="Y114" s="896"/>
      <c r="Z114" s="896"/>
      <c r="AA114" s="896"/>
      <c r="AB114" s="203"/>
      <c r="AC114" s="202"/>
      <c r="AD114" s="896"/>
      <c r="AE114" s="896"/>
      <c r="AF114" s="896"/>
      <c r="AG114" s="203"/>
      <c r="AH114" s="202"/>
      <c r="AI114" s="896"/>
      <c r="AJ114" s="896"/>
      <c r="AK114" s="896"/>
      <c r="AL114" s="203"/>
      <c r="AM114" s="202"/>
      <c r="AN114" s="896"/>
      <c r="AO114" s="896"/>
      <c r="AP114" s="896"/>
      <c r="AQ114" s="203"/>
      <c r="AR114" s="202"/>
      <c r="AS114" s="896"/>
      <c r="AT114" s="896"/>
      <c r="AU114" s="896"/>
      <c r="AV114" s="203"/>
      <c r="AW114" s="202"/>
      <c r="AX114" s="896"/>
      <c r="AY114" s="896"/>
      <c r="AZ114" s="896"/>
      <c r="BA114" s="203"/>
      <c r="BB114" s="563"/>
      <c r="BC114" s="563"/>
      <c r="BD114" s="563"/>
      <c r="BE114" s="563"/>
      <c r="BF114" s="563"/>
      <c r="BG114" s="563"/>
      <c r="BH114" s="563"/>
      <c r="BI114" s="563"/>
      <c r="BJ114" s="563"/>
      <c r="BK114" s="563"/>
      <c r="BL114" s="563"/>
      <c r="BM114" s="563"/>
      <c r="BN114" s="563"/>
      <c r="BO114" s="563"/>
    </row>
    <row r="115" spans="2:74" ht="12" customHeight="1">
      <c r="B115" s="563"/>
      <c r="C115" s="224"/>
      <c r="D115" s="225"/>
      <c r="E115" s="225"/>
      <c r="F115" s="225"/>
      <c r="G115" s="225"/>
      <c r="H115" s="225"/>
      <c r="I115" s="225"/>
      <c r="J115" s="225"/>
      <c r="K115" s="226"/>
      <c r="L115" s="224"/>
      <c r="M115" s="225"/>
      <c r="N115" s="225"/>
      <c r="O115" s="225"/>
      <c r="P115" s="225"/>
      <c r="Q115" s="225"/>
      <c r="R115" s="225"/>
      <c r="S115" s="225"/>
      <c r="T115" s="225"/>
      <c r="U115" s="226"/>
      <c r="V115" s="563"/>
      <c r="W115" s="563"/>
      <c r="X115" s="202"/>
      <c r="Y115" s="896"/>
      <c r="Z115" s="896"/>
      <c r="AA115" s="896"/>
      <c r="AB115" s="203"/>
      <c r="AC115" s="202"/>
      <c r="AD115" s="896"/>
      <c r="AE115" s="896"/>
      <c r="AF115" s="896"/>
      <c r="AG115" s="203"/>
      <c r="AH115" s="202"/>
      <c r="AI115" s="896"/>
      <c r="AJ115" s="896"/>
      <c r="AK115" s="896"/>
      <c r="AL115" s="203"/>
      <c r="AM115" s="202"/>
      <c r="AN115" s="896"/>
      <c r="AO115" s="896"/>
      <c r="AP115" s="896"/>
      <c r="AQ115" s="203"/>
      <c r="AR115" s="202"/>
      <c r="AS115" s="896"/>
      <c r="AT115" s="896"/>
      <c r="AU115" s="896"/>
      <c r="AV115" s="203"/>
      <c r="AW115" s="202"/>
      <c r="AX115" s="896"/>
      <c r="AY115" s="896"/>
      <c r="AZ115" s="896"/>
      <c r="BA115" s="203"/>
      <c r="BB115" s="563"/>
      <c r="BC115" s="563"/>
      <c r="BD115" s="563"/>
      <c r="BE115" s="563"/>
      <c r="BF115" s="563"/>
      <c r="BG115" s="563"/>
      <c r="BH115" s="563"/>
      <c r="BI115" s="563"/>
      <c r="BJ115" s="563"/>
      <c r="BK115" s="563"/>
      <c r="BL115" s="563"/>
      <c r="BM115" s="563"/>
      <c r="BN115" s="563"/>
      <c r="BO115" s="563"/>
      <c r="BS115" s="204" t="s">
        <v>348</v>
      </c>
    </row>
    <row r="116" spans="2:74" s="205" customFormat="1" ht="12.75" customHeight="1">
      <c r="B116" s="563"/>
      <c r="C116" s="224"/>
      <c r="D116" s="225"/>
      <c r="E116" s="225"/>
      <c r="F116" s="225"/>
      <c r="G116" s="225"/>
      <c r="H116" s="225"/>
      <c r="I116" s="225"/>
      <c r="J116" s="225"/>
      <c r="K116" s="226"/>
      <c r="L116" s="224"/>
      <c r="M116" s="225"/>
      <c r="N116" s="225"/>
      <c r="O116" s="225"/>
      <c r="P116" s="225"/>
      <c r="Q116" s="225"/>
      <c r="R116" s="225"/>
      <c r="S116" s="225"/>
      <c r="T116" s="225"/>
      <c r="U116" s="226"/>
      <c r="V116" s="563"/>
      <c r="W116" s="563"/>
      <c r="X116" s="202"/>
      <c r="Y116" s="896"/>
      <c r="Z116" s="896"/>
      <c r="AA116" s="896"/>
      <c r="AB116" s="203"/>
      <c r="AC116" s="202"/>
      <c r="AD116" s="896"/>
      <c r="AE116" s="896"/>
      <c r="AF116" s="896"/>
      <c r="AG116" s="203"/>
      <c r="AH116" s="202"/>
      <c r="AI116" s="896"/>
      <c r="AJ116" s="896"/>
      <c r="AK116" s="896"/>
      <c r="AL116" s="203"/>
      <c r="AM116" s="202"/>
      <c r="AN116" s="896"/>
      <c r="AO116" s="896"/>
      <c r="AP116" s="896"/>
      <c r="AQ116" s="203"/>
      <c r="AR116" s="202"/>
      <c r="AS116" s="896"/>
      <c r="AT116" s="896"/>
      <c r="AU116" s="896"/>
      <c r="AV116" s="203"/>
      <c r="AW116" s="202"/>
      <c r="AX116" s="896"/>
      <c r="AY116" s="896"/>
      <c r="AZ116" s="896"/>
      <c r="BA116" s="203"/>
      <c r="BB116" s="563"/>
      <c r="BC116" s="563"/>
      <c r="BD116" s="563"/>
      <c r="BP116" s="206"/>
      <c r="BQ116" s="206"/>
      <c r="BR116" s="206"/>
      <c r="BS116" s="204" t="s">
        <v>349</v>
      </c>
      <c r="BT116" s="206"/>
      <c r="BU116" s="206"/>
      <c r="BV116" s="74"/>
    </row>
    <row r="117" spans="2:74" ht="15" customHeight="1">
      <c r="B117" s="563"/>
      <c r="C117" s="224"/>
      <c r="D117" s="225"/>
      <c r="E117" s="225"/>
      <c r="F117" s="225"/>
      <c r="G117" s="225"/>
      <c r="H117" s="225"/>
      <c r="I117" s="225"/>
      <c r="J117" s="225"/>
      <c r="K117" s="226"/>
      <c r="L117" s="224"/>
      <c r="M117" s="225"/>
      <c r="N117" s="225"/>
      <c r="O117" s="225"/>
      <c r="P117" s="225"/>
      <c r="Q117" s="225"/>
      <c r="R117" s="225"/>
      <c r="S117" s="225"/>
      <c r="T117" s="225"/>
      <c r="U117" s="226"/>
      <c r="V117" s="563"/>
      <c r="W117" s="563"/>
      <c r="X117" s="202"/>
      <c r="Y117" s="896"/>
      <c r="Z117" s="896"/>
      <c r="AA117" s="896"/>
      <c r="AB117" s="203"/>
      <c r="AC117" s="202"/>
      <c r="AD117" s="896"/>
      <c r="AE117" s="896"/>
      <c r="AF117" s="896"/>
      <c r="AG117" s="203"/>
      <c r="AH117" s="202"/>
      <c r="AI117" s="896"/>
      <c r="AJ117" s="896"/>
      <c r="AK117" s="896"/>
      <c r="AL117" s="203"/>
      <c r="AM117" s="202"/>
      <c r="AN117" s="896"/>
      <c r="AO117" s="896"/>
      <c r="AP117" s="896"/>
      <c r="AQ117" s="203"/>
      <c r="AR117" s="202"/>
      <c r="AS117" s="896"/>
      <c r="AT117" s="896"/>
      <c r="AU117" s="896"/>
      <c r="AV117" s="203"/>
      <c r="AW117" s="202"/>
      <c r="AX117" s="896"/>
      <c r="AY117" s="896"/>
      <c r="AZ117" s="896"/>
      <c r="BA117" s="203"/>
      <c r="BB117" s="563"/>
      <c r="BC117" s="563"/>
      <c r="BD117" s="563"/>
      <c r="BE117" s="563"/>
      <c r="BF117" s="563"/>
      <c r="BG117" s="563"/>
      <c r="BH117" s="563"/>
      <c r="BI117" s="563"/>
      <c r="BJ117" s="563"/>
      <c r="BK117" s="563"/>
      <c r="BL117" s="563"/>
      <c r="BM117" s="563"/>
      <c r="BN117" s="563"/>
      <c r="BO117" s="563"/>
      <c r="BS117" s="204" t="s">
        <v>493</v>
      </c>
    </row>
    <row r="118" spans="2:74" ht="15" customHeight="1">
      <c r="B118" s="563"/>
      <c r="C118" s="224"/>
      <c r="D118" s="225"/>
      <c r="E118" s="225"/>
      <c r="F118" s="225"/>
      <c r="G118" s="225"/>
      <c r="H118" s="225"/>
      <c r="I118" s="225"/>
      <c r="J118" s="225"/>
      <c r="K118" s="226"/>
      <c r="L118" s="224"/>
      <c r="M118" s="225"/>
      <c r="N118" s="225"/>
      <c r="O118" s="225"/>
      <c r="P118" s="225"/>
      <c r="Q118" s="225"/>
      <c r="R118" s="225"/>
      <c r="S118" s="225"/>
      <c r="T118" s="225"/>
      <c r="U118" s="226"/>
      <c r="V118" s="563"/>
      <c r="W118" s="563"/>
      <c r="X118" s="202"/>
      <c r="Y118" s="896"/>
      <c r="Z118" s="896"/>
      <c r="AA118" s="896"/>
      <c r="AB118" s="203"/>
      <c r="AC118" s="202"/>
      <c r="AD118" s="896"/>
      <c r="AE118" s="896"/>
      <c r="AF118" s="896"/>
      <c r="AG118" s="203"/>
      <c r="AH118" s="202"/>
      <c r="AI118" s="896"/>
      <c r="AJ118" s="896"/>
      <c r="AK118" s="896"/>
      <c r="AL118" s="203"/>
      <c r="AM118" s="202"/>
      <c r="AN118" s="896"/>
      <c r="AO118" s="896"/>
      <c r="AP118" s="896"/>
      <c r="AQ118" s="203"/>
      <c r="AR118" s="202"/>
      <c r="AS118" s="896"/>
      <c r="AT118" s="896"/>
      <c r="AU118" s="896"/>
      <c r="AV118" s="203"/>
      <c r="AW118" s="202"/>
      <c r="AX118" s="896"/>
      <c r="AY118" s="896"/>
      <c r="AZ118" s="896"/>
      <c r="BA118" s="203"/>
      <c r="BB118" s="563"/>
      <c r="BC118" s="563"/>
      <c r="BD118" s="563"/>
      <c r="BE118" s="563"/>
      <c r="BF118" s="563"/>
      <c r="BG118" s="563"/>
      <c r="BH118" s="563"/>
      <c r="BI118" s="563"/>
      <c r="BJ118" s="563"/>
      <c r="BK118" s="563"/>
      <c r="BL118" s="563"/>
      <c r="BM118" s="563"/>
      <c r="BN118" s="563"/>
      <c r="BO118" s="563"/>
      <c r="BS118" s="204" t="s">
        <v>494</v>
      </c>
    </row>
    <row r="119" spans="2:74" ht="12.95" customHeight="1">
      <c r="B119" s="563"/>
      <c r="C119" s="224"/>
      <c r="D119" s="225"/>
      <c r="E119" s="225"/>
      <c r="F119" s="225"/>
      <c r="G119" s="225"/>
      <c r="H119" s="225"/>
      <c r="I119" s="225"/>
      <c r="J119" s="225"/>
      <c r="K119" s="226"/>
      <c r="L119" s="224"/>
      <c r="M119" s="225"/>
      <c r="N119" s="225"/>
      <c r="O119" s="225"/>
      <c r="P119" s="225"/>
      <c r="Q119" s="225"/>
      <c r="R119" s="225"/>
      <c r="S119" s="225"/>
      <c r="T119" s="225"/>
      <c r="U119" s="226"/>
      <c r="V119" s="563"/>
      <c r="W119" s="563"/>
      <c r="X119" s="202"/>
      <c r="Y119" s="896"/>
      <c r="Z119" s="896"/>
      <c r="AA119" s="896"/>
      <c r="AB119" s="203"/>
      <c r="AC119" s="202"/>
      <c r="AD119" s="896"/>
      <c r="AE119" s="896"/>
      <c r="AF119" s="896"/>
      <c r="AG119" s="203"/>
      <c r="AH119" s="202"/>
      <c r="AI119" s="896"/>
      <c r="AJ119" s="896"/>
      <c r="AK119" s="896"/>
      <c r="AL119" s="203"/>
      <c r="AM119" s="202"/>
      <c r="AN119" s="896"/>
      <c r="AO119" s="896"/>
      <c r="AP119" s="896"/>
      <c r="AQ119" s="203"/>
      <c r="AR119" s="202"/>
      <c r="AS119" s="896"/>
      <c r="AT119" s="896"/>
      <c r="AU119" s="896"/>
      <c r="AV119" s="203"/>
      <c r="AW119" s="202"/>
      <c r="AX119" s="896"/>
      <c r="AY119" s="896"/>
      <c r="AZ119" s="896"/>
      <c r="BA119" s="203"/>
      <c r="BB119" s="563"/>
      <c r="BC119" s="563"/>
      <c r="BD119" s="563"/>
      <c r="BE119" s="563"/>
      <c r="BF119" s="563"/>
      <c r="BG119" s="563"/>
      <c r="BH119" s="563"/>
      <c r="BI119" s="563"/>
      <c r="BJ119" s="563"/>
      <c r="BK119" s="563"/>
      <c r="BL119" s="563"/>
      <c r="BM119" s="563"/>
      <c r="BN119" s="563"/>
      <c r="BO119" s="563"/>
      <c r="BS119" s="204" t="s">
        <v>345</v>
      </c>
    </row>
    <row r="120" spans="2:74" ht="12.95" customHeight="1">
      <c r="B120" s="563"/>
      <c r="C120" s="224"/>
      <c r="D120" s="225"/>
      <c r="E120" s="225"/>
      <c r="F120" s="225"/>
      <c r="G120" s="225"/>
      <c r="H120" s="225"/>
      <c r="I120" s="225"/>
      <c r="J120" s="225"/>
      <c r="K120" s="226"/>
      <c r="L120" s="224"/>
      <c r="M120" s="225"/>
      <c r="N120" s="225"/>
      <c r="O120" s="225"/>
      <c r="P120" s="225"/>
      <c r="Q120" s="225"/>
      <c r="R120" s="225"/>
      <c r="S120" s="225"/>
      <c r="T120" s="225"/>
      <c r="U120" s="226"/>
      <c r="V120" s="563"/>
      <c r="W120" s="563"/>
      <c r="X120" s="202"/>
      <c r="Y120" s="896"/>
      <c r="Z120" s="896"/>
      <c r="AA120" s="896"/>
      <c r="AB120" s="203"/>
      <c r="AC120" s="202"/>
      <c r="AD120" s="896"/>
      <c r="AE120" s="896"/>
      <c r="AF120" s="896"/>
      <c r="AG120" s="203"/>
      <c r="AH120" s="202"/>
      <c r="AI120" s="896"/>
      <c r="AJ120" s="896"/>
      <c r="AK120" s="896"/>
      <c r="AL120" s="203"/>
      <c r="AM120" s="202"/>
      <c r="AN120" s="896"/>
      <c r="AO120" s="896"/>
      <c r="AP120" s="896"/>
      <c r="AQ120" s="203"/>
      <c r="AR120" s="202"/>
      <c r="AS120" s="896"/>
      <c r="AT120" s="896"/>
      <c r="AU120" s="896"/>
      <c r="AV120" s="203"/>
      <c r="AW120" s="202"/>
      <c r="AX120" s="896"/>
      <c r="AY120" s="896"/>
      <c r="AZ120" s="896"/>
      <c r="BA120" s="203"/>
      <c r="BB120" s="563"/>
      <c r="BC120" s="563"/>
      <c r="BD120" s="563"/>
      <c r="BE120" s="563"/>
      <c r="BF120" s="563"/>
      <c r="BG120" s="563"/>
      <c r="BH120" s="563"/>
      <c r="BI120" s="563"/>
      <c r="BJ120" s="563"/>
      <c r="BK120" s="563"/>
      <c r="BL120" s="563"/>
      <c r="BM120" s="563"/>
      <c r="BN120" s="563"/>
      <c r="BO120" s="563"/>
      <c r="BS120" s="204" t="s">
        <v>577</v>
      </c>
    </row>
    <row r="121" spans="2:74" ht="12.95" customHeight="1">
      <c r="B121" s="563"/>
      <c r="C121" s="224"/>
      <c r="D121" s="225"/>
      <c r="E121" s="225"/>
      <c r="F121" s="225"/>
      <c r="G121" s="225"/>
      <c r="H121" s="225"/>
      <c r="I121" s="225"/>
      <c r="J121" s="225"/>
      <c r="K121" s="226"/>
      <c r="L121" s="224"/>
      <c r="M121" s="225"/>
      <c r="N121" s="225"/>
      <c r="O121" s="225"/>
      <c r="P121" s="225"/>
      <c r="Q121" s="225"/>
      <c r="R121" s="225"/>
      <c r="S121" s="225"/>
      <c r="T121" s="225"/>
      <c r="U121" s="226"/>
      <c r="V121" s="563"/>
      <c r="W121" s="563"/>
      <c r="X121" s="202"/>
      <c r="Y121" s="896"/>
      <c r="Z121" s="896"/>
      <c r="AA121" s="896"/>
      <c r="AB121" s="203"/>
      <c r="AC121" s="202"/>
      <c r="AD121" s="896"/>
      <c r="AE121" s="896"/>
      <c r="AF121" s="896"/>
      <c r="AG121" s="203"/>
      <c r="AH121" s="202"/>
      <c r="AI121" s="896"/>
      <c r="AJ121" s="896"/>
      <c r="AK121" s="896"/>
      <c r="AL121" s="203"/>
      <c r="AM121" s="202"/>
      <c r="AN121" s="896"/>
      <c r="AO121" s="896"/>
      <c r="AP121" s="896"/>
      <c r="AQ121" s="203"/>
      <c r="AR121" s="202"/>
      <c r="AS121" s="896"/>
      <c r="AT121" s="896"/>
      <c r="AU121" s="896"/>
      <c r="AV121" s="203"/>
      <c r="AW121" s="202"/>
      <c r="AX121" s="896"/>
      <c r="AY121" s="896"/>
      <c r="AZ121" s="896"/>
      <c r="BA121" s="203"/>
      <c r="BB121" s="563"/>
      <c r="BC121" s="563"/>
      <c r="BD121" s="563"/>
      <c r="BE121" s="563"/>
      <c r="BF121" s="563"/>
      <c r="BG121" s="563"/>
      <c r="BH121" s="563"/>
      <c r="BI121" s="563"/>
      <c r="BJ121" s="563"/>
      <c r="BK121" s="563"/>
      <c r="BL121" s="563"/>
      <c r="BM121" s="563"/>
      <c r="BN121" s="563"/>
      <c r="BO121" s="563"/>
      <c r="BS121" s="208" t="s">
        <v>336</v>
      </c>
    </row>
    <row r="122" spans="2:74" ht="12.95" customHeight="1">
      <c r="B122" s="563"/>
      <c r="C122" s="224"/>
      <c r="D122" s="225"/>
      <c r="E122" s="225"/>
      <c r="F122" s="225"/>
      <c r="G122" s="225"/>
      <c r="H122" s="225"/>
      <c r="I122" s="225"/>
      <c r="J122" s="225"/>
      <c r="K122" s="226"/>
      <c r="L122" s="224"/>
      <c r="M122" s="225"/>
      <c r="N122" s="225"/>
      <c r="O122" s="225"/>
      <c r="P122" s="225"/>
      <c r="Q122" s="225"/>
      <c r="R122" s="225"/>
      <c r="S122" s="225"/>
      <c r="T122" s="225"/>
      <c r="U122" s="226"/>
      <c r="V122" s="563"/>
      <c r="W122" s="563"/>
      <c r="X122" s="202"/>
      <c r="Y122" s="896"/>
      <c r="Z122" s="896"/>
      <c r="AA122" s="896"/>
      <c r="AB122" s="203"/>
      <c r="AC122" s="202"/>
      <c r="AD122" s="896"/>
      <c r="AE122" s="896"/>
      <c r="AF122" s="896"/>
      <c r="AG122" s="203"/>
      <c r="AH122" s="202"/>
      <c r="AI122" s="896"/>
      <c r="AJ122" s="896"/>
      <c r="AK122" s="896"/>
      <c r="AL122" s="203"/>
      <c r="AM122" s="202"/>
      <c r="AN122" s="896"/>
      <c r="AO122" s="896"/>
      <c r="AP122" s="896"/>
      <c r="AQ122" s="203"/>
      <c r="AR122" s="202"/>
      <c r="AS122" s="896"/>
      <c r="AT122" s="896"/>
      <c r="AU122" s="896"/>
      <c r="AV122" s="203"/>
      <c r="AW122" s="202"/>
      <c r="AX122" s="896"/>
      <c r="AY122" s="896"/>
      <c r="AZ122" s="896"/>
      <c r="BA122" s="203"/>
      <c r="BB122" s="563"/>
      <c r="BC122" s="563"/>
      <c r="BD122" s="563"/>
      <c r="BE122" s="563"/>
      <c r="BF122" s="563"/>
      <c r="BG122" s="563"/>
      <c r="BH122" s="563"/>
      <c r="BI122" s="563"/>
      <c r="BJ122" s="563"/>
      <c r="BK122" s="563"/>
      <c r="BL122" s="563"/>
      <c r="BM122" s="563"/>
      <c r="BN122" s="563"/>
      <c r="BO122" s="563"/>
      <c r="BS122" s="204" t="s">
        <v>323</v>
      </c>
    </row>
    <row r="123" spans="2:74" ht="12.95" customHeight="1">
      <c r="B123" s="563"/>
      <c r="C123" s="224"/>
      <c r="D123" s="225"/>
      <c r="E123" s="225"/>
      <c r="F123" s="225"/>
      <c r="G123" s="225"/>
      <c r="H123" s="225"/>
      <c r="I123" s="225"/>
      <c r="J123" s="225"/>
      <c r="K123" s="226"/>
      <c r="L123" s="224"/>
      <c r="M123" s="225"/>
      <c r="N123" s="225"/>
      <c r="O123" s="225"/>
      <c r="P123" s="225"/>
      <c r="Q123" s="225"/>
      <c r="R123" s="225"/>
      <c r="S123" s="225"/>
      <c r="T123" s="225"/>
      <c r="U123" s="226"/>
      <c r="V123" s="563"/>
      <c r="W123" s="563"/>
      <c r="X123" s="202"/>
      <c r="Y123" s="896"/>
      <c r="Z123" s="896"/>
      <c r="AA123" s="896"/>
      <c r="AB123" s="203"/>
      <c r="AC123" s="202"/>
      <c r="AD123" s="896"/>
      <c r="AE123" s="896"/>
      <c r="AF123" s="896"/>
      <c r="AG123" s="203"/>
      <c r="AH123" s="202"/>
      <c r="AI123" s="896"/>
      <c r="AJ123" s="896"/>
      <c r="AK123" s="896"/>
      <c r="AL123" s="203"/>
      <c r="AM123" s="202"/>
      <c r="AN123" s="896"/>
      <c r="AO123" s="896"/>
      <c r="AP123" s="896"/>
      <c r="AQ123" s="203"/>
      <c r="AR123" s="202"/>
      <c r="AS123" s="896"/>
      <c r="AT123" s="896"/>
      <c r="AU123" s="896"/>
      <c r="AV123" s="203"/>
      <c r="AW123" s="202"/>
      <c r="AX123" s="896"/>
      <c r="AY123" s="896"/>
      <c r="AZ123" s="896"/>
      <c r="BA123" s="203"/>
      <c r="BB123" s="563"/>
      <c r="BC123" s="563"/>
      <c r="BD123" s="563"/>
      <c r="BE123" s="563"/>
      <c r="BF123" s="563"/>
      <c r="BG123" s="563"/>
      <c r="BH123" s="563"/>
      <c r="BI123" s="563"/>
      <c r="BJ123" s="563"/>
      <c r="BK123" s="563"/>
      <c r="BL123" s="563"/>
      <c r="BM123" s="563"/>
      <c r="BN123" s="563"/>
      <c r="BO123" s="563"/>
      <c r="BS123" s="204" t="s">
        <v>319</v>
      </c>
    </row>
    <row r="124" spans="2:74" ht="12.95" customHeight="1">
      <c r="B124" s="563"/>
      <c r="C124" s="224"/>
      <c r="D124" s="225"/>
      <c r="E124" s="225"/>
      <c r="F124" s="225"/>
      <c r="G124" s="225"/>
      <c r="H124" s="225"/>
      <c r="I124" s="225"/>
      <c r="J124" s="225"/>
      <c r="K124" s="226"/>
      <c r="L124" s="224"/>
      <c r="M124" s="225"/>
      <c r="N124" s="225"/>
      <c r="O124" s="225"/>
      <c r="P124" s="225"/>
      <c r="Q124" s="225"/>
      <c r="R124" s="225"/>
      <c r="S124" s="225"/>
      <c r="T124" s="225"/>
      <c r="U124" s="226"/>
      <c r="V124" s="563"/>
      <c r="W124" s="563"/>
      <c r="X124" s="202"/>
      <c r="Y124" s="896"/>
      <c r="Z124" s="896"/>
      <c r="AA124" s="896"/>
      <c r="AB124" s="203"/>
      <c r="AC124" s="202"/>
      <c r="AD124" s="896"/>
      <c r="AE124" s="896"/>
      <c r="AF124" s="896"/>
      <c r="AG124" s="203"/>
      <c r="AH124" s="202"/>
      <c r="AI124" s="896"/>
      <c r="AJ124" s="896"/>
      <c r="AK124" s="896"/>
      <c r="AL124" s="203"/>
      <c r="AM124" s="202"/>
      <c r="AN124" s="896"/>
      <c r="AO124" s="896"/>
      <c r="AP124" s="896"/>
      <c r="AQ124" s="203"/>
      <c r="AR124" s="202"/>
      <c r="AS124" s="896"/>
      <c r="AT124" s="896"/>
      <c r="AU124" s="896"/>
      <c r="AV124" s="203"/>
      <c r="AW124" s="202"/>
      <c r="AX124" s="896"/>
      <c r="AY124" s="896"/>
      <c r="AZ124" s="896"/>
      <c r="BA124" s="203"/>
      <c r="BB124" s="563"/>
      <c r="BC124" s="563"/>
      <c r="BD124" s="563"/>
      <c r="BE124" s="563"/>
      <c r="BF124" s="563"/>
      <c r="BG124" s="563"/>
      <c r="BH124" s="563"/>
      <c r="BI124" s="563"/>
      <c r="BJ124" s="563"/>
      <c r="BK124" s="563"/>
      <c r="BL124" s="563"/>
      <c r="BM124" s="563"/>
      <c r="BN124" s="563"/>
      <c r="BO124" s="563"/>
      <c r="BS124" s="204" t="s">
        <v>322</v>
      </c>
    </row>
    <row r="125" spans="2:74" ht="12.95" customHeight="1">
      <c r="B125" s="563"/>
      <c r="C125" s="224"/>
      <c r="D125" s="225"/>
      <c r="E125" s="225"/>
      <c r="F125" s="225"/>
      <c r="G125" s="225"/>
      <c r="H125" s="225"/>
      <c r="I125" s="225"/>
      <c r="J125" s="225"/>
      <c r="K125" s="226"/>
      <c r="L125" s="224"/>
      <c r="M125" s="225"/>
      <c r="N125" s="225"/>
      <c r="O125" s="225"/>
      <c r="P125" s="225"/>
      <c r="Q125" s="225"/>
      <c r="R125" s="225"/>
      <c r="S125" s="225"/>
      <c r="T125" s="225"/>
      <c r="U125" s="226"/>
      <c r="V125" s="563"/>
      <c r="W125" s="563"/>
      <c r="X125" s="202"/>
      <c r="Y125" s="896"/>
      <c r="Z125" s="896"/>
      <c r="AA125" s="896"/>
      <c r="AB125" s="203"/>
      <c r="AC125" s="202"/>
      <c r="AD125" s="896"/>
      <c r="AE125" s="896"/>
      <c r="AF125" s="896"/>
      <c r="AG125" s="203"/>
      <c r="AH125" s="202"/>
      <c r="AI125" s="896"/>
      <c r="AJ125" s="896"/>
      <c r="AK125" s="896"/>
      <c r="AL125" s="203"/>
      <c r="AM125" s="202"/>
      <c r="AN125" s="896"/>
      <c r="AO125" s="896"/>
      <c r="AP125" s="896"/>
      <c r="AQ125" s="203"/>
      <c r="AR125" s="202"/>
      <c r="AS125" s="896"/>
      <c r="AT125" s="896"/>
      <c r="AU125" s="896"/>
      <c r="AV125" s="203"/>
      <c r="AW125" s="202"/>
      <c r="AX125" s="896"/>
      <c r="AY125" s="896"/>
      <c r="AZ125" s="896"/>
      <c r="BA125" s="203"/>
      <c r="BB125" s="563"/>
      <c r="BC125" s="563"/>
      <c r="BD125" s="563"/>
      <c r="BE125" s="563"/>
      <c r="BF125" s="563"/>
      <c r="BG125" s="563"/>
      <c r="BH125" s="563"/>
      <c r="BI125" s="563"/>
      <c r="BJ125" s="563"/>
      <c r="BK125" s="563"/>
      <c r="BL125" s="563"/>
      <c r="BM125" s="563"/>
      <c r="BN125" s="563"/>
      <c r="BO125" s="563"/>
      <c r="BS125" s="204" t="s">
        <v>324</v>
      </c>
    </row>
    <row r="126" spans="2:74" ht="12.95" customHeight="1">
      <c r="B126" s="563"/>
      <c r="C126" s="224"/>
      <c r="D126" s="225"/>
      <c r="E126" s="225"/>
      <c r="F126" s="225"/>
      <c r="G126" s="225"/>
      <c r="H126" s="225"/>
      <c r="I126" s="225"/>
      <c r="J126" s="225"/>
      <c r="K126" s="226"/>
      <c r="L126" s="224"/>
      <c r="M126" s="225"/>
      <c r="N126" s="225"/>
      <c r="O126" s="225"/>
      <c r="P126" s="225"/>
      <c r="Q126" s="225"/>
      <c r="R126" s="225"/>
      <c r="S126" s="225"/>
      <c r="T126" s="225"/>
      <c r="U126" s="226"/>
      <c r="V126" s="563"/>
      <c r="W126" s="563"/>
      <c r="X126" s="202"/>
      <c r="Y126" s="896"/>
      <c r="Z126" s="896"/>
      <c r="AA126" s="896"/>
      <c r="AB126" s="203"/>
      <c r="AC126" s="202"/>
      <c r="AD126" s="896"/>
      <c r="AE126" s="896"/>
      <c r="AF126" s="896"/>
      <c r="AG126" s="203"/>
      <c r="AH126" s="202"/>
      <c r="AI126" s="896"/>
      <c r="AJ126" s="896"/>
      <c r="AK126" s="896"/>
      <c r="AL126" s="203"/>
      <c r="AM126" s="202"/>
      <c r="AN126" s="896"/>
      <c r="AO126" s="896"/>
      <c r="AP126" s="896"/>
      <c r="AQ126" s="203"/>
      <c r="AR126" s="202"/>
      <c r="AS126" s="896"/>
      <c r="AT126" s="896"/>
      <c r="AU126" s="896"/>
      <c r="AV126" s="203"/>
      <c r="AW126" s="202"/>
      <c r="AX126" s="896"/>
      <c r="AY126" s="896"/>
      <c r="AZ126" s="896"/>
      <c r="BA126" s="203"/>
      <c r="BB126" s="563"/>
      <c r="BC126" s="563"/>
      <c r="BD126" s="563"/>
      <c r="BE126" s="563"/>
      <c r="BF126" s="563"/>
      <c r="BG126" s="563"/>
      <c r="BH126" s="563"/>
      <c r="BI126" s="563"/>
      <c r="BJ126" s="563"/>
      <c r="BK126" s="563"/>
      <c r="BL126" s="563"/>
      <c r="BM126" s="563"/>
      <c r="BN126" s="563"/>
      <c r="BO126" s="563"/>
      <c r="BS126" s="204" t="s">
        <v>578</v>
      </c>
    </row>
    <row r="127" spans="2:74" ht="12.95" customHeight="1">
      <c r="B127" s="563"/>
      <c r="C127" s="224"/>
      <c r="D127" s="225"/>
      <c r="E127" s="225"/>
      <c r="F127" s="225"/>
      <c r="G127" s="225"/>
      <c r="H127" s="225"/>
      <c r="I127" s="225"/>
      <c r="J127" s="225"/>
      <c r="K127" s="226"/>
      <c r="L127" s="224"/>
      <c r="M127" s="225"/>
      <c r="N127" s="225"/>
      <c r="O127" s="225"/>
      <c r="P127" s="225"/>
      <c r="Q127" s="225"/>
      <c r="R127" s="225"/>
      <c r="S127" s="225"/>
      <c r="T127" s="225"/>
      <c r="U127" s="226"/>
      <c r="V127" s="563"/>
      <c r="W127" s="563"/>
      <c r="X127" s="202"/>
      <c r="Y127" s="896"/>
      <c r="Z127" s="896"/>
      <c r="AA127" s="896"/>
      <c r="AB127" s="203"/>
      <c r="AC127" s="202"/>
      <c r="AD127" s="896"/>
      <c r="AE127" s="896"/>
      <c r="AF127" s="896"/>
      <c r="AG127" s="203"/>
      <c r="AH127" s="202"/>
      <c r="AI127" s="896"/>
      <c r="AJ127" s="896"/>
      <c r="AK127" s="896"/>
      <c r="AL127" s="203"/>
      <c r="AM127" s="202"/>
      <c r="AN127" s="896"/>
      <c r="AO127" s="896"/>
      <c r="AP127" s="896"/>
      <c r="AQ127" s="203"/>
      <c r="AR127" s="202"/>
      <c r="AS127" s="896"/>
      <c r="AT127" s="896"/>
      <c r="AU127" s="896"/>
      <c r="AV127" s="203"/>
      <c r="AW127" s="202"/>
      <c r="AX127" s="896"/>
      <c r="AY127" s="896"/>
      <c r="AZ127" s="896"/>
      <c r="BA127" s="203"/>
      <c r="BB127" s="563"/>
      <c r="BC127" s="563"/>
      <c r="BD127" s="563"/>
      <c r="BE127" s="563"/>
      <c r="BF127" s="563"/>
      <c r="BG127" s="563"/>
      <c r="BH127" s="563"/>
      <c r="BI127" s="563"/>
      <c r="BJ127" s="563"/>
      <c r="BK127" s="563"/>
      <c r="BL127" s="563"/>
      <c r="BM127" s="563"/>
      <c r="BN127" s="563"/>
      <c r="BO127" s="563"/>
      <c r="BS127" s="204" t="s">
        <v>328</v>
      </c>
    </row>
    <row r="128" spans="2:74" ht="12.95" customHeight="1">
      <c r="B128" s="563"/>
      <c r="C128" s="224"/>
      <c r="D128" s="225"/>
      <c r="E128" s="225"/>
      <c r="F128" s="225"/>
      <c r="G128" s="225"/>
      <c r="H128" s="225"/>
      <c r="I128" s="225"/>
      <c r="J128" s="225"/>
      <c r="K128" s="226"/>
      <c r="L128" s="224"/>
      <c r="M128" s="225"/>
      <c r="N128" s="225"/>
      <c r="O128" s="225"/>
      <c r="P128" s="225"/>
      <c r="Q128" s="225"/>
      <c r="R128" s="225"/>
      <c r="S128" s="225"/>
      <c r="T128" s="225"/>
      <c r="U128" s="226"/>
      <c r="V128" s="563"/>
      <c r="W128" s="563"/>
      <c r="X128" s="202"/>
      <c r="Y128" s="896"/>
      <c r="Z128" s="896"/>
      <c r="AA128" s="896"/>
      <c r="AB128" s="203"/>
      <c r="AC128" s="202"/>
      <c r="AD128" s="896"/>
      <c r="AE128" s="896"/>
      <c r="AF128" s="896"/>
      <c r="AG128" s="203"/>
      <c r="AH128" s="202"/>
      <c r="AI128" s="896"/>
      <c r="AJ128" s="896"/>
      <c r="AK128" s="896"/>
      <c r="AL128" s="203"/>
      <c r="AM128" s="202"/>
      <c r="AN128" s="896"/>
      <c r="AO128" s="896"/>
      <c r="AP128" s="896"/>
      <c r="AQ128" s="203"/>
      <c r="AR128" s="202"/>
      <c r="AS128" s="896"/>
      <c r="AT128" s="896"/>
      <c r="AU128" s="896"/>
      <c r="AV128" s="203"/>
      <c r="AW128" s="202"/>
      <c r="AX128" s="896"/>
      <c r="AY128" s="896"/>
      <c r="AZ128" s="896"/>
      <c r="BA128" s="203"/>
      <c r="BB128" s="563"/>
      <c r="BC128" s="563"/>
      <c r="BD128" s="563"/>
      <c r="BE128" s="563"/>
      <c r="BF128" s="563"/>
      <c r="BG128" s="563"/>
      <c r="BH128" s="563"/>
      <c r="BI128" s="563"/>
      <c r="BJ128" s="563"/>
      <c r="BK128" s="563"/>
      <c r="BL128" s="563"/>
      <c r="BM128" s="563"/>
      <c r="BN128" s="563"/>
      <c r="BO128" s="563"/>
      <c r="BS128" s="204" t="s">
        <v>495</v>
      </c>
    </row>
    <row r="129" spans="3:71" ht="24.75" customHeight="1">
      <c r="C129" s="224"/>
      <c r="D129" s="225"/>
      <c r="E129" s="225"/>
      <c r="F129" s="225"/>
      <c r="G129" s="225"/>
      <c r="H129" s="225"/>
      <c r="I129" s="225"/>
      <c r="J129" s="225"/>
      <c r="K129" s="226"/>
      <c r="L129" s="224"/>
      <c r="M129" s="225"/>
      <c r="N129" s="225"/>
      <c r="O129" s="225"/>
      <c r="P129" s="225"/>
      <c r="Q129" s="225"/>
      <c r="R129" s="225"/>
      <c r="S129" s="225"/>
      <c r="T129" s="225"/>
      <c r="U129" s="226"/>
      <c r="V129" s="563"/>
      <c r="W129" s="563"/>
      <c r="X129" s="209"/>
      <c r="Y129" s="210"/>
      <c r="Z129" s="210"/>
      <c r="AA129" s="210"/>
      <c r="AB129" s="211"/>
      <c r="AC129" s="209"/>
      <c r="AD129" s="210"/>
      <c r="AE129" s="210"/>
      <c r="AF129" s="210"/>
      <c r="AG129" s="211"/>
      <c r="AH129" s="209"/>
      <c r="AI129" s="210"/>
      <c r="AJ129" s="210"/>
      <c r="AK129" s="210"/>
      <c r="AL129" s="211"/>
      <c r="AM129" s="209"/>
      <c r="AN129" s="210"/>
      <c r="AO129" s="210"/>
      <c r="AP129" s="210"/>
      <c r="AQ129" s="211"/>
      <c r="AR129" s="209"/>
      <c r="AS129" s="210"/>
      <c r="AT129" s="210"/>
      <c r="AU129" s="210"/>
      <c r="AV129" s="211"/>
      <c r="AW129" s="209"/>
      <c r="AX129" s="210"/>
      <c r="AY129" s="210"/>
      <c r="AZ129" s="210"/>
      <c r="BA129" s="211"/>
      <c r="BB129" s="563"/>
      <c r="BC129" s="563"/>
      <c r="BD129" s="563"/>
      <c r="BE129" s="563"/>
      <c r="BF129" s="563"/>
      <c r="BG129" s="563"/>
      <c r="BH129" s="563"/>
      <c r="BI129" s="563"/>
      <c r="BJ129" s="563"/>
      <c r="BK129" s="563"/>
      <c r="BL129" s="563"/>
      <c r="BM129" s="563"/>
      <c r="BN129" s="563"/>
      <c r="BO129" s="563"/>
      <c r="BS129" s="204" t="s">
        <v>317</v>
      </c>
    </row>
    <row r="130" spans="3:71" ht="12.95" customHeight="1">
      <c r="C130" s="224"/>
      <c r="D130" s="225"/>
      <c r="E130" s="225"/>
      <c r="F130" s="225"/>
      <c r="G130" s="225"/>
      <c r="H130" s="225"/>
      <c r="I130" s="225"/>
      <c r="J130" s="225"/>
      <c r="K130" s="226"/>
      <c r="L130" s="224"/>
      <c r="M130" s="225"/>
      <c r="N130" s="225"/>
      <c r="O130" s="225"/>
      <c r="P130" s="225"/>
      <c r="Q130" s="225"/>
      <c r="R130" s="225"/>
      <c r="S130" s="225"/>
      <c r="T130" s="225"/>
      <c r="U130" s="226"/>
      <c r="V130" s="563"/>
      <c r="W130" s="563"/>
      <c r="X130" s="168"/>
      <c r="Y130" s="168"/>
      <c r="Z130" s="168"/>
      <c r="AA130" s="168"/>
      <c r="AB130" s="168"/>
      <c r="AC130" s="168"/>
      <c r="AD130" s="168"/>
      <c r="AE130" s="168"/>
      <c r="AF130" s="168"/>
      <c r="AG130" s="168"/>
      <c r="AH130" s="168"/>
      <c r="AI130" s="168"/>
      <c r="AJ130" s="168"/>
      <c r="AK130" s="168"/>
      <c r="AL130" s="168"/>
      <c r="AM130" s="168"/>
      <c r="AN130" s="168"/>
      <c r="AO130" s="168"/>
      <c r="AP130" s="168"/>
      <c r="AQ130" s="168"/>
      <c r="AR130" s="168"/>
      <c r="AS130" s="168"/>
      <c r="AT130" s="168"/>
      <c r="AU130" s="168"/>
      <c r="AV130" s="168"/>
      <c r="AW130" s="168"/>
      <c r="AX130" s="168"/>
      <c r="AY130" s="168"/>
      <c r="AZ130" s="168"/>
      <c r="BA130" s="168"/>
      <c r="BB130" s="563"/>
      <c r="BC130" s="563"/>
      <c r="BD130" s="563"/>
      <c r="BE130" s="563"/>
      <c r="BF130" s="563"/>
      <c r="BG130" s="563"/>
      <c r="BH130" s="563"/>
      <c r="BI130" s="563"/>
      <c r="BJ130" s="563"/>
      <c r="BK130" s="563"/>
      <c r="BL130" s="563"/>
      <c r="BM130" s="563"/>
      <c r="BN130" s="563"/>
      <c r="BO130" s="563"/>
      <c r="BS130" s="204" t="s">
        <v>329</v>
      </c>
    </row>
    <row r="131" spans="3:71" ht="12.95" customHeight="1">
      <c r="C131" s="224"/>
      <c r="D131" s="225"/>
      <c r="E131" s="225"/>
      <c r="F131" s="225"/>
      <c r="G131" s="225"/>
      <c r="H131" s="225"/>
      <c r="I131" s="225"/>
      <c r="J131" s="225"/>
      <c r="K131" s="226"/>
      <c r="L131" s="224"/>
      <c r="M131" s="225"/>
      <c r="N131" s="225"/>
      <c r="O131" s="225"/>
      <c r="P131" s="225"/>
      <c r="Q131" s="225"/>
      <c r="R131" s="225"/>
      <c r="S131" s="225"/>
      <c r="T131" s="225"/>
      <c r="U131" s="226"/>
      <c r="V131" s="563"/>
      <c r="W131" s="563"/>
      <c r="X131" s="1341" t="s">
        <v>579</v>
      </c>
      <c r="Y131" s="1342"/>
      <c r="Z131" s="1342"/>
      <c r="AA131" s="1342"/>
      <c r="AB131" s="1343"/>
      <c r="AC131" s="1347" t="s">
        <v>580</v>
      </c>
      <c r="AD131" s="1348"/>
      <c r="AE131" s="1348"/>
      <c r="AF131" s="1348"/>
      <c r="AG131" s="1349"/>
      <c r="AH131" s="1371" t="s">
        <v>573</v>
      </c>
      <c r="AI131" s="1372"/>
      <c r="AJ131" s="1372"/>
      <c r="AK131" s="1372"/>
      <c r="AL131" s="1373"/>
      <c r="AM131" s="1377" t="s">
        <v>574</v>
      </c>
      <c r="AN131" s="1378"/>
      <c r="AO131" s="1378"/>
      <c r="AP131" s="1378"/>
      <c r="AQ131" s="1379"/>
      <c r="AR131" s="1329" t="s">
        <v>575</v>
      </c>
      <c r="AS131" s="1330"/>
      <c r="AT131" s="1330"/>
      <c r="AU131" s="1330"/>
      <c r="AV131" s="1331"/>
      <c r="AW131" s="1335" t="s">
        <v>576</v>
      </c>
      <c r="AX131" s="1336"/>
      <c r="AY131" s="1336"/>
      <c r="AZ131" s="1336"/>
      <c r="BA131" s="1337"/>
      <c r="BB131" s="563"/>
      <c r="BC131" s="563"/>
      <c r="BD131" s="563"/>
      <c r="BE131" s="563"/>
      <c r="BF131" s="563"/>
      <c r="BG131" s="563"/>
      <c r="BH131" s="563"/>
      <c r="BI131" s="563"/>
      <c r="BJ131" s="563"/>
      <c r="BK131" s="563"/>
      <c r="BL131" s="563"/>
      <c r="BM131" s="563"/>
      <c r="BN131" s="563"/>
      <c r="BO131" s="563"/>
      <c r="BS131" s="204" t="s">
        <v>334</v>
      </c>
    </row>
    <row r="132" spans="3:71" ht="12.95" customHeight="1">
      <c r="C132" s="224"/>
      <c r="D132" s="225"/>
      <c r="E132" s="225"/>
      <c r="F132" s="225"/>
      <c r="G132" s="225"/>
      <c r="H132" s="225"/>
      <c r="I132" s="225"/>
      <c r="J132" s="225"/>
      <c r="K132" s="226"/>
      <c r="L132" s="224"/>
      <c r="M132" s="225"/>
      <c r="N132" s="225"/>
      <c r="O132" s="225"/>
      <c r="P132" s="225"/>
      <c r="Q132" s="225"/>
      <c r="R132" s="225"/>
      <c r="S132" s="225"/>
      <c r="T132" s="225"/>
      <c r="U132" s="226"/>
      <c r="V132" s="563"/>
      <c r="W132" s="563"/>
      <c r="X132" s="1365"/>
      <c r="Y132" s="1366"/>
      <c r="Z132" s="1366"/>
      <c r="AA132" s="1366"/>
      <c r="AB132" s="1367"/>
      <c r="AC132" s="1368"/>
      <c r="AD132" s="1369"/>
      <c r="AE132" s="1369"/>
      <c r="AF132" s="1369"/>
      <c r="AG132" s="1370"/>
      <c r="AH132" s="1374"/>
      <c r="AI132" s="1375"/>
      <c r="AJ132" s="1375"/>
      <c r="AK132" s="1375"/>
      <c r="AL132" s="1376"/>
      <c r="AM132" s="1380"/>
      <c r="AN132" s="1381"/>
      <c r="AO132" s="1381"/>
      <c r="AP132" s="1381"/>
      <c r="AQ132" s="1382"/>
      <c r="AR132" s="1396"/>
      <c r="AS132" s="1397"/>
      <c r="AT132" s="1397"/>
      <c r="AU132" s="1397"/>
      <c r="AV132" s="1398"/>
      <c r="AW132" s="1389"/>
      <c r="AX132" s="981"/>
      <c r="AY132" s="981"/>
      <c r="AZ132" s="981"/>
      <c r="BA132" s="982"/>
      <c r="BB132" s="563"/>
      <c r="BC132" s="563"/>
      <c r="BD132" s="563"/>
      <c r="BE132" s="563"/>
      <c r="BF132" s="563"/>
      <c r="BG132" s="563"/>
      <c r="BH132" s="563"/>
      <c r="BI132" s="563"/>
      <c r="BJ132" s="563"/>
      <c r="BK132" s="563"/>
      <c r="BL132" s="563"/>
      <c r="BM132" s="563"/>
      <c r="BN132" s="563"/>
      <c r="BO132" s="563"/>
      <c r="BS132" s="204" t="s">
        <v>331</v>
      </c>
    </row>
    <row r="133" spans="3:71" ht="12.95" customHeight="1">
      <c r="C133" s="224"/>
      <c r="D133" s="225"/>
      <c r="E133" s="225"/>
      <c r="F133" s="225"/>
      <c r="G133" s="225"/>
      <c r="H133" s="225"/>
      <c r="I133" s="225"/>
      <c r="J133" s="225"/>
      <c r="K133" s="226"/>
      <c r="L133" s="224"/>
      <c r="M133" s="225"/>
      <c r="N133" s="225"/>
      <c r="O133" s="225"/>
      <c r="P133" s="225"/>
      <c r="Q133" s="225"/>
      <c r="R133" s="225"/>
      <c r="S133" s="225"/>
      <c r="T133" s="225"/>
      <c r="U133" s="226"/>
      <c r="V133" s="563"/>
      <c r="W133" s="563"/>
      <c r="X133" s="893" t="s">
        <v>303</v>
      </c>
      <c r="Y133" s="894"/>
      <c r="Z133" s="894"/>
      <c r="AA133" s="894"/>
      <c r="AB133" s="894"/>
      <c r="AC133" s="1390" t="s">
        <v>303</v>
      </c>
      <c r="AD133" s="1391"/>
      <c r="AE133" s="1391"/>
      <c r="AF133" s="1391"/>
      <c r="AG133" s="1392"/>
      <c r="AH133" s="1390" t="s">
        <v>303</v>
      </c>
      <c r="AI133" s="1391"/>
      <c r="AJ133" s="1391"/>
      <c r="AK133" s="1391"/>
      <c r="AL133" s="1392"/>
      <c r="AM133" s="1390" t="s">
        <v>303</v>
      </c>
      <c r="AN133" s="1391"/>
      <c r="AO133" s="1391"/>
      <c r="AP133" s="1391"/>
      <c r="AQ133" s="1392"/>
      <c r="AR133" s="1390" t="s">
        <v>303</v>
      </c>
      <c r="AS133" s="1391"/>
      <c r="AT133" s="1391"/>
      <c r="AU133" s="1391"/>
      <c r="AV133" s="1392"/>
      <c r="AW133" s="1390" t="s">
        <v>303</v>
      </c>
      <c r="AX133" s="1391"/>
      <c r="AY133" s="1391"/>
      <c r="AZ133" s="1391"/>
      <c r="BA133" s="1392"/>
      <c r="BB133" s="563"/>
      <c r="BC133" s="563"/>
      <c r="BD133" s="563"/>
      <c r="BE133" s="563"/>
      <c r="BF133" s="563"/>
      <c r="BG133" s="563"/>
      <c r="BH133" s="563"/>
      <c r="BI133" s="563"/>
      <c r="BJ133" s="563"/>
      <c r="BK133" s="563"/>
      <c r="BL133" s="563"/>
      <c r="BM133" s="563"/>
      <c r="BN133" s="563"/>
      <c r="BO133" s="563"/>
      <c r="BS133" s="204" t="s">
        <v>327</v>
      </c>
    </row>
    <row r="134" spans="3:71" ht="12.95" customHeight="1">
      <c r="C134" s="224"/>
      <c r="D134" s="225"/>
      <c r="E134" s="225"/>
      <c r="F134" s="225"/>
      <c r="G134" s="225"/>
      <c r="H134" s="225"/>
      <c r="I134" s="225"/>
      <c r="J134" s="225"/>
      <c r="K134" s="226"/>
      <c r="L134" s="224"/>
      <c r="M134" s="225"/>
      <c r="N134" s="225"/>
      <c r="O134" s="225"/>
      <c r="P134" s="225"/>
      <c r="Q134" s="225"/>
      <c r="R134" s="225"/>
      <c r="S134" s="225"/>
      <c r="T134" s="225"/>
      <c r="U134" s="226"/>
      <c r="V134" s="563"/>
      <c r="W134" s="563"/>
      <c r="X134" s="895"/>
      <c r="Y134" s="896"/>
      <c r="Z134" s="896"/>
      <c r="AA134" s="896"/>
      <c r="AB134" s="896"/>
      <c r="AC134" s="1393"/>
      <c r="AD134" s="1394"/>
      <c r="AE134" s="1394"/>
      <c r="AF134" s="1394"/>
      <c r="AG134" s="1395"/>
      <c r="AH134" s="1393"/>
      <c r="AI134" s="1394"/>
      <c r="AJ134" s="1394"/>
      <c r="AK134" s="1394"/>
      <c r="AL134" s="1395"/>
      <c r="AM134" s="1393"/>
      <c r="AN134" s="1394"/>
      <c r="AO134" s="1394"/>
      <c r="AP134" s="1394"/>
      <c r="AQ134" s="1395"/>
      <c r="AR134" s="1393"/>
      <c r="AS134" s="1394"/>
      <c r="AT134" s="1394"/>
      <c r="AU134" s="1394"/>
      <c r="AV134" s="1395"/>
      <c r="AW134" s="1393"/>
      <c r="AX134" s="1394"/>
      <c r="AY134" s="1394"/>
      <c r="AZ134" s="1394"/>
      <c r="BA134" s="1395"/>
      <c r="BB134" s="563"/>
      <c r="BC134" s="563"/>
      <c r="BD134" s="563"/>
      <c r="BE134" s="563"/>
      <c r="BF134" s="563"/>
      <c r="BG134" s="563"/>
      <c r="BH134" s="563"/>
      <c r="BI134" s="563"/>
      <c r="BJ134" s="563"/>
      <c r="BK134" s="563"/>
      <c r="BL134" s="563"/>
      <c r="BM134" s="563"/>
      <c r="BN134" s="563"/>
      <c r="BO134" s="563"/>
      <c r="BS134" s="204" t="s">
        <v>321</v>
      </c>
    </row>
    <row r="135" spans="3:71" ht="12.95" customHeight="1">
      <c r="C135" s="224"/>
      <c r="D135" s="225"/>
      <c r="E135" s="225"/>
      <c r="F135" s="225"/>
      <c r="G135" s="225"/>
      <c r="H135" s="225"/>
      <c r="I135" s="225"/>
      <c r="J135" s="225"/>
      <c r="K135" s="226"/>
      <c r="L135" s="224"/>
      <c r="M135" s="225"/>
      <c r="N135" s="225"/>
      <c r="O135" s="225"/>
      <c r="P135" s="225"/>
      <c r="Q135" s="225"/>
      <c r="R135" s="225"/>
      <c r="S135" s="225"/>
      <c r="T135" s="225"/>
      <c r="U135" s="226"/>
      <c r="V135" s="563"/>
      <c r="W135" s="563"/>
      <c r="X135" s="895"/>
      <c r="Y135" s="896"/>
      <c r="Z135" s="896"/>
      <c r="AA135" s="896"/>
      <c r="AB135" s="896"/>
      <c r="AC135" s="1393"/>
      <c r="AD135" s="1394"/>
      <c r="AE135" s="1394"/>
      <c r="AF135" s="1394"/>
      <c r="AG135" s="1395"/>
      <c r="AH135" s="1393"/>
      <c r="AI135" s="1394"/>
      <c r="AJ135" s="1394"/>
      <c r="AK135" s="1394"/>
      <c r="AL135" s="1395"/>
      <c r="AM135" s="1393"/>
      <c r="AN135" s="1394"/>
      <c r="AO135" s="1394"/>
      <c r="AP135" s="1394"/>
      <c r="AQ135" s="1395"/>
      <c r="AR135" s="1393"/>
      <c r="AS135" s="1394"/>
      <c r="AT135" s="1394"/>
      <c r="AU135" s="1394"/>
      <c r="AV135" s="1395"/>
      <c r="AW135" s="1393"/>
      <c r="AX135" s="1394"/>
      <c r="AY135" s="1394"/>
      <c r="AZ135" s="1394"/>
      <c r="BA135" s="1395"/>
      <c r="BB135" s="563"/>
      <c r="BC135" s="563"/>
      <c r="BD135" s="563"/>
      <c r="BE135" s="563"/>
      <c r="BF135" s="563"/>
      <c r="BG135" s="563"/>
      <c r="BH135" s="563"/>
      <c r="BI135" s="563"/>
      <c r="BJ135" s="563"/>
      <c r="BK135" s="563"/>
      <c r="BL135" s="563"/>
      <c r="BM135" s="563"/>
      <c r="BN135" s="563"/>
      <c r="BO135" s="563"/>
      <c r="BS135" s="204" t="s">
        <v>318</v>
      </c>
    </row>
    <row r="136" spans="3:71" ht="12.95" customHeight="1">
      <c r="C136" s="224"/>
      <c r="D136" s="225"/>
      <c r="E136" s="225"/>
      <c r="F136" s="225"/>
      <c r="G136" s="225"/>
      <c r="H136" s="225"/>
      <c r="I136" s="225"/>
      <c r="J136" s="225"/>
      <c r="K136" s="226"/>
      <c r="L136" s="224"/>
      <c r="M136" s="225"/>
      <c r="N136" s="225"/>
      <c r="O136" s="225"/>
      <c r="P136" s="225"/>
      <c r="Q136" s="225"/>
      <c r="R136" s="225"/>
      <c r="S136" s="225"/>
      <c r="T136" s="225"/>
      <c r="U136" s="226"/>
      <c r="V136" s="563"/>
      <c r="W136" s="563"/>
      <c r="X136" s="895"/>
      <c r="Y136" s="896"/>
      <c r="Z136" s="896"/>
      <c r="AA136" s="896"/>
      <c r="AB136" s="896"/>
      <c r="AC136" s="1393"/>
      <c r="AD136" s="1394"/>
      <c r="AE136" s="1394"/>
      <c r="AF136" s="1394"/>
      <c r="AG136" s="1395"/>
      <c r="AH136" s="1393"/>
      <c r="AI136" s="1394"/>
      <c r="AJ136" s="1394"/>
      <c r="AK136" s="1394"/>
      <c r="AL136" s="1395"/>
      <c r="AM136" s="1393"/>
      <c r="AN136" s="1394"/>
      <c r="AO136" s="1394"/>
      <c r="AP136" s="1394"/>
      <c r="AQ136" s="1395"/>
      <c r="AR136" s="1393"/>
      <c r="AS136" s="1394"/>
      <c r="AT136" s="1394"/>
      <c r="AU136" s="1394"/>
      <c r="AV136" s="1395"/>
      <c r="AW136" s="1393"/>
      <c r="AX136" s="1394"/>
      <c r="AY136" s="1394"/>
      <c r="AZ136" s="1394"/>
      <c r="BA136" s="1395"/>
      <c r="BB136" s="563"/>
      <c r="BC136" s="563"/>
      <c r="BD136" s="563"/>
      <c r="BE136" s="563"/>
      <c r="BF136" s="563"/>
      <c r="BG136" s="563"/>
      <c r="BH136" s="563"/>
      <c r="BI136" s="563"/>
      <c r="BJ136" s="563"/>
      <c r="BK136" s="563"/>
      <c r="BL136" s="563"/>
      <c r="BM136" s="563"/>
      <c r="BN136" s="563"/>
      <c r="BO136" s="563"/>
      <c r="BS136" s="204" t="s">
        <v>320</v>
      </c>
    </row>
    <row r="137" spans="3:71" ht="12.95" customHeight="1">
      <c r="C137" s="224"/>
      <c r="D137" s="225"/>
      <c r="E137" s="225"/>
      <c r="F137" s="225"/>
      <c r="G137" s="225"/>
      <c r="H137" s="225"/>
      <c r="I137" s="225"/>
      <c r="J137" s="225"/>
      <c r="K137" s="226"/>
      <c r="L137" s="224"/>
      <c r="M137" s="225"/>
      <c r="N137" s="225"/>
      <c r="O137" s="225"/>
      <c r="P137" s="225"/>
      <c r="Q137" s="225"/>
      <c r="R137" s="225"/>
      <c r="S137" s="225"/>
      <c r="T137" s="225"/>
      <c r="U137" s="226"/>
      <c r="V137" s="563"/>
      <c r="W137" s="563"/>
      <c r="X137" s="895"/>
      <c r="Y137" s="896"/>
      <c r="Z137" s="896"/>
      <c r="AA137" s="896"/>
      <c r="AB137" s="896"/>
      <c r="AC137" s="1393"/>
      <c r="AD137" s="1394"/>
      <c r="AE137" s="1394"/>
      <c r="AF137" s="1394"/>
      <c r="AG137" s="1395"/>
      <c r="AH137" s="1393"/>
      <c r="AI137" s="1394"/>
      <c r="AJ137" s="1394"/>
      <c r="AK137" s="1394"/>
      <c r="AL137" s="1395"/>
      <c r="AM137" s="1393"/>
      <c r="AN137" s="1394"/>
      <c r="AO137" s="1394"/>
      <c r="AP137" s="1394"/>
      <c r="AQ137" s="1395"/>
      <c r="AR137" s="1393"/>
      <c r="AS137" s="1394"/>
      <c r="AT137" s="1394"/>
      <c r="AU137" s="1394"/>
      <c r="AV137" s="1395"/>
      <c r="AW137" s="1393"/>
      <c r="AX137" s="1394"/>
      <c r="AY137" s="1394"/>
      <c r="AZ137" s="1394"/>
      <c r="BA137" s="1395"/>
      <c r="BB137" s="563"/>
      <c r="BC137" s="563"/>
      <c r="BD137" s="563"/>
      <c r="BE137" s="563"/>
      <c r="BF137" s="563"/>
      <c r="BG137" s="563"/>
      <c r="BH137" s="563"/>
      <c r="BI137" s="563"/>
      <c r="BJ137" s="563"/>
      <c r="BK137" s="563"/>
      <c r="BL137" s="563"/>
      <c r="BM137" s="563"/>
      <c r="BN137" s="563"/>
      <c r="BO137" s="563"/>
      <c r="BS137" s="204" t="s">
        <v>332</v>
      </c>
    </row>
    <row r="138" spans="3:71" ht="12.95" customHeight="1">
      <c r="C138" s="224"/>
      <c r="D138" s="225"/>
      <c r="E138" s="225"/>
      <c r="F138" s="225"/>
      <c r="G138" s="225"/>
      <c r="H138" s="225"/>
      <c r="I138" s="225"/>
      <c r="J138" s="225"/>
      <c r="K138" s="226"/>
      <c r="L138" s="224"/>
      <c r="M138" s="225"/>
      <c r="N138" s="225"/>
      <c r="O138" s="225"/>
      <c r="P138" s="225"/>
      <c r="Q138" s="225"/>
      <c r="R138" s="225"/>
      <c r="S138" s="225"/>
      <c r="T138" s="225"/>
      <c r="U138" s="226"/>
      <c r="V138" s="563"/>
      <c r="W138" s="563"/>
      <c r="X138" s="895"/>
      <c r="Y138" s="896"/>
      <c r="Z138" s="896"/>
      <c r="AA138" s="896"/>
      <c r="AB138" s="896"/>
      <c r="AC138" s="1393"/>
      <c r="AD138" s="1394"/>
      <c r="AE138" s="1394"/>
      <c r="AF138" s="1394"/>
      <c r="AG138" s="1395"/>
      <c r="AH138" s="1393"/>
      <c r="AI138" s="1394"/>
      <c r="AJ138" s="1394"/>
      <c r="AK138" s="1394"/>
      <c r="AL138" s="1395"/>
      <c r="AM138" s="1393"/>
      <c r="AN138" s="1394"/>
      <c r="AO138" s="1394"/>
      <c r="AP138" s="1394"/>
      <c r="AQ138" s="1395"/>
      <c r="AR138" s="1393"/>
      <c r="AS138" s="1394"/>
      <c r="AT138" s="1394"/>
      <c r="AU138" s="1394"/>
      <c r="AV138" s="1395"/>
      <c r="AW138" s="1393"/>
      <c r="AX138" s="1394"/>
      <c r="AY138" s="1394"/>
      <c r="AZ138" s="1394"/>
      <c r="BA138" s="1395"/>
      <c r="BB138" s="563"/>
      <c r="BC138" s="563"/>
      <c r="BD138" s="563"/>
      <c r="BE138" s="563"/>
      <c r="BF138" s="563"/>
      <c r="BG138" s="563"/>
      <c r="BH138" s="563"/>
      <c r="BI138" s="563"/>
      <c r="BJ138" s="563"/>
      <c r="BK138" s="563"/>
      <c r="BL138" s="563"/>
      <c r="BM138" s="563"/>
      <c r="BN138" s="563"/>
      <c r="BO138" s="563"/>
      <c r="BS138" s="204" t="s">
        <v>316</v>
      </c>
    </row>
    <row r="139" spans="3:71" ht="12.95" customHeight="1">
      <c r="C139" s="224"/>
      <c r="D139" s="225"/>
      <c r="E139" s="225"/>
      <c r="F139" s="225"/>
      <c r="G139" s="225"/>
      <c r="H139" s="225"/>
      <c r="I139" s="225"/>
      <c r="J139" s="225"/>
      <c r="K139" s="226"/>
      <c r="L139" s="224"/>
      <c r="M139" s="225"/>
      <c r="N139" s="225"/>
      <c r="O139" s="225"/>
      <c r="P139" s="225"/>
      <c r="Q139" s="225"/>
      <c r="R139" s="225"/>
      <c r="S139" s="225"/>
      <c r="T139" s="225"/>
      <c r="U139" s="226"/>
      <c r="V139" s="563"/>
      <c r="W139" s="563"/>
      <c r="X139" s="895"/>
      <c r="Y139" s="896"/>
      <c r="Z139" s="896"/>
      <c r="AA139" s="896"/>
      <c r="AB139" s="896"/>
      <c r="AC139" s="1393"/>
      <c r="AD139" s="1394"/>
      <c r="AE139" s="1394"/>
      <c r="AF139" s="1394"/>
      <c r="AG139" s="1395"/>
      <c r="AH139" s="1393"/>
      <c r="AI139" s="1394"/>
      <c r="AJ139" s="1394"/>
      <c r="AK139" s="1394"/>
      <c r="AL139" s="1395"/>
      <c r="AM139" s="1393"/>
      <c r="AN139" s="1394"/>
      <c r="AO139" s="1394"/>
      <c r="AP139" s="1394"/>
      <c r="AQ139" s="1395"/>
      <c r="AR139" s="1393"/>
      <c r="AS139" s="1394"/>
      <c r="AT139" s="1394"/>
      <c r="AU139" s="1394"/>
      <c r="AV139" s="1395"/>
      <c r="AW139" s="1393"/>
      <c r="AX139" s="1394"/>
      <c r="AY139" s="1394"/>
      <c r="AZ139" s="1394"/>
      <c r="BA139" s="1395"/>
      <c r="BB139" s="563"/>
      <c r="BC139" s="563"/>
      <c r="BD139" s="563"/>
      <c r="BE139" s="563"/>
      <c r="BF139" s="563"/>
      <c r="BG139" s="563"/>
      <c r="BH139" s="563"/>
      <c r="BI139" s="563"/>
      <c r="BJ139" s="563"/>
      <c r="BK139" s="563"/>
      <c r="BL139" s="563"/>
      <c r="BM139" s="563"/>
      <c r="BN139" s="563"/>
      <c r="BO139" s="563"/>
      <c r="BS139" s="204" t="s">
        <v>304</v>
      </c>
    </row>
    <row r="140" spans="3:71" ht="12.95" customHeight="1">
      <c r="C140" s="232"/>
      <c r="D140" s="233"/>
      <c r="E140" s="233"/>
      <c r="F140" s="233"/>
      <c r="G140" s="233"/>
      <c r="H140" s="233"/>
      <c r="I140" s="233"/>
      <c r="J140" s="233"/>
      <c r="K140" s="234"/>
      <c r="L140" s="232"/>
      <c r="M140" s="233"/>
      <c r="N140" s="233"/>
      <c r="O140" s="233"/>
      <c r="P140" s="233"/>
      <c r="Q140" s="233"/>
      <c r="R140" s="233"/>
      <c r="S140" s="233"/>
      <c r="T140" s="233"/>
      <c r="U140" s="234"/>
      <c r="V140" s="563"/>
      <c r="W140" s="563"/>
      <c r="X140" s="895"/>
      <c r="Y140" s="896"/>
      <c r="Z140" s="896"/>
      <c r="AA140" s="896"/>
      <c r="AB140" s="896"/>
      <c r="AC140" s="1393"/>
      <c r="AD140" s="1394"/>
      <c r="AE140" s="1394"/>
      <c r="AF140" s="1394"/>
      <c r="AG140" s="1395"/>
      <c r="AH140" s="1393"/>
      <c r="AI140" s="1394"/>
      <c r="AJ140" s="1394"/>
      <c r="AK140" s="1394"/>
      <c r="AL140" s="1395"/>
      <c r="AM140" s="1393"/>
      <c r="AN140" s="1394"/>
      <c r="AO140" s="1394"/>
      <c r="AP140" s="1394"/>
      <c r="AQ140" s="1395"/>
      <c r="AR140" s="1393"/>
      <c r="AS140" s="1394"/>
      <c r="AT140" s="1394"/>
      <c r="AU140" s="1394"/>
      <c r="AV140" s="1395"/>
      <c r="AW140" s="1393"/>
      <c r="AX140" s="1394"/>
      <c r="AY140" s="1394"/>
      <c r="AZ140" s="1394"/>
      <c r="BA140" s="1395"/>
      <c r="BB140" s="563"/>
      <c r="BC140" s="563"/>
      <c r="BD140" s="563"/>
      <c r="BE140" s="563"/>
      <c r="BF140" s="563"/>
      <c r="BG140" s="563"/>
      <c r="BH140" s="563"/>
      <c r="BI140" s="563"/>
      <c r="BJ140" s="563"/>
      <c r="BK140" s="563"/>
      <c r="BL140" s="563"/>
      <c r="BM140" s="563"/>
      <c r="BN140" s="563"/>
      <c r="BO140" s="563"/>
      <c r="BS140" s="204" t="s">
        <v>302</v>
      </c>
    </row>
    <row r="141" spans="3:71" ht="12.95" customHeight="1">
      <c r="C141" s="869"/>
      <c r="D141" s="563"/>
      <c r="E141" s="563"/>
      <c r="F141" s="563"/>
      <c r="G141" s="563"/>
      <c r="H141" s="563"/>
      <c r="I141" s="563"/>
      <c r="J141" s="563"/>
      <c r="K141" s="563"/>
      <c r="L141" s="563"/>
      <c r="M141" s="563"/>
      <c r="N141" s="563"/>
      <c r="O141" s="563"/>
      <c r="P141" s="563"/>
      <c r="Q141" s="563"/>
      <c r="R141" s="563"/>
      <c r="S141" s="563"/>
      <c r="T141" s="563"/>
      <c r="U141" s="563"/>
      <c r="V141" s="563"/>
      <c r="W141" s="563"/>
      <c r="X141" s="895"/>
      <c r="Y141" s="896"/>
      <c r="Z141" s="896"/>
      <c r="AA141" s="896"/>
      <c r="AB141" s="896"/>
      <c r="AC141" s="1393"/>
      <c r="AD141" s="1394"/>
      <c r="AE141" s="1394"/>
      <c r="AF141" s="1394"/>
      <c r="AG141" s="1395"/>
      <c r="AH141" s="1393"/>
      <c r="AI141" s="1394"/>
      <c r="AJ141" s="1394"/>
      <c r="AK141" s="1394"/>
      <c r="AL141" s="1395"/>
      <c r="AM141" s="1393"/>
      <c r="AN141" s="1394"/>
      <c r="AO141" s="1394"/>
      <c r="AP141" s="1394"/>
      <c r="AQ141" s="1395"/>
      <c r="AR141" s="1393"/>
      <c r="AS141" s="1394"/>
      <c r="AT141" s="1394"/>
      <c r="AU141" s="1394"/>
      <c r="AV141" s="1395"/>
      <c r="AW141" s="1393"/>
      <c r="AX141" s="1394"/>
      <c r="AY141" s="1394"/>
      <c r="AZ141" s="1394"/>
      <c r="BA141" s="1395"/>
      <c r="BB141" s="563"/>
      <c r="BC141" s="563"/>
      <c r="BD141" s="563"/>
      <c r="BE141" s="563"/>
      <c r="BF141" s="563"/>
      <c r="BG141" s="563"/>
      <c r="BH141" s="563"/>
      <c r="BI141" s="563"/>
      <c r="BJ141" s="563"/>
      <c r="BK141" s="563"/>
      <c r="BL141" s="563"/>
      <c r="BM141" s="563"/>
      <c r="BN141" s="563"/>
      <c r="BO141" s="563"/>
      <c r="BS141" s="204" t="s">
        <v>313</v>
      </c>
    </row>
    <row r="142" spans="3:71" ht="12.95" customHeight="1">
      <c r="C142" s="869"/>
      <c r="D142" s="563"/>
      <c r="E142" s="563"/>
      <c r="F142" s="563"/>
      <c r="G142" s="563"/>
      <c r="H142" s="563"/>
      <c r="I142" s="563"/>
      <c r="J142" s="563"/>
      <c r="K142" s="563"/>
      <c r="L142" s="563"/>
      <c r="M142" s="563"/>
      <c r="N142" s="563"/>
      <c r="O142" s="563"/>
      <c r="P142" s="563"/>
      <c r="Q142" s="563"/>
      <c r="R142" s="563"/>
      <c r="S142" s="563"/>
      <c r="T142" s="563"/>
      <c r="U142" s="563"/>
      <c r="V142" s="563"/>
      <c r="W142" s="563"/>
      <c r="X142" s="895"/>
      <c r="Y142" s="896"/>
      <c r="Z142" s="896"/>
      <c r="AA142" s="896"/>
      <c r="AB142" s="896"/>
      <c r="AC142" s="1393"/>
      <c r="AD142" s="1394"/>
      <c r="AE142" s="1394"/>
      <c r="AF142" s="1394"/>
      <c r="AG142" s="1395"/>
      <c r="AH142" s="1393"/>
      <c r="AI142" s="1394"/>
      <c r="AJ142" s="1394"/>
      <c r="AK142" s="1394"/>
      <c r="AL142" s="1395"/>
      <c r="AM142" s="1393"/>
      <c r="AN142" s="1394"/>
      <c r="AO142" s="1394"/>
      <c r="AP142" s="1394"/>
      <c r="AQ142" s="1395"/>
      <c r="AR142" s="1393"/>
      <c r="AS142" s="1394"/>
      <c r="AT142" s="1394"/>
      <c r="AU142" s="1394"/>
      <c r="AV142" s="1395"/>
      <c r="AW142" s="1393"/>
      <c r="AX142" s="1394"/>
      <c r="AY142" s="1394"/>
      <c r="AZ142" s="1394"/>
      <c r="BA142" s="1395"/>
      <c r="BB142" s="563"/>
      <c r="BC142" s="563"/>
      <c r="BD142" s="563"/>
      <c r="BE142" s="563"/>
      <c r="BF142" s="563"/>
      <c r="BG142" s="563"/>
      <c r="BH142" s="563"/>
      <c r="BI142" s="563"/>
      <c r="BJ142" s="563"/>
      <c r="BK142" s="563"/>
      <c r="BL142" s="563"/>
      <c r="BM142" s="563"/>
      <c r="BN142" s="563"/>
      <c r="BO142" s="563"/>
      <c r="BS142" s="204" t="s">
        <v>335</v>
      </c>
    </row>
    <row r="143" spans="3:71" ht="12.95" customHeight="1">
      <c r="C143" s="869"/>
      <c r="D143" s="563"/>
      <c r="E143" s="563"/>
      <c r="F143" s="563"/>
      <c r="G143" s="563"/>
      <c r="H143" s="563"/>
      <c r="I143" s="563"/>
      <c r="J143" s="563"/>
      <c r="K143" s="563"/>
      <c r="L143" s="563"/>
      <c r="M143" s="563"/>
      <c r="N143" s="563"/>
      <c r="O143" s="563"/>
      <c r="P143" s="563"/>
      <c r="Q143" s="563"/>
      <c r="R143" s="563"/>
      <c r="S143" s="563"/>
      <c r="T143" s="563"/>
      <c r="U143" s="563"/>
      <c r="V143" s="563"/>
      <c r="W143" s="563"/>
      <c r="X143" s="895"/>
      <c r="Y143" s="896"/>
      <c r="Z143" s="896"/>
      <c r="AA143" s="896"/>
      <c r="AB143" s="896"/>
      <c r="AC143" s="1393"/>
      <c r="AD143" s="1394"/>
      <c r="AE143" s="1394"/>
      <c r="AF143" s="1394"/>
      <c r="AG143" s="1395"/>
      <c r="AH143" s="1393"/>
      <c r="AI143" s="1394"/>
      <c r="AJ143" s="1394"/>
      <c r="AK143" s="1394"/>
      <c r="AL143" s="1395"/>
      <c r="AM143" s="1393"/>
      <c r="AN143" s="1394"/>
      <c r="AO143" s="1394"/>
      <c r="AP143" s="1394"/>
      <c r="AQ143" s="1395"/>
      <c r="AR143" s="1393"/>
      <c r="AS143" s="1394"/>
      <c r="AT143" s="1394"/>
      <c r="AU143" s="1394"/>
      <c r="AV143" s="1395"/>
      <c r="AW143" s="1393"/>
      <c r="AX143" s="1394"/>
      <c r="AY143" s="1394"/>
      <c r="AZ143" s="1394"/>
      <c r="BA143" s="1395"/>
      <c r="BB143" s="563"/>
      <c r="BC143" s="563"/>
      <c r="BD143" s="563"/>
      <c r="BE143" s="563"/>
      <c r="BF143" s="563"/>
      <c r="BG143" s="563"/>
      <c r="BH143" s="563"/>
      <c r="BI143" s="563"/>
      <c r="BJ143" s="563"/>
      <c r="BK143" s="563"/>
      <c r="BL143" s="563"/>
      <c r="BM143" s="563"/>
      <c r="BN143" s="563"/>
      <c r="BO143" s="563"/>
      <c r="BS143" s="204" t="s">
        <v>344</v>
      </c>
    </row>
    <row r="144" spans="3:71" ht="12.95" customHeight="1">
      <c r="C144" s="869"/>
      <c r="D144" s="563"/>
      <c r="E144" s="563"/>
      <c r="F144" s="563"/>
      <c r="G144" s="563"/>
      <c r="H144" s="563"/>
      <c r="I144" s="563"/>
      <c r="J144" s="563"/>
      <c r="K144" s="563"/>
      <c r="L144" s="563"/>
      <c r="M144" s="563"/>
      <c r="N144" s="563"/>
      <c r="O144" s="563"/>
      <c r="P144" s="563"/>
      <c r="Q144" s="563"/>
      <c r="R144" s="563"/>
      <c r="S144" s="563"/>
      <c r="T144" s="563"/>
      <c r="U144" s="563"/>
      <c r="V144" s="563"/>
      <c r="W144" s="563"/>
      <c r="X144" s="895"/>
      <c r="Y144" s="896"/>
      <c r="Z144" s="896"/>
      <c r="AA144" s="896"/>
      <c r="AB144" s="896"/>
      <c r="AC144" s="1393"/>
      <c r="AD144" s="1394"/>
      <c r="AE144" s="1394"/>
      <c r="AF144" s="1394"/>
      <c r="AG144" s="1395"/>
      <c r="AH144" s="1393"/>
      <c r="AI144" s="1394"/>
      <c r="AJ144" s="1394"/>
      <c r="AK144" s="1394"/>
      <c r="AL144" s="1395"/>
      <c r="AM144" s="1393"/>
      <c r="AN144" s="1394"/>
      <c r="AO144" s="1394"/>
      <c r="AP144" s="1394"/>
      <c r="AQ144" s="1395"/>
      <c r="AR144" s="1393"/>
      <c r="AS144" s="1394"/>
      <c r="AT144" s="1394"/>
      <c r="AU144" s="1394"/>
      <c r="AV144" s="1395"/>
      <c r="AW144" s="1393"/>
      <c r="AX144" s="1394"/>
      <c r="AY144" s="1394"/>
      <c r="AZ144" s="1394"/>
      <c r="BA144" s="1395"/>
      <c r="BB144" s="563"/>
      <c r="BC144" s="563"/>
      <c r="BD144" s="563"/>
      <c r="BE144" s="563"/>
      <c r="BF144" s="563"/>
      <c r="BG144" s="563"/>
      <c r="BH144" s="563"/>
      <c r="BI144" s="563"/>
      <c r="BJ144" s="563"/>
      <c r="BK144" s="563"/>
      <c r="BL144" s="563"/>
      <c r="BM144" s="563"/>
      <c r="BN144" s="563"/>
      <c r="BO144" s="563"/>
      <c r="BS144" s="204" t="s">
        <v>285</v>
      </c>
    </row>
    <row r="145" spans="24:71" ht="12.95" customHeight="1">
      <c r="X145" s="895"/>
      <c r="Y145" s="896"/>
      <c r="Z145" s="896"/>
      <c r="AA145" s="896"/>
      <c r="AB145" s="896"/>
      <c r="AC145" s="1393"/>
      <c r="AD145" s="1394"/>
      <c r="AE145" s="1394"/>
      <c r="AF145" s="1394"/>
      <c r="AG145" s="1395"/>
      <c r="AH145" s="1393"/>
      <c r="AI145" s="1394"/>
      <c r="AJ145" s="1394"/>
      <c r="AK145" s="1394"/>
      <c r="AL145" s="1395"/>
      <c r="AM145" s="1393"/>
      <c r="AN145" s="1394"/>
      <c r="AO145" s="1394"/>
      <c r="AP145" s="1394"/>
      <c r="AQ145" s="1395"/>
      <c r="AR145" s="1393"/>
      <c r="AS145" s="1394"/>
      <c r="AT145" s="1394"/>
      <c r="AU145" s="1394"/>
      <c r="AV145" s="1395"/>
      <c r="AW145" s="1393"/>
      <c r="AX145" s="1394"/>
      <c r="AY145" s="1394"/>
      <c r="AZ145" s="1394"/>
      <c r="BA145" s="1395"/>
      <c r="BB145" s="563"/>
      <c r="BC145" s="563"/>
      <c r="BD145" s="563"/>
      <c r="BE145" s="563"/>
      <c r="BF145" s="563"/>
      <c r="BG145" s="563"/>
      <c r="BH145" s="563"/>
      <c r="BI145" s="563"/>
      <c r="BJ145" s="563"/>
      <c r="BK145" s="563"/>
      <c r="BL145" s="563"/>
      <c r="BM145" s="563"/>
      <c r="BN145" s="563"/>
      <c r="BO145" s="563"/>
      <c r="BS145" s="204" t="s">
        <v>337</v>
      </c>
    </row>
    <row r="146" spans="24:71" ht="12.95" customHeight="1">
      <c r="X146" s="895"/>
      <c r="Y146" s="896"/>
      <c r="Z146" s="896"/>
      <c r="AA146" s="896"/>
      <c r="AB146" s="896"/>
      <c r="AC146" s="1393"/>
      <c r="AD146" s="1394"/>
      <c r="AE146" s="1394"/>
      <c r="AF146" s="1394"/>
      <c r="AG146" s="1395"/>
      <c r="AH146" s="1393"/>
      <c r="AI146" s="1394"/>
      <c r="AJ146" s="1394"/>
      <c r="AK146" s="1394"/>
      <c r="AL146" s="1395"/>
      <c r="AM146" s="1393"/>
      <c r="AN146" s="1394"/>
      <c r="AO146" s="1394"/>
      <c r="AP146" s="1394"/>
      <c r="AQ146" s="1395"/>
      <c r="AR146" s="1393"/>
      <c r="AS146" s="1394"/>
      <c r="AT146" s="1394"/>
      <c r="AU146" s="1394"/>
      <c r="AV146" s="1395"/>
      <c r="AW146" s="1393"/>
      <c r="AX146" s="1394"/>
      <c r="AY146" s="1394"/>
      <c r="AZ146" s="1394"/>
      <c r="BA146" s="1395"/>
      <c r="BB146" s="563"/>
      <c r="BC146" s="563"/>
      <c r="BD146" s="563"/>
      <c r="BE146" s="563"/>
      <c r="BF146" s="563"/>
      <c r="BG146" s="563"/>
      <c r="BH146" s="563"/>
      <c r="BI146" s="563"/>
      <c r="BJ146" s="563"/>
      <c r="BK146" s="563"/>
      <c r="BL146" s="563"/>
      <c r="BM146" s="563"/>
      <c r="BN146" s="563"/>
      <c r="BO146" s="563"/>
      <c r="BS146" s="204" t="s">
        <v>496</v>
      </c>
    </row>
    <row r="147" spans="24:71" ht="12.95" customHeight="1">
      <c r="X147" s="895"/>
      <c r="Y147" s="896"/>
      <c r="Z147" s="896"/>
      <c r="AA147" s="896"/>
      <c r="AB147" s="896"/>
      <c r="AC147" s="1393"/>
      <c r="AD147" s="1394"/>
      <c r="AE147" s="1394"/>
      <c r="AF147" s="1394"/>
      <c r="AG147" s="1395"/>
      <c r="AH147" s="1393"/>
      <c r="AI147" s="1394"/>
      <c r="AJ147" s="1394"/>
      <c r="AK147" s="1394"/>
      <c r="AL147" s="1395"/>
      <c r="AM147" s="1393"/>
      <c r="AN147" s="1394"/>
      <c r="AO147" s="1394"/>
      <c r="AP147" s="1394"/>
      <c r="AQ147" s="1395"/>
      <c r="AR147" s="1393"/>
      <c r="AS147" s="1394"/>
      <c r="AT147" s="1394"/>
      <c r="AU147" s="1394"/>
      <c r="AV147" s="1395"/>
      <c r="AW147" s="1393"/>
      <c r="AX147" s="1394"/>
      <c r="AY147" s="1394"/>
      <c r="AZ147" s="1394"/>
      <c r="BA147" s="1395"/>
      <c r="BB147" s="563"/>
      <c r="BC147" s="563"/>
      <c r="BD147" s="563"/>
      <c r="BE147" s="563"/>
      <c r="BF147" s="563"/>
      <c r="BG147" s="563"/>
      <c r="BH147" s="563"/>
      <c r="BI147" s="563"/>
      <c r="BJ147" s="563"/>
      <c r="BK147" s="563"/>
      <c r="BL147" s="563"/>
      <c r="BM147" s="563"/>
      <c r="BN147" s="563"/>
      <c r="BO147" s="563"/>
      <c r="BS147" s="204" t="s">
        <v>312</v>
      </c>
    </row>
    <row r="148" spans="24:71" ht="12.95" customHeight="1">
      <c r="X148" s="895"/>
      <c r="Y148" s="896"/>
      <c r="Z148" s="896"/>
      <c r="AA148" s="896"/>
      <c r="AB148" s="896"/>
      <c r="AC148" s="1393"/>
      <c r="AD148" s="1394"/>
      <c r="AE148" s="1394"/>
      <c r="AF148" s="1394"/>
      <c r="AG148" s="1395"/>
      <c r="AH148" s="1393"/>
      <c r="AI148" s="1394"/>
      <c r="AJ148" s="1394"/>
      <c r="AK148" s="1394"/>
      <c r="AL148" s="1395"/>
      <c r="AM148" s="1393"/>
      <c r="AN148" s="1394"/>
      <c r="AO148" s="1394"/>
      <c r="AP148" s="1394"/>
      <c r="AQ148" s="1395"/>
      <c r="AR148" s="1393"/>
      <c r="AS148" s="1394"/>
      <c r="AT148" s="1394"/>
      <c r="AU148" s="1394"/>
      <c r="AV148" s="1395"/>
      <c r="AW148" s="1393"/>
      <c r="AX148" s="1394"/>
      <c r="AY148" s="1394"/>
      <c r="AZ148" s="1394"/>
      <c r="BA148" s="1395"/>
      <c r="BB148" s="563"/>
      <c r="BC148" s="563"/>
      <c r="BD148" s="563"/>
      <c r="BE148" s="563"/>
      <c r="BF148" s="563"/>
      <c r="BG148" s="563"/>
      <c r="BH148" s="563"/>
      <c r="BI148" s="563"/>
      <c r="BJ148" s="563"/>
      <c r="BK148" s="563"/>
      <c r="BL148" s="563"/>
      <c r="BM148" s="563"/>
      <c r="BN148" s="563"/>
      <c r="BO148" s="563"/>
      <c r="BS148" s="204" t="s">
        <v>291</v>
      </c>
    </row>
    <row r="149" spans="24:71" ht="12.95" customHeight="1">
      <c r="X149" s="895"/>
      <c r="Y149" s="896"/>
      <c r="Z149" s="896"/>
      <c r="AA149" s="896"/>
      <c r="AB149" s="896"/>
      <c r="AC149" s="1393"/>
      <c r="AD149" s="1394"/>
      <c r="AE149" s="1394"/>
      <c r="AF149" s="1394"/>
      <c r="AG149" s="1395"/>
      <c r="AH149" s="1393"/>
      <c r="AI149" s="1394"/>
      <c r="AJ149" s="1394"/>
      <c r="AK149" s="1394"/>
      <c r="AL149" s="1395"/>
      <c r="AM149" s="1393"/>
      <c r="AN149" s="1394"/>
      <c r="AO149" s="1394"/>
      <c r="AP149" s="1394"/>
      <c r="AQ149" s="1395"/>
      <c r="AR149" s="1393"/>
      <c r="AS149" s="1394"/>
      <c r="AT149" s="1394"/>
      <c r="AU149" s="1394"/>
      <c r="AV149" s="1395"/>
      <c r="AW149" s="1393"/>
      <c r="AX149" s="1394"/>
      <c r="AY149" s="1394"/>
      <c r="AZ149" s="1394"/>
      <c r="BA149" s="1395"/>
      <c r="BB149" s="563"/>
      <c r="BC149" s="563"/>
      <c r="BD149" s="563"/>
      <c r="BE149" s="563"/>
      <c r="BF149" s="563"/>
      <c r="BG149" s="563"/>
      <c r="BH149" s="563"/>
      <c r="BI149" s="563"/>
      <c r="BJ149" s="563"/>
      <c r="BK149" s="563"/>
      <c r="BL149" s="563"/>
      <c r="BM149" s="563"/>
      <c r="BN149" s="563"/>
      <c r="BO149" s="563"/>
      <c r="BS149" s="204" t="s">
        <v>299</v>
      </c>
    </row>
    <row r="150" spans="24:71" ht="12.95" customHeight="1">
      <c r="X150" s="895"/>
      <c r="Y150" s="896"/>
      <c r="Z150" s="896"/>
      <c r="AA150" s="896"/>
      <c r="AB150" s="896"/>
      <c r="AC150" s="1393"/>
      <c r="AD150" s="1394"/>
      <c r="AE150" s="1394"/>
      <c r="AF150" s="1394"/>
      <c r="AG150" s="1395"/>
      <c r="AH150" s="1393"/>
      <c r="AI150" s="1394"/>
      <c r="AJ150" s="1394"/>
      <c r="AK150" s="1394"/>
      <c r="AL150" s="1395"/>
      <c r="AM150" s="1393"/>
      <c r="AN150" s="1394"/>
      <c r="AO150" s="1394"/>
      <c r="AP150" s="1394"/>
      <c r="AQ150" s="1395"/>
      <c r="AR150" s="1393"/>
      <c r="AS150" s="1394"/>
      <c r="AT150" s="1394"/>
      <c r="AU150" s="1394"/>
      <c r="AV150" s="1395"/>
      <c r="AW150" s="1393"/>
      <c r="AX150" s="1394"/>
      <c r="AY150" s="1394"/>
      <c r="AZ150" s="1394"/>
      <c r="BA150" s="1395"/>
      <c r="BB150" s="563"/>
      <c r="BC150" s="563"/>
      <c r="BD150" s="563"/>
      <c r="BE150" s="563"/>
      <c r="BF150" s="563"/>
      <c r="BG150" s="563"/>
      <c r="BH150" s="563"/>
      <c r="BI150" s="563"/>
      <c r="BJ150" s="563"/>
      <c r="BK150" s="563"/>
      <c r="BL150" s="563"/>
      <c r="BM150" s="563"/>
      <c r="BN150" s="563"/>
      <c r="BO150" s="563"/>
      <c r="BS150" s="204" t="s">
        <v>287</v>
      </c>
    </row>
    <row r="151" spans="24:71" ht="12.95" customHeight="1">
      <c r="X151" s="895"/>
      <c r="Y151" s="896"/>
      <c r="Z151" s="896"/>
      <c r="AA151" s="896"/>
      <c r="AB151" s="896"/>
      <c r="AC151" s="227"/>
      <c r="AD151" s="563"/>
      <c r="AE151" s="563"/>
      <c r="AF151" s="563"/>
      <c r="AG151" s="228"/>
      <c r="AH151" s="227"/>
      <c r="AI151" s="563"/>
      <c r="AJ151" s="563"/>
      <c r="AK151" s="563"/>
      <c r="AL151" s="228"/>
      <c r="AM151" s="227"/>
      <c r="AN151" s="563"/>
      <c r="AO151" s="563"/>
      <c r="AP151" s="563"/>
      <c r="AQ151" s="228"/>
      <c r="AR151" s="227"/>
      <c r="AS151" s="563"/>
      <c r="AT151" s="563"/>
      <c r="AU151" s="563"/>
      <c r="AV151" s="228"/>
      <c r="AW151" s="227"/>
      <c r="AX151" s="563"/>
      <c r="AY151" s="563"/>
      <c r="AZ151" s="563"/>
      <c r="BA151" s="228"/>
      <c r="BB151" s="563"/>
      <c r="BC151" s="563"/>
      <c r="BD151" s="563"/>
      <c r="BE151" s="563"/>
      <c r="BF151" s="563"/>
      <c r="BG151" s="563"/>
      <c r="BH151" s="563"/>
      <c r="BI151" s="563"/>
      <c r="BJ151" s="563"/>
      <c r="BK151" s="563"/>
      <c r="BL151" s="563"/>
      <c r="BM151" s="563"/>
      <c r="BN151" s="563"/>
      <c r="BO151" s="563"/>
      <c r="BS151" s="204" t="s">
        <v>289</v>
      </c>
    </row>
    <row r="152" spans="24:71" ht="12.95" customHeight="1">
      <c r="X152" s="227"/>
      <c r="Y152" s="563"/>
      <c r="Z152" s="563"/>
      <c r="AA152" s="563"/>
      <c r="AB152" s="563"/>
      <c r="AC152" s="227"/>
      <c r="AD152" s="563"/>
      <c r="AE152" s="563"/>
      <c r="AF152" s="563"/>
      <c r="AG152" s="228"/>
      <c r="AH152" s="227"/>
      <c r="AI152" s="563"/>
      <c r="AJ152" s="563"/>
      <c r="AK152" s="563"/>
      <c r="AL152" s="228"/>
      <c r="AM152" s="227"/>
      <c r="AN152" s="563"/>
      <c r="AO152" s="563"/>
      <c r="AP152" s="563"/>
      <c r="AQ152" s="228"/>
      <c r="AR152" s="227"/>
      <c r="AS152" s="563"/>
      <c r="AT152" s="563"/>
      <c r="AU152" s="563"/>
      <c r="AV152" s="228"/>
      <c r="AW152" s="227"/>
      <c r="AX152" s="563"/>
      <c r="AY152" s="563"/>
      <c r="AZ152" s="563"/>
      <c r="BA152" s="228"/>
      <c r="BB152" s="563"/>
      <c r="BC152" s="563"/>
      <c r="BD152" s="563"/>
      <c r="BE152" s="563"/>
      <c r="BF152" s="563"/>
      <c r="BG152" s="563"/>
      <c r="BH152" s="563"/>
      <c r="BI152" s="563"/>
      <c r="BJ152" s="563"/>
      <c r="BK152" s="563"/>
      <c r="BL152" s="563"/>
      <c r="BM152" s="563"/>
      <c r="BN152" s="563"/>
      <c r="BO152" s="563"/>
      <c r="BS152" s="204" t="s">
        <v>347</v>
      </c>
    </row>
    <row r="153" spans="24:71" ht="12.95" customHeight="1">
      <c r="X153" s="227"/>
      <c r="Y153" s="563"/>
      <c r="Z153" s="563"/>
      <c r="AA153" s="563"/>
      <c r="AB153" s="563"/>
      <c r="AC153" s="227"/>
      <c r="AD153" s="563"/>
      <c r="AE153" s="563"/>
      <c r="AF153" s="563"/>
      <c r="AG153" s="228"/>
      <c r="AH153" s="227"/>
      <c r="AI153" s="563"/>
      <c r="AJ153" s="563"/>
      <c r="AK153" s="563"/>
      <c r="AL153" s="228"/>
      <c r="AM153" s="227"/>
      <c r="AN153" s="563"/>
      <c r="AO153" s="563"/>
      <c r="AP153" s="563"/>
      <c r="AQ153" s="228"/>
      <c r="AR153" s="227"/>
      <c r="AS153" s="563"/>
      <c r="AT153" s="563"/>
      <c r="AU153" s="563"/>
      <c r="AV153" s="228"/>
      <c r="AW153" s="227"/>
      <c r="AX153" s="563"/>
      <c r="AY153" s="563"/>
      <c r="AZ153" s="563"/>
      <c r="BA153" s="228"/>
      <c r="BB153" s="563"/>
      <c r="BC153" s="563"/>
      <c r="BD153" s="563"/>
      <c r="BE153" s="563"/>
      <c r="BF153" s="563"/>
      <c r="BG153" s="563"/>
      <c r="BH153" s="563"/>
      <c r="BI153" s="563"/>
      <c r="BJ153" s="563"/>
      <c r="BK153" s="563"/>
      <c r="BL153" s="563"/>
      <c r="BM153" s="563"/>
      <c r="BN153" s="563"/>
      <c r="BO153" s="563"/>
      <c r="BS153" s="204" t="s">
        <v>497</v>
      </c>
    </row>
    <row r="154" spans="24:71" ht="12.95" customHeight="1">
      <c r="X154" s="227"/>
      <c r="Y154" s="563"/>
      <c r="Z154" s="563"/>
      <c r="AA154" s="563"/>
      <c r="AB154" s="563"/>
      <c r="AC154" s="227"/>
      <c r="AD154" s="563"/>
      <c r="AE154" s="563"/>
      <c r="AF154" s="563"/>
      <c r="AG154" s="228"/>
      <c r="AH154" s="227"/>
      <c r="AI154" s="563"/>
      <c r="AJ154" s="563"/>
      <c r="AK154" s="563"/>
      <c r="AL154" s="228"/>
      <c r="AM154" s="227"/>
      <c r="AN154" s="563"/>
      <c r="AO154" s="563"/>
      <c r="AP154" s="563"/>
      <c r="AQ154" s="228"/>
      <c r="AR154" s="227"/>
      <c r="AS154" s="563"/>
      <c r="AT154" s="563"/>
      <c r="AU154" s="563"/>
      <c r="AV154" s="228"/>
      <c r="AW154" s="227"/>
      <c r="AX154" s="563"/>
      <c r="AY154" s="563"/>
      <c r="AZ154" s="563"/>
      <c r="BA154" s="228"/>
      <c r="BB154" s="563"/>
      <c r="BC154" s="563"/>
      <c r="BD154" s="563"/>
      <c r="BE154" s="563"/>
      <c r="BF154" s="563"/>
      <c r="BG154" s="563"/>
      <c r="BH154" s="563"/>
      <c r="BI154" s="563"/>
      <c r="BJ154" s="563"/>
      <c r="BK154" s="563"/>
      <c r="BL154" s="563"/>
      <c r="BM154" s="563"/>
      <c r="BN154" s="563"/>
      <c r="BO154" s="563"/>
      <c r="BS154" s="204" t="s">
        <v>498</v>
      </c>
    </row>
    <row r="155" spans="24:71" ht="12.95" customHeight="1">
      <c r="X155" s="227"/>
      <c r="Y155" s="563"/>
      <c r="Z155" s="563"/>
      <c r="AA155" s="563"/>
      <c r="AB155" s="563"/>
      <c r="AC155" s="227"/>
      <c r="AD155" s="563"/>
      <c r="AE155" s="563"/>
      <c r="AF155" s="563"/>
      <c r="AG155" s="228"/>
      <c r="AH155" s="227"/>
      <c r="AI155" s="563"/>
      <c r="AJ155" s="563"/>
      <c r="AK155" s="563"/>
      <c r="AL155" s="228"/>
      <c r="AM155" s="227"/>
      <c r="AN155" s="563"/>
      <c r="AO155" s="563"/>
      <c r="AP155" s="563"/>
      <c r="AQ155" s="228"/>
      <c r="AR155" s="227"/>
      <c r="AS155" s="563"/>
      <c r="AT155" s="563"/>
      <c r="AU155" s="563"/>
      <c r="AV155" s="228"/>
      <c r="AW155" s="227"/>
      <c r="AX155" s="563"/>
      <c r="AY155" s="563"/>
      <c r="AZ155" s="563"/>
      <c r="BA155" s="228"/>
      <c r="BB155" s="563"/>
      <c r="BC155" s="563"/>
      <c r="BD155" s="563"/>
      <c r="BE155" s="563"/>
      <c r="BF155" s="563"/>
      <c r="BG155" s="563"/>
      <c r="BH155" s="563"/>
      <c r="BI155" s="563"/>
      <c r="BJ155" s="563"/>
      <c r="BK155" s="563"/>
      <c r="BL155" s="563"/>
      <c r="BM155" s="563"/>
      <c r="BN155" s="563"/>
      <c r="BO155" s="563"/>
      <c r="BS155" s="204" t="s">
        <v>268</v>
      </c>
    </row>
    <row r="156" spans="24:71" ht="12.95" customHeight="1">
      <c r="X156" s="227"/>
      <c r="Y156" s="563"/>
      <c r="Z156" s="563"/>
      <c r="AA156" s="563"/>
      <c r="AB156" s="563"/>
      <c r="AC156" s="227"/>
      <c r="AD156" s="563"/>
      <c r="AE156" s="563"/>
      <c r="AF156" s="563"/>
      <c r="AG156" s="228"/>
      <c r="AH156" s="227"/>
      <c r="AI156" s="563"/>
      <c r="AJ156" s="563"/>
      <c r="AK156" s="563"/>
      <c r="AL156" s="228"/>
      <c r="AM156" s="227"/>
      <c r="AN156" s="563"/>
      <c r="AO156" s="563"/>
      <c r="AP156" s="563"/>
      <c r="AQ156" s="228"/>
      <c r="AR156" s="227"/>
      <c r="AS156" s="563"/>
      <c r="AT156" s="563"/>
      <c r="AU156" s="563"/>
      <c r="AV156" s="228"/>
      <c r="AW156" s="227"/>
      <c r="AX156" s="563"/>
      <c r="AY156" s="563"/>
      <c r="AZ156" s="563"/>
      <c r="BA156" s="228"/>
      <c r="BB156" s="563"/>
      <c r="BC156" s="563"/>
      <c r="BD156" s="563"/>
      <c r="BE156" s="563"/>
      <c r="BF156" s="563"/>
      <c r="BG156" s="563"/>
      <c r="BH156" s="563"/>
      <c r="BI156" s="563"/>
      <c r="BJ156" s="563"/>
      <c r="BK156" s="563"/>
      <c r="BL156" s="563"/>
      <c r="BM156" s="563"/>
      <c r="BN156" s="563"/>
      <c r="BO156" s="563"/>
      <c r="BS156" s="204" t="s">
        <v>283</v>
      </c>
    </row>
    <row r="157" spans="24:71" ht="12.95" customHeight="1">
      <c r="X157" s="227"/>
      <c r="Y157" s="563"/>
      <c r="Z157" s="563"/>
      <c r="AA157" s="563"/>
      <c r="AB157" s="563"/>
      <c r="AC157" s="227"/>
      <c r="AD157" s="563"/>
      <c r="AE157" s="563"/>
      <c r="AF157" s="563"/>
      <c r="AG157" s="228"/>
      <c r="AH157" s="227"/>
      <c r="AI157" s="563"/>
      <c r="AJ157" s="563"/>
      <c r="AK157" s="563"/>
      <c r="AL157" s="228"/>
      <c r="AM157" s="227"/>
      <c r="AN157" s="563"/>
      <c r="AO157" s="563"/>
      <c r="AP157" s="563"/>
      <c r="AQ157" s="228"/>
      <c r="AR157" s="227"/>
      <c r="AS157" s="563"/>
      <c r="AT157" s="563"/>
      <c r="AU157" s="563"/>
      <c r="AV157" s="228"/>
      <c r="AW157" s="227"/>
      <c r="AX157" s="563"/>
      <c r="AY157" s="563"/>
      <c r="AZ157" s="563"/>
      <c r="BA157" s="228"/>
      <c r="BB157" s="563"/>
      <c r="BC157" s="563"/>
      <c r="BD157" s="563"/>
      <c r="BE157" s="563"/>
      <c r="BF157" s="563"/>
      <c r="BG157" s="563"/>
      <c r="BH157" s="563"/>
      <c r="BI157" s="563"/>
      <c r="BJ157" s="563"/>
      <c r="BK157" s="563"/>
      <c r="BL157" s="563"/>
      <c r="BM157" s="563"/>
      <c r="BN157" s="563"/>
      <c r="BO157" s="563"/>
      <c r="BS157" s="204" t="s">
        <v>281</v>
      </c>
    </row>
    <row r="158" spans="24:71" ht="12.95" customHeight="1">
      <c r="X158" s="227"/>
      <c r="Y158" s="563"/>
      <c r="Z158" s="563"/>
      <c r="AA158" s="563"/>
      <c r="AB158" s="563"/>
      <c r="AC158" s="227"/>
      <c r="AD158" s="563"/>
      <c r="AE158" s="563"/>
      <c r="AF158" s="563"/>
      <c r="AG158" s="228"/>
      <c r="AH158" s="227"/>
      <c r="AI158" s="563"/>
      <c r="AJ158" s="563"/>
      <c r="AK158" s="563"/>
      <c r="AL158" s="228"/>
      <c r="AM158" s="227"/>
      <c r="AN158" s="563"/>
      <c r="AO158" s="563"/>
      <c r="AP158" s="563"/>
      <c r="AQ158" s="228"/>
      <c r="AR158" s="227"/>
      <c r="AS158" s="563"/>
      <c r="AT158" s="563"/>
      <c r="AU158" s="563"/>
      <c r="AV158" s="228"/>
      <c r="AW158" s="227"/>
      <c r="AX158" s="563"/>
      <c r="AY158" s="563"/>
      <c r="AZ158" s="563"/>
      <c r="BA158" s="228"/>
      <c r="BB158" s="563"/>
      <c r="BC158" s="563"/>
      <c r="BD158" s="563"/>
      <c r="BE158" s="563"/>
      <c r="BF158" s="563"/>
      <c r="BG158" s="563"/>
      <c r="BH158" s="563"/>
      <c r="BI158" s="563"/>
      <c r="BJ158" s="563"/>
      <c r="BK158" s="563"/>
      <c r="BL158" s="563"/>
      <c r="BM158" s="563"/>
      <c r="BN158" s="563"/>
      <c r="BO158" s="563"/>
      <c r="BS158" s="204" t="s">
        <v>277</v>
      </c>
    </row>
    <row r="159" spans="24:71" ht="12.95" customHeight="1">
      <c r="X159" s="227"/>
      <c r="Y159" s="563"/>
      <c r="Z159" s="563"/>
      <c r="AA159" s="563"/>
      <c r="AB159" s="563"/>
      <c r="AC159" s="227"/>
      <c r="AD159" s="563"/>
      <c r="AE159" s="563"/>
      <c r="AF159" s="563"/>
      <c r="AG159" s="228"/>
      <c r="AH159" s="227"/>
      <c r="AI159" s="563"/>
      <c r="AJ159" s="563"/>
      <c r="AK159" s="563"/>
      <c r="AL159" s="228"/>
      <c r="AM159" s="227"/>
      <c r="AN159" s="563"/>
      <c r="AO159" s="563"/>
      <c r="AP159" s="563"/>
      <c r="AQ159" s="228"/>
      <c r="AR159" s="227"/>
      <c r="AS159" s="563"/>
      <c r="AT159" s="563"/>
      <c r="AU159" s="563"/>
      <c r="AV159" s="228"/>
      <c r="AW159" s="227"/>
      <c r="AX159" s="563"/>
      <c r="AY159" s="563"/>
      <c r="AZ159" s="563"/>
      <c r="BA159" s="228"/>
      <c r="BB159" s="563"/>
      <c r="BC159" s="563"/>
      <c r="BD159" s="563"/>
      <c r="BE159" s="563"/>
      <c r="BF159" s="563"/>
      <c r="BG159" s="563"/>
      <c r="BH159" s="563"/>
      <c r="BI159" s="563"/>
      <c r="BJ159" s="563"/>
      <c r="BK159" s="563"/>
      <c r="BL159" s="563"/>
      <c r="BM159" s="563"/>
      <c r="BN159" s="563"/>
      <c r="BO159" s="563"/>
      <c r="BS159" s="204" t="s">
        <v>499</v>
      </c>
    </row>
    <row r="160" spans="24:71" ht="12.95" customHeight="1">
      <c r="X160" s="229"/>
      <c r="Y160" s="230"/>
      <c r="Z160" s="230"/>
      <c r="AA160" s="230"/>
      <c r="AB160" s="230"/>
      <c r="AC160" s="229"/>
      <c r="AD160" s="230"/>
      <c r="AE160" s="230"/>
      <c r="AF160" s="230"/>
      <c r="AG160" s="231"/>
      <c r="AH160" s="229"/>
      <c r="AI160" s="230"/>
      <c r="AJ160" s="230"/>
      <c r="AK160" s="230"/>
      <c r="AL160" s="231"/>
      <c r="AM160" s="229"/>
      <c r="AN160" s="230"/>
      <c r="AO160" s="230"/>
      <c r="AP160" s="230"/>
      <c r="AQ160" s="231"/>
      <c r="AR160" s="229"/>
      <c r="AS160" s="230"/>
      <c r="AT160" s="230"/>
      <c r="AU160" s="230"/>
      <c r="AV160" s="231"/>
      <c r="AW160" s="229"/>
      <c r="AX160" s="230"/>
      <c r="AY160" s="230"/>
      <c r="AZ160" s="230"/>
      <c r="BA160" s="231"/>
      <c r="BB160" s="563"/>
      <c r="BC160" s="563"/>
      <c r="BD160" s="563"/>
      <c r="BE160" s="563"/>
      <c r="BF160" s="563"/>
      <c r="BG160" s="563"/>
      <c r="BH160" s="563"/>
      <c r="BI160" s="563"/>
      <c r="BJ160" s="563"/>
      <c r="BK160" s="563"/>
      <c r="BL160" s="563"/>
      <c r="BM160" s="563"/>
      <c r="BN160" s="563"/>
      <c r="BO160" s="563"/>
      <c r="BS160" s="204" t="s">
        <v>500</v>
      </c>
    </row>
    <row r="161" spans="25:71" ht="12.95" customHeight="1">
      <c r="Y161" s="563"/>
      <c r="Z161" s="563"/>
      <c r="AA161" s="563"/>
      <c r="AB161" s="563"/>
      <c r="AC161" s="563"/>
      <c r="AD161" s="563"/>
      <c r="AE161" s="563"/>
      <c r="AF161" s="563"/>
      <c r="AG161" s="563"/>
      <c r="AH161" s="563"/>
      <c r="AI161" s="563"/>
      <c r="AJ161" s="563"/>
      <c r="AK161" s="563"/>
      <c r="AL161" s="563"/>
      <c r="AM161" s="563"/>
      <c r="AN161" s="563"/>
      <c r="AO161" s="563"/>
      <c r="AP161" s="563"/>
      <c r="AQ161" s="563"/>
      <c r="AR161" s="563"/>
      <c r="AS161" s="563"/>
      <c r="AT161" s="563"/>
      <c r="AU161" s="563"/>
      <c r="AV161" s="563"/>
      <c r="AW161" s="563"/>
      <c r="AX161" s="563"/>
      <c r="AY161" s="563"/>
      <c r="AZ161" s="563"/>
      <c r="BA161" s="563"/>
      <c r="BB161" s="563"/>
      <c r="BC161" s="563"/>
      <c r="BD161" s="563"/>
      <c r="BE161" s="563"/>
      <c r="BF161" s="563"/>
      <c r="BG161" s="563"/>
      <c r="BH161" s="563"/>
      <c r="BI161" s="563"/>
      <c r="BJ161" s="563"/>
      <c r="BK161" s="563"/>
      <c r="BL161" s="563"/>
      <c r="BM161" s="563"/>
      <c r="BN161" s="563"/>
      <c r="BO161" s="563"/>
      <c r="BS161" s="204" t="s">
        <v>501</v>
      </c>
    </row>
    <row r="162" spans="25:71" ht="12.95" customHeight="1">
      <c r="Y162" s="563"/>
      <c r="Z162" s="563"/>
      <c r="AA162" s="563"/>
      <c r="AB162" s="563"/>
      <c r="AC162" s="563"/>
      <c r="AD162" s="563"/>
      <c r="AE162" s="563"/>
      <c r="AF162" s="563"/>
      <c r="AG162" s="563"/>
      <c r="AH162" s="563"/>
      <c r="AI162" s="563"/>
      <c r="AJ162" s="563"/>
      <c r="AK162" s="563"/>
      <c r="AL162" s="563"/>
      <c r="AM162" s="563"/>
      <c r="AN162" s="563"/>
      <c r="AO162" s="563"/>
      <c r="AP162" s="563"/>
      <c r="AQ162" s="563"/>
      <c r="AR162" s="563"/>
      <c r="AS162" s="563"/>
      <c r="AT162" s="563"/>
      <c r="AU162" s="563"/>
      <c r="AV162" s="563"/>
      <c r="AW162" s="563"/>
      <c r="AX162" s="563"/>
      <c r="AY162" s="563"/>
      <c r="AZ162" s="563"/>
      <c r="BA162" s="563"/>
      <c r="BB162" s="563"/>
      <c r="BC162" s="563"/>
      <c r="BD162" s="563"/>
      <c r="BE162" s="563"/>
      <c r="BF162" s="563"/>
      <c r="BG162" s="563"/>
      <c r="BH162" s="563"/>
      <c r="BI162" s="563"/>
      <c r="BJ162" s="563"/>
      <c r="BK162" s="563"/>
      <c r="BL162" s="563"/>
      <c r="BM162" s="563"/>
      <c r="BN162" s="563"/>
      <c r="BO162" s="563"/>
      <c r="BS162" s="208" t="s">
        <v>502</v>
      </c>
    </row>
    <row r="163" spans="25:71" ht="12.95" customHeight="1">
      <c r="Y163" s="563"/>
      <c r="Z163" s="563"/>
      <c r="AA163" s="563"/>
      <c r="AB163" s="563"/>
      <c r="AC163" s="563"/>
      <c r="AD163" s="563"/>
      <c r="AE163" s="563"/>
      <c r="AF163" s="563"/>
      <c r="AG163" s="563"/>
      <c r="AH163" s="563"/>
      <c r="AI163" s="563"/>
      <c r="AJ163" s="563"/>
      <c r="AK163" s="563"/>
      <c r="AL163" s="563"/>
      <c r="AM163" s="563"/>
      <c r="AN163" s="563"/>
      <c r="AO163" s="563"/>
      <c r="AP163" s="563"/>
      <c r="AQ163" s="563"/>
      <c r="AR163" s="563"/>
      <c r="AS163" s="563"/>
      <c r="AT163" s="563"/>
      <c r="AU163" s="563"/>
      <c r="AV163" s="563"/>
      <c r="AW163" s="563"/>
      <c r="AX163" s="563"/>
      <c r="AY163" s="563"/>
      <c r="AZ163" s="563"/>
      <c r="BA163" s="563"/>
      <c r="BB163" s="563"/>
      <c r="BC163" s="563"/>
      <c r="BD163" s="563"/>
      <c r="BE163" s="563"/>
      <c r="BF163" s="563"/>
      <c r="BG163" s="563"/>
      <c r="BH163" s="563"/>
      <c r="BI163" s="563"/>
      <c r="BJ163" s="563"/>
      <c r="BK163" s="563"/>
      <c r="BL163" s="563"/>
      <c r="BM163" s="563"/>
      <c r="BN163" s="563"/>
      <c r="BO163" s="563"/>
      <c r="BS163" s="208" t="s">
        <v>275</v>
      </c>
    </row>
    <row r="164" spans="25:71" ht="12.95" customHeight="1">
      <c r="Y164" s="563"/>
      <c r="Z164" s="563"/>
      <c r="AA164" s="563"/>
      <c r="AB164" s="563"/>
      <c r="AC164" s="563"/>
      <c r="AD164" s="563"/>
      <c r="AE164" s="563"/>
      <c r="AF164" s="563"/>
      <c r="AG164" s="563"/>
      <c r="AH164" s="563"/>
      <c r="AI164" s="563"/>
      <c r="AJ164" s="563"/>
      <c r="AK164" s="563"/>
      <c r="AL164" s="563"/>
      <c r="AM164" s="563"/>
      <c r="AN164" s="563"/>
      <c r="AO164" s="563"/>
      <c r="AP164" s="563"/>
      <c r="AQ164" s="563"/>
      <c r="AR164" s="563"/>
      <c r="AS164" s="563"/>
      <c r="AT164" s="563"/>
      <c r="AU164" s="563"/>
      <c r="AV164" s="563"/>
      <c r="AW164" s="563"/>
      <c r="AX164" s="563"/>
      <c r="AY164" s="563"/>
      <c r="AZ164" s="563"/>
      <c r="BA164" s="563"/>
      <c r="BB164" s="563"/>
      <c r="BC164" s="563"/>
      <c r="BD164" s="563"/>
      <c r="BE164" s="563"/>
      <c r="BF164" s="563"/>
      <c r="BG164" s="563"/>
      <c r="BH164" s="563"/>
      <c r="BI164" s="563"/>
      <c r="BJ164" s="563"/>
      <c r="BK164" s="563"/>
      <c r="BL164" s="563"/>
      <c r="BM164" s="563"/>
      <c r="BN164" s="563"/>
      <c r="BO164" s="563"/>
      <c r="BS164" s="204" t="s">
        <v>503</v>
      </c>
    </row>
    <row r="165" spans="25:71" ht="12.95" customHeight="1">
      <c r="Y165" s="563"/>
      <c r="Z165" s="563"/>
      <c r="AA165" s="563"/>
      <c r="AB165" s="563"/>
      <c r="AC165" s="563"/>
      <c r="AD165" s="563"/>
      <c r="AE165" s="563"/>
      <c r="AF165" s="563"/>
      <c r="AG165" s="563"/>
      <c r="AH165" s="563"/>
      <c r="AI165" s="563"/>
      <c r="AJ165" s="563"/>
      <c r="AK165" s="563"/>
      <c r="AL165" s="563"/>
      <c r="AM165" s="563"/>
      <c r="AN165" s="563"/>
      <c r="AO165" s="563"/>
      <c r="AP165" s="563"/>
      <c r="AQ165" s="563"/>
      <c r="AR165" s="563"/>
      <c r="AS165" s="563"/>
      <c r="AT165" s="563"/>
      <c r="AU165" s="563"/>
      <c r="AV165" s="563"/>
      <c r="AW165" s="563"/>
      <c r="AX165" s="563"/>
      <c r="AY165" s="563"/>
      <c r="AZ165" s="563"/>
      <c r="BA165" s="563"/>
      <c r="BB165" s="563"/>
      <c r="BC165" s="563"/>
      <c r="BD165" s="563"/>
      <c r="BE165" s="563"/>
      <c r="BF165" s="563"/>
      <c r="BG165" s="563"/>
      <c r="BH165" s="563"/>
      <c r="BI165" s="563"/>
      <c r="BJ165" s="563"/>
      <c r="BK165" s="563"/>
      <c r="BL165" s="563"/>
      <c r="BM165" s="563"/>
      <c r="BN165" s="563"/>
      <c r="BO165" s="563"/>
      <c r="BS165" s="204" t="s">
        <v>350</v>
      </c>
    </row>
    <row r="166" spans="25:71" ht="12.95" customHeight="1">
      <c r="Y166" s="563"/>
      <c r="Z166" s="563"/>
      <c r="AA166" s="563"/>
      <c r="AB166" s="563"/>
      <c r="AC166" s="563"/>
      <c r="AD166" s="563"/>
      <c r="AE166" s="563"/>
      <c r="AF166" s="563"/>
      <c r="AG166" s="563"/>
      <c r="AH166" s="563"/>
      <c r="AI166" s="563"/>
      <c r="AJ166" s="563"/>
      <c r="AK166" s="563"/>
      <c r="AL166" s="563"/>
      <c r="AM166" s="563"/>
      <c r="AN166" s="563"/>
      <c r="AO166" s="563"/>
      <c r="AP166" s="563"/>
      <c r="AQ166" s="563"/>
      <c r="AR166" s="563"/>
      <c r="AS166" s="563"/>
      <c r="AT166" s="563"/>
      <c r="AU166" s="563"/>
      <c r="AV166" s="563"/>
      <c r="AW166" s="563"/>
      <c r="AX166" s="563"/>
      <c r="AY166" s="563"/>
      <c r="AZ166" s="563"/>
      <c r="BA166" s="563"/>
      <c r="BB166" s="563"/>
      <c r="BC166" s="563"/>
      <c r="BD166" s="563"/>
      <c r="BE166" s="563"/>
      <c r="BF166" s="563"/>
      <c r="BG166" s="563"/>
      <c r="BH166" s="563"/>
      <c r="BI166" s="563"/>
      <c r="BJ166" s="563"/>
      <c r="BK166" s="563"/>
      <c r="BL166" s="563"/>
      <c r="BM166" s="563"/>
      <c r="BN166" s="563"/>
      <c r="BO166" s="563"/>
      <c r="BS166" s="204" t="s">
        <v>267</v>
      </c>
    </row>
    <row r="167" spans="25:71" ht="12.95" customHeight="1">
      <c r="Y167" s="563"/>
      <c r="Z167" s="563"/>
      <c r="AA167" s="563"/>
      <c r="AB167" s="563"/>
      <c r="AC167" s="563"/>
      <c r="AD167" s="563"/>
      <c r="AE167" s="563"/>
      <c r="AF167" s="563"/>
      <c r="AG167" s="563"/>
      <c r="AH167" s="563"/>
      <c r="AI167" s="563"/>
      <c r="AJ167" s="563"/>
      <c r="AK167" s="563"/>
      <c r="AL167" s="563"/>
      <c r="AM167" s="563"/>
      <c r="AN167" s="563"/>
      <c r="AO167" s="563"/>
      <c r="AP167" s="563"/>
      <c r="AQ167" s="563"/>
      <c r="AR167" s="563"/>
      <c r="AS167" s="563"/>
      <c r="AT167" s="563"/>
      <c r="AU167" s="563"/>
      <c r="AV167" s="563"/>
      <c r="AW167" s="563"/>
      <c r="AX167" s="563"/>
      <c r="AY167" s="563"/>
      <c r="AZ167" s="563"/>
      <c r="BA167" s="563"/>
      <c r="BB167" s="563"/>
      <c r="BC167" s="563"/>
      <c r="BD167" s="563"/>
      <c r="BE167" s="563"/>
      <c r="BF167" s="563"/>
      <c r="BG167" s="563"/>
      <c r="BH167" s="563"/>
      <c r="BI167" s="563"/>
      <c r="BJ167" s="563"/>
      <c r="BK167" s="563"/>
      <c r="BL167" s="563"/>
      <c r="BM167" s="563"/>
      <c r="BN167" s="563"/>
      <c r="BO167" s="563"/>
      <c r="BS167" s="204" t="s">
        <v>314</v>
      </c>
    </row>
    <row r="168" spans="25:71" ht="12.95" customHeight="1">
      <c r="Y168" s="563"/>
      <c r="Z168" s="563"/>
      <c r="AA168" s="563"/>
      <c r="AB168" s="563"/>
      <c r="AC168" s="563"/>
      <c r="AD168" s="563"/>
      <c r="AE168" s="563"/>
      <c r="AF168" s="563"/>
      <c r="AG168" s="563"/>
      <c r="AH168" s="563"/>
      <c r="AI168" s="563"/>
      <c r="AJ168" s="563"/>
      <c r="AK168" s="563"/>
      <c r="AL168" s="563"/>
      <c r="AM168" s="563"/>
      <c r="AN168" s="563"/>
      <c r="AO168" s="563"/>
      <c r="AP168" s="563"/>
      <c r="AQ168" s="563"/>
      <c r="AR168" s="563"/>
      <c r="AS168" s="563"/>
      <c r="AT168" s="563"/>
      <c r="AU168" s="563"/>
      <c r="AV168" s="563"/>
      <c r="AW168" s="563"/>
      <c r="AX168" s="563"/>
      <c r="AY168" s="563"/>
      <c r="AZ168" s="563"/>
      <c r="BA168" s="563"/>
      <c r="BB168" s="563"/>
      <c r="BC168" s="563"/>
      <c r="BD168" s="563"/>
      <c r="BE168" s="563"/>
      <c r="BF168" s="563"/>
      <c r="BG168" s="563"/>
      <c r="BH168" s="563"/>
      <c r="BI168" s="563"/>
      <c r="BJ168" s="563"/>
      <c r="BK168" s="563"/>
      <c r="BL168" s="563"/>
      <c r="BM168" s="563"/>
      <c r="BN168" s="563"/>
      <c r="BO168" s="563"/>
      <c r="BS168" s="204" t="s">
        <v>293</v>
      </c>
    </row>
    <row r="169" spans="25:71" ht="12.95" customHeight="1">
      <c r="Y169" s="563"/>
      <c r="Z169" s="563"/>
      <c r="AA169" s="563"/>
      <c r="AB169" s="563"/>
      <c r="AC169" s="563"/>
      <c r="AD169" s="563"/>
      <c r="AE169" s="563"/>
      <c r="AF169" s="563"/>
      <c r="AG169" s="563"/>
      <c r="AH169" s="563"/>
      <c r="AI169" s="563"/>
      <c r="AJ169" s="563"/>
      <c r="AK169" s="563"/>
      <c r="AL169" s="563"/>
      <c r="AM169" s="563"/>
      <c r="AN169" s="563"/>
      <c r="AO169" s="563"/>
      <c r="AP169" s="563"/>
      <c r="AQ169" s="563"/>
      <c r="AR169" s="563"/>
      <c r="AS169" s="563"/>
      <c r="AT169" s="563"/>
      <c r="AU169" s="563"/>
      <c r="AV169" s="563"/>
      <c r="AW169" s="563"/>
      <c r="AX169" s="563"/>
      <c r="AY169" s="563"/>
      <c r="AZ169" s="563"/>
      <c r="BA169" s="563"/>
      <c r="BB169" s="563"/>
      <c r="BC169" s="563"/>
      <c r="BD169" s="563"/>
      <c r="BE169" s="563"/>
      <c r="BF169" s="563"/>
      <c r="BG169" s="563"/>
      <c r="BH169" s="563"/>
      <c r="BI169" s="563"/>
      <c r="BJ169" s="563"/>
      <c r="BK169" s="563"/>
      <c r="BL169" s="563"/>
      <c r="BM169" s="563"/>
      <c r="BN169" s="563"/>
      <c r="BO169" s="563"/>
      <c r="BS169" s="204" t="s">
        <v>297</v>
      </c>
    </row>
    <row r="170" spans="25:71" ht="12.95" customHeight="1">
      <c r="Y170" s="563"/>
      <c r="Z170" s="563"/>
      <c r="AA170" s="563"/>
      <c r="AB170" s="563"/>
      <c r="AC170" s="563"/>
      <c r="AD170" s="563"/>
      <c r="AE170" s="563"/>
      <c r="AF170" s="563"/>
      <c r="AG170" s="563"/>
      <c r="AH170" s="563"/>
      <c r="AI170" s="563"/>
      <c r="AJ170" s="563"/>
      <c r="AK170" s="563"/>
      <c r="AL170" s="563"/>
      <c r="AM170" s="563"/>
      <c r="AN170" s="563"/>
      <c r="AO170" s="563"/>
      <c r="AP170" s="563"/>
      <c r="AQ170" s="563"/>
      <c r="AR170" s="563"/>
      <c r="AS170" s="563"/>
      <c r="AT170" s="563"/>
      <c r="AU170" s="563"/>
      <c r="AV170" s="563"/>
      <c r="AW170" s="563"/>
      <c r="AX170" s="563"/>
      <c r="AY170" s="563"/>
      <c r="AZ170" s="563"/>
      <c r="BA170" s="563"/>
      <c r="BB170" s="563"/>
      <c r="BC170" s="563"/>
      <c r="BD170" s="563"/>
      <c r="BE170" s="563"/>
      <c r="BF170" s="563"/>
      <c r="BG170" s="563"/>
      <c r="BH170" s="563"/>
      <c r="BI170" s="563"/>
      <c r="BJ170" s="563"/>
      <c r="BK170" s="563"/>
      <c r="BL170" s="563"/>
      <c r="BM170" s="563"/>
      <c r="BN170" s="563"/>
      <c r="BO170" s="563"/>
      <c r="BS170" s="204" t="s">
        <v>295</v>
      </c>
    </row>
    <row r="171" spans="25:71" ht="12.95" customHeight="1">
      <c r="Z171" s="563"/>
      <c r="AA171" s="563"/>
      <c r="AB171" s="563"/>
      <c r="AC171" s="563"/>
      <c r="AD171" s="563"/>
      <c r="AE171" s="563"/>
      <c r="AF171" s="563"/>
      <c r="AG171" s="563"/>
      <c r="AH171" s="563"/>
      <c r="AI171" s="563"/>
      <c r="AJ171" s="563"/>
      <c r="AK171" s="563"/>
      <c r="AL171" s="563"/>
      <c r="AM171" s="563"/>
      <c r="AN171" s="563"/>
      <c r="AO171" s="563"/>
      <c r="AP171" s="563"/>
      <c r="AQ171" s="563"/>
      <c r="AR171" s="563"/>
      <c r="AS171" s="563"/>
      <c r="AT171" s="563"/>
      <c r="AU171" s="563"/>
      <c r="AV171" s="563"/>
      <c r="AW171" s="563"/>
      <c r="AX171" s="563"/>
      <c r="AY171" s="563"/>
      <c r="AZ171" s="563"/>
      <c r="BA171" s="563"/>
      <c r="BB171" s="563"/>
      <c r="BC171" s="563"/>
      <c r="BD171" s="563"/>
      <c r="BE171" s="563"/>
      <c r="BF171" s="563"/>
      <c r="BG171" s="563"/>
      <c r="BH171" s="563"/>
      <c r="BI171" s="563"/>
      <c r="BJ171" s="563"/>
      <c r="BK171" s="563"/>
      <c r="BL171" s="563"/>
      <c r="BM171" s="563"/>
      <c r="BN171" s="563"/>
      <c r="BO171" s="563"/>
    </row>
    <row r="172" spans="25:71" ht="12.95" customHeight="1">
      <c r="Z172" s="563"/>
      <c r="AA172" s="563"/>
      <c r="AB172" s="563"/>
      <c r="AC172" s="563"/>
      <c r="AD172" s="563"/>
      <c r="AE172" s="563"/>
      <c r="AF172" s="563"/>
      <c r="AG172" s="563"/>
      <c r="AH172" s="563"/>
      <c r="AI172" s="563"/>
      <c r="AJ172" s="563"/>
      <c r="AK172" s="563"/>
      <c r="AL172" s="563"/>
      <c r="AM172" s="563"/>
      <c r="AN172" s="563"/>
      <c r="AO172" s="563"/>
      <c r="AP172" s="563"/>
      <c r="AQ172" s="563"/>
      <c r="AR172" s="563"/>
      <c r="AS172" s="563"/>
      <c r="AT172" s="563"/>
      <c r="AU172" s="563"/>
      <c r="AV172" s="563"/>
      <c r="AW172" s="563"/>
      <c r="AX172" s="563"/>
      <c r="AY172" s="563"/>
      <c r="AZ172" s="563"/>
      <c r="BA172" s="563"/>
      <c r="BB172" s="563"/>
      <c r="BC172" s="563"/>
      <c r="BD172" s="563"/>
      <c r="BE172" s="563"/>
      <c r="BF172" s="563"/>
      <c r="BG172" s="563"/>
      <c r="BH172" s="563"/>
      <c r="BI172" s="563"/>
      <c r="BJ172" s="563"/>
      <c r="BK172" s="563"/>
      <c r="BL172" s="563"/>
      <c r="BM172" s="563"/>
      <c r="BN172" s="563"/>
      <c r="BO172" s="563"/>
    </row>
    <row r="173" spans="25:71" ht="12.95" customHeight="1">
      <c r="Z173" s="563"/>
      <c r="AA173" s="563"/>
      <c r="AB173" s="563"/>
      <c r="AC173" s="563"/>
      <c r="AD173" s="563"/>
      <c r="AE173" s="563"/>
      <c r="AF173" s="563"/>
      <c r="AG173" s="563"/>
      <c r="AH173" s="563"/>
      <c r="AI173" s="563"/>
      <c r="AJ173" s="563"/>
      <c r="AK173" s="563"/>
      <c r="AL173" s="563"/>
      <c r="AM173" s="563"/>
      <c r="AN173" s="563"/>
      <c r="AO173" s="563"/>
      <c r="AP173" s="563"/>
      <c r="AQ173" s="563"/>
      <c r="AR173" s="563"/>
      <c r="AS173" s="563"/>
      <c r="AT173" s="563"/>
      <c r="AU173" s="563"/>
      <c r="AV173" s="563"/>
      <c r="AW173" s="563"/>
      <c r="AX173" s="563"/>
      <c r="AY173" s="563"/>
      <c r="AZ173" s="563"/>
      <c r="BA173" s="563"/>
      <c r="BB173" s="563"/>
      <c r="BC173" s="563"/>
      <c r="BD173" s="563"/>
      <c r="BE173" s="563"/>
      <c r="BF173" s="563"/>
      <c r="BG173" s="563"/>
      <c r="BH173" s="563"/>
      <c r="BI173" s="563"/>
      <c r="BJ173" s="563"/>
      <c r="BK173" s="563"/>
      <c r="BL173" s="563"/>
      <c r="BM173" s="563"/>
      <c r="BN173" s="563"/>
      <c r="BO173" s="563"/>
    </row>
    <row r="174" spans="25:71" ht="12.95" customHeight="1">
      <c r="Z174" s="563"/>
      <c r="AA174" s="563"/>
      <c r="AB174" s="563"/>
      <c r="AC174" s="563"/>
      <c r="AD174" s="563"/>
      <c r="AE174" s="563"/>
      <c r="AF174" s="563"/>
      <c r="AG174" s="563"/>
      <c r="AH174" s="563"/>
      <c r="AI174" s="563"/>
      <c r="AJ174" s="563"/>
      <c r="AK174" s="563"/>
      <c r="AL174" s="563"/>
      <c r="AM174" s="563"/>
      <c r="AN174" s="563"/>
      <c r="AO174" s="563"/>
      <c r="AP174" s="563"/>
      <c r="AQ174" s="563"/>
      <c r="AR174" s="563"/>
      <c r="AS174" s="563"/>
      <c r="AT174" s="563"/>
      <c r="AU174" s="563"/>
      <c r="AV174" s="563"/>
      <c r="AW174" s="563"/>
      <c r="AX174" s="563"/>
      <c r="AY174" s="563"/>
      <c r="AZ174" s="563"/>
      <c r="BA174" s="563"/>
      <c r="BB174" s="563"/>
      <c r="BC174" s="563"/>
      <c r="BD174" s="563"/>
      <c r="BE174" s="563"/>
      <c r="BF174" s="563"/>
      <c r="BG174" s="563"/>
      <c r="BH174" s="563"/>
      <c r="BI174" s="563"/>
      <c r="BJ174" s="563"/>
      <c r="BK174" s="563"/>
      <c r="BL174" s="563"/>
      <c r="BM174" s="563"/>
      <c r="BN174" s="563"/>
      <c r="BO174" s="563"/>
    </row>
    <row r="175" spans="25:71" ht="12.95" customHeight="1">
      <c r="Z175" s="563"/>
      <c r="AA175" s="563"/>
      <c r="AB175" s="563"/>
      <c r="AC175" s="563"/>
      <c r="AD175" s="563"/>
      <c r="AE175" s="563"/>
      <c r="AF175" s="563"/>
      <c r="AG175" s="563"/>
      <c r="AH175" s="563"/>
      <c r="AI175" s="563"/>
      <c r="AJ175" s="563"/>
      <c r="AK175" s="563"/>
      <c r="AL175" s="563"/>
      <c r="AM175" s="563"/>
      <c r="AN175" s="563"/>
      <c r="AO175" s="563"/>
      <c r="AP175" s="563"/>
      <c r="AQ175" s="563"/>
      <c r="AR175" s="563"/>
      <c r="AS175" s="563"/>
      <c r="AT175" s="563"/>
      <c r="AU175" s="563"/>
      <c r="AV175" s="563"/>
      <c r="AW175" s="563"/>
      <c r="AX175" s="563"/>
      <c r="AY175" s="563"/>
      <c r="AZ175" s="563"/>
      <c r="BA175" s="563"/>
      <c r="BB175" s="563"/>
      <c r="BC175" s="563"/>
      <c r="BD175" s="563"/>
      <c r="BE175" s="563"/>
      <c r="BF175" s="563"/>
      <c r="BG175" s="563"/>
      <c r="BH175" s="563"/>
      <c r="BI175" s="563"/>
      <c r="BJ175" s="563"/>
      <c r="BK175" s="563"/>
      <c r="BL175" s="563"/>
      <c r="BM175" s="563"/>
      <c r="BN175" s="563"/>
      <c r="BO175" s="563"/>
    </row>
    <row r="176" spans="25:71" ht="12.95" customHeight="1">
      <c r="Z176" s="563"/>
      <c r="AA176" s="563"/>
      <c r="AB176" s="563"/>
      <c r="AC176" s="563"/>
      <c r="AD176" s="563"/>
      <c r="AE176" s="563"/>
      <c r="AF176" s="563"/>
      <c r="AG176" s="563"/>
      <c r="AH176" s="563"/>
      <c r="AI176" s="563"/>
      <c r="AJ176" s="563"/>
      <c r="AK176" s="563"/>
      <c r="AL176" s="563"/>
      <c r="AM176" s="563"/>
      <c r="AN176" s="563"/>
      <c r="AO176" s="563"/>
      <c r="AP176" s="563"/>
      <c r="AQ176" s="563"/>
      <c r="AR176" s="563"/>
      <c r="AS176" s="563"/>
      <c r="AT176" s="563"/>
      <c r="AU176" s="563"/>
      <c r="AV176" s="563"/>
      <c r="AW176" s="563"/>
      <c r="AX176" s="563"/>
      <c r="AY176" s="563"/>
      <c r="AZ176" s="563"/>
      <c r="BA176" s="563"/>
      <c r="BB176" s="563"/>
      <c r="BC176" s="563"/>
      <c r="BD176" s="563"/>
      <c r="BE176" s="563"/>
      <c r="BF176" s="563"/>
      <c r="BG176" s="563"/>
      <c r="BH176" s="563"/>
      <c r="BI176" s="563"/>
      <c r="BJ176" s="563"/>
      <c r="BK176" s="563"/>
      <c r="BL176" s="563"/>
      <c r="BM176" s="563"/>
      <c r="BN176" s="563"/>
      <c r="BO176" s="563"/>
    </row>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0">
    <mergeCell ref="AW131:BA132"/>
    <mergeCell ref="AC133:AG150"/>
    <mergeCell ref="AH133:AL150"/>
    <mergeCell ref="AM133:AQ150"/>
    <mergeCell ref="AR133:AV150"/>
    <mergeCell ref="AW133:BA150"/>
    <mergeCell ref="AR131:AV132"/>
    <mergeCell ref="X131:AB132"/>
    <mergeCell ref="AC131:AG132"/>
    <mergeCell ref="AH131:AL132"/>
    <mergeCell ref="AM131:AQ132"/>
    <mergeCell ref="AH109:AL110"/>
    <mergeCell ref="AM109:AQ110"/>
    <mergeCell ref="AR109:AV110"/>
    <mergeCell ref="AW109:BA110"/>
    <mergeCell ref="X109:AB110"/>
    <mergeCell ref="AC109:AG110"/>
    <mergeCell ref="X77:AH79"/>
    <mergeCell ref="AI77:AS79"/>
    <mergeCell ref="AT77:BD79"/>
    <mergeCell ref="X80:AH106"/>
    <mergeCell ref="AI80:AS106"/>
    <mergeCell ref="AT80:BD106"/>
    <mergeCell ref="X39:AH44"/>
    <mergeCell ref="C42:U45"/>
    <mergeCell ref="C79:U80"/>
    <mergeCell ref="C95:U99"/>
    <mergeCell ref="AI39:AS44"/>
    <mergeCell ref="X45:AH73"/>
    <mergeCell ref="AI45:AS73"/>
    <mergeCell ref="D47:I47"/>
    <mergeCell ref="J47:O47"/>
    <mergeCell ref="P47:U47"/>
    <mergeCell ref="D62:I62"/>
    <mergeCell ref="J62:O62"/>
    <mergeCell ref="P62:U62"/>
    <mergeCell ref="B2:V2"/>
    <mergeCell ref="C5:U8"/>
    <mergeCell ref="X5:AH8"/>
    <mergeCell ref="AI5:AS8"/>
    <mergeCell ref="X9:AH37"/>
    <mergeCell ref="AI9:AS37"/>
    <mergeCell ref="C10:C11"/>
    <mergeCell ref="D10:I10"/>
    <mergeCell ref="J10:O10"/>
    <mergeCell ref="P10:U10"/>
    <mergeCell ref="C25:C26"/>
    <mergeCell ref="D25:I25"/>
    <mergeCell ref="J25:O25"/>
    <mergeCell ref="P25:U25"/>
  </mergeCells>
  <dataValidations count="8">
    <dataValidation type="list" allowBlank="1" showInputMessage="1" showErrorMessage="1" sqref="G28 G50 M28 G13 M65 G65">
      <formula1>$BV$6:$BV$74</formula1>
    </dataValidation>
    <dataValidation type="list" allowBlank="1" showInputMessage="1" showErrorMessage="1" sqref="N28:O28 S28:U28 S13:U13 M13:O13 S50:U50 H13:I13 S65:U65 M50:O50 H28:I28 H65:I65 N65:O65 H50:I50">
      <formula1>$BV$6:$BV$73</formula1>
    </dataValidation>
    <dataValidation type="list" allowBlank="1" showInputMessage="1" showErrorMessage="1" sqref="D23:U23 D75:U75 D38:U38 D60:U60 D41:U41">
      <formula1>"1erNodeB,2doNodeB,3erNodeB,4toNodeB,Overlay Independiente"</formula1>
    </dataValidation>
    <dataValidation type="list" allowBlank="1" showInputMessage="1" showErrorMessage="1" sqref="D74:U74 D37:U37 D59:U59 D22:U22">
      <formula1>"10W, 20W, 30W, 40W, NA"</formula1>
    </dataValidation>
    <dataValidation type="list" allowBlank="1" showInputMessage="1" showErrorMessage="1" sqref="D32:U32 D69:U69 D54:U54 D17:U17">
      <formula1>"1,5,50,100,200,N/A"</formula1>
    </dataValidation>
    <dataValidation type="list" allowBlank="1" showInputMessage="1" showErrorMessage="1" sqref="D33:U33 D70:U70 D55:U55 D18:U18">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35:U36 D72:U73 D57:U58 D20:U21">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8" tint="0.39997558519241921"/>
    <pageSetUpPr fitToPage="1"/>
  </sheetPr>
  <dimension ref="B1:W100"/>
  <sheetViews>
    <sheetView showGridLines="0" topLeftCell="A41" zoomScale="55" zoomScaleNormal="55" zoomScaleSheetLayoutView="75" zoomScalePageLayoutView="75" workbookViewId="0">
      <selection activeCell="L36" sqref="L36:T87"/>
    </sheetView>
  </sheetViews>
  <sheetFormatPr baseColWidth="10" defaultColWidth="11" defaultRowHeight="12.75"/>
  <cols>
    <col min="1" max="1" width="1.625" style="61" customWidth="1"/>
    <col min="2" max="2" width="1.5" style="61" customWidth="1"/>
    <col min="3" max="3" width="22.625" style="61" customWidth="1"/>
    <col min="4" max="9" width="14.125" style="61" customWidth="1"/>
    <col min="10" max="10" width="2.125" style="235" customWidth="1"/>
    <col min="11" max="11" width="4.125" style="235" customWidth="1"/>
    <col min="12" max="16" width="11.625" style="61" customWidth="1"/>
    <col min="17" max="17" width="11.625" style="168" customWidth="1"/>
    <col min="18" max="21" width="11.625" style="2" customWidth="1"/>
    <col min="22" max="16384" width="11" style="61"/>
  </cols>
  <sheetData>
    <row r="1" spans="2:21" ht="6" customHeight="1">
      <c r="B1" s="563"/>
      <c r="C1" s="563"/>
      <c r="D1" s="563"/>
      <c r="E1" s="563"/>
      <c r="F1" s="563"/>
      <c r="G1" s="563"/>
      <c r="H1" s="563"/>
      <c r="I1" s="563"/>
      <c r="L1" s="563"/>
      <c r="M1" s="563"/>
      <c r="N1" s="563"/>
      <c r="O1" s="563"/>
      <c r="P1" s="563"/>
    </row>
    <row r="2" spans="2:21" ht="30.75" customHeight="1">
      <c r="B2" s="1399" t="s">
        <v>581</v>
      </c>
      <c r="C2" s="1399"/>
      <c r="D2" s="1399"/>
      <c r="E2" s="1399"/>
      <c r="F2" s="1399"/>
      <c r="G2" s="1399"/>
      <c r="H2" s="1399"/>
      <c r="I2" s="1399"/>
      <c r="J2" s="1399"/>
      <c r="L2" s="563"/>
      <c r="M2" s="563"/>
      <c r="N2" s="563"/>
      <c r="O2" s="563"/>
      <c r="P2" s="563"/>
    </row>
    <row r="3" spans="2:21" ht="6" customHeight="1">
      <c r="B3" s="563"/>
      <c r="C3" s="563"/>
      <c r="D3" s="563"/>
      <c r="E3" s="563"/>
      <c r="F3" s="563"/>
      <c r="G3" s="563"/>
      <c r="H3" s="563"/>
      <c r="I3" s="563"/>
      <c r="L3" s="563"/>
      <c r="M3" s="563"/>
      <c r="N3" s="563"/>
      <c r="O3" s="563"/>
      <c r="P3" s="563"/>
    </row>
    <row r="4" spans="2:21" ht="7.5" customHeight="1">
      <c r="B4" s="141"/>
      <c r="C4" s="141"/>
      <c r="D4" s="141"/>
      <c r="E4" s="141"/>
      <c r="F4" s="141"/>
      <c r="G4" s="141"/>
      <c r="H4" s="141"/>
      <c r="I4" s="141"/>
      <c r="J4" s="236"/>
      <c r="L4" s="563"/>
      <c r="M4" s="563"/>
      <c r="N4" s="563"/>
      <c r="O4" s="563"/>
      <c r="P4" s="563"/>
      <c r="R4" s="563"/>
      <c r="S4" s="563"/>
      <c r="T4" s="563"/>
      <c r="U4" s="563"/>
    </row>
    <row r="5" spans="2:21" ht="12.75" customHeight="1">
      <c r="B5" s="141"/>
      <c r="C5" s="1400" t="s">
        <v>582</v>
      </c>
      <c r="D5" s="1401"/>
      <c r="E5" s="1401"/>
      <c r="F5" s="1401"/>
      <c r="G5" s="1401"/>
      <c r="H5" s="1401"/>
      <c r="I5" s="1401"/>
      <c r="J5" s="237"/>
      <c r="K5" s="238"/>
      <c r="L5" s="1401" t="s">
        <v>583</v>
      </c>
      <c r="M5" s="1401"/>
      <c r="N5" s="1401"/>
      <c r="O5" s="1401"/>
      <c r="P5" s="1401"/>
      <c r="Q5" s="1401"/>
      <c r="R5" s="1401"/>
      <c r="S5" s="1401"/>
      <c r="T5" s="1401"/>
      <c r="U5" s="239"/>
    </row>
    <row r="6" spans="2:21" ht="12.75" customHeight="1">
      <c r="B6" s="141"/>
      <c r="C6" s="1401"/>
      <c r="D6" s="1401"/>
      <c r="E6" s="1401"/>
      <c r="F6" s="1401"/>
      <c r="G6" s="1401"/>
      <c r="H6" s="1401"/>
      <c r="I6" s="1401"/>
      <c r="J6" s="237"/>
      <c r="K6" s="238"/>
      <c r="L6" s="1401"/>
      <c r="M6" s="1401"/>
      <c r="N6" s="1401"/>
      <c r="O6" s="1401"/>
      <c r="P6" s="1401"/>
      <c r="Q6" s="1401"/>
      <c r="R6" s="1401"/>
      <c r="S6" s="1401"/>
      <c r="T6" s="1401"/>
      <c r="U6" s="239"/>
    </row>
    <row r="7" spans="2:21" ht="12.75" customHeight="1">
      <c r="B7" s="141"/>
      <c r="C7" s="1401"/>
      <c r="D7" s="1401"/>
      <c r="E7" s="1401"/>
      <c r="F7" s="1401"/>
      <c r="G7" s="1401"/>
      <c r="H7" s="1401"/>
      <c r="I7" s="1401"/>
      <c r="J7" s="237"/>
      <c r="K7" s="238"/>
      <c r="L7" s="1401"/>
      <c r="M7" s="1401"/>
      <c r="N7" s="1401"/>
      <c r="O7" s="1401"/>
      <c r="P7" s="1401"/>
      <c r="Q7" s="1401"/>
      <c r="R7" s="1401"/>
      <c r="S7" s="1401"/>
      <c r="T7" s="1401"/>
      <c r="U7" s="239"/>
    </row>
    <row r="8" spans="2:21" ht="12.75" customHeight="1">
      <c r="B8" s="141"/>
      <c r="C8" s="1401"/>
      <c r="D8" s="1401"/>
      <c r="E8" s="1401"/>
      <c r="F8" s="1401"/>
      <c r="G8" s="1401"/>
      <c r="H8" s="1401"/>
      <c r="I8" s="1401"/>
      <c r="J8" s="237"/>
      <c r="K8" s="238"/>
      <c r="L8" s="1402" t="s">
        <v>299</v>
      </c>
      <c r="M8" s="1402"/>
      <c r="N8" s="1402"/>
      <c r="O8" s="1402"/>
      <c r="P8" s="1402"/>
      <c r="Q8" s="1402"/>
      <c r="R8" s="1402"/>
      <c r="S8" s="1402"/>
      <c r="T8" s="1402"/>
      <c r="U8" s="240"/>
    </row>
    <row r="9" spans="2:21" ht="12.75" customHeight="1">
      <c r="B9" s="141"/>
      <c r="C9" s="1403"/>
      <c r="D9" s="1404"/>
      <c r="E9" s="1404"/>
      <c r="F9" s="1404"/>
      <c r="G9" s="1404"/>
      <c r="H9" s="1404"/>
      <c r="I9" s="1405"/>
      <c r="J9" s="241"/>
      <c r="K9" s="242"/>
      <c r="L9" s="1402"/>
      <c r="M9" s="1402"/>
      <c r="N9" s="1402"/>
      <c r="O9" s="1402"/>
      <c r="P9" s="1402"/>
      <c r="Q9" s="1402"/>
      <c r="R9" s="1402"/>
      <c r="S9" s="1402"/>
      <c r="T9" s="1402"/>
      <c r="U9" s="240"/>
    </row>
    <row r="10" spans="2:21" ht="12.75" customHeight="1">
      <c r="B10" s="141"/>
      <c r="C10" s="471"/>
      <c r="D10" s="149" t="s">
        <v>584</v>
      </c>
      <c r="E10" s="898" t="s">
        <v>585</v>
      </c>
      <c r="F10" s="87" t="s">
        <v>586</v>
      </c>
      <c r="G10" s="88" t="s">
        <v>587</v>
      </c>
      <c r="H10" s="89" t="s">
        <v>588</v>
      </c>
      <c r="I10" s="150" t="s">
        <v>589</v>
      </c>
      <c r="J10" s="243"/>
      <c r="K10" s="244"/>
      <c r="L10" s="1402"/>
      <c r="M10" s="1402"/>
      <c r="N10" s="1402"/>
      <c r="O10" s="1402"/>
      <c r="P10" s="1402"/>
      <c r="Q10" s="1402"/>
      <c r="R10" s="1402"/>
      <c r="S10" s="1402"/>
      <c r="T10" s="1402"/>
      <c r="U10" s="240"/>
    </row>
    <row r="11" spans="2:21" ht="12.95" customHeight="1">
      <c r="B11" s="141"/>
      <c r="C11" s="472" t="s">
        <v>528</v>
      </c>
      <c r="D11" s="152"/>
      <c r="E11" s="561"/>
      <c r="F11" s="561"/>
      <c r="G11" s="561"/>
      <c r="H11" s="245"/>
      <c r="I11" s="153"/>
      <c r="J11" s="246"/>
      <c r="K11" s="247"/>
      <c r="L11" s="1402"/>
      <c r="M11" s="1402"/>
      <c r="N11" s="1402"/>
      <c r="O11" s="1402"/>
      <c r="P11" s="1402"/>
      <c r="Q11" s="1402"/>
      <c r="R11" s="1402"/>
      <c r="S11" s="1402"/>
      <c r="T11" s="1402"/>
      <c r="U11" s="240"/>
    </row>
    <row r="12" spans="2:21" ht="12.75" customHeight="1">
      <c r="B12" s="141"/>
      <c r="C12" s="473" t="s">
        <v>288</v>
      </c>
      <c r="D12" s="156"/>
      <c r="E12" s="91"/>
      <c r="F12" s="91"/>
      <c r="G12" s="157"/>
      <c r="H12" s="157"/>
      <c r="I12" s="158"/>
      <c r="J12" s="897"/>
      <c r="K12" s="248"/>
      <c r="L12" s="1402"/>
      <c r="M12" s="1402"/>
      <c r="N12" s="1402"/>
      <c r="O12" s="1402"/>
      <c r="P12" s="1402"/>
      <c r="Q12" s="1402"/>
      <c r="R12" s="1402"/>
      <c r="S12" s="1402"/>
      <c r="T12" s="1402"/>
      <c r="U12" s="240"/>
    </row>
    <row r="13" spans="2:21" ht="12.95" customHeight="1">
      <c r="B13" s="141"/>
      <c r="C13" s="473" t="s">
        <v>286</v>
      </c>
      <c r="D13" s="249"/>
      <c r="E13" s="157"/>
      <c r="F13" s="157"/>
      <c r="G13" s="157"/>
      <c r="H13" s="157"/>
      <c r="I13" s="158"/>
      <c r="J13" s="241"/>
      <c r="K13" s="242"/>
      <c r="L13" s="1402"/>
      <c r="M13" s="1402"/>
      <c r="N13" s="1402"/>
      <c r="O13" s="1402"/>
      <c r="P13" s="1402"/>
      <c r="Q13" s="1402"/>
      <c r="R13" s="1402"/>
      <c r="S13" s="1402"/>
      <c r="T13" s="1402"/>
      <c r="U13" s="240"/>
    </row>
    <row r="14" spans="2:21" ht="12.95" customHeight="1">
      <c r="B14" s="141"/>
      <c r="C14" s="473" t="s">
        <v>284</v>
      </c>
      <c r="D14" s="914"/>
      <c r="E14" s="915"/>
      <c r="F14" s="915"/>
      <c r="G14" s="915"/>
      <c r="H14" s="250"/>
      <c r="I14" s="916"/>
      <c r="J14" s="897"/>
      <c r="K14" s="248"/>
      <c r="L14" s="1402"/>
      <c r="M14" s="1402"/>
      <c r="N14" s="1402"/>
      <c r="O14" s="1402"/>
      <c r="P14" s="1402"/>
      <c r="Q14" s="1402"/>
      <c r="R14" s="1402"/>
      <c r="S14" s="1402"/>
      <c r="T14" s="1402"/>
      <c r="U14" s="240"/>
    </row>
    <row r="15" spans="2:21" ht="12.95" customHeight="1">
      <c r="B15" s="141"/>
      <c r="C15" s="473" t="s">
        <v>532</v>
      </c>
      <c r="D15" s="160"/>
      <c r="E15" s="161"/>
      <c r="F15" s="161"/>
      <c r="G15" s="161"/>
      <c r="H15" s="161"/>
      <c r="I15" s="916"/>
      <c r="J15" s="897"/>
      <c r="K15" s="248"/>
      <c r="L15" s="1402"/>
      <c r="M15" s="1402"/>
      <c r="N15" s="1402"/>
      <c r="O15" s="1402"/>
      <c r="P15" s="1402"/>
      <c r="Q15" s="1402"/>
      <c r="R15" s="1402"/>
      <c r="S15" s="1402"/>
      <c r="T15" s="1402"/>
      <c r="U15" s="240"/>
    </row>
    <row r="16" spans="2:21" ht="12.95" customHeight="1">
      <c r="B16" s="141"/>
      <c r="C16" s="473" t="s">
        <v>590</v>
      </c>
      <c r="D16" s="160"/>
      <c r="E16" s="161"/>
      <c r="F16" s="161"/>
      <c r="G16" s="161"/>
      <c r="H16" s="161"/>
      <c r="I16" s="162"/>
      <c r="J16" s="897"/>
      <c r="K16" s="248"/>
      <c r="L16" s="1402"/>
      <c r="M16" s="1402"/>
      <c r="N16" s="1402"/>
      <c r="O16" s="1402"/>
      <c r="P16" s="1402"/>
      <c r="Q16" s="1402"/>
      <c r="R16" s="1402"/>
      <c r="S16" s="1402"/>
      <c r="T16" s="1402"/>
      <c r="U16" s="240"/>
    </row>
    <row r="17" spans="2:21" ht="12.95" customHeight="1" thickBot="1">
      <c r="B17" s="141"/>
      <c r="C17" s="473" t="s">
        <v>533</v>
      </c>
      <c r="D17" s="164"/>
      <c r="E17" s="165"/>
      <c r="F17" s="165"/>
      <c r="G17" s="165"/>
      <c r="H17" s="165"/>
      <c r="I17" s="166"/>
      <c r="J17" s="897"/>
      <c r="K17" s="251"/>
      <c r="L17" s="1402"/>
      <c r="M17" s="1402"/>
      <c r="N17" s="1402"/>
      <c r="O17" s="1402"/>
      <c r="P17" s="1402"/>
      <c r="Q17" s="1402"/>
      <c r="R17" s="1402"/>
      <c r="S17" s="1402"/>
      <c r="T17" s="1402"/>
      <c r="U17" s="240"/>
    </row>
    <row r="18" spans="2:21" ht="10.5" customHeight="1">
      <c r="B18" s="141"/>
      <c r="C18" s="252"/>
      <c r="D18" s="189"/>
      <c r="E18" s="189"/>
      <c r="F18" s="189"/>
      <c r="G18" s="189"/>
      <c r="H18" s="189"/>
      <c r="I18" s="189"/>
      <c r="J18" s="897"/>
      <c r="K18" s="251"/>
      <c r="L18" s="1402"/>
      <c r="M18" s="1402"/>
      <c r="N18" s="1402"/>
      <c r="O18" s="1402"/>
      <c r="P18" s="1402"/>
      <c r="Q18" s="1402"/>
      <c r="R18" s="1402"/>
      <c r="S18" s="1402"/>
      <c r="T18" s="1402"/>
      <c r="U18" s="240"/>
    </row>
    <row r="19" spans="2:21" ht="12.95" customHeight="1">
      <c r="B19" s="563"/>
      <c r="C19" s="253"/>
      <c r="D19" s="187"/>
      <c r="E19" s="187"/>
      <c r="F19" s="187"/>
      <c r="G19" s="187"/>
      <c r="H19" s="187"/>
      <c r="I19" s="187"/>
      <c r="J19" s="251"/>
      <c r="K19" s="251"/>
      <c r="L19" s="1402"/>
      <c r="M19" s="1402"/>
      <c r="N19" s="1402"/>
      <c r="O19" s="1402"/>
      <c r="P19" s="1402"/>
      <c r="Q19" s="1402"/>
      <c r="R19" s="1402"/>
      <c r="S19" s="1402"/>
      <c r="T19" s="1402"/>
      <c r="U19" s="240"/>
    </row>
    <row r="20" spans="2:21" ht="9.75" customHeight="1">
      <c r="B20" s="141"/>
      <c r="C20" s="252"/>
      <c r="D20" s="189"/>
      <c r="E20" s="189"/>
      <c r="F20" s="189"/>
      <c r="G20" s="189"/>
      <c r="H20" s="189"/>
      <c r="I20" s="189"/>
      <c r="J20" s="1408"/>
      <c r="K20" s="251"/>
      <c r="L20" s="1402"/>
      <c r="M20" s="1402"/>
      <c r="N20" s="1402"/>
      <c r="O20" s="1402"/>
      <c r="P20" s="1402"/>
      <c r="Q20" s="1402"/>
      <c r="R20" s="1402"/>
      <c r="S20" s="1402"/>
      <c r="T20" s="1402"/>
      <c r="U20" s="240"/>
    </row>
    <row r="21" spans="2:21" ht="12.75" customHeight="1">
      <c r="B21" s="141"/>
      <c r="C21" s="1400" t="s">
        <v>591</v>
      </c>
      <c r="D21" s="1401"/>
      <c r="E21" s="1401"/>
      <c r="F21" s="1401"/>
      <c r="G21" s="1401"/>
      <c r="H21" s="1401"/>
      <c r="I21" s="1401"/>
      <c r="J21" s="1408"/>
      <c r="K21" s="238"/>
      <c r="L21" s="1402"/>
      <c r="M21" s="1402"/>
      <c r="N21" s="1402"/>
      <c r="O21" s="1402"/>
      <c r="P21" s="1402"/>
      <c r="Q21" s="1402"/>
      <c r="R21" s="1402"/>
      <c r="S21" s="1402"/>
      <c r="T21" s="1402"/>
      <c r="U21" s="239"/>
    </row>
    <row r="22" spans="2:21" ht="12.75" customHeight="1">
      <c r="B22" s="141"/>
      <c r="C22" s="1401"/>
      <c r="D22" s="1401"/>
      <c r="E22" s="1401"/>
      <c r="F22" s="1401"/>
      <c r="G22" s="1401"/>
      <c r="H22" s="1401"/>
      <c r="I22" s="1401"/>
      <c r="J22" s="1408"/>
      <c r="K22" s="238"/>
      <c r="L22" s="1402"/>
      <c r="M22" s="1402"/>
      <c r="N22" s="1402"/>
      <c r="O22" s="1402"/>
      <c r="P22" s="1402"/>
      <c r="Q22" s="1402"/>
      <c r="R22" s="1402"/>
      <c r="S22" s="1402"/>
      <c r="T22" s="1402"/>
      <c r="U22" s="239"/>
    </row>
    <row r="23" spans="2:21" ht="12.75" customHeight="1">
      <c r="B23" s="141"/>
      <c r="C23" s="1401"/>
      <c r="D23" s="1401"/>
      <c r="E23" s="1401"/>
      <c r="F23" s="1401"/>
      <c r="G23" s="1401"/>
      <c r="H23" s="1401"/>
      <c r="I23" s="1401"/>
      <c r="J23" s="1408"/>
      <c r="K23" s="238"/>
      <c r="L23" s="1402"/>
      <c r="M23" s="1402"/>
      <c r="N23" s="1402"/>
      <c r="O23" s="1402"/>
      <c r="P23" s="1402"/>
      <c r="Q23" s="1402"/>
      <c r="R23" s="1402"/>
      <c r="S23" s="1402"/>
      <c r="T23" s="1402"/>
      <c r="U23" s="239"/>
    </row>
    <row r="24" spans="2:21" ht="12.75" customHeight="1">
      <c r="B24" s="141"/>
      <c r="C24" s="1401"/>
      <c r="D24" s="1401"/>
      <c r="E24" s="1401"/>
      <c r="F24" s="1401"/>
      <c r="G24" s="1401"/>
      <c r="H24" s="1401"/>
      <c r="I24" s="1401"/>
      <c r="J24" s="1408"/>
      <c r="K24" s="238"/>
      <c r="L24" s="1402"/>
      <c r="M24" s="1402"/>
      <c r="N24" s="1402"/>
      <c r="O24" s="1402"/>
      <c r="P24" s="1402"/>
      <c r="Q24" s="1402"/>
      <c r="R24" s="1402"/>
      <c r="S24" s="1402"/>
      <c r="T24" s="1402"/>
      <c r="U24" s="240"/>
    </row>
    <row r="25" spans="2:21" ht="12.75" customHeight="1">
      <c r="B25" s="141"/>
      <c r="C25" s="1403"/>
      <c r="D25" s="1406"/>
      <c r="E25" s="1406"/>
      <c r="F25" s="1406"/>
      <c r="G25" s="1406"/>
      <c r="H25" s="1406"/>
      <c r="I25" s="1407"/>
      <c r="J25" s="1408"/>
      <c r="K25" s="242"/>
      <c r="L25" s="1402"/>
      <c r="M25" s="1402"/>
      <c r="N25" s="1402"/>
      <c r="O25" s="1402"/>
      <c r="P25" s="1402"/>
      <c r="Q25" s="1402"/>
      <c r="R25" s="1402"/>
      <c r="S25" s="1402"/>
      <c r="T25" s="1402"/>
      <c r="U25" s="240"/>
    </row>
    <row r="26" spans="2:21" ht="12.75" customHeight="1">
      <c r="B26" s="141"/>
      <c r="C26" s="477"/>
      <c r="D26" s="562" t="s">
        <v>584</v>
      </c>
      <c r="E26" s="898" t="s">
        <v>585</v>
      </c>
      <c r="F26" s="87" t="s">
        <v>586</v>
      </c>
      <c r="G26" s="88" t="s">
        <v>587</v>
      </c>
      <c r="H26" s="89" t="s">
        <v>588</v>
      </c>
      <c r="I26" s="254" t="s">
        <v>589</v>
      </c>
      <c r="J26" s="1408"/>
      <c r="K26" s="244"/>
      <c r="L26" s="1402"/>
      <c r="M26" s="1402"/>
      <c r="N26" s="1402"/>
      <c r="O26" s="1402"/>
      <c r="P26" s="1402"/>
      <c r="Q26" s="1402"/>
      <c r="R26" s="1402"/>
      <c r="S26" s="1402"/>
      <c r="T26" s="1402"/>
      <c r="U26" s="240"/>
    </row>
    <row r="27" spans="2:21" ht="12.95" customHeight="1">
      <c r="B27" s="141"/>
      <c r="C27" s="475" t="s">
        <v>528</v>
      </c>
      <c r="D27" s="561"/>
      <c r="E27" s="561"/>
      <c r="F27" s="561"/>
      <c r="G27" s="561"/>
      <c r="H27" s="245"/>
      <c r="I27" s="561"/>
      <c r="J27" s="1408"/>
      <c r="K27" s="247"/>
      <c r="L27" s="1402"/>
      <c r="M27" s="1402"/>
      <c r="N27" s="1402"/>
      <c r="O27" s="1402"/>
      <c r="P27" s="1402"/>
      <c r="Q27" s="1402"/>
      <c r="R27" s="1402"/>
      <c r="S27" s="1402"/>
      <c r="T27" s="1402"/>
      <c r="U27" s="240"/>
    </row>
    <row r="28" spans="2:21" ht="12.95" customHeight="1">
      <c r="B28" s="141"/>
      <c r="C28" s="476" t="s">
        <v>288</v>
      </c>
      <c r="D28" s="91"/>
      <c r="E28" s="91"/>
      <c r="F28" s="91"/>
      <c r="G28" s="157"/>
      <c r="H28" s="157"/>
      <c r="I28" s="157"/>
      <c r="J28" s="1408"/>
      <c r="K28" s="248"/>
      <c r="L28" s="1402"/>
      <c r="M28" s="1402"/>
      <c r="N28" s="1402"/>
      <c r="O28" s="1402"/>
      <c r="P28" s="1402"/>
      <c r="Q28" s="1402"/>
      <c r="R28" s="1402"/>
      <c r="S28" s="1402"/>
      <c r="T28" s="1402"/>
      <c r="U28" s="240"/>
    </row>
    <row r="29" spans="2:21" ht="12.95" customHeight="1">
      <c r="B29" s="141"/>
      <c r="C29" s="476" t="s">
        <v>286</v>
      </c>
      <c r="D29" s="157"/>
      <c r="E29" s="157"/>
      <c r="F29" s="157"/>
      <c r="G29" s="157"/>
      <c r="H29" s="157"/>
      <c r="I29" s="157"/>
      <c r="J29" s="1408"/>
      <c r="K29" s="242"/>
      <c r="L29" s="1402"/>
      <c r="M29" s="1402"/>
      <c r="N29" s="1402"/>
      <c r="O29" s="1402"/>
      <c r="P29" s="1402"/>
      <c r="Q29" s="1402"/>
      <c r="R29" s="1402"/>
      <c r="S29" s="1402"/>
      <c r="T29" s="1402"/>
      <c r="U29" s="240"/>
    </row>
    <row r="30" spans="2:21" ht="12.95" customHeight="1">
      <c r="B30" s="141"/>
      <c r="C30" s="476" t="s">
        <v>284</v>
      </c>
      <c r="D30" s="915"/>
      <c r="E30" s="915"/>
      <c r="F30" s="915"/>
      <c r="G30" s="915"/>
      <c r="H30" s="250"/>
      <c r="I30" s="915"/>
      <c r="J30" s="1408"/>
      <c r="K30" s="248"/>
      <c r="L30" s="1402"/>
      <c r="M30" s="1402"/>
      <c r="N30" s="1402"/>
      <c r="O30" s="1402"/>
      <c r="P30" s="1402"/>
      <c r="Q30" s="1402"/>
      <c r="R30" s="1402"/>
      <c r="S30" s="1402"/>
      <c r="T30" s="1402"/>
      <c r="U30" s="240"/>
    </row>
    <row r="31" spans="2:21" ht="12.95" customHeight="1">
      <c r="B31" s="141"/>
      <c r="C31" s="476" t="s">
        <v>532</v>
      </c>
      <c r="D31" s="161"/>
      <c r="E31" s="161"/>
      <c r="F31" s="161"/>
      <c r="G31" s="161"/>
      <c r="H31" s="161"/>
      <c r="I31" s="915"/>
      <c r="J31" s="1408"/>
      <c r="K31" s="248"/>
      <c r="L31" s="1402"/>
      <c r="M31" s="1402"/>
      <c r="N31" s="1402"/>
      <c r="O31" s="1402"/>
      <c r="P31" s="1402"/>
      <c r="Q31" s="1402"/>
      <c r="R31" s="1402"/>
      <c r="S31" s="1402"/>
      <c r="T31" s="1402"/>
      <c r="U31" s="240"/>
    </row>
    <row r="32" spans="2:21" ht="12.95" customHeight="1">
      <c r="B32" s="141"/>
      <c r="C32" s="476" t="s">
        <v>590</v>
      </c>
      <c r="D32" s="161"/>
      <c r="E32" s="161"/>
      <c r="F32" s="161"/>
      <c r="G32" s="161"/>
      <c r="H32" s="161"/>
      <c r="I32" s="161"/>
      <c r="J32" s="1408"/>
      <c r="K32" s="248"/>
      <c r="L32" s="1402"/>
      <c r="M32" s="1402"/>
      <c r="N32" s="1402"/>
      <c r="O32" s="1402"/>
      <c r="P32" s="1402"/>
      <c r="Q32" s="1402"/>
      <c r="R32" s="1402"/>
      <c r="S32" s="1402"/>
      <c r="T32" s="1402"/>
      <c r="U32" s="240"/>
    </row>
    <row r="33" spans="2:21" ht="12.95" customHeight="1">
      <c r="B33" s="141"/>
      <c r="C33" s="476" t="s">
        <v>533</v>
      </c>
      <c r="D33" s="161"/>
      <c r="E33" s="161"/>
      <c r="F33" s="161"/>
      <c r="G33" s="161"/>
      <c r="H33" s="161"/>
      <c r="I33" s="161"/>
      <c r="J33" s="1408"/>
      <c r="K33" s="251"/>
      <c r="L33" s="1402"/>
      <c r="M33" s="1402"/>
      <c r="N33" s="1402"/>
      <c r="O33" s="1402"/>
      <c r="P33" s="1402"/>
      <c r="Q33" s="1402"/>
      <c r="R33" s="1402"/>
      <c r="S33" s="1402"/>
      <c r="T33" s="1402"/>
      <c r="U33" s="240"/>
    </row>
    <row r="34" spans="2:21" ht="9.75" customHeight="1">
      <c r="B34" s="141"/>
      <c r="C34" s="252"/>
      <c r="D34" s="189"/>
      <c r="E34" s="189"/>
      <c r="F34" s="189"/>
      <c r="G34" s="189"/>
      <c r="H34" s="189"/>
      <c r="I34" s="189"/>
      <c r="J34" s="1408"/>
      <c r="K34" s="251"/>
      <c r="L34" s="255"/>
      <c r="M34" s="255"/>
      <c r="N34" s="255"/>
      <c r="O34" s="255"/>
      <c r="P34" s="255"/>
      <c r="Q34" s="255"/>
      <c r="R34" s="255"/>
      <c r="S34" s="255"/>
      <c r="T34" s="255"/>
      <c r="U34" s="240"/>
    </row>
    <row r="35" spans="2:21" ht="12.75" customHeight="1">
      <c r="B35" s="563"/>
      <c r="C35" s="256"/>
      <c r="D35" s="256"/>
      <c r="E35" s="256"/>
      <c r="F35" s="256"/>
      <c r="G35" s="563"/>
      <c r="H35" s="256"/>
      <c r="I35" s="256"/>
      <c r="J35" s="257"/>
      <c r="K35" s="257"/>
      <c r="L35" s="255"/>
      <c r="M35" s="255"/>
      <c r="N35" s="255"/>
      <c r="O35" s="255"/>
      <c r="P35" s="255"/>
      <c r="Q35" s="255"/>
      <c r="R35" s="255"/>
      <c r="S35" s="255"/>
      <c r="T35" s="255"/>
      <c r="U35" s="240"/>
    </row>
    <row r="36" spans="2:21" ht="12.75" customHeight="1">
      <c r="B36" s="563"/>
      <c r="C36" s="478" t="s">
        <v>592</v>
      </c>
      <c r="D36" s="899" t="s">
        <v>63</v>
      </c>
      <c r="E36" s="563"/>
      <c r="F36" s="563"/>
      <c r="G36" s="563"/>
      <c r="H36" s="479" t="s">
        <v>593</v>
      </c>
      <c r="I36" s="479" t="s">
        <v>594</v>
      </c>
      <c r="J36" s="242"/>
      <c r="K36" s="242"/>
      <c r="L36" s="1409" t="s">
        <v>595</v>
      </c>
      <c r="M36" s="1409"/>
      <c r="N36" s="1409"/>
      <c r="O36" s="1410" t="s">
        <v>596</v>
      </c>
      <c r="P36" s="1410"/>
      <c r="Q36" s="1410"/>
      <c r="R36" s="1411" t="s">
        <v>597</v>
      </c>
      <c r="S36" s="1411"/>
      <c r="T36" s="1411"/>
      <c r="U36" s="240"/>
    </row>
    <row r="37" spans="2:21" ht="12.75" customHeight="1">
      <c r="B37" s="563"/>
      <c r="C37" s="563"/>
      <c r="D37" s="563"/>
      <c r="E37" s="563"/>
      <c r="F37" s="563"/>
      <c r="G37" s="563"/>
      <c r="H37" s="207" t="s">
        <v>598</v>
      </c>
      <c r="I37" s="207"/>
      <c r="J37" s="258"/>
      <c r="K37" s="258"/>
      <c r="L37" s="1409"/>
      <c r="M37" s="1409"/>
      <c r="N37" s="1409"/>
      <c r="O37" s="1410"/>
      <c r="P37" s="1410"/>
      <c r="Q37" s="1410"/>
      <c r="R37" s="1411"/>
      <c r="S37" s="1411"/>
      <c r="T37" s="1411"/>
      <c r="U37" s="240"/>
    </row>
    <row r="38" spans="2:21" ht="12.75" customHeight="1">
      <c r="B38" s="563"/>
      <c r="C38" s="259"/>
      <c r="D38" s="479" t="s">
        <v>93</v>
      </c>
      <c r="E38" s="479" t="s">
        <v>594</v>
      </c>
      <c r="F38" s="563"/>
      <c r="G38" s="563"/>
      <c r="H38" s="207" t="s">
        <v>598</v>
      </c>
      <c r="I38" s="207"/>
      <c r="J38" s="258"/>
      <c r="K38" s="258"/>
      <c r="L38" s="1412" t="s">
        <v>303</v>
      </c>
      <c r="M38" s="1412"/>
      <c r="N38" s="1412"/>
      <c r="O38" s="1413" t="s">
        <v>303</v>
      </c>
      <c r="P38" s="1413"/>
      <c r="Q38" s="1413"/>
      <c r="R38" s="1413" t="s">
        <v>303</v>
      </c>
      <c r="S38" s="1413"/>
      <c r="T38" s="1413"/>
      <c r="U38" s="240"/>
    </row>
    <row r="39" spans="2:21" ht="12.75" customHeight="1">
      <c r="B39" s="563"/>
      <c r="C39" s="479" t="s">
        <v>599</v>
      </c>
      <c r="D39" s="260"/>
      <c r="E39" s="260"/>
      <c r="F39" s="563"/>
      <c r="G39" s="563"/>
      <c r="H39" s="207" t="s">
        <v>598</v>
      </c>
      <c r="I39" s="207"/>
      <c r="J39" s="258"/>
      <c r="K39" s="258"/>
      <c r="L39" s="1412"/>
      <c r="M39" s="1412"/>
      <c r="N39" s="1412"/>
      <c r="O39" s="1413"/>
      <c r="P39" s="1413"/>
      <c r="Q39" s="1413"/>
      <c r="R39" s="1413"/>
      <c r="S39" s="1413"/>
      <c r="T39" s="1413"/>
      <c r="U39" s="240"/>
    </row>
    <row r="40" spans="2:21" ht="12.75" customHeight="1">
      <c r="B40" s="563"/>
      <c r="C40" s="479" t="s">
        <v>600</v>
      </c>
      <c r="D40" s="260"/>
      <c r="E40" s="260"/>
      <c r="F40" s="563"/>
      <c r="G40" s="563"/>
      <c r="H40" s="207" t="s">
        <v>598</v>
      </c>
      <c r="I40" s="207"/>
      <c r="J40" s="258"/>
      <c r="K40" s="258"/>
      <c r="L40" s="1412"/>
      <c r="M40" s="1412"/>
      <c r="N40" s="1412"/>
      <c r="O40" s="1413"/>
      <c r="P40" s="1413"/>
      <c r="Q40" s="1413"/>
      <c r="R40" s="1413"/>
      <c r="S40" s="1413"/>
      <c r="T40" s="1413"/>
      <c r="U40" s="240"/>
    </row>
    <row r="41" spans="2:21" ht="12.95" customHeight="1">
      <c r="B41" s="563"/>
      <c r="C41" s="563"/>
      <c r="D41" s="563"/>
      <c r="E41" s="563"/>
      <c r="F41" s="563"/>
      <c r="G41" s="563"/>
      <c r="H41" s="207" t="s">
        <v>598</v>
      </c>
      <c r="I41" s="207"/>
      <c r="J41" s="258"/>
      <c r="K41" s="258"/>
      <c r="L41" s="1412"/>
      <c r="M41" s="1412"/>
      <c r="N41" s="1412"/>
      <c r="O41" s="1413"/>
      <c r="P41" s="1413"/>
      <c r="Q41" s="1413"/>
      <c r="R41" s="1413"/>
      <c r="S41" s="1413"/>
      <c r="T41" s="1413"/>
      <c r="U41" s="240"/>
    </row>
    <row r="42" spans="2:21" ht="12.95" customHeight="1">
      <c r="B42" s="563"/>
      <c r="C42" s="480" t="s">
        <v>601</v>
      </c>
      <c r="D42" s="480" t="s">
        <v>602</v>
      </c>
      <c r="E42" s="480" t="s">
        <v>603</v>
      </c>
      <c r="F42" s="563"/>
      <c r="G42" s="563"/>
      <c r="H42" s="207" t="s">
        <v>598</v>
      </c>
      <c r="I42" s="207"/>
      <c r="J42" s="258"/>
      <c r="K42" s="258"/>
      <c r="L42" s="1412"/>
      <c r="M42" s="1412"/>
      <c r="N42" s="1412"/>
      <c r="O42" s="1413"/>
      <c r="P42" s="1413"/>
      <c r="Q42" s="1413"/>
      <c r="R42" s="1413"/>
      <c r="S42" s="1413"/>
      <c r="T42" s="1413"/>
      <c r="U42" s="240"/>
    </row>
    <row r="43" spans="2:21" ht="12.95" customHeight="1">
      <c r="B43" s="563"/>
      <c r="C43" s="207">
        <v>3</v>
      </c>
      <c r="D43" s="561">
        <v>1</v>
      </c>
      <c r="E43" s="561">
        <v>1</v>
      </c>
      <c r="F43" s="563"/>
      <c r="G43" s="563"/>
      <c r="H43" s="563"/>
      <c r="I43" s="563"/>
      <c r="J43" s="258"/>
      <c r="K43" s="258"/>
      <c r="L43" s="1412"/>
      <c r="M43" s="1412"/>
      <c r="N43" s="1412"/>
      <c r="O43" s="1413"/>
      <c r="P43" s="1413"/>
      <c r="Q43" s="1413"/>
      <c r="R43" s="1413"/>
      <c r="S43" s="1413"/>
      <c r="T43" s="1413"/>
      <c r="U43" s="240"/>
    </row>
    <row r="44" spans="2:21" ht="12.75" customHeight="1">
      <c r="B44" s="563"/>
      <c r="C44" s="563"/>
      <c r="D44" s="563"/>
      <c r="E44" s="563"/>
      <c r="F44" s="563"/>
      <c r="G44" s="563"/>
      <c r="H44" s="563"/>
      <c r="I44" s="563"/>
      <c r="J44" s="248"/>
      <c r="K44" s="248"/>
      <c r="L44" s="1412"/>
      <c r="M44" s="1412"/>
      <c r="N44" s="1412"/>
      <c r="O44" s="1413"/>
      <c r="P44" s="1413"/>
      <c r="Q44" s="1413"/>
      <c r="R44" s="1413"/>
      <c r="S44" s="1413"/>
      <c r="T44" s="1413"/>
      <c r="U44" s="240"/>
    </row>
    <row r="45" spans="2:21" ht="12.75" customHeight="1">
      <c r="B45" s="563"/>
      <c r="C45" s="563"/>
      <c r="D45" s="563"/>
      <c r="E45" s="563"/>
      <c r="F45" s="563"/>
      <c r="G45" s="563"/>
      <c r="H45" s="563"/>
      <c r="I45" s="563"/>
      <c r="J45" s="261"/>
      <c r="K45" s="261"/>
      <c r="L45" s="1412"/>
      <c r="M45" s="1412"/>
      <c r="N45" s="1412"/>
      <c r="O45" s="1413"/>
      <c r="P45" s="1413"/>
      <c r="Q45" s="1413"/>
      <c r="R45" s="1413"/>
      <c r="S45" s="1413"/>
      <c r="T45" s="1413"/>
      <c r="U45" s="240"/>
    </row>
    <row r="46" spans="2:21" ht="12.75" customHeight="1">
      <c r="B46" s="563"/>
      <c r="C46" s="1414" t="s">
        <v>604</v>
      </c>
      <c r="D46" s="1414"/>
      <c r="E46" s="1414"/>
      <c r="F46" s="1414"/>
      <c r="G46" s="1414"/>
      <c r="H46" s="1414"/>
      <c r="I46" s="1414"/>
      <c r="J46" s="262"/>
      <c r="K46" s="262"/>
      <c r="L46" s="1412"/>
      <c r="M46" s="1412"/>
      <c r="N46" s="1412"/>
      <c r="O46" s="1413"/>
      <c r="P46" s="1413"/>
      <c r="Q46" s="1413"/>
      <c r="R46" s="1413"/>
      <c r="S46" s="1413"/>
      <c r="T46" s="1413"/>
      <c r="U46" s="240"/>
    </row>
    <row r="47" spans="2:21" ht="13.5" customHeight="1">
      <c r="B47" s="563"/>
      <c r="C47" s="1414"/>
      <c r="D47" s="1414"/>
      <c r="E47" s="1414"/>
      <c r="F47" s="1414"/>
      <c r="G47" s="1414"/>
      <c r="H47" s="1414"/>
      <c r="I47" s="1414"/>
      <c r="J47" s="247"/>
      <c r="K47" s="247"/>
      <c r="L47" s="1412"/>
      <c r="M47" s="1412"/>
      <c r="N47" s="1412"/>
      <c r="O47" s="1413"/>
      <c r="P47" s="1413"/>
      <c r="Q47" s="1413"/>
      <c r="R47" s="1413"/>
      <c r="S47" s="1413"/>
      <c r="T47" s="1413"/>
      <c r="U47" s="240"/>
    </row>
    <row r="48" spans="2:21" ht="12.75" customHeight="1">
      <c r="B48" s="563"/>
      <c r="C48" s="1415"/>
      <c r="D48" s="1415"/>
      <c r="E48" s="1415"/>
      <c r="F48" s="1415"/>
      <c r="G48" s="1415"/>
      <c r="H48" s="1415"/>
      <c r="I48" s="1415"/>
      <c r="J48" s="247"/>
      <c r="K48" s="247"/>
      <c r="L48" s="1412"/>
      <c r="M48" s="1412"/>
      <c r="N48" s="1412"/>
      <c r="O48" s="1413"/>
      <c r="P48" s="1413"/>
      <c r="Q48" s="1413"/>
      <c r="R48" s="1413"/>
      <c r="S48" s="1413"/>
      <c r="T48" s="1413"/>
      <c r="U48" s="240"/>
    </row>
    <row r="49" spans="3:23" ht="12.75" customHeight="1">
      <c r="C49" s="1415"/>
      <c r="D49" s="1415"/>
      <c r="E49" s="1415"/>
      <c r="F49" s="1415"/>
      <c r="G49" s="1415"/>
      <c r="H49" s="1415"/>
      <c r="I49" s="1415"/>
      <c r="J49" s="247"/>
      <c r="K49" s="247"/>
      <c r="L49" s="1412"/>
      <c r="M49" s="1412"/>
      <c r="N49" s="1412"/>
      <c r="O49" s="1413"/>
      <c r="P49" s="1413"/>
      <c r="Q49" s="1413"/>
      <c r="R49" s="1413"/>
      <c r="S49" s="1413"/>
      <c r="T49" s="1413"/>
      <c r="U49" s="240"/>
      <c r="V49" s="563"/>
      <c r="W49" s="563"/>
    </row>
    <row r="50" spans="3:23" ht="12.75" customHeight="1">
      <c r="C50" s="1415"/>
      <c r="D50" s="1415"/>
      <c r="E50" s="1415"/>
      <c r="F50" s="1415"/>
      <c r="G50" s="1415"/>
      <c r="H50" s="1415"/>
      <c r="I50" s="1415"/>
      <c r="J50" s="247"/>
      <c r="K50" s="247"/>
      <c r="L50" s="1412"/>
      <c r="M50" s="1412"/>
      <c r="N50" s="1412"/>
      <c r="O50" s="1413"/>
      <c r="P50" s="1413"/>
      <c r="Q50" s="1413"/>
      <c r="R50" s="1413"/>
      <c r="S50" s="1413"/>
      <c r="T50" s="1413"/>
      <c r="U50" s="240"/>
      <c r="V50" s="563"/>
      <c r="W50" s="563"/>
    </row>
    <row r="51" spans="3:23" ht="17.25" customHeight="1">
      <c r="C51" s="1415"/>
      <c r="D51" s="1415"/>
      <c r="E51" s="1415"/>
      <c r="F51" s="1415"/>
      <c r="G51" s="1415"/>
      <c r="H51" s="1415"/>
      <c r="I51" s="1415"/>
      <c r="J51" s="247"/>
      <c r="K51" s="247"/>
      <c r="L51" s="1412"/>
      <c r="M51" s="1412"/>
      <c r="N51" s="1412"/>
      <c r="O51" s="1413"/>
      <c r="P51" s="1413"/>
      <c r="Q51" s="1413"/>
      <c r="R51" s="1413"/>
      <c r="S51" s="1413"/>
      <c r="T51" s="1413"/>
      <c r="U51" s="240"/>
      <c r="V51" s="563"/>
      <c r="W51" s="563"/>
    </row>
    <row r="52" spans="3:23" ht="12.75" customHeight="1">
      <c r="C52" s="1415"/>
      <c r="D52" s="1415"/>
      <c r="E52" s="1415"/>
      <c r="F52" s="1415"/>
      <c r="G52" s="1415"/>
      <c r="H52" s="1415"/>
      <c r="I52" s="1415"/>
      <c r="J52" s="257"/>
      <c r="K52" s="257"/>
      <c r="L52" s="1412"/>
      <c r="M52" s="1412"/>
      <c r="N52" s="1412"/>
      <c r="O52" s="1413"/>
      <c r="P52" s="1413"/>
      <c r="Q52" s="1413"/>
      <c r="R52" s="1413"/>
      <c r="S52" s="1413"/>
      <c r="T52" s="1413"/>
      <c r="U52" s="563"/>
      <c r="V52" s="563"/>
      <c r="W52" s="563"/>
    </row>
    <row r="53" spans="3:23" ht="11.25" customHeight="1">
      <c r="C53" s="1415"/>
      <c r="D53" s="1415"/>
      <c r="E53" s="1415"/>
      <c r="F53" s="1415"/>
      <c r="G53" s="1415"/>
      <c r="H53" s="1415"/>
      <c r="I53" s="1415"/>
      <c r="J53" s="248"/>
      <c r="K53" s="248"/>
      <c r="L53" s="1412"/>
      <c r="M53" s="1412"/>
      <c r="N53" s="1412"/>
      <c r="O53" s="1413"/>
      <c r="P53" s="1413"/>
      <c r="Q53" s="1413"/>
      <c r="R53" s="1413"/>
      <c r="S53" s="1413"/>
      <c r="T53" s="1413"/>
      <c r="U53" s="563"/>
      <c r="V53" s="563"/>
      <c r="W53" s="563"/>
    </row>
    <row r="54" spans="3:23" ht="22.5" customHeight="1">
      <c r="C54" s="1415"/>
      <c r="D54" s="1415"/>
      <c r="E54" s="1415"/>
      <c r="F54" s="1415"/>
      <c r="G54" s="1415"/>
      <c r="H54" s="1415"/>
      <c r="I54" s="1415"/>
      <c r="J54" s="248"/>
      <c r="K54" s="248"/>
      <c r="L54" s="563"/>
      <c r="M54" s="563"/>
      <c r="N54" s="563"/>
      <c r="O54" s="563"/>
      <c r="P54" s="563"/>
      <c r="Q54" s="563"/>
      <c r="R54" s="563"/>
      <c r="S54" s="563"/>
      <c r="T54" s="563"/>
      <c r="U54" s="563"/>
      <c r="V54" s="563"/>
      <c r="W54" s="563"/>
    </row>
    <row r="55" spans="3:23" ht="12.95" customHeight="1">
      <c r="C55" s="1415"/>
      <c r="D55" s="1415"/>
      <c r="E55" s="1415"/>
      <c r="F55" s="1415"/>
      <c r="G55" s="1415"/>
      <c r="H55" s="1415"/>
      <c r="I55" s="1415"/>
      <c r="J55" s="248"/>
      <c r="K55" s="248"/>
      <c r="L55" s="1409" t="s">
        <v>605</v>
      </c>
      <c r="M55" s="1409"/>
      <c r="N55" s="1409"/>
      <c r="O55" s="1410" t="s">
        <v>606</v>
      </c>
      <c r="P55" s="1410"/>
      <c r="Q55" s="1410"/>
      <c r="R55" s="1411" t="s">
        <v>607</v>
      </c>
      <c r="S55" s="1411"/>
      <c r="T55" s="1411"/>
      <c r="U55" s="563"/>
      <c r="V55" s="563"/>
      <c r="W55" s="563"/>
    </row>
    <row r="56" spans="3:23">
      <c r="C56" s="1415"/>
      <c r="D56" s="1415"/>
      <c r="E56" s="1415"/>
      <c r="F56" s="1415"/>
      <c r="G56" s="1415"/>
      <c r="H56" s="1415"/>
      <c r="I56" s="1415"/>
      <c r="L56" s="1409"/>
      <c r="M56" s="1409"/>
      <c r="N56" s="1409"/>
      <c r="O56" s="1410"/>
      <c r="P56" s="1410"/>
      <c r="Q56" s="1410"/>
      <c r="R56" s="1411"/>
      <c r="S56" s="1411"/>
      <c r="T56" s="1411"/>
      <c r="U56" s="563"/>
      <c r="V56" s="563"/>
      <c r="W56" s="563"/>
    </row>
    <row r="57" spans="3:23" ht="12.6" customHeight="1">
      <c r="C57" s="1415"/>
      <c r="D57" s="1415"/>
      <c r="E57" s="1415"/>
      <c r="F57" s="1415"/>
      <c r="G57" s="1415"/>
      <c r="H57" s="1415"/>
      <c r="I57" s="1415"/>
      <c r="L57" s="1413" t="s">
        <v>303</v>
      </c>
      <c r="M57" s="1413"/>
      <c r="N57" s="1413"/>
      <c r="O57" s="1413" t="s">
        <v>303</v>
      </c>
      <c r="P57" s="1413"/>
      <c r="Q57" s="1413"/>
      <c r="R57" s="1413" t="s">
        <v>303</v>
      </c>
      <c r="S57" s="1413"/>
      <c r="T57" s="1413"/>
      <c r="U57" s="92"/>
      <c r="V57" s="563"/>
      <c r="W57" s="168" t="s">
        <v>313</v>
      </c>
    </row>
    <row r="58" spans="3:23" ht="12.6" customHeight="1">
      <c r="C58" s="1415"/>
      <c r="D58" s="1415"/>
      <c r="E58" s="1415"/>
      <c r="F58" s="1415"/>
      <c r="G58" s="1415"/>
      <c r="H58" s="1415"/>
      <c r="I58" s="1415"/>
      <c r="L58" s="1413"/>
      <c r="M58" s="1413"/>
      <c r="N58" s="1413"/>
      <c r="O58" s="1413"/>
      <c r="P58" s="1413"/>
      <c r="Q58" s="1413"/>
      <c r="R58" s="1413"/>
      <c r="S58" s="1413"/>
      <c r="T58" s="1413"/>
      <c r="U58" s="92"/>
      <c r="V58" s="563"/>
      <c r="W58" s="168" t="s">
        <v>314</v>
      </c>
    </row>
    <row r="59" spans="3:23">
      <c r="C59" s="1415"/>
      <c r="D59" s="1415"/>
      <c r="E59" s="1415"/>
      <c r="F59" s="1415"/>
      <c r="G59" s="1415"/>
      <c r="H59" s="1415"/>
      <c r="I59" s="1415"/>
      <c r="L59" s="1413"/>
      <c r="M59" s="1413"/>
      <c r="N59" s="1413"/>
      <c r="O59" s="1413"/>
      <c r="P59" s="1413"/>
      <c r="Q59" s="1413"/>
      <c r="R59" s="1413"/>
      <c r="S59" s="1413"/>
      <c r="T59" s="1413"/>
      <c r="U59" s="263"/>
      <c r="V59" s="563"/>
      <c r="W59" s="168" t="s">
        <v>299</v>
      </c>
    </row>
    <row r="60" spans="3:23">
      <c r="C60" s="1415"/>
      <c r="D60" s="1415"/>
      <c r="E60" s="1415"/>
      <c r="F60" s="1415"/>
      <c r="G60" s="1415"/>
      <c r="H60" s="1415"/>
      <c r="I60" s="1415"/>
      <c r="L60" s="1413"/>
      <c r="M60" s="1413"/>
      <c r="N60" s="1413"/>
      <c r="O60" s="1413"/>
      <c r="P60" s="1413"/>
      <c r="Q60" s="1413"/>
      <c r="R60" s="1413"/>
      <c r="S60" s="1413"/>
      <c r="T60" s="1413"/>
      <c r="U60" s="263"/>
      <c r="V60" s="563"/>
      <c r="W60" s="168" t="s">
        <v>608</v>
      </c>
    </row>
    <row r="61" spans="3:23" ht="72.75" customHeight="1">
      <c r="C61" s="1415"/>
      <c r="D61" s="1415"/>
      <c r="E61" s="1415"/>
      <c r="F61" s="1415"/>
      <c r="G61" s="1415"/>
      <c r="H61" s="1415"/>
      <c r="I61" s="1415"/>
      <c r="L61" s="1413"/>
      <c r="M61" s="1413"/>
      <c r="N61" s="1413"/>
      <c r="O61" s="1413"/>
      <c r="P61" s="1413"/>
      <c r="Q61" s="1413"/>
      <c r="R61" s="1413"/>
      <c r="S61" s="1413"/>
      <c r="T61" s="1413"/>
      <c r="U61" s="263"/>
      <c r="V61" s="563"/>
      <c r="W61" s="168" t="s">
        <v>344</v>
      </c>
    </row>
    <row r="62" spans="3:23">
      <c r="C62" s="1416"/>
      <c r="D62" s="1417"/>
      <c r="E62" s="1417"/>
      <c r="F62" s="1417"/>
      <c r="G62" s="1417"/>
      <c r="H62" s="1417"/>
      <c r="I62" s="1418"/>
      <c r="L62" s="1413"/>
      <c r="M62" s="1413"/>
      <c r="N62" s="1413"/>
      <c r="O62" s="1413"/>
      <c r="P62" s="1413"/>
      <c r="Q62" s="1413"/>
      <c r="R62" s="1413"/>
      <c r="S62" s="1413"/>
      <c r="T62" s="1413"/>
      <c r="U62" s="263"/>
      <c r="V62" s="563"/>
      <c r="W62" s="168" t="s">
        <v>279</v>
      </c>
    </row>
    <row r="63" spans="3:23" ht="12.75" customHeight="1">
      <c r="C63" s="1419" t="s">
        <v>609</v>
      </c>
      <c r="D63" s="1420"/>
      <c r="E63" s="1420"/>
      <c r="F63" s="1421"/>
      <c r="G63" s="91" t="s">
        <v>528</v>
      </c>
      <c r="H63" s="91" t="s">
        <v>610</v>
      </c>
      <c r="I63" s="91" t="s">
        <v>611</v>
      </c>
      <c r="L63" s="1413"/>
      <c r="M63" s="1413"/>
      <c r="N63" s="1413"/>
      <c r="O63" s="1413"/>
      <c r="P63" s="1413"/>
      <c r="Q63" s="1413"/>
      <c r="R63" s="1413"/>
      <c r="S63" s="1413"/>
      <c r="T63" s="1413"/>
      <c r="U63" s="263"/>
      <c r="V63" s="563"/>
      <c r="W63" s="168" t="s">
        <v>281</v>
      </c>
    </row>
    <row r="64" spans="3:23" ht="12.75" customHeight="1">
      <c r="C64" s="1422"/>
      <c r="D64" s="1423"/>
      <c r="E64" s="1423"/>
      <c r="F64" s="1424"/>
      <c r="G64" s="264"/>
      <c r="H64" s="264"/>
      <c r="I64" s="264"/>
      <c r="L64" s="1413"/>
      <c r="M64" s="1413"/>
      <c r="N64" s="1413"/>
      <c r="O64" s="1413"/>
      <c r="P64" s="1413"/>
      <c r="Q64" s="1413"/>
      <c r="R64" s="1413"/>
      <c r="S64" s="1413"/>
      <c r="T64" s="1413"/>
      <c r="U64" s="263"/>
      <c r="V64" s="563"/>
      <c r="W64" s="168" t="s">
        <v>283</v>
      </c>
    </row>
    <row r="65" spans="3:23" ht="12.75" customHeight="1">
      <c r="C65" s="1422"/>
      <c r="D65" s="1423"/>
      <c r="E65" s="1423"/>
      <c r="F65" s="1424"/>
      <c r="G65" s="264"/>
      <c r="H65" s="264"/>
      <c r="I65" s="264"/>
      <c r="L65" s="1413"/>
      <c r="M65" s="1413"/>
      <c r="N65" s="1413"/>
      <c r="O65" s="1413"/>
      <c r="P65" s="1413"/>
      <c r="Q65" s="1413"/>
      <c r="R65" s="1413"/>
      <c r="S65" s="1413"/>
      <c r="T65" s="1413"/>
      <c r="U65" s="263"/>
      <c r="V65" s="563"/>
      <c r="W65" s="168" t="s">
        <v>350</v>
      </c>
    </row>
    <row r="66" spans="3:23" ht="12.75" customHeight="1">
      <c r="C66" s="1422"/>
      <c r="D66" s="1423"/>
      <c r="E66" s="1423"/>
      <c r="F66" s="1424"/>
      <c r="G66" s="264"/>
      <c r="H66" s="264"/>
      <c r="I66" s="264"/>
      <c r="L66" s="1413"/>
      <c r="M66" s="1413"/>
      <c r="N66" s="1413"/>
      <c r="O66" s="1413"/>
      <c r="P66" s="1413"/>
      <c r="Q66" s="1413"/>
      <c r="R66" s="1413"/>
      <c r="S66" s="1413"/>
      <c r="T66" s="1413"/>
      <c r="U66" s="263"/>
      <c r="V66" s="563"/>
      <c r="W66" s="168" t="s">
        <v>502</v>
      </c>
    </row>
    <row r="67" spans="3:23" ht="12.75" customHeight="1">
      <c r="C67" s="1422"/>
      <c r="D67" s="1423"/>
      <c r="E67" s="1423"/>
      <c r="F67" s="1424"/>
      <c r="G67" s="264"/>
      <c r="H67" s="264"/>
      <c r="I67" s="264"/>
      <c r="L67" s="1413"/>
      <c r="M67" s="1413"/>
      <c r="N67" s="1413"/>
      <c r="O67" s="1413"/>
      <c r="P67" s="1413"/>
      <c r="Q67" s="1413"/>
      <c r="R67" s="1413"/>
      <c r="S67" s="1413"/>
      <c r="T67" s="1413"/>
      <c r="U67" s="263"/>
      <c r="V67" s="563"/>
      <c r="W67" s="168" t="s">
        <v>295</v>
      </c>
    </row>
    <row r="68" spans="3:23" ht="12.75" customHeight="1">
      <c r="C68" s="1422"/>
      <c r="D68" s="1423"/>
      <c r="E68" s="1423"/>
      <c r="F68" s="1424"/>
      <c r="G68" s="264"/>
      <c r="H68" s="264"/>
      <c r="I68" s="264"/>
      <c r="L68" s="1413"/>
      <c r="M68" s="1413"/>
      <c r="N68" s="1413"/>
      <c r="O68" s="1413"/>
      <c r="P68" s="1413"/>
      <c r="Q68" s="1413"/>
      <c r="R68" s="1413"/>
      <c r="S68" s="1413"/>
      <c r="T68" s="1413"/>
      <c r="U68" s="263"/>
      <c r="V68" s="563"/>
      <c r="W68" s="563"/>
    </row>
    <row r="69" spans="3:23" ht="12.75" customHeight="1">
      <c r="C69" s="563"/>
      <c r="D69" s="563"/>
      <c r="E69" s="563"/>
      <c r="F69" s="563"/>
      <c r="G69" s="563"/>
      <c r="H69" s="563"/>
      <c r="I69" s="563"/>
      <c r="L69" s="1413"/>
      <c r="M69" s="1413"/>
      <c r="N69" s="1413"/>
      <c r="O69" s="1413"/>
      <c r="P69" s="1413"/>
      <c r="Q69" s="1413"/>
      <c r="R69" s="1413"/>
      <c r="S69" s="1413"/>
      <c r="T69" s="1413"/>
      <c r="U69" s="263"/>
      <c r="V69" s="563"/>
      <c r="W69" s="563"/>
    </row>
    <row r="70" spans="3:23" ht="12.75" customHeight="1">
      <c r="C70" s="1401" t="s">
        <v>612</v>
      </c>
      <c r="D70" s="1401"/>
      <c r="E70" s="1401"/>
      <c r="F70" s="1401"/>
      <c r="G70" s="1401"/>
      <c r="H70" s="1401"/>
      <c r="I70" s="1401"/>
      <c r="L70" s="1413"/>
      <c r="M70" s="1413"/>
      <c r="N70" s="1413"/>
      <c r="O70" s="1413"/>
      <c r="P70" s="1413"/>
      <c r="Q70" s="1413"/>
      <c r="R70" s="1413"/>
      <c r="S70" s="1413"/>
      <c r="T70" s="1413"/>
      <c r="U70" s="263"/>
      <c r="V70" s="563"/>
      <c r="W70" s="563"/>
    </row>
    <row r="71" spans="3:23" ht="12.75" customHeight="1">
      <c r="C71" s="1401"/>
      <c r="D71" s="1401"/>
      <c r="E71" s="1401"/>
      <c r="F71" s="1401"/>
      <c r="G71" s="1401"/>
      <c r="H71" s="1401"/>
      <c r="I71" s="1401"/>
      <c r="L71" s="168"/>
      <c r="M71" s="168"/>
      <c r="N71" s="168"/>
      <c r="O71" s="168"/>
      <c r="P71" s="168"/>
      <c r="R71" s="168"/>
      <c r="S71" s="168"/>
      <c r="T71" s="168"/>
      <c r="U71" s="263"/>
      <c r="V71" s="563"/>
      <c r="W71" s="563"/>
    </row>
    <row r="72" spans="3:23" ht="15.75">
      <c r="C72" s="1401"/>
      <c r="D72" s="1401"/>
      <c r="E72" s="1401"/>
      <c r="F72" s="1401"/>
      <c r="G72" s="1401"/>
      <c r="H72" s="1401"/>
      <c r="I72" s="1401"/>
      <c r="J72" s="259"/>
      <c r="K72" s="259"/>
      <c r="L72" s="1425" t="s">
        <v>613</v>
      </c>
      <c r="M72" s="1426"/>
      <c r="N72" s="1427"/>
      <c r="O72" s="1431" t="s">
        <v>614</v>
      </c>
      <c r="P72" s="1432"/>
      <c r="Q72" s="1433"/>
      <c r="R72" s="1437" t="s">
        <v>615</v>
      </c>
      <c r="S72" s="1437"/>
      <c r="T72" s="1437"/>
      <c r="U72" s="263"/>
      <c r="V72" s="563"/>
      <c r="W72" s="563"/>
    </row>
    <row r="73" spans="3:23" ht="15.75">
      <c r="C73" s="1402"/>
      <c r="D73" s="1402"/>
      <c r="E73" s="1402"/>
      <c r="F73" s="1402"/>
      <c r="G73" s="1402"/>
      <c r="H73" s="1402"/>
      <c r="I73" s="1402"/>
      <c r="J73" s="259"/>
      <c r="K73" s="259"/>
      <c r="L73" s="1428"/>
      <c r="M73" s="1429"/>
      <c r="N73" s="1430"/>
      <c r="O73" s="1434"/>
      <c r="P73" s="1435"/>
      <c r="Q73" s="1436"/>
      <c r="R73" s="1437"/>
      <c r="S73" s="1437"/>
      <c r="T73" s="1437"/>
      <c r="U73" s="263"/>
      <c r="V73" s="563"/>
      <c r="W73" s="563"/>
    </row>
    <row r="74" spans="3:23" s="168" customFormat="1" ht="15.75">
      <c r="C74" s="1402"/>
      <c r="D74" s="1402"/>
      <c r="E74" s="1402"/>
      <c r="F74" s="1402"/>
      <c r="G74" s="1402"/>
      <c r="H74" s="1402"/>
      <c r="I74" s="1402"/>
      <c r="J74" s="259"/>
      <c r="K74" s="259"/>
      <c r="L74" s="1413" t="s">
        <v>303</v>
      </c>
      <c r="M74" s="1413"/>
      <c r="N74" s="1413"/>
      <c r="O74" s="1413" t="s">
        <v>303</v>
      </c>
      <c r="P74" s="1413"/>
      <c r="Q74" s="1413"/>
      <c r="R74" s="1413" t="s">
        <v>303</v>
      </c>
      <c r="S74" s="1413"/>
      <c r="T74" s="1413"/>
      <c r="U74" s="263"/>
    </row>
    <row r="75" spans="3:23" s="168" customFormat="1" ht="15.75">
      <c r="C75" s="1402"/>
      <c r="D75" s="1402"/>
      <c r="E75" s="1402"/>
      <c r="F75" s="1402"/>
      <c r="G75" s="1402"/>
      <c r="H75" s="1402"/>
      <c r="I75" s="1402"/>
      <c r="J75" s="259"/>
      <c r="K75" s="259"/>
      <c r="L75" s="1413"/>
      <c r="M75" s="1413"/>
      <c r="N75" s="1413"/>
      <c r="O75" s="1413"/>
      <c r="P75" s="1413"/>
      <c r="Q75" s="1413"/>
      <c r="R75" s="1413"/>
      <c r="S75" s="1413"/>
      <c r="T75" s="1413"/>
      <c r="U75" s="563"/>
    </row>
    <row r="76" spans="3:23" s="168" customFormat="1" ht="15.75">
      <c r="C76" s="1402"/>
      <c r="D76" s="1402"/>
      <c r="E76" s="1402"/>
      <c r="F76" s="1402"/>
      <c r="G76" s="1402"/>
      <c r="H76" s="1402"/>
      <c r="I76" s="1402"/>
      <c r="J76" s="259"/>
      <c r="K76" s="259"/>
      <c r="L76" s="1413"/>
      <c r="M76" s="1413"/>
      <c r="N76" s="1413"/>
      <c r="O76" s="1413"/>
      <c r="P76" s="1413"/>
      <c r="Q76" s="1413"/>
      <c r="R76" s="1413"/>
      <c r="S76" s="1413"/>
      <c r="T76" s="1413"/>
      <c r="U76" s="92"/>
    </row>
    <row r="77" spans="3:23" ht="15.75">
      <c r="C77" s="1402"/>
      <c r="D77" s="1402"/>
      <c r="E77" s="1402"/>
      <c r="F77" s="1402"/>
      <c r="G77" s="1402"/>
      <c r="H77" s="1402"/>
      <c r="I77" s="1402"/>
      <c r="J77" s="259"/>
      <c r="K77" s="259"/>
      <c r="L77" s="1413"/>
      <c r="M77" s="1413"/>
      <c r="N77" s="1413"/>
      <c r="O77" s="1413"/>
      <c r="P77" s="1413"/>
      <c r="Q77" s="1413"/>
      <c r="R77" s="1413"/>
      <c r="S77" s="1413"/>
      <c r="T77" s="1413"/>
      <c r="U77" s="92"/>
      <c r="V77" s="563"/>
      <c r="W77" s="563"/>
    </row>
    <row r="78" spans="3:23" ht="15.75">
      <c r="C78" s="1402"/>
      <c r="D78" s="1402"/>
      <c r="E78" s="1402"/>
      <c r="F78" s="1402"/>
      <c r="G78" s="1402"/>
      <c r="H78" s="1402"/>
      <c r="I78" s="1402"/>
      <c r="J78" s="259"/>
      <c r="K78" s="259"/>
      <c r="L78" s="1413"/>
      <c r="M78" s="1413"/>
      <c r="N78" s="1413"/>
      <c r="O78" s="1413"/>
      <c r="P78" s="1413"/>
      <c r="Q78" s="1413"/>
      <c r="R78" s="1413"/>
      <c r="S78" s="1413"/>
      <c r="T78" s="1413"/>
      <c r="U78" s="263"/>
      <c r="V78" s="563"/>
      <c r="W78" s="563"/>
    </row>
    <row r="79" spans="3:23" ht="15.75">
      <c r="C79" s="1402"/>
      <c r="D79" s="1402"/>
      <c r="E79" s="1402"/>
      <c r="F79" s="1402"/>
      <c r="G79" s="1402"/>
      <c r="H79" s="1402"/>
      <c r="I79" s="1402"/>
      <c r="J79" s="259"/>
      <c r="K79" s="259"/>
      <c r="L79" s="1413"/>
      <c r="M79" s="1413"/>
      <c r="N79" s="1413"/>
      <c r="O79" s="1413"/>
      <c r="P79" s="1413"/>
      <c r="Q79" s="1413"/>
      <c r="R79" s="1413"/>
      <c r="S79" s="1413"/>
      <c r="T79" s="1413"/>
      <c r="U79" s="263"/>
      <c r="V79" s="563"/>
      <c r="W79" s="563"/>
    </row>
    <row r="80" spans="3:23" ht="15.75">
      <c r="C80" s="1402"/>
      <c r="D80" s="1402"/>
      <c r="E80" s="1402"/>
      <c r="F80" s="1402"/>
      <c r="G80" s="1402"/>
      <c r="H80" s="1402"/>
      <c r="I80" s="1402"/>
      <c r="J80" s="105"/>
      <c r="K80" s="105"/>
      <c r="L80" s="1413"/>
      <c r="M80" s="1413"/>
      <c r="N80" s="1413"/>
      <c r="O80" s="1413"/>
      <c r="P80" s="1413"/>
      <c r="Q80" s="1413"/>
      <c r="R80" s="1413"/>
      <c r="S80" s="1413"/>
      <c r="T80" s="1413"/>
      <c r="U80" s="263"/>
      <c r="V80" s="563"/>
      <c r="W80" s="563"/>
    </row>
    <row r="81" spans="3:21" ht="12.75" customHeight="1">
      <c r="C81" s="1402"/>
      <c r="D81" s="1402"/>
      <c r="E81" s="1402"/>
      <c r="F81" s="1402"/>
      <c r="G81" s="1402"/>
      <c r="H81" s="1402"/>
      <c r="I81" s="1402"/>
      <c r="J81" s="105"/>
      <c r="K81" s="105"/>
      <c r="L81" s="1413"/>
      <c r="M81" s="1413"/>
      <c r="N81" s="1413"/>
      <c r="O81" s="1413"/>
      <c r="P81" s="1413"/>
      <c r="Q81" s="1413"/>
      <c r="R81" s="1413"/>
      <c r="S81" s="1413"/>
      <c r="T81" s="1413"/>
      <c r="U81" s="263"/>
    </row>
    <row r="82" spans="3:21" ht="15.75">
      <c r="C82" s="1402"/>
      <c r="D82" s="1402"/>
      <c r="E82" s="1402"/>
      <c r="F82" s="1402"/>
      <c r="G82" s="1402"/>
      <c r="H82" s="1402"/>
      <c r="I82" s="1402"/>
      <c r="J82" s="105"/>
      <c r="K82" s="105"/>
      <c r="L82" s="1413"/>
      <c r="M82" s="1413"/>
      <c r="N82" s="1413"/>
      <c r="O82" s="1413"/>
      <c r="P82" s="1413"/>
      <c r="Q82" s="1413"/>
      <c r="R82" s="1413"/>
      <c r="S82" s="1413"/>
      <c r="T82" s="1413"/>
      <c r="U82" s="263"/>
    </row>
    <row r="83" spans="3:21" ht="15.75" customHeight="1">
      <c r="C83" s="1402"/>
      <c r="D83" s="1402"/>
      <c r="E83" s="1402"/>
      <c r="F83" s="1402"/>
      <c r="G83" s="1402"/>
      <c r="H83" s="1402"/>
      <c r="I83" s="1402"/>
      <c r="J83" s="265"/>
      <c r="K83" s="265"/>
      <c r="L83" s="1413"/>
      <c r="M83" s="1413"/>
      <c r="N83" s="1413"/>
      <c r="O83" s="1413"/>
      <c r="P83" s="1413"/>
      <c r="Q83" s="1413"/>
      <c r="R83" s="1413"/>
      <c r="S83" s="1413"/>
      <c r="T83" s="1413"/>
      <c r="U83" s="263"/>
    </row>
    <row r="84" spans="3:21" ht="15.75" customHeight="1">
      <c r="C84" s="1402"/>
      <c r="D84" s="1402"/>
      <c r="E84" s="1402"/>
      <c r="F84" s="1402"/>
      <c r="G84" s="1402"/>
      <c r="H84" s="1402"/>
      <c r="I84" s="1402"/>
      <c r="J84" s="265"/>
      <c r="K84" s="265"/>
      <c r="L84" s="1413"/>
      <c r="M84" s="1413"/>
      <c r="N84" s="1413"/>
      <c r="O84" s="1413"/>
      <c r="P84" s="1413"/>
      <c r="Q84" s="1413"/>
      <c r="R84" s="1413"/>
      <c r="S84" s="1413"/>
      <c r="T84" s="1413"/>
      <c r="U84" s="263"/>
    </row>
    <row r="85" spans="3:21" ht="15.75" customHeight="1">
      <c r="C85" s="1402"/>
      <c r="D85" s="1402"/>
      <c r="E85" s="1402"/>
      <c r="F85" s="1402"/>
      <c r="G85" s="1402"/>
      <c r="H85" s="1402"/>
      <c r="I85" s="1402"/>
      <c r="J85" s="265"/>
      <c r="K85" s="265"/>
      <c r="L85" s="1413"/>
      <c r="M85" s="1413"/>
      <c r="N85" s="1413"/>
      <c r="O85" s="1413"/>
      <c r="P85" s="1413"/>
      <c r="Q85" s="1413"/>
      <c r="R85" s="1413"/>
      <c r="S85" s="1413"/>
      <c r="T85" s="1413"/>
      <c r="U85" s="263"/>
    </row>
    <row r="86" spans="3:21" ht="12.75" customHeight="1">
      <c r="C86" s="1402"/>
      <c r="D86" s="1402"/>
      <c r="E86" s="1402"/>
      <c r="F86" s="1402"/>
      <c r="G86" s="1402"/>
      <c r="H86" s="1402"/>
      <c r="I86" s="1402"/>
      <c r="J86" s="563"/>
      <c r="K86" s="563"/>
      <c r="L86" s="1413"/>
      <c r="M86" s="1413"/>
      <c r="N86" s="1413"/>
      <c r="O86" s="1413"/>
      <c r="P86" s="1413"/>
      <c r="Q86" s="1413"/>
      <c r="R86" s="1413"/>
      <c r="S86" s="1413"/>
      <c r="T86" s="1413"/>
      <c r="U86" s="263"/>
    </row>
    <row r="87" spans="3:21" ht="12.75" customHeight="1">
      <c r="C87" s="1402"/>
      <c r="D87" s="1402"/>
      <c r="E87" s="1402"/>
      <c r="F87" s="1402"/>
      <c r="G87" s="1402"/>
      <c r="H87" s="1402"/>
      <c r="I87" s="1402"/>
      <c r="J87" s="563"/>
      <c r="K87" s="563"/>
      <c r="L87" s="1413"/>
      <c r="M87" s="1413"/>
      <c r="N87" s="1413"/>
      <c r="O87" s="1413"/>
      <c r="P87" s="1413"/>
      <c r="Q87" s="1413"/>
      <c r="R87" s="1413"/>
      <c r="S87" s="1413"/>
      <c r="T87" s="1413"/>
      <c r="U87" s="263"/>
    </row>
    <row r="88" spans="3:21" ht="12.75" customHeight="1">
      <c r="C88" s="563"/>
      <c r="D88" s="563"/>
      <c r="E88" s="563"/>
      <c r="F88" s="563"/>
      <c r="G88" s="563"/>
      <c r="H88" s="563"/>
      <c r="I88" s="563"/>
      <c r="J88" s="563"/>
      <c r="K88" s="563"/>
      <c r="L88" s="563"/>
      <c r="M88" s="563"/>
      <c r="N88" s="563"/>
      <c r="O88" s="563"/>
      <c r="P88" s="563"/>
      <c r="U88" s="263"/>
    </row>
    <row r="89" spans="3:21" ht="12.75" customHeight="1">
      <c r="C89" s="563"/>
      <c r="D89" s="563"/>
      <c r="E89" s="563"/>
      <c r="F89" s="563"/>
      <c r="G89" s="563"/>
      <c r="H89" s="563"/>
      <c r="I89" s="563"/>
      <c r="J89" s="563"/>
      <c r="K89" s="563"/>
      <c r="L89" s="563"/>
      <c r="M89" s="563"/>
      <c r="N89" s="563"/>
      <c r="O89" s="563"/>
      <c r="P89" s="563"/>
      <c r="U89" s="263"/>
    </row>
    <row r="90" spans="3:21">
      <c r="C90" s="563"/>
      <c r="D90" s="563"/>
      <c r="E90" s="563"/>
      <c r="F90" s="563"/>
      <c r="G90" s="563"/>
      <c r="H90" s="266"/>
      <c r="I90" s="266"/>
      <c r="J90" s="563"/>
      <c r="K90" s="563"/>
      <c r="L90" s="563"/>
      <c r="M90" s="563"/>
      <c r="N90" s="563"/>
      <c r="O90" s="563"/>
      <c r="P90" s="563"/>
      <c r="U90" s="263"/>
    </row>
    <row r="91" spans="3:21">
      <c r="C91" s="563"/>
      <c r="D91" s="563"/>
      <c r="E91" s="563"/>
      <c r="F91" s="563"/>
      <c r="G91" s="563"/>
      <c r="H91" s="266"/>
      <c r="I91" s="266"/>
      <c r="J91" s="563"/>
      <c r="K91" s="563"/>
      <c r="L91" s="563"/>
      <c r="M91" s="563"/>
      <c r="N91" s="563"/>
      <c r="O91" s="563"/>
      <c r="P91" s="563"/>
      <c r="U91" s="263"/>
    </row>
    <row r="92" spans="3:21">
      <c r="C92" s="563"/>
      <c r="D92" s="563"/>
      <c r="E92" s="563"/>
      <c r="F92" s="563"/>
      <c r="G92" s="563"/>
      <c r="H92" s="266"/>
      <c r="I92" s="266"/>
      <c r="J92" s="563"/>
      <c r="K92" s="563"/>
      <c r="L92" s="563"/>
      <c r="M92" s="563"/>
      <c r="N92" s="563"/>
      <c r="O92" s="563"/>
      <c r="P92" s="563"/>
      <c r="U92" s="263"/>
    </row>
    <row r="93" spans="3:21" ht="15.75">
      <c r="C93" s="563"/>
      <c r="D93" s="563"/>
      <c r="E93" s="563"/>
      <c r="F93" s="563"/>
      <c r="G93" s="259"/>
      <c r="H93" s="266"/>
      <c r="I93" s="266"/>
      <c r="J93" s="563"/>
      <c r="K93" s="563"/>
      <c r="L93" s="563"/>
      <c r="M93" s="563"/>
      <c r="N93" s="563"/>
      <c r="O93" s="563"/>
      <c r="P93" s="563"/>
      <c r="U93" s="263"/>
    </row>
    <row r="94" spans="3:21" ht="15.75">
      <c r="C94" s="563"/>
      <c r="D94" s="563"/>
      <c r="E94" s="563"/>
      <c r="F94" s="563"/>
      <c r="G94" s="259"/>
      <c r="H94" s="266"/>
      <c r="I94" s="266"/>
      <c r="L94" s="563"/>
      <c r="M94" s="563"/>
      <c r="N94" s="563"/>
      <c r="O94" s="563"/>
      <c r="P94" s="563"/>
      <c r="U94" s="263"/>
    </row>
    <row r="95" spans="3:21" ht="12.75" customHeight="1">
      <c r="C95" s="168" t="s">
        <v>616</v>
      </c>
      <c r="D95" s="563"/>
      <c r="E95" s="563"/>
      <c r="F95" s="563"/>
      <c r="G95" s="259"/>
      <c r="H95" s="266"/>
      <c r="I95" s="266"/>
      <c r="J95" s="266"/>
      <c r="K95" s="266"/>
      <c r="L95" s="563"/>
      <c r="M95" s="563"/>
      <c r="N95" s="563"/>
      <c r="O95" s="563"/>
      <c r="P95" s="563"/>
      <c r="U95" s="263"/>
    </row>
    <row r="96" spans="3:21" ht="12.75" customHeight="1">
      <c r="C96" s="168" t="s">
        <v>617</v>
      </c>
      <c r="D96" s="563"/>
      <c r="E96" s="563"/>
      <c r="F96" s="563"/>
      <c r="G96" s="259"/>
      <c r="H96" s="266"/>
      <c r="I96" s="266"/>
      <c r="J96" s="266"/>
      <c r="K96" s="266"/>
      <c r="L96" s="563"/>
      <c r="M96" s="563"/>
      <c r="N96" s="563"/>
      <c r="O96" s="563"/>
      <c r="P96" s="563"/>
      <c r="U96" s="263"/>
    </row>
    <row r="97" spans="10:21" ht="12.75" customHeight="1">
      <c r="J97" s="266"/>
      <c r="K97" s="266"/>
      <c r="L97" s="563"/>
      <c r="M97" s="563"/>
      <c r="N97" s="563"/>
      <c r="O97" s="563"/>
      <c r="P97" s="563"/>
      <c r="U97" s="263"/>
    </row>
    <row r="98" spans="10:21" ht="12.75" customHeight="1">
      <c r="J98" s="266"/>
      <c r="K98" s="266"/>
      <c r="L98" s="563"/>
      <c r="M98" s="563"/>
      <c r="N98" s="563"/>
      <c r="O98" s="563"/>
      <c r="P98" s="563"/>
      <c r="R98" s="105"/>
      <c r="S98" s="105"/>
      <c r="T98" s="105"/>
      <c r="U98" s="105"/>
    </row>
    <row r="99" spans="10:21" ht="12.75" customHeight="1">
      <c r="J99" s="266"/>
      <c r="K99" s="266"/>
      <c r="L99" s="563"/>
      <c r="M99" s="563"/>
      <c r="N99" s="563"/>
      <c r="O99" s="563"/>
      <c r="P99" s="563"/>
      <c r="R99" s="105"/>
      <c r="S99" s="105"/>
      <c r="T99" s="105"/>
      <c r="U99" s="105"/>
    </row>
    <row r="100" spans="10:21" ht="12.75" customHeight="1">
      <c r="J100" s="266"/>
      <c r="K100" s="266"/>
      <c r="L100" s="563"/>
      <c r="M100" s="563"/>
      <c r="N100" s="563"/>
      <c r="O100" s="563"/>
      <c r="P100" s="563"/>
      <c r="R100" s="105"/>
      <c r="S100" s="105"/>
      <c r="T100" s="105"/>
      <c r="U100" s="105"/>
    </row>
  </sheetData>
  <mergeCells count="37">
    <mergeCell ref="L72:N73"/>
    <mergeCell ref="O72:Q73"/>
    <mergeCell ref="R72:T73"/>
    <mergeCell ref="C73:I87"/>
    <mergeCell ref="L74:N87"/>
    <mergeCell ref="O74:Q87"/>
    <mergeCell ref="R74:T87"/>
    <mergeCell ref="C70:I72"/>
    <mergeCell ref="C46:I47"/>
    <mergeCell ref="C48:I61"/>
    <mergeCell ref="L55:N56"/>
    <mergeCell ref="O55:Q56"/>
    <mergeCell ref="R55:T56"/>
    <mergeCell ref="L57:N70"/>
    <mergeCell ref="O57:Q70"/>
    <mergeCell ref="R57:T70"/>
    <mergeCell ref="C62:I62"/>
    <mergeCell ref="C63:F63"/>
    <mergeCell ref="C64:F64"/>
    <mergeCell ref="C65:F65"/>
    <mergeCell ref="C66:F66"/>
    <mergeCell ref="C67:F67"/>
    <mergeCell ref="C68:F68"/>
    <mergeCell ref="L36:N37"/>
    <mergeCell ref="O36:Q37"/>
    <mergeCell ref="R36:T37"/>
    <mergeCell ref="L38:N53"/>
    <mergeCell ref="O38:Q53"/>
    <mergeCell ref="R38:T53"/>
    <mergeCell ref="B2:J2"/>
    <mergeCell ref="C5:I8"/>
    <mergeCell ref="L5:T7"/>
    <mergeCell ref="L8:T33"/>
    <mergeCell ref="C9:I9"/>
    <mergeCell ref="C21:I24"/>
    <mergeCell ref="C25:I25"/>
    <mergeCell ref="J20:J34"/>
  </mergeCells>
  <dataValidations count="5">
    <dataValidation type="list" allowBlank="1" showInputMessage="1" showErrorMessage="1" sqref="G28:I28 G12:I12">
      <formula1>$W$57:$W$71</formula1>
    </dataValidation>
    <dataValidation type="list" allowBlank="1" showInputMessage="1" showErrorMessage="1" sqref="D36">
      <formula1>"SI,NO"</formula1>
    </dataValidation>
    <dataValidation type="list" allowBlank="1" showInputMessage="1" showErrorMessage="1" sqref="D16:I16 D32:I32">
      <formula1>"FRHA,FRHC,FRHD,FRHG"</formula1>
    </dataValidation>
    <dataValidation type="list" allowBlank="1" showInputMessage="1" showErrorMessage="1" sqref="D33:I34 D17:I20">
      <formula1>"1,5,50,100,200,NA"</formula1>
    </dataValidation>
    <dataValidation type="list" allowBlank="1" showInputMessage="1" showErrorMessage="1" sqref="J12:K12 K28">
      <formula1>$B$53:$B$54</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6" tint="0.39997558519241921"/>
  </sheetPr>
  <dimension ref="A1:AH99"/>
  <sheetViews>
    <sheetView zoomScale="115" zoomScaleNormal="115" workbookViewId="0">
      <selection activeCell="L11" sqref="L11:T35"/>
    </sheetView>
  </sheetViews>
  <sheetFormatPr baseColWidth="10" defaultColWidth="11" defaultRowHeight="12.75"/>
  <cols>
    <col min="1" max="1" width="0.875" style="61" customWidth="1"/>
    <col min="2" max="2" width="1.375" style="61" customWidth="1"/>
    <col min="3" max="3" width="22.625" style="61" customWidth="1"/>
    <col min="4" max="4" width="14.875" style="61" customWidth="1"/>
    <col min="5" max="5" width="18.125" style="61" customWidth="1"/>
    <col min="6" max="6" width="18" style="61" customWidth="1"/>
    <col min="7" max="7" width="16" style="61" customWidth="1"/>
    <col min="8" max="8" width="13.125" style="61" bestFit="1" customWidth="1"/>
    <col min="9" max="9" width="12.125" style="61" bestFit="1" customWidth="1"/>
    <col min="10" max="10" width="1.5" style="235" customWidth="1"/>
    <col min="11" max="11" width="3.125" style="235" customWidth="1"/>
    <col min="12" max="16" width="11.625" style="61" customWidth="1"/>
    <col min="17" max="17" width="11.625" style="168" customWidth="1"/>
    <col min="18" max="21" width="11.625" style="2" customWidth="1"/>
    <col min="22" max="33" width="11" style="61"/>
    <col min="34" max="34" width="0" style="61" hidden="1" customWidth="1"/>
    <col min="35" max="16384" width="11" style="61"/>
  </cols>
  <sheetData>
    <row r="1" spans="1:34" ht="4.5" customHeight="1">
      <c r="A1" s="258"/>
      <c r="B1" s="258"/>
      <c r="C1" s="258"/>
      <c r="D1" s="258"/>
      <c r="E1" s="258"/>
      <c r="F1" s="258"/>
      <c r="G1" s="258"/>
      <c r="H1" s="258"/>
      <c r="I1" s="258"/>
      <c r="J1" s="258"/>
      <c r="K1" s="258"/>
      <c r="L1" s="258"/>
      <c r="M1" s="258"/>
      <c r="N1" s="258"/>
      <c r="O1" s="258"/>
      <c r="P1" s="258"/>
      <c r="Q1" s="258"/>
      <c r="R1" s="258"/>
      <c r="S1" s="258"/>
      <c r="T1" s="258"/>
      <c r="U1" s="258"/>
      <c r="V1" s="563"/>
      <c r="W1" s="563"/>
      <c r="X1" s="563"/>
      <c r="Y1" s="563"/>
      <c r="Z1" s="563"/>
      <c r="AA1" s="563"/>
      <c r="AB1" s="563"/>
      <c r="AC1" s="563"/>
      <c r="AD1" s="563"/>
      <c r="AE1" s="563"/>
      <c r="AF1" s="563"/>
      <c r="AG1" s="563"/>
      <c r="AH1" s="563"/>
    </row>
    <row r="2" spans="1:34" ht="39" customHeight="1">
      <c r="A2" s="258"/>
      <c r="B2" s="1438" t="s">
        <v>151</v>
      </c>
      <c r="C2" s="1438"/>
      <c r="D2" s="1438"/>
      <c r="E2" s="1438"/>
      <c r="F2" s="1438"/>
      <c r="G2" s="1438"/>
      <c r="H2" s="1438"/>
      <c r="I2" s="1438"/>
      <c r="J2" s="1438"/>
      <c r="K2" s="258"/>
      <c r="L2" s="258"/>
      <c r="M2" s="258"/>
      <c r="N2" s="258"/>
      <c r="O2" s="258"/>
      <c r="P2" s="258"/>
      <c r="Q2" s="258"/>
      <c r="R2" s="258"/>
      <c r="S2" s="258"/>
      <c r="T2" s="258"/>
      <c r="U2" s="258"/>
      <c r="V2" s="563"/>
      <c r="W2" s="563"/>
      <c r="X2" s="563"/>
      <c r="Y2" s="563"/>
      <c r="Z2" s="563"/>
      <c r="AA2" s="563"/>
      <c r="AB2" s="563"/>
      <c r="AC2" s="563"/>
      <c r="AD2" s="563"/>
      <c r="AE2" s="563"/>
      <c r="AF2" s="563"/>
      <c r="AG2" s="563"/>
      <c r="AH2" s="563"/>
    </row>
    <row r="3" spans="1:34" ht="6.75" customHeight="1" thickBot="1">
      <c r="A3" s="258"/>
      <c r="B3" s="258"/>
      <c r="C3" s="258"/>
      <c r="D3" s="258"/>
      <c r="E3" s="258"/>
      <c r="F3" s="258"/>
      <c r="G3" s="258"/>
      <c r="H3" s="258"/>
      <c r="I3" s="258"/>
      <c r="J3" s="258"/>
      <c r="K3" s="258"/>
      <c r="L3" s="258"/>
      <c r="M3" s="258"/>
      <c r="N3" s="258"/>
      <c r="O3" s="258"/>
      <c r="P3" s="258"/>
      <c r="Q3" s="258"/>
      <c r="R3" s="258"/>
      <c r="S3" s="258"/>
      <c r="T3" s="258"/>
      <c r="U3" s="258"/>
      <c r="V3" s="563"/>
      <c r="W3" s="563"/>
      <c r="X3" s="563"/>
      <c r="Y3" s="563"/>
      <c r="Z3" s="563"/>
      <c r="AA3" s="563"/>
      <c r="AB3" s="563"/>
      <c r="AC3" s="563"/>
      <c r="AD3" s="563"/>
      <c r="AE3" s="563"/>
      <c r="AF3" s="563"/>
      <c r="AG3" s="563"/>
      <c r="AH3" s="563"/>
    </row>
    <row r="4" spans="1:34" s="516" customFormat="1" ht="15.75" customHeight="1">
      <c r="A4" s="258"/>
      <c r="B4" s="258"/>
      <c r="C4" s="1475" t="s">
        <v>618</v>
      </c>
      <c r="D4" s="1476"/>
      <c r="E4" s="1476"/>
      <c r="F4" s="1476"/>
      <c r="G4" s="1476"/>
      <c r="H4" s="1476"/>
      <c r="I4" s="1477"/>
      <c r="J4" s="258"/>
      <c r="K4" s="258"/>
      <c r="L4" s="258"/>
      <c r="M4" s="258"/>
      <c r="N4" s="258"/>
      <c r="O4" s="258"/>
      <c r="P4" s="258"/>
      <c r="Q4" s="258"/>
      <c r="R4" s="258"/>
      <c r="S4" s="258"/>
      <c r="T4" s="258"/>
      <c r="U4" s="258"/>
      <c r="V4" s="563"/>
      <c r="W4" s="563"/>
      <c r="X4" s="563"/>
      <c r="Y4" s="563"/>
      <c r="Z4" s="563"/>
      <c r="AA4" s="563"/>
      <c r="AB4" s="563"/>
      <c r="AC4" s="563"/>
      <c r="AD4" s="563"/>
      <c r="AE4" s="563"/>
      <c r="AF4" s="563"/>
      <c r="AG4" s="563"/>
      <c r="AH4" s="563"/>
    </row>
    <row r="5" spans="1:34" s="516" customFormat="1" ht="36" customHeight="1" thickBot="1">
      <c r="A5" s="258"/>
      <c r="B5" s="258"/>
      <c r="C5" s="1489" t="s">
        <v>619</v>
      </c>
      <c r="D5" s="1490"/>
      <c r="E5" s="1490"/>
      <c r="F5" s="1490"/>
      <c r="G5" s="1490"/>
      <c r="H5" s="1490"/>
      <c r="I5" s="1491"/>
      <c r="J5" s="258"/>
      <c r="K5" s="258"/>
      <c r="L5" s="258"/>
      <c r="M5" s="258"/>
      <c r="N5" s="258"/>
      <c r="O5" s="258"/>
      <c r="P5" s="258"/>
      <c r="Q5" s="258"/>
      <c r="R5" s="258"/>
      <c r="S5" s="258"/>
      <c r="T5" s="258"/>
      <c r="U5" s="258"/>
      <c r="V5" s="563"/>
      <c r="W5" s="563"/>
      <c r="X5" s="563"/>
      <c r="Y5" s="563"/>
      <c r="Z5" s="563"/>
      <c r="AA5" s="563"/>
      <c r="AB5" s="563"/>
      <c r="AC5" s="563"/>
      <c r="AD5" s="563"/>
      <c r="AE5" s="563"/>
      <c r="AF5" s="563"/>
      <c r="AG5" s="563"/>
      <c r="AH5" s="563"/>
    </row>
    <row r="6" spans="1:34" s="516" customFormat="1" ht="13.5" customHeight="1">
      <c r="A6" s="258"/>
      <c r="B6" s="258"/>
      <c r="C6" s="258"/>
      <c r="D6" s="258"/>
      <c r="E6" s="258"/>
      <c r="F6" s="258"/>
      <c r="G6" s="258"/>
      <c r="H6" s="258"/>
      <c r="I6" s="258"/>
      <c r="J6" s="258"/>
      <c r="K6" s="258"/>
      <c r="L6" s="258"/>
      <c r="M6" s="258"/>
      <c r="N6" s="258"/>
      <c r="O6" s="258"/>
      <c r="P6" s="258"/>
      <c r="Q6" s="258"/>
      <c r="R6" s="258"/>
      <c r="S6" s="258"/>
      <c r="T6" s="258"/>
      <c r="U6" s="258"/>
      <c r="V6" s="563"/>
      <c r="W6" s="563"/>
      <c r="X6" s="563"/>
      <c r="Y6" s="563"/>
      <c r="Z6" s="563"/>
      <c r="AA6" s="563"/>
      <c r="AB6" s="563"/>
      <c r="AC6" s="563"/>
      <c r="AD6" s="563"/>
      <c r="AE6" s="563"/>
      <c r="AF6" s="563"/>
      <c r="AG6" s="563"/>
      <c r="AH6" s="563"/>
    </row>
    <row r="7" spans="1:34" ht="9.75" customHeight="1">
      <c r="A7" s="258"/>
      <c r="B7" s="267"/>
      <c r="C7" s="267"/>
      <c r="D7" s="267"/>
      <c r="E7" s="267"/>
      <c r="F7" s="267"/>
      <c r="G7" s="267"/>
      <c r="H7" s="267"/>
      <c r="I7" s="267"/>
      <c r="J7" s="267"/>
      <c r="K7" s="258"/>
      <c r="L7" s="258"/>
      <c r="M7" s="258"/>
      <c r="N7" s="258"/>
      <c r="O7" s="258"/>
      <c r="P7" s="258"/>
      <c r="Q7" s="258"/>
      <c r="R7" s="258"/>
      <c r="S7" s="258"/>
      <c r="T7" s="258"/>
      <c r="U7" s="258"/>
      <c r="V7" s="563"/>
      <c r="W7" s="563"/>
      <c r="X7" s="563"/>
      <c r="Y7" s="563"/>
      <c r="Z7" s="563"/>
      <c r="AA7" s="563"/>
      <c r="AB7" s="563"/>
      <c r="AC7" s="563"/>
      <c r="AD7" s="563"/>
      <c r="AE7" s="563"/>
      <c r="AF7" s="563"/>
      <c r="AG7" s="563"/>
      <c r="AH7" s="563"/>
    </row>
    <row r="8" spans="1:34" ht="12.75" customHeight="1">
      <c r="A8" s="258"/>
      <c r="B8" s="267"/>
      <c r="C8" s="1439" t="s">
        <v>620</v>
      </c>
      <c r="D8" s="1440"/>
      <c r="E8" s="1440"/>
      <c r="F8" s="1440"/>
      <c r="G8" s="1440"/>
      <c r="H8" s="1440"/>
      <c r="I8" s="1440"/>
      <c r="J8" s="267"/>
      <c r="K8" s="258"/>
      <c r="L8" s="1456" t="s">
        <v>621</v>
      </c>
      <c r="M8" s="1457"/>
      <c r="N8" s="1457"/>
      <c r="O8" s="1457"/>
      <c r="P8" s="1457"/>
      <c r="Q8" s="1457"/>
      <c r="R8" s="1457"/>
      <c r="S8" s="1457"/>
      <c r="T8" s="1458"/>
      <c r="U8" s="258"/>
      <c r="V8" s="563"/>
      <c r="W8" s="563"/>
      <c r="X8" s="563"/>
      <c r="Y8" s="563"/>
      <c r="Z8" s="563"/>
      <c r="AA8" s="563"/>
      <c r="AB8" s="563"/>
      <c r="AC8" s="563"/>
      <c r="AD8" s="563"/>
      <c r="AE8" s="563"/>
      <c r="AF8" s="563"/>
      <c r="AG8" s="563"/>
      <c r="AH8" s="563" t="s">
        <v>622</v>
      </c>
    </row>
    <row r="9" spans="1:34" ht="12.75" customHeight="1">
      <c r="A9" s="258"/>
      <c r="B9" s="267"/>
      <c r="C9" s="1440"/>
      <c r="D9" s="1440"/>
      <c r="E9" s="1440"/>
      <c r="F9" s="1440"/>
      <c r="G9" s="1440"/>
      <c r="H9" s="1440"/>
      <c r="I9" s="1440"/>
      <c r="J9" s="267"/>
      <c r="K9" s="258"/>
      <c r="L9" s="1459"/>
      <c r="M9" s="1460"/>
      <c r="N9" s="1460"/>
      <c r="O9" s="1460"/>
      <c r="P9" s="1460"/>
      <c r="Q9" s="1460"/>
      <c r="R9" s="1460"/>
      <c r="S9" s="1460"/>
      <c r="T9" s="1461"/>
      <c r="U9" s="258"/>
      <c r="V9" s="563"/>
      <c r="W9" s="563"/>
      <c r="X9" s="563"/>
      <c r="Y9" s="563"/>
      <c r="Z9" s="563"/>
      <c r="AA9" s="563"/>
      <c r="AB9" s="563"/>
      <c r="AC9" s="563"/>
      <c r="AD9" s="563"/>
      <c r="AE9" s="563"/>
      <c r="AF9" s="563"/>
      <c r="AG9" s="563"/>
      <c r="AH9" s="563" t="s">
        <v>619</v>
      </c>
    </row>
    <row r="10" spans="1:34" ht="12.75" customHeight="1" thickBot="1">
      <c r="A10" s="258"/>
      <c r="B10" s="267"/>
      <c r="C10" s="1440"/>
      <c r="D10" s="1440"/>
      <c r="E10" s="1440"/>
      <c r="F10" s="1440"/>
      <c r="G10" s="1440"/>
      <c r="H10" s="1440"/>
      <c r="I10" s="1440"/>
      <c r="J10" s="267"/>
      <c r="K10" s="258"/>
      <c r="L10" s="1486"/>
      <c r="M10" s="1487"/>
      <c r="N10" s="1487"/>
      <c r="O10" s="1487"/>
      <c r="P10" s="1487"/>
      <c r="Q10" s="1487"/>
      <c r="R10" s="1487"/>
      <c r="S10" s="1487"/>
      <c r="T10" s="1488"/>
      <c r="U10" s="258"/>
      <c r="V10" s="563"/>
      <c r="W10" s="563"/>
      <c r="X10" s="563"/>
      <c r="Y10" s="563"/>
      <c r="Z10" s="563"/>
      <c r="AA10" s="563"/>
      <c r="AB10" s="563"/>
      <c r="AC10" s="563"/>
      <c r="AD10" s="563"/>
      <c r="AE10" s="563"/>
      <c r="AF10" s="563"/>
      <c r="AG10" s="563"/>
      <c r="AH10" s="563"/>
    </row>
    <row r="11" spans="1:34" ht="12.75" customHeight="1">
      <c r="A11" s="258"/>
      <c r="B11" s="267"/>
      <c r="C11" s="1440"/>
      <c r="D11" s="1440"/>
      <c r="E11" s="1440"/>
      <c r="F11" s="1440"/>
      <c r="G11" s="1440"/>
      <c r="H11" s="1440"/>
      <c r="I11" s="1440"/>
      <c r="J11" s="267"/>
      <c r="K11" s="258"/>
      <c r="L11" s="1478" t="s">
        <v>299</v>
      </c>
      <c r="M11" s="1479"/>
      <c r="N11" s="1479"/>
      <c r="O11" s="1479"/>
      <c r="P11" s="1479"/>
      <c r="Q11" s="1479"/>
      <c r="R11" s="1479"/>
      <c r="S11" s="1479"/>
      <c r="T11" s="1480"/>
      <c r="U11" s="258"/>
      <c r="V11" s="563"/>
      <c r="W11" s="563"/>
      <c r="X11" s="563"/>
      <c r="Y11" s="563"/>
      <c r="Z11" s="563"/>
      <c r="AA11" s="563"/>
      <c r="AB11" s="563"/>
      <c r="AC11" s="563"/>
      <c r="AD11" s="563"/>
      <c r="AE11" s="563"/>
      <c r="AF11" s="563"/>
      <c r="AG11" s="563"/>
      <c r="AH11" s="563"/>
    </row>
    <row r="12" spans="1:34" ht="12.75" customHeight="1">
      <c r="A12" s="258"/>
      <c r="B12" s="267"/>
      <c r="C12" s="1403"/>
      <c r="D12" s="1406"/>
      <c r="E12" s="1406"/>
      <c r="F12" s="1406"/>
      <c r="G12" s="1406"/>
      <c r="H12" s="1406"/>
      <c r="I12" s="1407"/>
      <c r="J12" s="267"/>
      <c r="K12" s="258"/>
      <c r="L12" s="1481"/>
      <c r="M12" s="1469"/>
      <c r="N12" s="1469"/>
      <c r="O12" s="1469"/>
      <c r="P12" s="1469"/>
      <c r="Q12" s="1469"/>
      <c r="R12" s="1469"/>
      <c r="S12" s="1469"/>
      <c r="T12" s="1482"/>
      <c r="U12" s="258"/>
      <c r="V12" s="563"/>
      <c r="W12" s="563"/>
      <c r="X12" s="563"/>
      <c r="Y12" s="563"/>
      <c r="Z12" s="563"/>
      <c r="AA12" s="563"/>
      <c r="AB12" s="563"/>
      <c r="AC12" s="563"/>
      <c r="AD12" s="563"/>
      <c r="AE12" s="563"/>
      <c r="AF12" s="563"/>
      <c r="AG12" s="563"/>
      <c r="AH12" s="563"/>
    </row>
    <row r="13" spans="1:34" ht="12.75" customHeight="1">
      <c r="A13" s="258"/>
      <c r="B13" s="267"/>
      <c r="C13" s="474"/>
      <c r="D13" s="562" t="s">
        <v>623</v>
      </c>
      <c r="E13" s="898" t="s">
        <v>624</v>
      </c>
      <c r="F13" s="87" t="s">
        <v>625</v>
      </c>
      <c r="G13" s="88" t="s">
        <v>626</v>
      </c>
      <c r="H13" s="89" t="s">
        <v>627</v>
      </c>
      <c r="I13" s="254" t="s">
        <v>628</v>
      </c>
      <c r="J13" s="267"/>
      <c r="K13" s="258"/>
      <c r="L13" s="1481"/>
      <c r="M13" s="1469"/>
      <c r="N13" s="1469"/>
      <c r="O13" s="1469"/>
      <c r="P13" s="1469"/>
      <c r="Q13" s="1469"/>
      <c r="R13" s="1469"/>
      <c r="S13" s="1469"/>
      <c r="T13" s="1482"/>
      <c r="U13" s="258"/>
      <c r="V13" s="563"/>
      <c r="W13" s="563"/>
      <c r="X13" s="563"/>
      <c r="Y13" s="563"/>
      <c r="Z13" s="563"/>
      <c r="AA13" s="563"/>
      <c r="AB13" s="563"/>
      <c r="AC13" s="563"/>
      <c r="AD13" s="563"/>
      <c r="AE13" s="563"/>
      <c r="AF13" s="563"/>
      <c r="AG13" s="563"/>
      <c r="AH13" s="563"/>
    </row>
    <row r="14" spans="1:34" ht="12.95" customHeight="1">
      <c r="A14" s="258"/>
      <c r="B14" s="267"/>
      <c r="C14" s="475" t="s">
        <v>528</v>
      </c>
      <c r="D14" s="561"/>
      <c r="E14" s="561"/>
      <c r="F14" s="561"/>
      <c r="G14" s="561"/>
      <c r="H14" s="245"/>
      <c r="I14" s="561"/>
      <c r="J14" s="267"/>
      <c r="K14" s="258"/>
      <c r="L14" s="1481"/>
      <c r="M14" s="1469"/>
      <c r="N14" s="1469"/>
      <c r="O14" s="1469"/>
      <c r="P14" s="1469"/>
      <c r="Q14" s="1469"/>
      <c r="R14" s="1469"/>
      <c r="S14" s="1469"/>
      <c r="T14" s="1482"/>
      <c r="U14" s="258"/>
      <c r="V14" s="563"/>
      <c r="W14" s="563"/>
      <c r="X14" s="563"/>
      <c r="Y14" s="563"/>
      <c r="Z14" s="563"/>
      <c r="AA14" s="563"/>
      <c r="AB14" s="563"/>
      <c r="AC14" s="563"/>
      <c r="AD14" s="563"/>
      <c r="AE14" s="563"/>
      <c r="AF14" s="563"/>
      <c r="AG14" s="563"/>
      <c r="AH14" s="563"/>
    </row>
    <row r="15" spans="1:34" ht="12.95" customHeight="1">
      <c r="A15" s="258"/>
      <c r="B15" s="267"/>
      <c r="C15" s="476" t="s">
        <v>288</v>
      </c>
      <c r="D15" s="91"/>
      <c r="E15" s="91"/>
      <c r="F15" s="91"/>
      <c r="G15" s="157"/>
      <c r="H15" s="157"/>
      <c r="I15" s="157"/>
      <c r="J15" s="267"/>
      <c r="K15" s="258"/>
      <c r="L15" s="1481"/>
      <c r="M15" s="1469"/>
      <c r="N15" s="1469"/>
      <c r="O15" s="1469"/>
      <c r="P15" s="1469"/>
      <c r="Q15" s="1469"/>
      <c r="R15" s="1469"/>
      <c r="S15" s="1469"/>
      <c r="T15" s="1482"/>
      <c r="U15" s="258"/>
      <c r="V15" s="563"/>
      <c r="W15" s="563"/>
      <c r="X15" s="563"/>
      <c r="Y15" s="563"/>
      <c r="Z15" s="563"/>
      <c r="AA15" s="563"/>
      <c r="AB15" s="563"/>
      <c r="AC15" s="563"/>
      <c r="AD15" s="563"/>
      <c r="AE15" s="563"/>
      <c r="AF15" s="563"/>
      <c r="AG15" s="563"/>
      <c r="AH15" s="563"/>
    </row>
    <row r="16" spans="1:34" ht="12.95" customHeight="1">
      <c r="A16" s="258"/>
      <c r="B16" s="267"/>
      <c r="C16" s="476" t="s">
        <v>286</v>
      </c>
      <c r="D16" s="157"/>
      <c r="E16" s="157"/>
      <c r="F16" s="157"/>
      <c r="G16" s="157"/>
      <c r="H16" s="157"/>
      <c r="I16" s="157"/>
      <c r="J16" s="267"/>
      <c r="K16" s="258"/>
      <c r="L16" s="1481"/>
      <c r="M16" s="1469"/>
      <c r="N16" s="1469"/>
      <c r="O16" s="1469"/>
      <c r="P16" s="1469"/>
      <c r="Q16" s="1469"/>
      <c r="R16" s="1469"/>
      <c r="S16" s="1469"/>
      <c r="T16" s="1482"/>
      <c r="U16" s="258"/>
      <c r="V16" s="563"/>
      <c r="W16" s="563"/>
      <c r="X16" s="563"/>
      <c r="Y16" s="563"/>
      <c r="Z16" s="563"/>
      <c r="AA16" s="563"/>
      <c r="AB16" s="563"/>
      <c r="AC16" s="563"/>
      <c r="AD16" s="563"/>
      <c r="AE16" s="563"/>
      <c r="AF16" s="563"/>
      <c r="AG16" s="563"/>
      <c r="AH16" s="563"/>
    </row>
    <row r="17" spans="1:21" ht="12.95" customHeight="1">
      <c r="A17" s="258"/>
      <c r="B17" s="267"/>
      <c r="C17" s="476" t="s">
        <v>284</v>
      </c>
      <c r="D17" s="915"/>
      <c r="E17" s="915"/>
      <c r="F17" s="915"/>
      <c r="G17" s="915"/>
      <c r="H17" s="250"/>
      <c r="I17" s="915"/>
      <c r="J17" s="267"/>
      <c r="K17" s="258"/>
      <c r="L17" s="1481"/>
      <c r="M17" s="1469"/>
      <c r="N17" s="1469"/>
      <c r="O17" s="1469"/>
      <c r="P17" s="1469"/>
      <c r="Q17" s="1469"/>
      <c r="R17" s="1469"/>
      <c r="S17" s="1469"/>
      <c r="T17" s="1482"/>
      <c r="U17" s="258"/>
    </row>
    <row r="18" spans="1:21" ht="12.95" customHeight="1">
      <c r="A18" s="258"/>
      <c r="B18" s="267"/>
      <c r="C18" s="476" t="s">
        <v>532</v>
      </c>
      <c r="D18" s="161"/>
      <c r="E18" s="161"/>
      <c r="F18" s="161"/>
      <c r="G18" s="161"/>
      <c r="H18" s="161"/>
      <c r="I18" s="915"/>
      <c r="J18" s="267"/>
      <c r="K18" s="258"/>
      <c r="L18" s="1481"/>
      <c r="M18" s="1469"/>
      <c r="N18" s="1469"/>
      <c r="O18" s="1469"/>
      <c r="P18" s="1469"/>
      <c r="Q18" s="1469"/>
      <c r="R18" s="1469"/>
      <c r="S18" s="1469"/>
      <c r="T18" s="1482"/>
      <c r="U18" s="258"/>
    </row>
    <row r="19" spans="1:21" ht="12.95" customHeight="1">
      <c r="A19" s="258"/>
      <c r="B19" s="267"/>
      <c r="C19" s="476" t="s">
        <v>590</v>
      </c>
      <c r="D19" s="161"/>
      <c r="E19" s="161"/>
      <c r="F19" s="161"/>
      <c r="G19" s="161"/>
      <c r="H19" s="161"/>
      <c r="I19" s="161"/>
      <c r="J19" s="267"/>
      <c r="K19" s="258"/>
      <c r="L19" s="1481"/>
      <c r="M19" s="1469"/>
      <c r="N19" s="1469"/>
      <c r="O19" s="1469"/>
      <c r="P19" s="1469"/>
      <c r="Q19" s="1469"/>
      <c r="R19" s="1469"/>
      <c r="S19" s="1469"/>
      <c r="T19" s="1482"/>
      <c r="U19" s="258"/>
    </row>
    <row r="20" spans="1:21" ht="12.95" customHeight="1">
      <c r="A20" s="258"/>
      <c r="B20" s="267"/>
      <c r="C20" s="476" t="s">
        <v>533</v>
      </c>
      <c r="D20" s="161"/>
      <c r="E20" s="161"/>
      <c r="F20" s="161"/>
      <c r="G20" s="161"/>
      <c r="H20" s="161"/>
      <c r="I20" s="161"/>
      <c r="J20" s="267"/>
      <c r="K20" s="258"/>
      <c r="L20" s="1481"/>
      <c r="M20" s="1469"/>
      <c r="N20" s="1469"/>
      <c r="O20" s="1469"/>
      <c r="P20" s="1469"/>
      <c r="Q20" s="1469"/>
      <c r="R20" s="1469"/>
      <c r="S20" s="1469"/>
      <c r="T20" s="1482"/>
      <c r="U20" s="258"/>
    </row>
    <row r="21" spans="1:21" ht="9" customHeight="1">
      <c r="A21" s="258"/>
      <c r="B21" s="267"/>
      <c r="C21" s="267"/>
      <c r="D21" s="267"/>
      <c r="E21" s="267"/>
      <c r="F21" s="267"/>
      <c r="G21" s="267"/>
      <c r="H21" s="267"/>
      <c r="I21" s="267"/>
      <c r="J21" s="267"/>
      <c r="K21" s="258"/>
      <c r="L21" s="1481"/>
      <c r="M21" s="1469"/>
      <c r="N21" s="1469"/>
      <c r="O21" s="1469"/>
      <c r="P21" s="1469"/>
      <c r="Q21" s="1469"/>
      <c r="R21" s="1469"/>
      <c r="S21" s="1469"/>
      <c r="T21" s="1482"/>
      <c r="U21" s="258"/>
    </row>
    <row r="22" spans="1:21" ht="12.95" customHeight="1">
      <c r="A22" s="258"/>
      <c r="B22" s="258"/>
      <c r="C22" s="258"/>
      <c r="D22" s="258"/>
      <c r="E22" s="258"/>
      <c r="F22" s="258"/>
      <c r="G22" s="258"/>
      <c r="H22" s="258"/>
      <c r="I22" s="258"/>
      <c r="J22" s="258"/>
      <c r="K22" s="258"/>
      <c r="L22" s="1481"/>
      <c r="M22" s="1469"/>
      <c r="N22" s="1469"/>
      <c r="O22" s="1469"/>
      <c r="P22" s="1469"/>
      <c r="Q22" s="1469"/>
      <c r="R22" s="1469"/>
      <c r="S22" s="1469"/>
      <c r="T22" s="1482"/>
      <c r="U22" s="258"/>
    </row>
    <row r="23" spans="1:21" ht="12.75" customHeight="1">
      <c r="A23" s="258"/>
      <c r="B23" s="258"/>
      <c r="C23" s="1441" t="s">
        <v>373</v>
      </c>
      <c r="D23" s="1442"/>
      <c r="E23" s="1442"/>
      <c r="F23" s="1442"/>
      <c r="G23" s="1442"/>
      <c r="H23" s="1442"/>
      <c r="I23" s="1443"/>
      <c r="J23" s="258"/>
      <c r="K23" s="258"/>
      <c r="L23" s="1481"/>
      <c r="M23" s="1469"/>
      <c r="N23" s="1469"/>
      <c r="O23" s="1469"/>
      <c r="P23" s="1469"/>
      <c r="Q23" s="1469"/>
      <c r="R23" s="1469"/>
      <c r="S23" s="1469"/>
      <c r="T23" s="1482"/>
      <c r="U23" s="258"/>
    </row>
    <row r="24" spans="1:21" ht="12.75" customHeight="1">
      <c r="A24" s="258"/>
      <c r="B24" s="258"/>
      <c r="C24" s="1444"/>
      <c r="D24" s="1445"/>
      <c r="E24" s="1445"/>
      <c r="F24" s="1445"/>
      <c r="G24" s="1445"/>
      <c r="H24" s="1445"/>
      <c r="I24" s="1446"/>
      <c r="J24" s="258"/>
      <c r="K24" s="258"/>
      <c r="L24" s="1481"/>
      <c r="M24" s="1469"/>
      <c r="N24" s="1469"/>
      <c r="O24" s="1469"/>
      <c r="P24" s="1469"/>
      <c r="Q24" s="1469"/>
      <c r="R24" s="1469"/>
      <c r="S24" s="1469"/>
      <c r="T24" s="1482"/>
      <c r="U24" s="258"/>
    </row>
    <row r="25" spans="1:21" ht="12.75" customHeight="1">
      <c r="A25" s="258"/>
      <c r="B25" s="258"/>
      <c r="C25" s="1447"/>
      <c r="D25" s="1448"/>
      <c r="E25" s="1448"/>
      <c r="F25" s="1448"/>
      <c r="G25" s="1448"/>
      <c r="H25" s="1448"/>
      <c r="I25" s="1449"/>
      <c r="J25" s="258"/>
      <c r="K25" s="258"/>
      <c r="L25" s="1481"/>
      <c r="M25" s="1469"/>
      <c r="N25" s="1469"/>
      <c r="O25" s="1469"/>
      <c r="P25" s="1469"/>
      <c r="Q25" s="1469"/>
      <c r="R25" s="1469"/>
      <c r="S25" s="1469"/>
      <c r="T25" s="1482"/>
      <c r="U25" s="258"/>
    </row>
    <row r="26" spans="1:21" ht="12.75" customHeight="1">
      <c r="A26" s="258"/>
      <c r="B26" s="258"/>
      <c r="C26" s="1450"/>
      <c r="D26" s="1451"/>
      <c r="E26" s="1451"/>
      <c r="F26" s="1451"/>
      <c r="G26" s="1451"/>
      <c r="H26" s="1451"/>
      <c r="I26" s="1452"/>
      <c r="J26" s="258"/>
      <c r="K26" s="258"/>
      <c r="L26" s="1481"/>
      <c r="M26" s="1469"/>
      <c r="N26" s="1469"/>
      <c r="O26" s="1469"/>
      <c r="P26" s="1469"/>
      <c r="Q26" s="1469"/>
      <c r="R26" s="1469"/>
      <c r="S26" s="1469"/>
      <c r="T26" s="1482"/>
      <c r="U26" s="258"/>
    </row>
    <row r="27" spans="1:21" ht="12.75" customHeight="1">
      <c r="A27" s="258"/>
      <c r="B27" s="258"/>
      <c r="C27" s="1450"/>
      <c r="D27" s="1451"/>
      <c r="E27" s="1451"/>
      <c r="F27" s="1451"/>
      <c r="G27" s="1451"/>
      <c r="H27" s="1451"/>
      <c r="I27" s="1452"/>
      <c r="J27" s="258"/>
      <c r="K27" s="258"/>
      <c r="L27" s="1481"/>
      <c r="M27" s="1469"/>
      <c r="N27" s="1469"/>
      <c r="O27" s="1469"/>
      <c r="P27" s="1469"/>
      <c r="Q27" s="1469"/>
      <c r="R27" s="1469"/>
      <c r="S27" s="1469"/>
      <c r="T27" s="1482"/>
      <c r="U27" s="258"/>
    </row>
    <row r="28" spans="1:21" ht="12.75" customHeight="1">
      <c r="A28" s="258"/>
      <c r="B28" s="258"/>
      <c r="C28" s="1450"/>
      <c r="D28" s="1451"/>
      <c r="E28" s="1451"/>
      <c r="F28" s="1451"/>
      <c r="G28" s="1451"/>
      <c r="H28" s="1451"/>
      <c r="I28" s="1452"/>
      <c r="J28" s="258"/>
      <c r="K28" s="258"/>
      <c r="L28" s="1481"/>
      <c r="M28" s="1469"/>
      <c r="N28" s="1469"/>
      <c r="O28" s="1469"/>
      <c r="P28" s="1469"/>
      <c r="Q28" s="1469"/>
      <c r="R28" s="1469"/>
      <c r="S28" s="1469"/>
      <c r="T28" s="1482"/>
      <c r="U28" s="258"/>
    </row>
    <row r="29" spans="1:21" ht="12.75" customHeight="1">
      <c r="A29" s="258"/>
      <c r="B29" s="258"/>
      <c r="C29" s="1450"/>
      <c r="D29" s="1451"/>
      <c r="E29" s="1451"/>
      <c r="F29" s="1451"/>
      <c r="G29" s="1451"/>
      <c r="H29" s="1451"/>
      <c r="I29" s="1452"/>
      <c r="J29" s="258"/>
      <c r="K29" s="258"/>
      <c r="L29" s="1481"/>
      <c r="M29" s="1469"/>
      <c r="N29" s="1469"/>
      <c r="O29" s="1469"/>
      <c r="P29" s="1469"/>
      <c r="Q29" s="1469"/>
      <c r="R29" s="1469"/>
      <c r="S29" s="1469"/>
      <c r="T29" s="1482"/>
      <c r="U29" s="258"/>
    </row>
    <row r="30" spans="1:21" ht="12.75" customHeight="1">
      <c r="A30" s="258"/>
      <c r="B30" s="258"/>
      <c r="C30" s="1450"/>
      <c r="D30" s="1451"/>
      <c r="E30" s="1451"/>
      <c r="F30" s="1451"/>
      <c r="G30" s="1451"/>
      <c r="H30" s="1451"/>
      <c r="I30" s="1452"/>
      <c r="J30" s="258"/>
      <c r="K30" s="258"/>
      <c r="L30" s="1481"/>
      <c r="M30" s="1469"/>
      <c r="N30" s="1469"/>
      <c r="O30" s="1469"/>
      <c r="P30" s="1469"/>
      <c r="Q30" s="1469"/>
      <c r="R30" s="1469"/>
      <c r="S30" s="1469"/>
      <c r="T30" s="1482"/>
      <c r="U30" s="258"/>
    </row>
    <row r="31" spans="1:21" ht="12.95" customHeight="1">
      <c r="A31" s="258"/>
      <c r="B31" s="258"/>
      <c r="C31" s="1450"/>
      <c r="D31" s="1451"/>
      <c r="E31" s="1451"/>
      <c r="F31" s="1451"/>
      <c r="G31" s="1451"/>
      <c r="H31" s="1451"/>
      <c r="I31" s="1452"/>
      <c r="J31" s="258"/>
      <c r="K31" s="258"/>
      <c r="L31" s="1481"/>
      <c r="M31" s="1469"/>
      <c r="N31" s="1469"/>
      <c r="O31" s="1469"/>
      <c r="P31" s="1469"/>
      <c r="Q31" s="1469"/>
      <c r="R31" s="1469"/>
      <c r="S31" s="1469"/>
      <c r="T31" s="1482"/>
      <c r="U31" s="258"/>
    </row>
    <row r="32" spans="1:21" ht="12.95" customHeight="1">
      <c r="A32" s="258"/>
      <c r="B32" s="258"/>
      <c r="C32" s="1450"/>
      <c r="D32" s="1451"/>
      <c r="E32" s="1451"/>
      <c r="F32" s="1451"/>
      <c r="G32" s="1451"/>
      <c r="H32" s="1451"/>
      <c r="I32" s="1452"/>
      <c r="J32" s="258"/>
      <c r="K32" s="258"/>
      <c r="L32" s="1481"/>
      <c r="M32" s="1469"/>
      <c r="N32" s="1469"/>
      <c r="O32" s="1469"/>
      <c r="P32" s="1469"/>
      <c r="Q32" s="1469"/>
      <c r="R32" s="1469"/>
      <c r="S32" s="1469"/>
      <c r="T32" s="1482"/>
      <c r="U32" s="258"/>
    </row>
    <row r="33" spans="1:21" ht="12.95" customHeight="1">
      <c r="A33" s="258"/>
      <c r="B33" s="258"/>
      <c r="C33" s="1450"/>
      <c r="D33" s="1451"/>
      <c r="E33" s="1451"/>
      <c r="F33" s="1451"/>
      <c r="G33" s="1451"/>
      <c r="H33" s="1451"/>
      <c r="I33" s="1452"/>
      <c r="J33" s="258"/>
      <c r="K33" s="258"/>
      <c r="L33" s="1481"/>
      <c r="M33" s="1469"/>
      <c r="N33" s="1469"/>
      <c r="O33" s="1469"/>
      <c r="P33" s="1469"/>
      <c r="Q33" s="1469"/>
      <c r="R33" s="1469"/>
      <c r="S33" s="1469"/>
      <c r="T33" s="1482"/>
      <c r="U33" s="258"/>
    </row>
    <row r="34" spans="1:21" ht="12.95" customHeight="1">
      <c r="A34" s="258"/>
      <c r="B34" s="258"/>
      <c r="C34" s="1450"/>
      <c r="D34" s="1451"/>
      <c r="E34" s="1451"/>
      <c r="F34" s="1451"/>
      <c r="G34" s="1451"/>
      <c r="H34" s="1451"/>
      <c r="I34" s="1452"/>
      <c r="J34" s="258"/>
      <c r="K34" s="258"/>
      <c r="L34" s="1481"/>
      <c r="M34" s="1469"/>
      <c r="N34" s="1469"/>
      <c r="O34" s="1469"/>
      <c r="P34" s="1469"/>
      <c r="Q34" s="1469"/>
      <c r="R34" s="1469"/>
      <c r="S34" s="1469"/>
      <c r="T34" s="1482"/>
      <c r="U34" s="258"/>
    </row>
    <row r="35" spans="1:21" ht="12.95" customHeight="1" thickBot="1">
      <c r="A35" s="258"/>
      <c r="B35" s="258"/>
      <c r="C35" s="1450"/>
      <c r="D35" s="1451"/>
      <c r="E35" s="1451"/>
      <c r="F35" s="1451"/>
      <c r="G35" s="1451"/>
      <c r="H35" s="1451"/>
      <c r="I35" s="1452"/>
      <c r="J35" s="258"/>
      <c r="K35" s="258"/>
      <c r="L35" s="1483"/>
      <c r="M35" s="1484"/>
      <c r="N35" s="1484"/>
      <c r="O35" s="1484"/>
      <c r="P35" s="1484"/>
      <c r="Q35" s="1484"/>
      <c r="R35" s="1484"/>
      <c r="S35" s="1484"/>
      <c r="T35" s="1485"/>
      <c r="U35" s="258"/>
    </row>
    <row r="36" spans="1:21" ht="12.95" customHeight="1">
      <c r="A36" s="258"/>
      <c r="B36" s="258"/>
      <c r="C36" s="1450"/>
      <c r="D36" s="1451"/>
      <c r="E36" s="1451"/>
      <c r="F36" s="1451"/>
      <c r="G36" s="1451"/>
      <c r="H36" s="1451"/>
      <c r="I36" s="1452"/>
      <c r="J36" s="258"/>
      <c r="K36" s="258"/>
      <c r="L36" s="258"/>
      <c r="M36" s="258"/>
      <c r="N36" s="258"/>
      <c r="O36" s="258"/>
      <c r="P36" s="258"/>
      <c r="Q36" s="258"/>
      <c r="R36" s="258"/>
      <c r="S36" s="258"/>
      <c r="T36" s="258"/>
      <c r="U36" s="258"/>
    </row>
    <row r="37" spans="1:21" ht="12.95" customHeight="1">
      <c r="A37" s="258"/>
      <c r="B37" s="258"/>
      <c r="C37" s="1450"/>
      <c r="D37" s="1451"/>
      <c r="E37" s="1451"/>
      <c r="F37" s="1451"/>
      <c r="G37" s="1451"/>
      <c r="H37" s="1451"/>
      <c r="I37" s="1452"/>
      <c r="J37" s="258"/>
      <c r="K37" s="258"/>
      <c r="L37" s="258"/>
      <c r="M37" s="258"/>
      <c r="N37" s="258"/>
      <c r="O37" s="258"/>
      <c r="P37" s="258"/>
      <c r="Q37" s="258"/>
      <c r="R37" s="258"/>
      <c r="S37" s="258"/>
      <c r="T37" s="258"/>
      <c r="U37" s="258"/>
    </row>
    <row r="38" spans="1:21" ht="12.95" customHeight="1">
      <c r="A38" s="258"/>
      <c r="B38" s="258"/>
      <c r="C38" s="1453"/>
      <c r="D38" s="1454"/>
      <c r="E38" s="1454"/>
      <c r="F38" s="1454"/>
      <c r="G38" s="1454"/>
      <c r="H38" s="1454"/>
      <c r="I38" s="1455"/>
      <c r="J38" s="258"/>
      <c r="K38" s="258"/>
      <c r="L38" s="258"/>
      <c r="M38" s="258"/>
      <c r="N38" s="258"/>
      <c r="O38" s="258"/>
      <c r="P38" s="258"/>
      <c r="Q38" s="258"/>
      <c r="R38" s="258"/>
      <c r="S38" s="258"/>
      <c r="T38" s="258"/>
      <c r="U38" s="258"/>
    </row>
    <row r="39" spans="1:21" ht="12.75" customHeight="1">
      <c r="A39" s="258"/>
      <c r="B39" s="258"/>
      <c r="C39" s="258"/>
      <c r="D39" s="258"/>
      <c r="E39" s="258"/>
      <c r="F39" s="258"/>
      <c r="G39" s="258"/>
      <c r="H39" s="258"/>
      <c r="I39" s="258"/>
      <c r="J39" s="258"/>
      <c r="K39" s="258"/>
      <c r="L39" s="258"/>
      <c r="M39" s="258"/>
      <c r="N39" s="258"/>
      <c r="O39" s="258"/>
      <c r="P39" s="258"/>
      <c r="Q39" s="258"/>
      <c r="R39" s="258"/>
      <c r="S39" s="258"/>
      <c r="T39" s="258"/>
      <c r="U39" s="258"/>
    </row>
    <row r="40" spans="1:21" ht="12.75" customHeight="1">
      <c r="A40" s="258"/>
      <c r="B40" s="258"/>
      <c r="C40" s="1456" t="s">
        <v>612</v>
      </c>
      <c r="D40" s="1457"/>
      <c r="E40" s="1457"/>
      <c r="F40" s="1457"/>
      <c r="G40" s="1457"/>
      <c r="H40" s="1457"/>
      <c r="I40" s="1458"/>
      <c r="J40" s="258"/>
      <c r="K40" s="258"/>
      <c r="L40" s="258"/>
      <c r="M40" s="258"/>
      <c r="N40" s="258"/>
      <c r="O40" s="258"/>
      <c r="P40" s="258"/>
      <c r="Q40" s="258"/>
      <c r="R40" s="258"/>
      <c r="S40" s="258"/>
      <c r="T40" s="258"/>
      <c r="U40" s="258"/>
    </row>
    <row r="41" spans="1:21" ht="12.75" customHeight="1">
      <c r="A41" s="258"/>
      <c r="B41" s="258"/>
      <c r="C41" s="1459"/>
      <c r="D41" s="1460"/>
      <c r="E41" s="1460"/>
      <c r="F41" s="1460"/>
      <c r="G41" s="1460"/>
      <c r="H41" s="1460"/>
      <c r="I41" s="1461"/>
      <c r="J41" s="258"/>
      <c r="K41" s="258"/>
      <c r="L41" s="258"/>
      <c r="M41" s="258"/>
      <c r="N41" s="258"/>
      <c r="O41" s="258"/>
      <c r="P41" s="258"/>
      <c r="Q41" s="258"/>
      <c r="R41" s="258"/>
      <c r="S41" s="258"/>
      <c r="T41" s="258"/>
      <c r="U41" s="258"/>
    </row>
    <row r="42" spans="1:21" ht="12.75" customHeight="1">
      <c r="A42" s="258"/>
      <c r="B42" s="258"/>
      <c r="C42" s="1462"/>
      <c r="D42" s="1463"/>
      <c r="E42" s="1463"/>
      <c r="F42" s="1463"/>
      <c r="G42" s="1463"/>
      <c r="H42" s="1463"/>
      <c r="I42" s="1464"/>
      <c r="J42" s="258"/>
      <c r="K42" s="258"/>
      <c r="L42" s="258"/>
      <c r="M42" s="258"/>
      <c r="N42" s="258"/>
      <c r="O42" s="258"/>
      <c r="P42" s="258"/>
      <c r="Q42" s="258"/>
      <c r="R42" s="258"/>
      <c r="S42" s="258"/>
      <c r="T42" s="258"/>
      <c r="U42" s="258"/>
    </row>
    <row r="43" spans="1:21" ht="12.75" customHeight="1">
      <c r="A43" s="258"/>
      <c r="B43" s="258"/>
      <c r="C43" s="1465"/>
      <c r="D43" s="1466"/>
      <c r="E43" s="1466"/>
      <c r="F43" s="1466"/>
      <c r="G43" s="1466"/>
      <c r="H43" s="1466"/>
      <c r="I43" s="1467"/>
      <c r="J43" s="258"/>
      <c r="K43" s="258"/>
      <c r="L43" s="258"/>
      <c r="M43" s="258"/>
      <c r="N43" s="258"/>
      <c r="O43" s="258"/>
      <c r="P43" s="258"/>
      <c r="Q43" s="258"/>
      <c r="R43" s="258"/>
      <c r="S43" s="258"/>
      <c r="T43" s="258"/>
      <c r="U43" s="258"/>
    </row>
    <row r="44" spans="1:21" ht="12.75" customHeight="1">
      <c r="A44" s="258"/>
      <c r="B44" s="258"/>
      <c r="C44" s="1468"/>
      <c r="D44" s="1469"/>
      <c r="E44" s="1469"/>
      <c r="F44" s="1469"/>
      <c r="G44" s="1469"/>
      <c r="H44" s="1469"/>
      <c r="I44" s="1470"/>
      <c r="J44" s="258"/>
      <c r="K44" s="258"/>
      <c r="L44" s="258"/>
      <c r="M44" s="258"/>
      <c r="N44" s="258"/>
      <c r="O44" s="258"/>
      <c r="P44" s="258"/>
      <c r="Q44" s="258"/>
      <c r="R44" s="258"/>
      <c r="S44" s="258"/>
      <c r="T44" s="258"/>
      <c r="U44" s="258"/>
    </row>
    <row r="45" spans="1:21" ht="12.95" customHeight="1">
      <c r="A45" s="258"/>
      <c r="B45" s="258"/>
      <c r="C45" s="1468"/>
      <c r="D45" s="1469"/>
      <c r="E45" s="1469"/>
      <c r="F45" s="1469"/>
      <c r="G45" s="1469"/>
      <c r="H45" s="1469"/>
      <c r="I45" s="1470"/>
      <c r="J45" s="258"/>
      <c r="K45" s="258"/>
      <c r="L45" s="258"/>
      <c r="M45" s="258"/>
      <c r="N45" s="258"/>
      <c r="O45" s="258"/>
      <c r="P45" s="258"/>
      <c r="Q45" s="258"/>
      <c r="R45" s="258"/>
      <c r="S45" s="258"/>
      <c r="T45" s="258"/>
      <c r="U45" s="258"/>
    </row>
    <row r="46" spans="1:21" ht="12.95" customHeight="1">
      <c r="A46" s="258"/>
      <c r="B46" s="258"/>
      <c r="C46" s="1468"/>
      <c r="D46" s="1469"/>
      <c r="E46" s="1469"/>
      <c r="F46" s="1469"/>
      <c r="G46" s="1469"/>
      <c r="H46" s="1469"/>
      <c r="I46" s="1470"/>
      <c r="J46" s="258"/>
      <c r="K46" s="258"/>
      <c r="L46" s="258"/>
      <c r="M46" s="258"/>
      <c r="N46" s="258"/>
      <c r="O46" s="258"/>
      <c r="P46" s="258"/>
      <c r="Q46" s="258"/>
      <c r="R46" s="258"/>
      <c r="S46" s="258"/>
      <c r="T46" s="258"/>
      <c r="U46" s="258"/>
    </row>
    <row r="47" spans="1:21" ht="12.95" customHeight="1">
      <c r="A47" s="258"/>
      <c r="B47" s="258"/>
      <c r="C47" s="1468"/>
      <c r="D47" s="1469"/>
      <c r="E47" s="1469"/>
      <c r="F47" s="1469"/>
      <c r="G47" s="1469"/>
      <c r="H47" s="1469"/>
      <c r="I47" s="1470"/>
      <c r="J47" s="258"/>
      <c r="K47" s="258"/>
      <c r="L47" s="258"/>
      <c r="M47" s="258"/>
      <c r="N47" s="258"/>
      <c r="O47" s="258"/>
      <c r="P47" s="258"/>
      <c r="Q47" s="258"/>
      <c r="R47" s="258"/>
      <c r="S47" s="258"/>
      <c r="T47" s="258"/>
      <c r="U47" s="258"/>
    </row>
    <row r="48" spans="1:21" ht="12.75" customHeight="1">
      <c r="A48" s="258"/>
      <c r="B48" s="258"/>
      <c r="C48" s="1468"/>
      <c r="D48" s="1469"/>
      <c r="E48" s="1469"/>
      <c r="F48" s="1469"/>
      <c r="G48" s="1469"/>
      <c r="H48" s="1469"/>
      <c r="I48" s="1470"/>
      <c r="J48" s="258"/>
      <c r="K48" s="258"/>
      <c r="L48" s="258"/>
      <c r="M48" s="258"/>
      <c r="N48" s="258"/>
      <c r="O48" s="258"/>
      <c r="P48" s="258"/>
      <c r="Q48" s="258"/>
      <c r="R48" s="258"/>
      <c r="S48" s="258"/>
      <c r="T48" s="258"/>
      <c r="U48" s="258"/>
    </row>
    <row r="49" spans="1:23" ht="12.75" customHeight="1">
      <c r="A49" s="258"/>
      <c r="B49" s="258"/>
      <c r="C49" s="1468"/>
      <c r="D49" s="1469"/>
      <c r="E49" s="1469"/>
      <c r="F49" s="1469"/>
      <c r="G49" s="1469"/>
      <c r="H49" s="1469"/>
      <c r="I49" s="1470"/>
      <c r="J49" s="258"/>
      <c r="K49" s="258"/>
      <c r="L49" s="258"/>
      <c r="M49" s="258"/>
      <c r="N49" s="258"/>
      <c r="O49" s="258"/>
      <c r="P49" s="258"/>
      <c r="Q49" s="258"/>
      <c r="R49" s="258"/>
      <c r="S49" s="258"/>
      <c r="T49" s="258"/>
      <c r="U49" s="258"/>
      <c r="V49" s="563"/>
      <c r="W49" s="563"/>
    </row>
    <row r="50" spans="1:23" ht="12.75" customHeight="1">
      <c r="A50" s="258"/>
      <c r="B50" s="258"/>
      <c r="C50" s="1468"/>
      <c r="D50" s="1469"/>
      <c r="E50" s="1469"/>
      <c r="F50" s="1469"/>
      <c r="G50" s="1469"/>
      <c r="H50" s="1469"/>
      <c r="I50" s="1470"/>
      <c r="J50" s="258"/>
      <c r="K50" s="258"/>
      <c r="L50" s="258"/>
      <c r="M50" s="258"/>
      <c r="N50" s="258"/>
      <c r="O50" s="258"/>
      <c r="P50" s="258"/>
      <c r="Q50" s="258"/>
      <c r="R50" s="258"/>
      <c r="S50" s="258"/>
      <c r="T50" s="258"/>
      <c r="U50" s="258"/>
      <c r="V50" s="563"/>
      <c r="W50" s="563"/>
    </row>
    <row r="51" spans="1:23" ht="13.5" customHeight="1">
      <c r="A51" s="258"/>
      <c r="B51" s="258"/>
      <c r="C51" s="1468"/>
      <c r="D51" s="1469"/>
      <c r="E51" s="1469"/>
      <c r="F51" s="1469"/>
      <c r="G51" s="1469"/>
      <c r="H51" s="1469"/>
      <c r="I51" s="1470"/>
      <c r="J51" s="258"/>
      <c r="K51" s="258"/>
      <c r="L51" s="258"/>
      <c r="M51" s="258"/>
      <c r="N51" s="258"/>
      <c r="O51" s="258"/>
      <c r="P51" s="258"/>
      <c r="Q51" s="258"/>
      <c r="R51" s="258"/>
      <c r="S51" s="258"/>
      <c r="T51" s="258"/>
      <c r="U51" s="258"/>
      <c r="V51" s="563"/>
      <c r="W51" s="563"/>
    </row>
    <row r="52" spans="1:23" ht="12.75" customHeight="1">
      <c r="A52" s="258"/>
      <c r="B52" s="258"/>
      <c r="C52" s="1468"/>
      <c r="D52" s="1469"/>
      <c r="E52" s="1469"/>
      <c r="F52" s="1469"/>
      <c r="G52" s="1469"/>
      <c r="H52" s="1469"/>
      <c r="I52" s="1470"/>
      <c r="J52" s="258"/>
      <c r="K52" s="258"/>
      <c r="L52" s="258"/>
      <c r="M52" s="258"/>
      <c r="N52" s="258"/>
      <c r="O52" s="258"/>
      <c r="P52" s="258"/>
      <c r="Q52" s="258"/>
      <c r="R52" s="258"/>
      <c r="S52" s="258"/>
      <c r="T52" s="258"/>
      <c r="U52" s="258"/>
      <c r="V52" s="563"/>
      <c r="W52" s="563"/>
    </row>
    <row r="53" spans="1:23" ht="12.75" customHeight="1">
      <c r="A53" s="258"/>
      <c r="B53" s="258"/>
      <c r="C53" s="1468"/>
      <c r="D53" s="1469"/>
      <c r="E53" s="1469"/>
      <c r="F53" s="1469"/>
      <c r="G53" s="1469"/>
      <c r="H53" s="1469"/>
      <c r="I53" s="1470"/>
      <c r="J53" s="258"/>
      <c r="K53" s="258"/>
      <c r="L53" s="258"/>
      <c r="M53" s="258"/>
      <c r="N53" s="258"/>
      <c r="O53" s="258"/>
      <c r="P53" s="258"/>
      <c r="Q53" s="258"/>
      <c r="R53" s="258"/>
      <c r="S53" s="258"/>
      <c r="T53" s="258"/>
      <c r="U53" s="258"/>
      <c r="V53" s="563"/>
      <c r="W53" s="563"/>
    </row>
    <row r="54" spans="1:23" ht="12.75" customHeight="1">
      <c r="A54" s="258"/>
      <c r="B54" s="258"/>
      <c r="C54" s="1468"/>
      <c r="D54" s="1469"/>
      <c r="E54" s="1469"/>
      <c r="F54" s="1469"/>
      <c r="G54" s="1469"/>
      <c r="H54" s="1469"/>
      <c r="I54" s="1470"/>
      <c r="J54" s="258"/>
      <c r="K54" s="258"/>
      <c r="L54" s="258"/>
      <c r="M54" s="258"/>
      <c r="N54" s="258"/>
      <c r="O54" s="258"/>
      <c r="P54" s="258"/>
      <c r="Q54" s="258"/>
      <c r="R54" s="258"/>
      <c r="S54" s="258"/>
      <c r="T54" s="258"/>
      <c r="U54" s="258"/>
      <c r="V54" s="563"/>
      <c r="W54" s="563"/>
    </row>
    <row r="55" spans="1:23" ht="17.25" customHeight="1">
      <c r="A55" s="258"/>
      <c r="B55" s="258"/>
      <c r="C55" s="1468"/>
      <c r="D55" s="1469"/>
      <c r="E55" s="1469"/>
      <c r="F55" s="1469"/>
      <c r="G55" s="1469"/>
      <c r="H55" s="1469"/>
      <c r="I55" s="1470"/>
      <c r="J55" s="258"/>
      <c r="K55" s="258"/>
      <c r="L55" s="258"/>
      <c r="M55" s="258"/>
      <c r="N55" s="258"/>
      <c r="O55" s="258"/>
      <c r="P55" s="258"/>
      <c r="Q55" s="258"/>
      <c r="R55" s="258"/>
      <c r="S55" s="258"/>
      <c r="T55" s="258"/>
      <c r="U55" s="258"/>
      <c r="V55" s="563"/>
      <c r="W55" s="563"/>
    </row>
    <row r="56" spans="1:23" ht="12.75" customHeight="1">
      <c r="A56" s="258"/>
      <c r="B56" s="258"/>
      <c r="C56" s="1468"/>
      <c r="D56" s="1469"/>
      <c r="E56" s="1469"/>
      <c r="F56" s="1469"/>
      <c r="G56" s="1469"/>
      <c r="H56" s="1469"/>
      <c r="I56" s="1470"/>
      <c r="J56" s="258"/>
      <c r="K56" s="258"/>
      <c r="L56" s="258"/>
      <c r="M56" s="258"/>
      <c r="N56" s="258"/>
      <c r="O56" s="258"/>
      <c r="P56" s="258"/>
      <c r="Q56" s="258"/>
      <c r="R56" s="258"/>
      <c r="S56" s="258"/>
      <c r="T56" s="258"/>
      <c r="U56" s="258"/>
      <c r="V56" s="563"/>
      <c r="W56" s="563"/>
    </row>
    <row r="57" spans="1:23" ht="11.25" customHeight="1">
      <c r="A57" s="258"/>
      <c r="B57" s="258"/>
      <c r="C57" s="1471"/>
      <c r="D57" s="1472"/>
      <c r="E57" s="1472"/>
      <c r="F57" s="1472"/>
      <c r="G57" s="1472"/>
      <c r="H57" s="1472"/>
      <c r="I57" s="1473"/>
      <c r="J57" s="258"/>
      <c r="K57" s="258"/>
      <c r="L57" s="258"/>
      <c r="M57" s="258"/>
      <c r="N57" s="258"/>
      <c r="O57" s="258"/>
      <c r="P57" s="258"/>
      <c r="Q57" s="258"/>
      <c r="R57" s="258"/>
      <c r="S57" s="258"/>
      <c r="T57" s="258"/>
      <c r="U57" s="258"/>
      <c r="V57" s="563"/>
      <c r="W57" s="563"/>
    </row>
    <row r="58" spans="1:23" ht="22.5" customHeight="1">
      <c r="A58" s="258"/>
      <c r="B58" s="258"/>
      <c r="C58" s="1474"/>
      <c r="D58" s="1474"/>
      <c r="E58" s="1474"/>
      <c r="F58" s="1474"/>
      <c r="G58" s="1474"/>
      <c r="H58" s="1474"/>
      <c r="I58" s="1474"/>
      <c r="J58" s="258"/>
      <c r="K58" s="258"/>
      <c r="L58" s="258"/>
      <c r="M58" s="258"/>
      <c r="N58" s="258"/>
      <c r="O58" s="258"/>
      <c r="P58" s="258"/>
      <c r="Q58" s="258"/>
      <c r="R58" s="258"/>
      <c r="S58" s="258"/>
      <c r="T58" s="258"/>
      <c r="U58" s="258"/>
      <c r="V58" s="563"/>
      <c r="W58" s="563"/>
    </row>
    <row r="59" spans="1:23" ht="12.95" customHeight="1">
      <c r="A59" s="258"/>
      <c r="B59" s="258"/>
      <c r="C59" s="1419" t="s">
        <v>609</v>
      </c>
      <c r="D59" s="1420"/>
      <c r="E59" s="1420"/>
      <c r="F59" s="1421"/>
      <c r="G59" s="91" t="s">
        <v>528</v>
      </c>
      <c r="H59" s="91" t="s">
        <v>610</v>
      </c>
      <c r="I59" s="91" t="s">
        <v>611</v>
      </c>
      <c r="J59" s="258"/>
      <c r="K59" s="258"/>
      <c r="L59" s="258"/>
      <c r="M59" s="258"/>
      <c r="N59" s="258"/>
      <c r="O59" s="258"/>
      <c r="P59" s="258"/>
      <c r="Q59" s="258"/>
      <c r="R59" s="258"/>
      <c r="S59" s="258"/>
      <c r="T59" s="258"/>
      <c r="U59" s="258"/>
      <c r="V59" s="563"/>
      <c r="W59" s="563"/>
    </row>
    <row r="60" spans="1:23" ht="12.75" customHeight="1">
      <c r="A60" s="258"/>
      <c r="B60" s="258"/>
      <c r="C60" s="1422"/>
      <c r="D60" s="1423"/>
      <c r="E60" s="1423"/>
      <c r="F60" s="1424"/>
      <c r="G60" s="264"/>
      <c r="H60" s="264"/>
      <c r="I60" s="264"/>
      <c r="J60" s="258"/>
      <c r="K60" s="258"/>
      <c r="L60" s="258"/>
      <c r="M60" s="258"/>
      <c r="N60" s="258"/>
      <c r="O60" s="258"/>
      <c r="P60" s="258"/>
      <c r="Q60" s="258"/>
      <c r="R60" s="258"/>
      <c r="S60" s="258"/>
      <c r="T60" s="258"/>
      <c r="U60" s="258"/>
      <c r="V60" s="563"/>
      <c r="W60" s="563"/>
    </row>
    <row r="61" spans="1:23" ht="12.6" customHeight="1">
      <c r="A61" s="258"/>
      <c r="B61" s="258"/>
      <c r="C61" s="1422"/>
      <c r="D61" s="1423"/>
      <c r="E61" s="1423"/>
      <c r="F61" s="1424"/>
      <c r="G61" s="264"/>
      <c r="H61" s="264"/>
      <c r="I61" s="264"/>
      <c r="J61" s="258"/>
      <c r="K61" s="258"/>
      <c r="L61" s="258"/>
      <c r="M61" s="258"/>
      <c r="N61" s="258"/>
      <c r="O61" s="258"/>
      <c r="P61" s="258"/>
      <c r="Q61" s="258"/>
      <c r="R61" s="258"/>
      <c r="S61" s="258"/>
      <c r="T61" s="258"/>
      <c r="U61" s="258"/>
      <c r="V61" s="563"/>
      <c r="W61" s="168" t="s">
        <v>313</v>
      </c>
    </row>
    <row r="62" spans="1:23" ht="12.6" customHeight="1">
      <c r="A62" s="258"/>
      <c r="B62" s="258"/>
      <c r="C62" s="1422"/>
      <c r="D62" s="1423"/>
      <c r="E62" s="1423"/>
      <c r="F62" s="1424"/>
      <c r="G62" s="264"/>
      <c r="H62" s="264"/>
      <c r="I62" s="264"/>
      <c r="J62" s="258"/>
      <c r="K62" s="258"/>
      <c r="L62" s="258"/>
      <c r="M62" s="258"/>
      <c r="N62" s="258"/>
      <c r="O62" s="258"/>
      <c r="P62" s="258"/>
      <c r="Q62" s="258"/>
      <c r="R62" s="258"/>
      <c r="S62" s="258"/>
      <c r="T62" s="258"/>
      <c r="U62" s="258"/>
      <c r="V62" s="563"/>
      <c r="W62" s="168" t="s">
        <v>314</v>
      </c>
    </row>
    <row r="63" spans="1:23" ht="12.75" customHeight="1">
      <c r="A63" s="258"/>
      <c r="B63" s="258"/>
      <c r="C63" s="1422"/>
      <c r="D63" s="1423"/>
      <c r="E63" s="1423"/>
      <c r="F63" s="1424"/>
      <c r="G63" s="264"/>
      <c r="H63" s="264"/>
      <c r="I63" s="264"/>
      <c r="J63" s="258"/>
      <c r="K63" s="258"/>
      <c r="L63" s="258"/>
      <c r="M63" s="258"/>
      <c r="N63" s="258"/>
      <c r="O63" s="258"/>
      <c r="P63" s="258"/>
      <c r="Q63" s="258"/>
      <c r="R63" s="258"/>
      <c r="S63" s="258"/>
      <c r="T63" s="258"/>
      <c r="U63" s="258"/>
      <c r="V63" s="563"/>
      <c r="W63" s="168" t="s">
        <v>299</v>
      </c>
    </row>
    <row r="64" spans="1:23" ht="12.75" customHeight="1">
      <c r="A64" s="258"/>
      <c r="B64" s="258"/>
      <c r="C64" s="1422"/>
      <c r="D64" s="1423"/>
      <c r="E64" s="1423"/>
      <c r="F64" s="1424"/>
      <c r="G64" s="264"/>
      <c r="H64" s="264"/>
      <c r="I64" s="264"/>
      <c r="J64" s="258"/>
      <c r="K64" s="258"/>
      <c r="L64" s="258"/>
      <c r="M64" s="258"/>
      <c r="N64" s="258"/>
      <c r="O64" s="258"/>
      <c r="P64" s="258"/>
      <c r="Q64" s="258"/>
      <c r="R64" s="258"/>
      <c r="S64" s="258"/>
      <c r="T64" s="258"/>
      <c r="U64" s="258"/>
      <c r="V64" s="563"/>
      <c r="W64" s="168" t="s">
        <v>608</v>
      </c>
    </row>
    <row r="65" spans="1:23" ht="72.75" customHeight="1">
      <c r="A65" s="258"/>
      <c r="B65" s="258"/>
      <c r="C65" s="258"/>
      <c r="D65" s="258"/>
      <c r="E65" s="258"/>
      <c r="F65" s="258"/>
      <c r="G65" s="258"/>
      <c r="H65" s="258"/>
      <c r="I65" s="258"/>
      <c r="J65" s="258"/>
      <c r="K65" s="258"/>
      <c r="L65" s="258"/>
      <c r="M65" s="258"/>
      <c r="N65" s="258"/>
      <c r="O65" s="258"/>
      <c r="P65" s="258"/>
      <c r="Q65" s="258"/>
      <c r="R65" s="258"/>
      <c r="S65" s="258"/>
      <c r="T65" s="258"/>
      <c r="U65" s="258"/>
      <c r="V65" s="563"/>
      <c r="W65" s="168" t="s">
        <v>344</v>
      </c>
    </row>
    <row r="66" spans="1:23">
      <c r="A66" s="258"/>
      <c r="B66" s="258"/>
      <c r="C66" s="258"/>
      <c r="D66" s="258"/>
      <c r="E66" s="258"/>
      <c r="F66" s="258"/>
      <c r="G66" s="258"/>
      <c r="H66" s="258"/>
      <c r="I66" s="258"/>
      <c r="J66" s="258"/>
      <c r="K66" s="258"/>
      <c r="L66" s="258"/>
      <c r="M66" s="258"/>
      <c r="N66" s="258"/>
      <c r="O66" s="258"/>
      <c r="P66" s="258"/>
      <c r="Q66" s="258"/>
      <c r="R66" s="258"/>
      <c r="S66" s="258"/>
      <c r="T66" s="258"/>
      <c r="U66" s="258"/>
      <c r="V66" s="563"/>
      <c r="W66" s="168" t="s">
        <v>279</v>
      </c>
    </row>
    <row r="67" spans="1:23" ht="12.75" customHeight="1">
      <c r="A67" s="258"/>
      <c r="B67" s="258"/>
      <c r="C67" s="258"/>
      <c r="D67" s="258"/>
      <c r="E67" s="258"/>
      <c r="F67" s="258"/>
      <c r="G67" s="258"/>
      <c r="H67" s="258"/>
      <c r="I67" s="258"/>
      <c r="J67" s="258"/>
      <c r="K67" s="258"/>
      <c r="L67" s="258"/>
      <c r="M67" s="258"/>
      <c r="N67" s="258"/>
      <c r="O67" s="258"/>
      <c r="P67" s="258"/>
      <c r="Q67" s="258"/>
      <c r="R67" s="258"/>
      <c r="S67" s="258"/>
      <c r="T67" s="258"/>
      <c r="U67" s="258"/>
      <c r="V67" s="563"/>
      <c r="W67" s="168" t="s">
        <v>281</v>
      </c>
    </row>
    <row r="68" spans="1:23" ht="12.75" customHeight="1">
      <c r="A68" s="258"/>
      <c r="B68" s="258"/>
      <c r="C68" s="258"/>
      <c r="D68" s="258"/>
      <c r="E68" s="258"/>
      <c r="F68" s="258"/>
      <c r="G68" s="258"/>
      <c r="H68" s="258"/>
      <c r="I68" s="258"/>
      <c r="J68" s="258"/>
      <c r="K68" s="258"/>
      <c r="L68" s="258"/>
      <c r="M68" s="258"/>
      <c r="N68" s="258"/>
      <c r="O68" s="258"/>
      <c r="P68" s="258"/>
      <c r="Q68" s="258"/>
      <c r="R68" s="258"/>
      <c r="S68" s="258"/>
      <c r="T68" s="258"/>
      <c r="U68" s="258"/>
      <c r="V68" s="563"/>
      <c r="W68" s="168" t="s">
        <v>283</v>
      </c>
    </row>
    <row r="69" spans="1:23" ht="12.75" customHeight="1">
      <c r="A69" s="258"/>
      <c r="B69" s="258"/>
      <c r="C69" s="258"/>
      <c r="D69" s="258"/>
      <c r="E69" s="258"/>
      <c r="F69" s="258"/>
      <c r="G69" s="258"/>
      <c r="H69" s="258"/>
      <c r="I69" s="258"/>
      <c r="J69" s="258"/>
      <c r="K69" s="258"/>
      <c r="L69" s="258"/>
      <c r="M69" s="258"/>
      <c r="N69" s="258"/>
      <c r="O69" s="258"/>
      <c r="P69" s="258"/>
      <c r="Q69" s="258"/>
      <c r="R69" s="258"/>
      <c r="S69" s="258"/>
      <c r="T69" s="258"/>
      <c r="U69" s="258"/>
      <c r="V69" s="563"/>
      <c r="W69" s="168" t="s">
        <v>350</v>
      </c>
    </row>
    <row r="70" spans="1:23" ht="12.75" customHeight="1">
      <c r="A70" s="258"/>
      <c r="B70" s="258"/>
      <c r="C70" s="258"/>
      <c r="D70" s="258"/>
      <c r="E70" s="258"/>
      <c r="F70" s="258"/>
      <c r="G70" s="258"/>
      <c r="H70" s="258"/>
      <c r="I70" s="258"/>
      <c r="J70" s="258"/>
      <c r="K70" s="258"/>
      <c r="L70" s="258"/>
      <c r="M70" s="258"/>
      <c r="N70" s="258"/>
      <c r="O70" s="258"/>
      <c r="P70" s="258"/>
      <c r="Q70" s="258"/>
      <c r="R70" s="258"/>
      <c r="S70" s="258"/>
      <c r="T70" s="258"/>
      <c r="U70" s="258"/>
      <c r="V70" s="563"/>
      <c r="W70" s="168" t="s">
        <v>502</v>
      </c>
    </row>
    <row r="71" spans="1:23" ht="12.75" customHeight="1">
      <c r="A71" s="258"/>
      <c r="B71" s="258"/>
      <c r="C71" s="258"/>
      <c r="D71" s="258"/>
      <c r="E71" s="258"/>
      <c r="F71" s="258"/>
      <c r="G71" s="258"/>
      <c r="H71" s="258"/>
      <c r="I71" s="258"/>
      <c r="J71" s="258"/>
      <c r="K71" s="258"/>
      <c r="L71" s="258"/>
      <c r="M71" s="258"/>
      <c r="N71" s="258"/>
      <c r="O71" s="258"/>
      <c r="P71" s="258"/>
      <c r="Q71" s="258"/>
      <c r="R71" s="258"/>
      <c r="S71" s="258"/>
      <c r="T71" s="258"/>
      <c r="U71" s="258"/>
      <c r="V71" s="563"/>
      <c r="W71" s="168" t="s">
        <v>295</v>
      </c>
    </row>
    <row r="72" spans="1:23" ht="12.75" customHeight="1">
      <c r="A72" s="258"/>
      <c r="B72" s="258"/>
      <c r="C72" s="258"/>
      <c r="D72" s="258"/>
      <c r="E72" s="258"/>
      <c r="F72" s="258"/>
      <c r="G72" s="258"/>
      <c r="H72" s="258"/>
      <c r="I72" s="258"/>
      <c r="J72" s="258"/>
      <c r="K72" s="258"/>
      <c r="L72" s="258"/>
      <c r="M72" s="258"/>
      <c r="N72" s="258"/>
      <c r="O72" s="258"/>
      <c r="P72" s="258"/>
      <c r="Q72" s="258"/>
      <c r="R72" s="258"/>
      <c r="S72" s="258"/>
      <c r="T72" s="258"/>
      <c r="U72" s="258"/>
      <c r="V72" s="563"/>
      <c r="W72" s="563"/>
    </row>
    <row r="73" spans="1:23" ht="12.75" customHeight="1">
      <c r="A73" s="258"/>
      <c r="B73" s="258"/>
      <c r="C73" s="258"/>
      <c r="D73" s="258"/>
      <c r="E73" s="258"/>
      <c r="F73" s="258"/>
      <c r="G73" s="258"/>
      <c r="H73" s="258"/>
      <c r="I73" s="258"/>
      <c r="J73" s="258"/>
      <c r="K73" s="258"/>
      <c r="L73" s="258"/>
      <c r="M73" s="258"/>
      <c r="N73" s="258"/>
      <c r="O73" s="258"/>
      <c r="P73" s="258"/>
      <c r="Q73" s="258"/>
      <c r="R73" s="258"/>
      <c r="S73" s="258"/>
      <c r="T73" s="258"/>
      <c r="U73" s="258"/>
      <c r="V73" s="563"/>
      <c r="W73" s="563"/>
    </row>
    <row r="74" spans="1:23" ht="12.75" customHeight="1">
      <c r="A74" s="258"/>
      <c r="B74" s="258"/>
      <c r="C74" s="258"/>
      <c r="D74" s="258"/>
      <c r="E74" s="258"/>
      <c r="F74" s="258"/>
      <c r="G74" s="258"/>
      <c r="H74" s="258"/>
      <c r="I74" s="258"/>
      <c r="J74" s="258"/>
      <c r="K74" s="258"/>
      <c r="L74" s="258"/>
      <c r="M74" s="258"/>
      <c r="N74" s="258"/>
      <c r="O74" s="258"/>
      <c r="P74" s="258"/>
      <c r="Q74" s="258"/>
      <c r="R74" s="258"/>
      <c r="S74" s="258"/>
      <c r="T74" s="258"/>
      <c r="U74" s="258"/>
      <c r="V74" s="563"/>
      <c r="W74" s="563"/>
    </row>
    <row r="75" spans="1:23" ht="12.75" customHeight="1">
      <c r="A75" s="258"/>
      <c r="B75" s="258"/>
      <c r="C75" s="258"/>
      <c r="D75" s="258"/>
      <c r="E75" s="258"/>
      <c r="F75" s="258"/>
      <c r="G75" s="258"/>
      <c r="H75" s="258"/>
      <c r="I75" s="258"/>
      <c r="J75" s="258"/>
      <c r="K75" s="258"/>
      <c r="L75" s="258"/>
      <c r="M75" s="258"/>
      <c r="N75" s="258"/>
      <c r="O75" s="258"/>
      <c r="P75" s="258"/>
      <c r="Q75" s="258"/>
      <c r="R75" s="258"/>
      <c r="S75" s="258"/>
      <c r="T75" s="258"/>
      <c r="U75" s="258"/>
      <c r="V75" s="563"/>
      <c r="W75" s="563"/>
    </row>
    <row r="76" spans="1:23">
      <c r="A76" s="258"/>
      <c r="B76" s="258"/>
      <c r="C76" s="258"/>
      <c r="D76" s="258"/>
      <c r="E76" s="258"/>
      <c r="F76" s="258"/>
      <c r="G76" s="258"/>
      <c r="H76" s="258"/>
      <c r="I76" s="258"/>
      <c r="J76" s="258"/>
      <c r="K76" s="258"/>
      <c r="L76" s="258"/>
      <c r="M76" s="258"/>
      <c r="N76" s="258"/>
      <c r="O76" s="258"/>
      <c r="P76" s="258"/>
      <c r="Q76" s="258"/>
      <c r="R76" s="258"/>
      <c r="S76" s="258"/>
      <c r="T76" s="258"/>
      <c r="U76" s="258"/>
      <c r="V76" s="563"/>
      <c r="W76" s="563"/>
    </row>
    <row r="77" spans="1:23">
      <c r="A77" s="563"/>
      <c r="B77" s="563"/>
      <c r="C77" s="258"/>
      <c r="D77" s="258"/>
      <c r="E77" s="258"/>
      <c r="F77" s="258"/>
      <c r="G77" s="258"/>
      <c r="H77" s="258"/>
      <c r="I77" s="258"/>
      <c r="J77" s="258"/>
      <c r="K77" s="258"/>
      <c r="L77" s="258"/>
      <c r="M77" s="258"/>
      <c r="N77" s="258"/>
      <c r="O77" s="258"/>
      <c r="P77" s="258"/>
      <c r="Q77" s="258"/>
      <c r="R77" s="258"/>
      <c r="S77" s="258"/>
      <c r="T77" s="258"/>
      <c r="U77" s="258"/>
      <c r="V77" s="563"/>
      <c r="W77" s="563"/>
    </row>
    <row r="78" spans="1:23">
      <c r="A78" s="563"/>
      <c r="B78" s="563"/>
      <c r="C78" s="258"/>
      <c r="D78" s="258"/>
      <c r="E78" s="258"/>
      <c r="F78" s="258"/>
      <c r="G78" s="258"/>
      <c r="H78" s="258"/>
      <c r="I78" s="258"/>
      <c r="J78" s="258"/>
      <c r="K78" s="258"/>
      <c r="L78" s="258"/>
      <c r="M78" s="258"/>
      <c r="N78" s="258"/>
      <c r="O78" s="258"/>
      <c r="P78" s="258"/>
      <c r="Q78" s="258"/>
      <c r="R78" s="258"/>
      <c r="S78" s="258"/>
      <c r="T78" s="258"/>
      <c r="U78" s="258"/>
      <c r="V78" s="563"/>
      <c r="W78" s="563"/>
    </row>
    <row r="79" spans="1:23">
      <c r="A79" s="563"/>
      <c r="B79" s="563"/>
      <c r="C79" s="258"/>
      <c r="D79" s="258"/>
      <c r="E79" s="258"/>
      <c r="F79" s="258"/>
      <c r="G79" s="258"/>
      <c r="H79" s="258"/>
      <c r="I79" s="258"/>
      <c r="J79" s="258"/>
      <c r="K79" s="258"/>
      <c r="L79" s="258"/>
      <c r="M79" s="258"/>
      <c r="N79" s="258"/>
      <c r="O79" s="258"/>
      <c r="P79" s="258"/>
      <c r="Q79" s="258"/>
      <c r="R79" s="258"/>
      <c r="S79" s="258"/>
      <c r="T79" s="258"/>
      <c r="U79" s="258"/>
      <c r="V79" s="563"/>
      <c r="W79" s="563"/>
    </row>
    <row r="80" spans="1:23">
      <c r="A80" s="563"/>
      <c r="B80" s="563"/>
      <c r="C80" s="258"/>
      <c r="D80" s="258"/>
      <c r="E80" s="258"/>
      <c r="F80" s="258"/>
      <c r="G80" s="258"/>
      <c r="H80" s="258"/>
      <c r="I80" s="258"/>
      <c r="J80" s="258"/>
      <c r="K80" s="258"/>
      <c r="L80" s="258"/>
      <c r="M80" s="258"/>
      <c r="N80" s="258"/>
      <c r="O80" s="258"/>
      <c r="P80" s="258"/>
      <c r="Q80" s="258"/>
      <c r="R80" s="258"/>
      <c r="S80" s="258"/>
      <c r="T80" s="258"/>
      <c r="U80" s="258"/>
      <c r="V80" s="563"/>
      <c r="W80" s="563"/>
    </row>
    <row r="81" spans="3:21" ht="12.75" customHeight="1">
      <c r="C81" s="258"/>
      <c r="D81" s="258"/>
      <c r="E81" s="258"/>
      <c r="F81" s="258"/>
      <c r="G81" s="258"/>
      <c r="H81" s="258"/>
      <c r="I81" s="258"/>
      <c r="J81" s="258"/>
      <c r="K81" s="258"/>
      <c r="L81" s="258"/>
      <c r="M81" s="258"/>
      <c r="N81" s="258"/>
      <c r="O81" s="258"/>
      <c r="P81" s="258"/>
      <c r="Q81" s="258"/>
      <c r="R81" s="258"/>
      <c r="S81" s="258"/>
      <c r="T81" s="258"/>
      <c r="U81" s="258"/>
    </row>
    <row r="82" spans="3:21" ht="12.75" customHeight="1">
      <c r="C82" s="258"/>
      <c r="D82" s="258"/>
      <c r="E82" s="258"/>
      <c r="F82" s="258"/>
      <c r="G82" s="258"/>
      <c r="H82" s="258"/>
      <c r="I82" s="258"/>
      <c r="J82" s="258"/>
      <c r="K82" s="258"/>
      <c r="L82" s="258"/>
      <c r="M82" s="258"/>
      <c r="N82" s="258"/>
      <c r="O82" s="258"/>
      <c r="P82" s="258"/>
      <c r="Q82" s="258"/>
      <c r="R82" s="258"/>
      <c r="S82" s="258"/>
      <c r="T82" s="258"/>
      <c r="U82" s="258"/>
    </row>
    <row r="83" spans="3:21" ht="12.75" customHeight="1">
      <c r="C83" s="258"/>
      <c r="D83" s="258"/>
      <c r="E83" s="258"/>
      <c r="F83" s="258"/>
      <c r="G83" s="258"/>
      <c r="H83" s="258"/>
      <c r="I83" s="258"/>
      <c r="J83" s="258"/>
      <c r="K83" s="258"/>
      <c r="L83" s="258"/>
      <c r="M83" s="258"/>
      <c r="N83" s="258"/>
      <c r="O83" s="258"/>
      <c r="P83" s="258"/>
      <c r="Q83" s="258"/>
      <c r="R83" s="258"/>
      <c r="S83" s="258"/>
      <c r="T83" s="258"/>
      <c r="U83" s="258"/>
    </row>
    <row r="84" spans="3:21" ht="12.75" customHeight="1">
      <c r="C84" s="258"/>
      <c r="D84" s="258"/>
      <c r="E84" s="258"/>
      <c r="F84" s="258"/>
      <c r="G84" s="258"/>
      <c r="H84" s="258"/>
      <c r="I84" s="258"/>
      <c r="J84" s="258"/>
      <c r="K84" s="258"/>
      <c r="L84" s="258"/>
      <c r="M84" s="258"/>
      <c r="N84" s="258"/>
      <c r="O84" s="258"/>
      <c r="P84" s="258"/>
      <c r="Q84" s="258"/>
      <c r="R84" s="258"/>
      <c r="S84" s="258"/>
      <c r="T84" s="258"/>
      <c r="U84" s="258"/>
    </row>
    <row r="85" spans="3:21" ht="12.75" customHeight="1">
      <c r="C85" s="258"/>
      <c r="D85" s="258"/>
      <c r="E85" s="258"/>
      <c r="F85" s="258"/>
      <c r="G85" s="258"/>
      <c r="H85" s="258"/>
      <c r="I85" s="258"/>
      <c r="J85" s="258"/>
      <c r="K85" s="258"/>
      <c r="L85" s="258"/>
      <c r="M85" s="258"/>
      <c r="N85" s="258"/>
      <c r="O85" s="258"/>
      <c r="P85" s="258"/>
      <c r="Q85" s="258"/>
      <c r="R85" s="258"/>
      <c r="S85" s="258"/>
      <c r="T85" s="258"/>
      <c r="U85" s="258"/>
    </row>
    <row r="86" spans="3:21" ht="12.75" customHeight="1">
      <c r="C86" s="258"/>
      <c r="D86" s="258"/>
      <c r="E86" s="258"/>
      <c r="F86" s="258"/>
      <c r="G86" s="258"/>
      <c r="H86" s="258"/>
      <c r="I86" s="258"/>
      <c r="J86" s="258"/>
      <c r="K86" s="258"/>
      <c r="L86" s="258"/>
      <c r="M86" s="258"/>
      <c r="N86" s="258"/>
      <c r="O86" s="258"/>
      <c r="P86" s="258"/>
      <c r="Q86" s="258"/>
      <c r="R86" s="258"/>
      <c r="S86" s="258"/>
      <c r="T86" s="258"/>
      <c r="U86" s="258"/>
    </row>
    <row r="87" spans="3:21">
      <c r="C87" s="258"/>
      <c r="D87" s="258"/>
      <c r="E87" s="258"/>
      <c r="F87" s="258"/>
      <c r="G87" s="258"/>
      <c r="H87" s="258"/>
      <c r="I87" s="258"/>
      <c r="J87" s="258"/>
      <c r="K87" s="258"/>
      <c r="L87" s="258"/>
      <c r="M87" s="258"/>
      <c r="N87" s="258"/>
      <c r="O87" s="258"/>
      <c r="P87" s="258"/>
      <c r="Q87" s="258"/>
      <c r="R87" s="258"/>
      <c r="S87" s="258"/>
      <c r="T87" s="258"/>
      <c r="U87" s="258"/>
    </row>
    <row r="88" spans="3:21">
      <c r="C88" s="258"/>
      <c r="D88" s="258"/>
      <c r="E88" s="258"/>
      <c r="F88" s="258"/>
      <c r="G88" s="258"/>
      <c r="H88" s="258"/>
      <c r="I88" s="258"/>
      <c r="J88" s="258"/>
      <c r="K88" s="258"/>
      <c r="L88" s="258"/>
      <c r="M88" s="258"/>
      <c r="N88" s="258"/>
      <c r="O88" s="258"/>
      <c r="P88" s="258"/>
      <c r="Q88" s="258"/>
      <c r="R88" s="258"/>
      <c r="S88" s="258"/>
      <c r="T88" s="258"/>
      <c r="U88" s="258"/>
    </row>
    <row r="89" spans="3:21">
      <c r="C89" s="258"/>
      <c r="D89" s="258"/>
      <c r="E89" s="258"/>
      <c r="F89" s="258"/>
      <c r="G89" s="258"/>
      <c r="H89" s="258"/>
      <c r="I89" s="258"/>
      <c r="J89" s="258"/>
      <c r="K89" s="258"/>
      <c r="L89" s="258"/>
      <c r="M89" s="258"/>
      <c r="N89" s="258"/>
      <c r="O89" s="258"/>
      <c r="P89" s="258"/>
      <c r="Q89" s="258"/>
      <c r="R89" s="258"/>
      <c r="S89" s="258"/>
      <c r="T89" s="258"/>
      <c r="U89" s="258"/>
    </row>
    <row r="90" spans="3:21">
      <c r="C90" s="258"/>
      <c r="D90" s="258"/>
      <c r="E90" s="258"/>
      <c r="F90" s="258"/>
      <c r="G90" s="258"/>
      <c r="H90" s="258"/>
      <c r="I90" s="258"/>
      <c r="J90" s="258"/>
      <c r="K90" s="258"/>
      <c r="L90" s="258"/>
      <c r="M90" s="258"/>
      <c r="N90" s="258"/>
      <c r="O90" s="258"/>
      <c r="P90" s="258"/>
      <c r="Q90" s="258"/>
      <c r="R90" s="258"/>
      <c r="S90" s="258"/>
      <c r="T90" s="258"/>
      <c r="U90" s="258"/>
    </row>
    <row r="91" spans="3:21">
      <c r="C91" s="258"/>
      <c r="D91" s="258"/>
      <c r="E91" s="258"/>
      <c r="F91" s="258"/>
      <c r="G91" s="258"/>
      <c r="H91" s="258"/>
      <c r="I91" s="258"/>
      <c r="J91" s="258"/>
      <c r="K91" s="258"/>
      <c r="L91" s="258"/>
      <c r="M91" s="258"/>
      <c r="N91" s="258"/>
      <c r="O91" s="258"/>
      <c r="P91" s="258"/>
      <c r="Q91" s="258"/>
      <c r="R91" s="258"/>
      <c r="S91" s="258"/>
      <c r="T91" s="258"/>
      <c r="U91" s="258"/>
    </row>
    <row r="92" spans="3:21">
      <c r="C92" s="258"/>
      <c r="D92" s="258"/>
      <c r="E92" s="258"/>
      <c r="F92" s="258"/>
      <c r="G92" s="258"/>
      <c r="H92" s="258"/>
      <c r="I92" s="258"/>
      <c r="J92" s="258"/>
      <c r="K92" s="258"/>
      <c r="L92" s="258"/>
      <c r="M92" s="258"/>
      <c r="N92" s="258"/>
      <c r="O92" s="258"/>
      <c r="P92" s="258"/>
      <c r="Q92" s="258"/>
      <c r="R92" s="258"/>
      <c r="S92" s="258"/>
      <c r="T92" s="258"/>
      <c r="U92" s="258"/>
    </row>
    <row r="93" spans="3:21">
      <c r="C93" s="258"/>
      <c r="D93" s="258"/>
      <c r="E93" s="258"/>
      <c r="F93" s="258"/>
      <c r="G93" s="258"/>
      <c r="H93" s="258"/>
      <c r="I93" s="258"/>
      <c r="J93" s="258"/>
      <c r="K93" s="258"/>
      <c r="L93" s="258"/>
      <c r="M93" s="258"/>
      <c r="N93" s="258"/>
      <c r="O93" s="258"/>
      <c r="P93" s="258"/>
      <c r="Q93" s="258"/>
      <c r="R93" s="258"/>
      <c r="S93" s="258"/>
      <c r="T93" s="258"/>
      <c r="U93" s="258"/>
    </row>
    <row r="94" spans="3:21">
      <c r="C94" s="258"/>
      <c r="D94" s="258"/>
      <c r="E94" s="258"/>
      <c r="F94" s="258"/>
      <c r="G94" s="258"/>
      <c r="H94" s="258"/>
      <c r="I94" s="258"/>
      <c r="J94" s="258"/>
      <c r="K94" s="258"/>
      <c r="L94" s="258"/>
      <c r="M94" s="258"/>
      <c r="N94" s="258"/>
      <c r="O94" s="258"/>
      <c r="P94" s="258"/>
      <c r="Q94" s="258"/>
      <c r="R94" s="258"/>
      <c r="S94" s="258"/>
      <c r="T94" s="258"/>
      <c r="U94" s="258"/>
    </row>
    <row r="95" spans="3:21">
      <c r="C95" s="258"/>
      <c r="D95" s="258"/>
      <c r="E95" s="258"/>
      <c r="F95" s="258"/>
      <c r="G95" s="258"/>
      <c r="H95" s="258"/>
      <c r="I95" s="258"/>
      <c r="J95" s="258"/>
      <c r="K95" s="258"/>
      <c r="L95" s="258"/>
      <c r="M95" s="258"/>
      <c r="N95" s="258"/>
      <c r="O95" s="258"/>
      <c r="P95" s="258"/>
      <c r="Q95" s="258"/>
      <c r="R95" s="258"/>
      <c r="S95" s="258"/>
      <c r="T95" s="258"/>
      <c r="U95" s="258"/>
    </row>
    <row r="96" spans="3:21">
      <c r="C96" s="258"/>
      <c r="D96" s="258"/>
      <c r="E96" s="258"/>
      <c r="F96" s="258"/>
      <c r="G96" s="258"/>
      <c r="H96" s="258"/>
      <c r="I96" s="258"/>
      <c r="J96" s="258"/>
      <c r="K96" s="258"/>
      <c r="L96" s="258"/>
      <c r="M96" s="258"/>
      <c r="N96" s="258"/>
      <c r="O96" s="258"/>
      <c r="P96" s="258"/>
      <c r="Q96" s="258"/>
      <c r="R96" s="258"/>
      <c r="S96" s="258"/>
      <c r="T96" s="258"/>
      <c r="U96" s="258"/>
    </row>
    <row r="97" spans="3:21">
      <c r="C97" s="258"/>
      <c r="D97" s="258"/>
      <c r="E97" s="258"/>
      <c r="F97" s="258"/>
      <c r="G97" s="258"/>
      <c r="H97" s="258"/>
      <c r="I97" s="258"/>
      <c r="J97" s="258"/>
      <c r="K97" s="258"/>
      <c r="L97" s="258"/>
      <c r="M97" s="258"/>
      <c r="N97" s="258"/>
      <c r="O97" s="258"/>
      <c r="P97" s="258"/>
      <c r="Q97" s="258"/>
      <c r="R97" s="258"/>
      <c r="S97" s="258"/>
      <c r="T97" s="258"/>
      <c r="U97" s="258"/>
    </row>
    <row r="98" spans="3:21">
      <c r="C98" s="258"/>
      <c r="D98" s="258"/>
      <c r="E98" s="258"/>
      <c r="F98" s="258"/>
      <c r="G98" s="258"/>
      <c r="H98" s="258"/>
      <c r="I98" s="258"/>
      <c r="J98" s="258"/>
      <c r="K98" s="258"/>
      <c r="L98" s="258"/>
      <c r="M98" s="258"/>
      <c r="N98" s="258"/>
      <c r="O98" s="258"/>
      <c r="P98" s="258"/>
      <c r="Q98" s="258"/>
      <c r="R98" s="258"/>
      <c r="S98" s="258"/>
      <c r="T98" s="258"/>
      <c r="U98" s="258"/>
    </row>
    <row r="99" spans="3:21">
      <c r="C99" s="563"/>
      <c r="D99" s="563"/>
      <c r="E99" s="563"/>
      <c r="F99" s="563"/>
      <c r="G99" s="563"/>
      <c r="H99" s="563"/>
      <c r="I99" s="563"/>
      <c r="L99" s="563"/>
      <c r="M99" s="563"/>
      <c r="N99" s="563"/>
      <c r="O99" s="563"/>
      <c r="P99" s="563"/>
      <c r="U99" s="258"/>
    </row>
  </sheetData>
  <sheetProtection selectLockedCells="1" selectUnlockedCells="1"/>
  <mergeCells count="18">
    <mergeCell ref="L11:T35"/>
    <mergeCell ref="L8:T10"/>
    <mergeCell ref="C5:I5"/>
    <mergeCell ref="C60:F60"/>
    <mergeCell ref="C61:F61"/>
    <mergeCell ref="C62:F62"/>
    <mergeCell ref="C63:F63"/>
    <mergeCell ref="C64:F64"/>
    <mergeCell ref="C59:F59"/>
    <mergeCell ref="B2:J2"/>
    <mergeCell ref="C8:I11"/>
    <mergeCell ref="C12:I12"/>
    <mergeCell ref="C23:I24"/>
    <mergeCell ref="C25:I38"/>
    <mergeCell ref="C40:I42"/>
    <mergeCell ref="C43:I57"/>
    <mergeCell ref="C58:I58"/>
    <mergeCell ref="C4:I4"/>
  </mergeCells>
  <conditionalFormatting sqref="C5:I5">
    <cfRule type="containsText" dxfId="132" priority="1" operator="containsText" text="CONFIGURACIÓN INTERMEDIA">
      <formula>NOT(ISERROR(SEARCH("CONFIGURACIÓN INTERMEDIA",C5)))</formula>
    </cfRule>
  </conditionalFormatting>
  <dataValidations count="4">
    <dataValidation type="list" allowBlank="1" showInputMessage="1" showErrorMessage="1" sqref="G15:I15">
      <formula1>$W$61:$W$73</formula1>
    </dataValidation>
    <dataValidation type="list" allowBlank="1" showInputMessage="1" showErrorMessage="1" sqref="D20:I20">
      <formula1>"1,5,50,100,200,NA"</formula1>
    </dataValidation>
    <dataValidation type="list" allowBlank="1" showInputMessage="1" showErrorMessage="1" sqref="D19:I19">
      <formula1>"FRHA,FRHC,FRHD,FRHG"</formula1>
    </dataValidation>
    <dataValidation type="list" allowBlank="1" showInputMessage="1" showErrorMessage="1" sqref="C5:I5">
      <formula1>$AH$8:$AH$9</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B1:S64"/>
  <sheetViews>
    <sheetView zoomScaleNormal="100" workbookViewId="0">
      <selection activeCell="E14" sqref="E14"/>
    </sheetView>
  </sheetViews>
  <sheetFormatPr baseColWidth="10" defaultColWidth="11" defaultRowHeight="12.75"/>
  <cols>
    <col min="1" max="1" width="3" style="563" customWidth="1"/>
    <col min="2" max="2" width="22.625" style="563" customWidth="1"/>
    <col min="3" max="3" width="14.875" style="563" customWidth="1"/>
    <col min="4" max="4" width="18.125" style="563" customWidth="1"/>
    <col min="5" max="5" width="18" style="563" customWidth="1"/>
    <col min="6" max="6" width="16" style="563" customWidth="1"/>
    <col min="7" max="7" width="13.125" style="563" bestFit="1" customWidth="1"/>
    <col min="8" max="8" width="12.125" style="563" bestFit="1" customWidth="1"/>
    <col min="9" max="9" width="9.125" style="235" customWidth="1"/>
    <col min="10" max="14" width="11.625" style="563" customWidth="1"/>
    <col min="15" max="15" width="11.625" style="168" customWidth="1"/>
    <col min="16" max="19" width="11.625" style="2" customWidth="1"/>
    <col min="20" max="16384" width="11" style="563"/>
  </cols>
  <sheetData>
    <row r="1" spans="2:19" ht="12.75" customHeight="1">
      <c r="P1" s="563"/>
      <c r="Q1" s="563"/>
      <c r="R1" s="563"/>
      <c r="S1" s="563"/>
    </row>
    <row r="2" spans="2:19" ht="12.75" customHeight="1">
      <c r="B2" s="1493" t="s">
        <v>629</v>
      </c>
      <c r="C2" s="1493"/>
      <c r="D2" s="1493"/>
      <c r="E2" s="1493"/>
      <c r="F2" s="1493"/>
      <c r="G2" s="1493"/>
      <c r="H2" s="1493"/>
      <c r="I2" s="238"/>
      <c r="J2" s="1492" t="s">
        <v>630</v>
      </c>
      <c r="K2" s="1492"/>
      <c r="L2" s="1492"/>
      <c r="M2" s="1492"/>
      <c r="N2" s="1492"/>
      <c r="O2" s="1492"/>
      <c r="P2" s="1492"/>
      <c r="Q2" s="1492"/>
      <c r="R2" s="1492"/>
      <c r="S2" s="239"/>
    </row>
    <row r="3" spans="2:19" ht="12.75" customHeight="1">
      <c r="B3" s="1493"/>
      <c r="C3" s="1493"/>
      <c r="D3" s="1493"/>
      <c r="E3" s="1493"/>
      <c r="F3" s="1493"/>
      <c r="G3" s="1493"/>
      <c r="H3" s="1493"/>
      <c r="I3" s="238"/>
      <c r="J3" s="1492"/>
      <c r="K3" s="1492"/>
      <c r="L3" s="1492"/>
      <c r="M3" s="1492"/>
      <c r="N3" s="1492"/>
      <c r="O3" s="1492"/>
      <c r="P3" s="1492"/>
      <c r="Q3" s="1492"/>
      <c r="R3" s="1492"/>
      <c r="S3" s="239"/>
    </row>
    <row r="4" spans="2:19" ht="12.75" customHeight="1">
      <c r="B4" s="1493"/>
      <c r="C4" s="1493"/>
      <c r="D4" s="1493"/>
      <c r="E4" s="1493"/>
      <c r="F4" s="1493"/>
      <c r="G4" s="1493"/>
      <c r="H4" s="1493"/>
      <c r="I4" s="238"/>
      <c r="J4" s="1492"/>
      <c r="K4" s="1492"/>
      <c r="L4" s="1492"/>
      <c r="M4" s="1492"/>
      <c r="N4" s="1492"/>
      <c r="O4" s="1492"/>
      <c r="P4" s="1492"/>
      <c r="Q4" s="1492"/>
      <c r="R4" s="1492"/>
      <c r="S4" s="239"/>
    </row>
    <row r="5" spans="2:19" ht="12.75" customHeight="1">
      <c r="B5" s="1493"/>
      <c r="C5" s="1493"/>
      <c r="D5" s="1493"/>
      <c r="E5" s="1493"/>
      <c r="F5" s="1493"/>
      <c r="G5" s="1493"/>
      <c r="H5" s="1493"/>
      <c r="I5" s="238"/>
      <c r="J5" s="1402" t="s">
        <v>299</v>
      </c>
      <c r="K5" s="1402"/>
      <c r="L5" s="1402"/>
      <c r="M5" s="1402"/>
      <c r="N5" s="1402"/>
      <c r="O5" s="1402"/>
      <c r="P5" s="1402"/>
      <c r="Q5" s="1402"/>
      <c r="R5" s="1402"/>
      <c r="S5" s="240"/>
    </row>
    <row r="6" spans="2:19" ht="12.75" customHeight="1">
      <c r="B6" s="1403"/>
      <c r="C6" s="1406"/>
      <c r="D6" s="1406"/>
      <c r="E6" s="1406"/>
      <c r="F6" s="1406"/>
      <c r="G6" s="1406"/>
      <c r="H6" s="1407"/>
      <c r="I6" s="242"/>
      <c r="J6" s="1402"/>
      <c r="K6" s="1402"/>
      <c r="L6" s="1402"/>
      <c r="M6" s="1402"/>
      <c r="N6" s="1402"/>
      <c r="O6" s="1402"/>
      <c r="P6" s="1402"/>
      <c r="Q6" s="1402"/>
      <c r="R6" s="1402"/>
      <c r="S6" s="240"/>
    </row>
    <row r="7" spans="2:19" ht="12.75" customHeight="1">
      <c r="B7" s="1494"/>
      <c r="C7" s="1495" t="s">
        <v>631</v>
      </c>
      <c r="D7" s="1496"/>
      <c r="E7" s="1496"/>
      <c r="F7" s="1496"/>
      <c r="G7" s="1496"/>
      <c r="H7" s="1497"/>
      <c r="I7" s="564"/>
      <c r="J7" s="1402"/>
      <c r="K7" s="1402"/>
      <c r="L7" s="1402"/>
      <c r="M7" s="1402"/>
      <c r="N7" s="1402"/>
      <c r="O7" s="1402"/>
      <c r="P7" s="1402"/>
      <c r="Q7" s="1402"/>
      <c r="R7" s="1402"/>
      <c r="S7" s="240"/>
    </row>
    <row r="8" spans="2:19" ht="12.75" customHeight="1">
      <c r="B8" s="1494"/>
      <c r="C8" s="1498"/>
      <c r="D8" s="1499"/>
      <c r="E8" s="1499"/>
      <c r="F8" s="1499"/>
      <c r="G8" s="1499"/>
      <c r="H8" s="1500"/>
      <c r="I8" s="564"/>
      <c r="J8" s="1402"/>
      <c r="K8" s="1402"/>
      <c r="L8" s="1402"/>
      <c r="M8" s="1402"/>
      <c r="N8" s="1402"/>
      <c r="O8" s="1402"/>
      <c r="P8" s="1402"/>
      <c r="Q8" s="1402"/>
      <c r="R8" s="1402"/>
      <c r="S8" s="240"/>
    </row>
    <row r="9" spans="2:19" ht="12.75" customHeight="1">
      <c r="B9" s="1494"/>
      <c r="C9" s="562" t="s">
        <v>632</v>
      </c>
      <c r="D9" s="898" t="s">
        <v>633</v>
      </c>
      <c r="E9" s="87" t="s">
        <v>634</v>
      </c>
      <c r="F9" s="88" t="s">
        <v>635</v>
      </c>
      <c r="G9" s="89" t="s">
        <v>636</v>
      </c>
      <c r="H9" s="254" t="s">
        <v>637</v>
      </c>
      <c r="I9" s="244"/>
      <c r="J9" s="1402"/>
      <c r="K9" s="1402"/>
      <c r="L9" s="1402"/>
      <c r="M9" s="1402"/>
      <c r="N9" s="1402"/>
      <c r="O9" s="1402"/>
      <c r="P9" s="1402"/>
      <c r="Q9" s="1402"/>
      <c r="R9" s="1402"/>
      <c r="S9" s="240"/>
    </row>
    <row r="10" spans="2:19" ht="12.95" customHeight="1">
      <c r="B10" s="565" t="s">
        <v>528</v>
      </c>
      <c r="C10" s="561"/>
      <c r="D10" s="561"/>
      <c r="E10" s="561"/>
      <c r="F10" s="561"/>
      <c r="G10" s="245"/>
      <c r="H10" s="561"/>
      <c r="I10" s="247"/>
      <c r="J10" s="1402"/>
      <c r="K10" s="1402"/>
      <c r="L10" s="1402"/>
      <c r="M10" s="1402"/>
      <c r="N10" s="1402"/>
      <c r="O10" s="1402"/>
      <c r="P10" s="1402"/>
      <c r="Q10" s="1402"/>
      <c r="R10" s="1402"/>
      <c r="S10" s="240"/>
    </row>
    <row r="11" spans="2:19" ht="12.95" customHeight="1">
      <c r="B11" s="566" t="s">
        <v>288</v>
      </c>
      <c r="C11" s="91"/>
      <c r="D11" s="91"/>
      <c r="E11" s="91"/>
      <c r="F11" s="157"/>
      <c r="G11" s="157"/>
      <c r="H11" s="157"/>
      <c r="I11" s="248"/>
      <c r="J11" s="1402"/>
      <c r="K11" s="1402"/>
      <c r="L11" s="1402"/>
      <c r="M11" s="1402"/>
      <c r="N11" s="1402"/>
      <c r="O11" s="1402"/>
      <c r="P11" s="1402"/>
      <c r="Q11" s="1402"/>
      <c r="R11" s="1402"/>
      <c r="S11" s="240"/>
    </row>
    <row r="12" spans="2:19" ht="12.95" customHeight="1">
      <c r="B12" s="566" t="s">
        <v>286</v>
      </c>
      <c r="C12" s="157"/>
      <c r="D12" s="157"/>
      <c r="E12" s="157"/>
      <c r="F12" s="157"/>
      <c r="G12" s="157"/>
      <c r="H12" s="157"/>
      <c r="I12" s="242"/>
      <c r="J12" s="1402"/>
      <c r="K12" s="1402"/>
      <c r="L12" s="1402"/>
      <c r="M12" s="1402"/>
      <c r="N12" s="1402"/>
      <c r="O12" s="1402"/>
      <c r="P12" s="1402"/>
      <c r="Q12" s="1402"/>
      <c r="R12" s="1402"/>
      <c r="S12" s="240"/>
    </row>
    <row r="13" spans="2:19" ht="12.95" customHeight="1">
      <c r="B13" s="566" t="s">
        <v>284</v>
      </c>
      <c r="C13" s="915"/>
      <c r="D13" s="915"/>
      <c r="E13" s="915"/>
      <c r="F13" s="915"/>
      <c r="G13" s="250"/>
      <c r="H13" s="915"/>
      <c r="I13" s="248"/>
      <c r="J13" s="1402"/>
      <c r="K13" s="1402"/>
      <c r="L13" s="1402"/>
      <c r="M13" s="1402"/>
      <c r="N13" s="1402"/>
      <c r="O13" s="1402"/>
      <c r="P13" s="1402"/>
      <c r="Q13" s="1402"/>
      <c r="R13" s="1402"/>
      <c r="S13" s="240"/>
    </row>
    <row r="14" spans="2:19" ht="12.95" customHeight="1">
      <c r="B14" s="566" t="s">
        <v>532</v>
      </c>
      <c r="C14" s="161"/>
      <c r="D14" s="161"/>
      <c r="E14" s="161"/>
      <c r="F14" s="161"/>
      <c r="G14" s="161"/>
      <c r="H14" s="915"/>
      <c r="I14" s="248"/>
      <c r="J14" s="1402"/>
      <c r="K14" s="1402"/>
      <c r="L14" s="1402"/>
      <c r="M14" s="1402"/>
      <c r="N14" s="1402"/>
      <c r="O14" s="1402"/>
      <c r="P14" s="1402"/>
      <c r="Q14" s="1402"/>
      <c r="R14" s="1402"/>
      <c r="S14" s="240"/>
    </row>
    <row r="15" spans="2:19" ht="12.95" customHeight="1">
      <c r="B15" s="566" t="s">
        <v>590</v>
      </c>
      <c r="C15" s="161"/>
      <c r="D15" s="161"/>
      <c r="E15" s="161"/>
      <c r="F15" s="161"/>
      <c r="G15" s="161"/>
      <c r="H15" s="161"/>
      <c r="I15" s="248"/>
      <c r="J15" s="1402"/>
      <c r="K15" s="1402"/>
      <c r="L15" s="1402"/>
      <c r="M15" s="1402"/>
      <c r="N15" s="1402"/>
      <c r="O15" s="1402"/>
      <c r="P15" s="1402"/>
      <c r="Q15" s="1402"/>
      <c r="R15" s="1402"/>
      <c r="S15" s="240"/>
    </row>
    <row r="16" spans="2:19" ht="12.95" customHeight="1">
      <c r="B16" s="566" t="s">
        <v>533</v>
      </c>
      <c r="C16" s="161"/>
      <c r="D16" s="161"/>
      <c r="E16" s="161"/>
      <c r="F16" s="161"/>
      <c r="G16" s="161"/>
      <c r="H16" s="161"/>
      <c r="I16" s="251"/>
      <c r="J16" s="1402"/>
      <c r="K16" s="1402"/>
      <c r="L16" s="1402"/>
      <c r="M16" s="1402"/>
      <c r="N16" s="1402"/>
      <c r="O16" s="1402"/>
      <c r="P16" s="1402"/>
      <c r="Q16" s="1402"/>
      <c r="R16" s="1402"/>
      <c r="S16" s="240"/>
    </row>
    <row r="17" spans="2:19" ht="12.95" customHeight="1">
      <c r="B17" s="253"/>
      <c r="C17" s="187"/>
      <c r="D17" s="187"/>
      <c r="E17" s="187"/>
      <c r="F17" s="187"/>
      <c r="G17" s="187"/>
      <c r="H17" s="187"/>
      <c r="I17" s="251"/>
      <c r="J17" s="1402"/>
      <c r="K17" s="1402"/>
      <c r="L17" s="1402"/>
      <c r="M17" s="1402"/>
      <c r="N17" s="1402"/>
      <c r="O17" s="1402"/>
      <c r="P17" s="1402"/>
      <c r="Q17" s="1402"/>
      <c r="R17" s="1402"/>
      <c r="S17" s="240"/>
    </row>
    <row r="18" spans="2:19" ht="12.75" customHeight="1">
      <c r="B18" s="1501" t="s">
        <v>373</v>
      </c>
      <c r="C18" s="1501"/>
      <c r="D18" s="1501"/>
      <c r="E18" s="1501"/>
      <c r="F18" s="1501"/>
      <c r="G18" s="1501"/>
      <c r="H18" s="1501"/>
      <c r="I18" s="238"/>
      <c r="J18" s="1402"/>
      <c r="K18" s="1402"/>
      <c r="L18" s="1402"/>
      <c r="M18" s="1402"/>
      <c r="N18" s="1402"/>
      <c r="O18" s="1402"/>
      <c r="P18" s="1402"/>
      <c r="Q18" s="1402"/>
      <c r="R18" s="1402"/>
      <c r="S18" s="239"/>
    </row>
    <row r="19" spans="2:19" ht="12.75" customHeight="1">
      <c r="B19" s="1501"/>
      <c r="C19" s="1501"/>
      <c r="D19" s="1501"/>
      <c r="E19" s="1501"/>
      <c r="F19" s="1501"/>
      <c r="G19" s="1501"/>
      <c r="H19" s="1501"/>
      <c r="I19" s="238"/>
      <c r="J19" s="1402"/>
      <c r="K19" s="1402"/>
      <c r="L19" s="1402"/>
      <c r="M19" s="1402"/>
      <c r="N19" s="1402"/>
      <c r="O19" s="1402"/>
      <c r="P19" s="1402"/>
      <c r="Q19" s="1402"/>
      <c r="R19" s="1402"/>
      <c r="S19" s="239"/>
    </row>
    <row r="20" spans="2:19" ht="12.75" customHeight="1">
      <c r="B20" s="1415"/>
      <c r="C20" s="1415"/>
      <c r="D20" s="1415"/>
      <c r="E20" s="1415"/>
      <c r="F20" s="1415"/>
      <c r="G20" s="1415"/>
      <c r="H20" s="1415"/>
      <c r="I20" s="238"/>
      <c r="J20" s="1402"/>
      <c r="K20" s="1402"/>
      <c r="L20" s="1402"/>
      <c r="M20" s="1402"/>
      <c r="N20" s="1402"/>
      <c r="O20" s="1402"/>
      <c r="P20" s="1402"/>
      <c r="Q20" s="1402"/>
      <c r="R20" s="1402"/>
      <c r="S20" s="239"/>
    </row>
    <row r="21" spans="2:19" ht="12.75" customHeight="1">
      <c r="B21" s="1415"/>
      <c r="C21" s="1415"/>
      <c r="D21" s="1415"/>
      <c r="E21" s="1415"/>
      <c r="F21" s="1415"/>
      <c r="G21" s="1415"/>
      <c r="H21" s="1415"/>
      <c r="I21" s="238"/>
      <c r="J21" s="1402"/>
      <c r="K21" s="1402"/>
      <c r="L21" s="1402"/>
      <c r="M21" s="1402"/>
      <c r="N21" s="1402"/>
      <c r="O21" s="1402"/>
      <c r="P21" s="1402"/>
      <c r="Q21" s="1402"/>
      <c r="R21" s="1402"/>
      <c r="S21" s="240"/>
    </row>
    <row r="22" spans="2:19" ht="12.75" customHeight="1">
      <c r="B22" s="1415"/>
      <c r="C22" s="1415"/>
      <c r="D22" s="1415"/>
      <c r="E22" s="1415"/>
      <c r="F22" s="1415"/>
      <c r="G22" s="1415"/>
      <c r="H22" s="1415"/>
      <c r="I22" s="242"/>
      <c r="J22" s="1402"/>
      <c r="K22" s="1402"/>
      <c r="L22" s="1402"/>
      <c r="M22" s="1402"/>
      <c r="N22" s="1402"/>
      <c r="O22" s="1402"/>
      <c r="P22" s="1402"/>
      <c r="Q22" s="1402"/>
      <c r="R22" s="1402"/>
      <c r="S22" s="240"/>
    </row>
    <row r="23" spans="2:19" ht="12.75" customHeight="1">
      <c r="B23" s="1415"/>
      <c r="C23" s="1415"/>
      <c r="D23" s="1415"/>
      <c r="E23" s="1415"/>
      <c r="F23" s="1415"/>
      <c r="G23" s="1415"/>
      <c r="H23" s="1415"/>
      <c r="I23" s="564"/>
      <c r="J23" s="1402"/>
      <c r="K23" s="1402"/>
      <c r="L23" s="1402"/>
      <c r="M23" s="1402"/>
      <c r="N23" s="1402"/>
      <c r="O23" s="1402"/>
      <c r="P23" s="1402"/>
      <c r="Q23" s="1402"/>
      <c r="R23" s="1402"/>
      <c r="S23" s="240"/>
    </row>
    <row r="24" spans="2:19" ht="12.75" customHeight="1">
      <c r="B24" s="1415"/>
      <c r="C24" s="1415"/>
      <c r="D24" s="1415"/>
      <c r="E24" s="1415"/>
      <c r="F24" s="1415"/>
      <c r="G24" s="1415"/>
      <c r="H24" s="1415"/>
      <c r="I24" s="564"/>
      <c r="J24" s="1402"/>
      <c r="K24" s="1402"/>
      <c r="L24" s="1402"/>
      <c r="M24" s="1402"/>
      <c r="N24" s="1402"/>
      <c r="O24" s="1402"/>
      <c r="P24" s="1402"/>
      <c r="Q24" s="1402"/>
      <c r="R24" s="1402"/>
      <c r="S24" s="240"/>
    </row>
    <row r="25" spans="2:19" ht="12.75" customHeight="1">
      <c r="B25" s="1415"/>
      <c r="C25" s="1415"/>
      <c r="D25" s="1415"/>
      <c r="E25" s="1415"/>
      <c r="F25" s="1415"/>
      <c r="G25" s="1415"/>
      <c r="H25" s="1415"/>
      <c r="I25" s="244"/>
      <c r="J25" s="1402"/>
      <c r="K25" s="1402"/>
      <c r="L25" s="1402"/>
      <c r="M25" s="1402"/>
      <c r="N25" s="1402"/>
      <c r="O25" s="1402"/>
      <c r="P25" s="1402"/>
      <c r="Q25" s="1402"/>
      <c r="R25" s="1402"/>
      <c r="S25" s="240"/>
    </row>
    <row r="26" spans="2:19" ht="12.95" customHeight="1">
      <c r="B26" s="1415"/>
      <c r="C26" s="1415"/>
      <c r="D26" s="1415"/>
      <c r="E26" s="1415"/>
      <c r="F26" s="1415"/>
      <c r="G26" s="1415"/>
      <c r="H26" s="1415"/>
      <c r="I26" s="247"/>
      <c r="J26" s="1402"/>
      <c r="K26" s="1402"/>
      <c r="L26" s="1402"/>
      <c r="M26" s="1402"/>
      <c r="N26" s="1402"/>
      <c r="O26" s="1402"/>
      <c r="P26" s="1402"/>
      <c r="Q26" s="1402"/>
      <c r="R26" s="1402"/>
      <c r="S26" s="240"/>
    </row>
    <row r="27" spans="2:19" ht="12.95" customHeight="1">
      <c r="B27" s="1415"/>
      <c r="C27" s="1415"/>
      <c r="D27" s="1415"/>
      <c r="E27" s="1415"/>
      <c r="F27" s="1415"/>
      <c r="G27" s="1415"/>
      <c r="H27" s="1415"/>
      <c r="I27" s="248"/>
      <c r="J27" s="1402"/>
      <c r="K27" s="1402"/>
      <c r="L27" s="1402"/>
      <c r="M27" s="1402"/>
      <c r="N27" s="1402"/>
      <c r="O27" s="1402"/>
      <c r="P27" s="1402"/>
      <c r="Q27" s="1402"/>
      <c r="R27" s="1402"/>
      <c r="S27" s="240"/>
    </row>
    <row r="28" spans="2:19" ht="12.95" customHeight="1">
      <c r="B28" s="1415"/>
      <c r="C28" s="1415"/>
      <c r="D28" s="1415"/>
      <c r="E28" s="1415"/>
      <c r="F28" s="1415"/>
      <c r="G28" s="1415"/>
      <c r="H28" s="1415"/>
      <c r="I28" s="242"/>
      <c r="J28" s="1402"/>
      <c r="K28" s="1402"/>
      <c r="L28" s="1402"/>
      <c r="M28" s="1402"/>
      <c r="N28" s="1402"/>
      <c r="O28" s="1402"/>
      <c r="P28" s="1402"/>
      <c r="Q28" s="1402"/>
      <c r="R28" s="1402"/>
      <c r="S28" s="240"/>
    </row>
    <row r="29" spans="2:19" ht="12.95" customHeight="1">
      <c r="B29" s="1415"/>
      <c r="C29" s="1415"/>
      <c r="D29" s="1415"/>
      <c r="E29" s="1415"/>
      <c r="F29" s="1415"/>
      <c r="G29" s="1415"/>
      <c r="H29" s="1415"/>
      <c r="I29" s="248"/>
      <c r="J29" s="1402"/>
      <c r="K29" s="1402"/>
      <c r="L29" s="1402"/>
      <c r="M29" s="1402"/>
      <c r="N29" s="1402"/>
      <c r="O29" s="1402"/>
      <c r="P29" s="1402"/>
      <c r="Q29" s="1402"/>
      <c r="R29" s="1402"/>
      <c r="S29" s="240"/>
    </row>
    <row r="30" spans="2:19" ht="12.95" customHeight="1">
      <c r="B30" s="1415"/>
      <c r="C30" s="1415"/>
      <c r="D30" s="1415"/>
      <c r="E30" s="1415"/>
      <c r="F30" s="1415"/>
      <c r="G30" s="1415"/>
      <c r="H30" s="1415"/>
      <c r="I30" s="248"/>
      <c r="J30" s="1402"/>
      <c r="K30" s="1402"/>
      <c r="L30" s="1402"/>
      <c r="M30" s="1402"/>
      <c r="N30" s="1402"/>
      <c r="O30" s="1402"/>
      <c r="P30" s="1402"/>
      <c r="Q30" s="1402"/>
      <c r="R30" s="1402"/>
      <c r="S30" s="240"/>
    </row>
    <row r="31" spans="2:19" ht="12.95" customHeight="1">
      <c r="B31" s="1415"/>
      <c r="C31" s="1415"/>
      <c r="D31" s="1415"/>
      <c r="E31" s="1415"/>
      <c r="F31" s="1415"/>
      <c r="G31" s="1415"/>
      <c r="H31" s="1415"/>
      <c r="I31" s="248"/>
      <c r="J31" s="1402"/>
      <c r="K31" s="1402"/>
      <c r="L31" s="1402"/>
      <c r="M31" s="1402"/>
      <c r="N31" s="1402"/>
      <c r="O31" s="1402"/>
      <c r="P31" s="1402"/>
      <c r="Q31" s="1402"/>
      <c r="R31" s="1402"/>
      <c r="S31" s="240"/>
    </row>
    <row r="32" spans="2:19" ht="12.95" customHeight="1">
      <c r="B32" s="1415"/>
      <c r="C32" s="1415"/>
      <c r="D32" s="1415"/>
      <c r="E32" s="1415"/>
      <c r="F32" s="1415"/>
      <c r="G32" s="1415"/>
      <c r="H32" s="1415"/>
      <c r="I32" s="251"/>
      <c r="J32" s="1402"/>
      <c r="K32" s="1402"/>
      <c r="L32" s="1402"/>
      <c r="M32" s="1402"/>
      <c r="N32" s="1402"/>
      <c r="O32" s="1402"/>
      <c r="P32" s="1402"/>
      <c r="Q32" s="1402"/>
      <c r="R32" s="1402"/>
      <c r="S32" s="240"/>
    </row>
    <row r="33" spans="2:19" ht="12.95" customHeight="1">
      <c r="B33" s="1415"/>
      <c r="C33" s="1415"/>
      <c r="D33" s="1415"/>
      <c r="E33" s="1415"/>
      <c r="F33" s="1415"/>
      <c r="G33" s="1415"/>
      <c r="H33" s="1415"/>
      <c r="I33" s="251"/>
      <c r="J33" s="255"/>
      <c r="K33" s="255"/>
      <c r="L33" s="255"/>
      <c r="M33" s="255"/>
      <c r="N33" s="255"/>
      <c r="O33" s="255"/>
      <c r="P33" s="255"/>
      <c r="Q33" s="255"/>
      <c r="R33" s="255"/>
      <c r="S33" s="240"/>
    </row>
    <row r="34" spans="2:19" ht="12.75" customHeight="1">
      <c r="B34" s="256"/>
      <c r="C34" s="256"/>
      <c r="D34" s="256"/>
      <c r="E34" s="256"/>
      <c r="G34" s="256"/>
      <c r="H34" s="256"/>
      <c r="I34" s="257"/>
      <c r="J34" s="255"/>
      <c r="K34" s="255"/>
      <c r="L34" s="255"/>
      <c r="M34" s="255"/>
      <c r="N34" s="255"/>
      <c r="O34" s="255"/>
      <c r="P34" s="255"/>
      <c r="Q34" s="255"/>
      <c r="R34" s="255"/>
      <c r="S34" s="240"/>
    </row>
    <row r="35" spans="2:19" ht="12.75" customHeight="1">
      <c r="B35" s="1492" t="s">
        <v>638</v>
      </c>
      <c r="C35" s="1492"/>
      <c r="D35" s="1492"/>
      <c r="E35" s="1492"/>
      <c r="F35" s="1492"/>
      <c r="G35" s="1492"/>
      <c r="H35" s="1492"/>
      <c r="I35" s="242"/>
      <c r="O35" s="563"/>
      <c r="P35" s="563"/>
      <c r="Q35" s="563"/>
      <c r="R35" s="563"/>
      <c r="S35" s="240"/>
    </row>
    <row r="36" spans="2:19" ht="12.75" customHeight="1">
      <c r="B36" s="1492"/>
      <c r="C36" s="1492"/>
      <c r="D36" s="1492"/>
      <c r="E36" s="1492"/>
      <c r="F36" s="1492"/>
      <c r="G36" s="1492"/>
      <c r="H36" s="1492"/>
      <c r="I36" s="258"/>
      <c r="O36" s="563"/>
      <c r="P36" s="563"/>
      <c r="Q36" s="563"/>
      <c r="R36" s="563"/>
      <c r="S36" s="240"/>
    </row>
    <row r="37" spans="2:19" ht="12.75" customHeight="1">
      <c r="B37" s="1492"/>
      <c r="C37" s="1492"/>
      <c r="D37" s="1492"/>
      <c r="E37" s="1492"/>
      <c r="F37" s="1492"/>
      <c r="G37" s="1492"/>
      <c r="H37" s="1492"/>
      <c r="I37" s="258"/>
      <c r="O37" s="563"/>
      <c r="P37" s="563"/>
      <c r="Q37" s="563"/>
      <c r="R37" s="563"/>
      <c r="S37" s="240"/>
    </row>
    <row r="38" spans="2:19" ht="12.75" customHeight="1">
      <c r="B38" s="1402"/>
      <c r="C38" s="1402"/>
      <c r="D38" s="1402"/>
      <c r="E38" s="1402"/>
      <c r="F38" s="1402"/>
      <c r="G38" s="1402"/>
      <c r="H38" s="1402"/>
      <c r="I38" s="258"/>
      <c r="O38" s="563"/>
      <c r="P38" s="563"/>
      <c r="Q38" s="563"/>
      <c r="R38" s="563"/>
      <c r="S38" s="240"/>
    </row>
    <row r="39" spans="2:19" ht="12.75" customHeight="1">
      <c r="B39" s="1402"/>
      <c r="C39" s="1402"/>
      <c r="D39" s="1402"/>
      <c r="E39" s="1402"/>
      <c r="F39" s="1402"/>
      <c r="G39" s="1402"/>
      <c r="H39" s="1402"/>
      <c r="I39" s="258"/>
      <c r="O39" s="563"/>
      <c r="P39" s="563"/>
      <c r="Q39" s="563"/>
      <c r="R39" s="563"/>
      <c r="S39" s="240"/>
    </row>
    <row r="40" spans="2:19" ht="12.95" customHeight="1">
      <c r="B40" s="1402"/>
      <c r="C40" s="1402"/>
      <c r="D40" s="1402"/>
      <c r="E40" s="1402"/>
      <c r="F40" s="1402"/>
      <c r="G40" s="1402"/>
      <c r="H40" s="1402"/>
      <c r="I40" s="258"/>
      <c r="O40" s="563"/>
      <c r="P40" s="563"/>
      <c r="Q40" s="563"/>
      <c r="R40" s="563"/>
      <c r="S40" s="240"/>
    </row>
    <row r="41" spans="2:19" ht="12.95" customHeight="1">
      <c r="B41" s="1402"/>
      <c r="C41" s="1402"/>
      <c r="D41" s="1402"/>
      <c r="E41" s="1402"/>
      <c r="F41" s="1402"/>
      <c r="G41" s="1402"/>
      <c r="H41" s="1402"/>
      <c r="I41" s="258"/>
      <c r="O41" s="563"/>
      <c r="P41" s="563"/>
      <c r="Q41" s="563"/>
      <c r="R41" s="563"/>
      <c r="S41" s="240"/>
    </row>
    <row r="42" spans="2:19" ht="12.95" customHeight="1">
      <c r="B42" s="1402"/>
      <c r="C42" s="1402"/>
      <c r="D42" s="1402"/>
      <c r="E42" s="1402"/>
      <c r="F42" s="1402"/>
      <c r="G42" s="1402"/>
      <c r="H42" s="1402"/>
      <c r="I42" s="258"/>
      <c r="O42" s="563"/>
      <c r="P42" s="563"/>
      <c r="Q42" s="563"/>
      <c r="R42" s="563"/>
      <c r="S42" s="240"/>
    </row>
    <row r="43" spans="2:19" ht="12.75" customHeight="1">
      <c r="B43" s="1402"/>
      <c r="C43" s="1402"/>
      <c r="D43" s="1402"/>
      <c r="E43" s="1402"/>
      <c r="F43" s="1402"/>
      <c r="G43" s="1402"/>
      <c r="H43" s="1402"/>
      <c r="I43" s="248"/>
      <c r="O43" s="563"/>
      <c r="P43" s="563"/>
      <c r="Q43" s="563"/>
      <c r="R43" s="563"/>
      <c r="S43" s="240"/>
    </row>
    <row r="44" spans="2:19" ht="12.75" customHeight="1">
      <c r="B44" s="1402"/>
      <c r="C44" s="1402"/>
      <c r="D44" s="1402"/>
      <c r="E44" s="1402"/>
      <c r="F44" s="1402"/>
      <c r="G44" s="1402"/>
      <c r="H44" s="1402"/>
      <c r="I44" s="261"/>
      <c r="O44" s="563"/>
      <c r="P44" s="563"/>
      <c r="Q44" s="563"/>
      <c r="R44" s="563"/>
      <c r="S44" s="240"/>
    </row>
    <row r="45" spans="2:19" ht="12.75" customHeight="1">
      <c r="B45" s="1402"/>
      <c r="C45" s="1402"/>
      <c r="D45" s="1402"/>
      <c r="E45" s="1402"/>
      <c r="F45" s="1402"/>
      <c r="G45" s="1402"/>
      <c r="H45" s="1402"/>
      <c r="I45" s="262"/>
      <c r="O45" s="563"/>
      <c r="P45" s="563"/>
      <c r="Q45" s="563"/>
      <c r="R45" s="563"/>
      <c r="S45" s="240"/>
    </row>
    <row r="46" spans="2:19" ht="13.5" customHeight="1">
      <c r="B46" s="1402"/>
      <c r="C46" s="1402"/>
      <c r="D46" s="1402"/>
      <c r="E46" s="1402"/>
      <c r="F46" s="1402"/>
      <c r="G46" s="1402"/>
      <c r="H46" s="1402"/>
      <c r="I46" s="247"/>
      <c r="O46" s="563"/>
      <c r="P46" s="563"/>
      <c r="Q46" s="563"/>
      <c r="R46" s="563"/>
      <c r="S46" s="240"/>
    </row>
    <row r="47" spans="2:19" ht="12.75" customHeight="1">
      <c r="B47" s="1402"/>
      <c r="C47" s="1402"/>
      <c r="D47" s="1402"/>
      <c r="E47" s="1402"/>
      <c r="F47" s="1402"/>
      <c r="G47" s="1402"/>
      <c r="H47" s="1402"/>
      <c r="I47" s="247"/>
      <c r="O47" s="563"/>
      <c r="P47" s="563"/>
      <c r="Q47" s="563"/>
      <c r="R47" s="563"/>
      <c r="S47" s="240"/>
    </row>
    <row r="48" spans="2:19" ht="12.75" customHeight="1">
      <c r="B48" s="1402"/>
      <c r="C48" s="1402"/>
      <c r="D48" s="1402"/>
      <c r="E48" s="1402"/>
      <c r="F48" s="1402"/>
      <c r="G48" s="1402"/>
      <c r="H48" s="1402"/>
      <c r="I48" s="247"/>
      <c r="O48" s="563"/>
      <c r="P48" s="563"/>
      <c r="Q48" s="563"/>
      <c r="R48" s="563"/>
      <c r="S48" s="240"/>
    </row>
    <row r="49" spans="2:19" ht="12.75" customHeight="1">
      <c r="B49" s="1402"/>
      <c r="C49" s="1402"/>
      <c r="D49" s="1402"/>
      <c r="E49" s="1402"/>
      <c r="F49" s="1402"/>
      <c r="G49" s="1402"/>
      <c r="H49" s="1402"/>
      <c r="I49" s="247"/>
      <c r="O49" s="563"/>
      <c r="P49" s="563"/>
      <c r="Q49" s="563"/>
      <c r="R49" s="563"/>
      <c r="S49" s="240"/>
    </row>
    <row r="50" spans="2:19" ht="17.25" customHeight="1">
      <c r="B50" s="1402"/>
      <c r="C50" s="1402"/>
      <c r="D50" s="1402"/>
      <c r="E50" s="1402"/>
      <c r="F50" s="1402"/>
      <c r="G50" s="1402"/>
      <c r="H50" s="1402"/>
      <c r="I50" s="247"/>
      <c r="O50" s="563"/>
      <c r="P50" s="563"/>
      <c r="Q50" s="563"/>
      <c r="R50" s="563"/>
      <c r="S50" s="240"/>
    </row>
    <row r="51" spans="2:19" ht="12.75" customHeight="1">
      <c r="B51" s="1402"/>
      <c r="C51" s="1402"/>
      <c r="D51" s="1402"/>
      <c r="E51" s="1402"/>
      <c r="F51" s="1402"/>
      <c r="G51" s="1402"/>
      <c r="H51" s="1402"/>
      <c r="I51" s="257"/>
      <c r="O51" s="563"/>
      <c r="P51" s="563"/>
      <c r="Q51" s="563"/>
      <c r="R51" s="563"/>
      <c r="S51" s="563"/>
    </row>
    <row r="52" spans="2:19" ht="11.25" customHeight="1">
      <c r="B52" s="1402"/>
      <c r="C52" s="1402"/>
      <c r="D52" s="1402"/>
      <c r="E52" s="1402"/>
      <c r="F52" s="1402"/>
      <c r="G52" s="1402"/>
      <c r="H52" s="1402"/>
      <c r="I52" s="248"/>
      <c r="O52" s="563"/>
      <c r="P52" s="563"/>
      <c r="Q52" s="563"/>
      <c r="R52" s="563"/>
      <c r="S52" s="563"/>
    </row>
    <row r="53" spans="2:19" ht="12.75" customHeight="1">
      <c r="O53" s="563"/>
      <c r="P53" s="563"/>
      <c r="Q53" s="563"/>
      <c r="R53" s="563"/>
      <c r="S53" s="263"/>
    </row>
    <row r="54" spans="2:19">
      <c r="G54" s="266"/>
      <c r="H54" s="266"/>
      <c r="I54" s="563"/>
      <c r="S54" s="263"/>
    </row>
    <row r="55" spans="2:19">
      <c r="G55" s="266"/>
      <c r="H55" s="266"/>
      <c r="I55" s="563"/>
      <c r="S55" s="263"/>
    </row>
    <row r="56" spans="2:19">
      <c r="G56" s="266"/>
      <c r="H56" s="266"/>
      <c r="I56" s="563"/>
      <c r="S56" s="263"/>
    </row>
    <row r="57" spans="2:19" ht="15.75">
      <c r="F57" s="259"/>
      <c r="G57" s="266"/>
      <c r="H57" s="266"/>
      <c r="I57" s="563"/>
      <c r="S57" s="263"/>
    </row>
    <row r="58" spans="2:19" ht="15.75">
      <c r="F58" s="259"/>
      <c r="G58" s="266"/>
      <c r="H58" s="266"/>
      <c r="S58" s="263"/>
    </row>
    <row r="59" spans="2:19" ht="12.75" customHeight="1">
      <c r="B59" s="168" t="s">
        <v>616</v>
      </c>
      <c r="F59" s="259"/>
      <c r="G59" s="266"/>
      <c r="H59" s="266"/>
      <c r="I59" s="266"/>
      <c r="S59" s="263"/>
    </row>
    <row r="60" spans="2:19" ht="12.75" customHeight="1">
      <c r="B60" s="168" t="s">
        <v>617</v>
      </c>
      <c r="F60" s="259"/>
      <c r="G60" s="266"/>
      <c r="H60" s="266"/>
      <c r="I60" s="266"/>
      <c r="S60" s="263"/>
    </row>
    <row r="61" spans="2:19" ht="12.75" customHeight="1">
      <c r="I61" s="266"/>
      <c r="S61" s="263"/>
    </row>
    <row r="62" spans="2:19" ht="12.75" customHeight="1">
      <c r="I62" s="266"/>
      <c r="P62" s="105"/>
      <c r="Q62" s="105"/>
      <c r="R62" s="105"/>
      <c r="S62" s="105"/>
    </row>
    <row r="63" spans="2:19" ht="12.75" customHeight="1">
      <c r="I63" s="266"/>
      <c r="P63" s="105"/>
      <c r="Q63" s="105"/>
      <c r="R63" s="105"/>
      <c r="S63" s="105"/>
    </row>
    <row r="64" spans="2:19" ht="12.75" customHeight="1">
      <c r="I64" s="266"/>
      <c r="P64" s="105"/>
      <c r="Q64" s="105"/>
      <c r="R64" s="105"/>
      <c r="S64" s="105"/>
    </row>
  </sheetData>
  <mergeCells count="10">
    <mergeCell ref="B35:H37"/>
    <mergeCell ref="B38:H52"/>
    <mergeCell ref="B2:H5"/>
    <mergeCell ref="J2:R4"/>
    <mergeCell ref="J5:R32"/>
    <mergeCell ref="B6:H6"/>
    <mergeCell ref="B7:B9"/>
    <mergeCell ref="C7:H8"/>
    <mergeCell ref="B18:H19"/>
    <mergeCell ref="B20:H33"/>
  </mergeCells>
  <dataValidations count="4">
    <dataValidation type="list" allowBlank="1" showInputMessage="1" showErrorMessage="1" sqref="F11:H11">
      <formula1>$U$53:$U$53</formula1>
    </dataValidation>
    <dataValidation type="list" allowBlank="1" showInputMessage="1" showErrorMessage="1" sqref="I11 I27">
      <formula1>$A$52:$A$52</formula1>
    </dataValidation>
    <dataValidation type="list" allowBlank="1" showInputMessage="1" showErrorMessage="1" sqref="C15:H15">
      <formula1>"FRHA,FRHC,FRHD,FRHG"</formula1>
    </dataValidation>
    <dataValidation type="list" allowBlank="1" showInputMessage="1" showErrorMessage="1" sqref="C16:H17">
      <formula1>"1,5,50,100,200,NA"</formula1>
    </dataValidation>
  </dataValidation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0"/>
  </sheetPr>
  <dimension ref="A1:AZ160"/>
  <sheetViews>
    <sheetView showGridLines="0" topLeftCell="F10" zoomScale="40" zoomScaleNormal="40" workbookViewId="0">
      <selection activeCell="AA8" sqref="AA8:AM62"/>
    </sheetView>
  </sheetViews>
  <sheetFormatPr baseColWidth="10" defaultColWidth="9.125" defaultRowHeight="15"/>
  <cols>
    <col min="1" max="1" width="3" style="273" customWidth="1"/>
    <col min="2" max="3" width="11.625" style="273" customWidth="1"/>
    <col min="4" max="4" width="12.125" style="273" bestFit="1" customWidth="1"/>
    <col min="5" max="5" width="6.5" style="273" bestFit="1" customWidth="1"/>
    <col min="6" max="6" width="21.125" style="273" customWidth="1"/>
    <col min="7" max="7" width="15.125" style="273" bestFit="1" customWidth="1"/>
    <col min="8" max="8" width="13.5" style="273" bestFit="1" customWidth="1"/>
    <col min="9" max="9" width="12.625" style="273" bestFit="1" customWidth="1"/>
    <col min="10" max="13" width="11.625" style="273" customWidth="1"/>
    <col min="14" max="14" width="14.875" style="273" customWidth="1"/>
    <col min="15" max="22" width="11.625" style="273" customWidth="1"/>
    <col min="23" max="23" width="19.625" style="273" customWidth="1"/>
    <col min="24" max="24" width="41.875" style="273" customWidth="1"/>
    <col min="25" max="25" width="51.375" style="273" customWidth="1"/>
    <col min="26" max="26" width="17.625" style="273" customWidth="1"/>
    <col min="27" max="29" width="11.625" style="273" customWidth="1"/>
    <col min="30" max="16384" width="9.125" style="273"/>
  </cols>
  <sheetData>
    <row r="1" spans="1:52" ht="18" customHeight="1"/>
    <row r="2" spans="1:52" ht="18" customHeight="1">
      <c r="B2" s="1502" t="s">
        <v>639</v>
      </c>
      <c r="C2" s="1502"/>
      <c r="D2" s="1502"/>
      <c r="E2" s="1502"/>
      <c r="F2" s="1502"/>
      <c r="G2" s="1502"/>
      <c r="H2" s="1502"/>
      <c r="I2" s="1502"/>
      <c r="J2" s="1502"/>
      <c r="K2" s="1502"/>
      <c r="L2" s="1502"/>
      <c r="M2" s="1502"/>
      <c r="N2" s="1502"/>
      <c r="O2" s="1502"/>
      <c r="P2" s="1502"/>
      <c r="Q2" s="1502"/>
      <c r="R2" s="1502"/>
      <c r="S2" s="1502"/>
      <c r="T2" s="1502"/>
      <c r="U2" s="1502"/>
      <c r="V2" s="1502"/>
      <c r="W2" s="1502"/>
      <c r="X2" s="1502"/>
      <c r="Y2" s="1502"/>
      <c r="Z2" s="1502"/>
      <c r="AA2" s="1502"/>
      <c r="AB2" s="1502"/>
      <c r="AC2" s="1502"/>
      <c r="AD2" s="1502"/>
      <c r="AE2" s="1502"/>
      <c r="AF2" s="1502"/>
      <c r="AG2" s="1502"/>
      <c r="AH2" s="1502"/>
      <c r="AI2" s="1502"/>
      <c r="AJ2" s="1502"/>
      <c r="AK2" s="1502"/>
      <c r="AL2" s="1502"/>
      <c r="AM2" s="1502"/>
      <c r="AN2" s="1502"/>
      <c r="AO2" s="1502"/>
      <c r="AP2" s="1502"/>
      <c r="AQ2" s="1502"/>
      <c r="AR2" s="1502"/>
      <c r="AS2" s="1502"/>
      <c r="AT2" s="1502"/>
      <c r="AU2" s="1502"/>
      <c r="AV2" s="1502"/>
      <c r="AW2" s="1502"/>
      <c r="AX2" s="1502"/>
      <c r="AY2" s="1502"/>
      <c r="AZ2" s="1502"/>
    </row>
    <row r="3" spans="1:52" ht="18" customHeight="1">
      <c r="B3" s="1502"/>
      <c r="C3" s="1502"/>
      <c r="D3" s="1502"/>
      <c r="E3" s="1502"/>
      <c r="F3" s="1502"/>
      <c r="G3" s="1502"/>
      <c r="H3" s="1502"/>
      <c r="I3" s="1502"/>
      <c r="J3" s="1502"/>
      <c r="K3" s="1502"/>
      <c r="L3" s="1502"/>
      <c r="M3" s="1502"/>
      <c r="N3" s="1502"/>
      <c r="O3" s="1502"/>
      <c r="P3" s="1502"/>
      <c r="Q3" s="1502"/>
      <c r="R3" s="1502"/>
      <c r="S3" s="1502"/>
      <c r="T3" s="1502"/>
      <c r="U3" s="1502"/>
      <c r="V3" s="1502"/>
      <c r="W3" s="1502"/>
      <c r="X3" s="1502"/>
      <c r="Y3" s="1502"/>
      <c r="Z3" s="1502"/>
      <c r="AA3" s="1502"/>
      <c r="AB3" s="1502"/>
      <c r="AC3" s="1502"/>
      <c r="AD3" s="1502"/>
      <c r="AE3" s="1502"/>
      <c r="AF3" s="1502"/>
      <c r="AG3" s="1502"/>
      <c r="AH3" s="1502"/>
      <c r="AI3" s="1502"/>
      <c r="AJ3" s="1502"/>
      <c r="AK3" s="1502"/>
      <c r="AL3" s="1502"/>
      <c r="AM3" s="1502"/>
      <c r="AN3" s="1502"/>
      <c r="AO3" s="1502"/>
      <c r="AP3" s="1502"/>
      <c r="AQ3" s="1502"/>
      <c r="AR3" s="1502"/>
      <c r="AS3" s="1502"/>
      <c r="AT3" s="1502"/>
      <c r="AU3" s="1502"/>
      <c r="AV3" s="1502"/>
      <c r="AW3" s="1502"/>
      <c r="AX3" s="1502"/>
      <c r="AY3" s="1502"/>
      <c r="AZ3" s="1502"/>
    </row>
    <row r="4" spans="1:52" ht="18" customHeight="1">
      <c r="B4" s="1502"/>
      <c r="C4" s="1502"/>
      <c r="D4" s="1502"/>
      <c r="E4" s="1502"/>
      <c r="F4" s="1502"/>
      <c r="G4" s="1502"/>
      <c r="H4" s="1502"/>
      <c r="I4" s="1502"/>
      <c r="J4" s="1502"/>
      <c r="K4" s="1502"/>
      <c r="L4" s="1502"/>
      <c r="M4" s="1502"/>
      <c r="N4" s="1502"/>
      <c r="O4" s="1502"/>
      <c r="P4" s="1502"/>
      <c r="Q4" s="1502"/>
      <c r="R4" s="1502"/>
      <c r="S4" s="1502"/>
      <c r="T4" s="1502"/>
      <c r="U4" s="1502"/>
      <c r="V4" s="1502"/>
      <c r="W4" s="1502"/>
      <c r="X4" s="1502"/>
      <c r="Y4" s="1502"/>
      <c r="Z4" s="1502"/>
      <c r="AA4" s="1502"/>
      <c r="AB4" s="1502"/>
      <c r="AC4" s="1502"/>
      <c r="AD4" s="1502"/>
      <c r="AE4" s="1502"/>
      <c r="AF4" s="1502"/>
      <c r="AG4" s="1502"/>
      <c r="AH4" s="1502"/>
      <c r="AI4" s="1502"/>
      <c r="AJ4" s="1502"/>
      <c r="AK4" s="1502"/>
      <c r="AL4" s="1502"/>
      <c r="AM4" s="1502"/>
      <c r="AN4" s="1502"/>
      <c r="AO4" s="1502"/>
      <c r="AP4" s="1502"/>
      <c r="AQ4" s="1502"/>
      <c r="AR4" s="1502"/>
      <c r="AS4" s="1502"/>
      <c r="AT4" s="1502"/>
      <c r="AU4" s="1502"/>
      <c r="AV4" s="1502"/>
      <c r="AW4" s="1502"/>
      <c r="AX4" s="1502"/>
      <c r="AY4" s="1502"/>
      <c r="AZ4" s="1502"/>
    </row>
    <row r="5" spans="1:52" s="275" customFormat="1" ht="50.25" customHeight="1" thickBot="1">
      <c r="A5" s="274"/>
      <c r="B5" s="1502"/>
      <c r="C5" s="1502"/>
      <c r="D5" s="1502"/>
      <c r="E5" s="1502"/>
      <c r="F5" s="1502"/>
      <c r="G5" s="1502"/>
      <c r="H5" s="1502"/>
      <c r="I5" s="1502"/>
      <c r="J5" s="1502"/>
      <c r="K5" s="1502"/>
      <c r="L5" s="1502"/>
      <c r="M5" s="1502"/>
      <c r="N5" s="1503"/>
      <c r="O5" s="1503"/>
      <c r="P5" s="1503"/>
      <c r="Q5" s="1503"/>
      <c r="R5" s="1503"/>
      <c r="S5" s="1503"/>
      <c r="T5" s="1503"/>
      <c r="U5" s="1503"/>
      <c r="V5" s="1503"/>
      <c r="W5" s="1503"/>
      <c r="X5" s="1503"/>
      <c r="Y5" s="1503"/>
      <c r="Z5" s="1503"/>
      <c r="AA5" s="1502"/>
      <c r="AB5" s="1502"/>
      <c r="AC5" s="1502"/>
      <c r="AD5" s="1502"/>
      <c r="AE5" s="1502"/>
      <c r="AF5" s="1502"/>
      <c r="AG5" s="1502"/>
      <c r="AH5" s="1502"/>
      <c r="AI5" s="1502"/>
      <c r="AJ5" s="1502"/>
      <c r="AK5" s="1502"/>
      <c r="AL5" s="1502"/>
      <c r="AM5" s="1502"/>
      <c r="AN5" s="1502"/>
      <c r="AO5" s="1502"/>
      <c r="AP5" s="1502"/>
      <c r="AQ5" s="1502"/>
      <c r="AR5" s="1502"/>
      <c r="AS5" s="1502"/>
      <c r="AT5" s="1502"/>
      <c r="AU5" s="1502"/>
      <c r="AV5" s="1502"/>
      <c r="AW5" s="1502"/>
      <c r="AX5" s="1502"/>
      <c r="AY5" s="1502"/>
      <c r="AZ5" s="1503"/>
    </row>
    <row r="6" spans="1:52" s="275" customFormat="1" ht="18" customHeight="1">
      <c r="A6" s="274"/>
      <c r="B6" s="1504" t="s">
        <v>640</v>
      </c>
      <c r="C6" s="1505"/>
      <c r="D6" s="1505"/>
      <c r="E6" s="1505"/>
      <c r="F6" s="1505"/>
      <c r="G6" s="1505"/>
      <c r="H6" s="1505"/>
      <c r="I6" s="1505"/>
      <c r="J6" s="1505"/>
      <c r="K6" s="1505"/>
      <c r="L6" s="1505"/>
      <c r="M6" s="1506"/>
      <c r="N6" s="1510"/>
      <c r="O6" s="1504" t="s">
        <v>641</v>
      </c>
      <c r="P6" s="1505"/>
      <c r="Q6" s="1505"/>
      <c r="R6" s="1505"/>
      <c r="S6" s="1505"/>
      <c r="T6" s="1505"/>
      <c r="U6" s="1505"/>
      <c r="V6" s="1505"/>
      <c r="W6" s="1505"/>
      <c r="X6" s="1505"/>
      <c r="Y6" s="1506"/>
      <c r="Z6" s="1512" t="s">
        <v>642</v>
      </c>
      <c r="AA6" s="1504" t="s">
        <v>643</v>
      </c>
      <c r="AB6" s="1505"/>
      <c r="AC6" s="1505"/>
      <c r="AD6" s="1505"/>
      <c r="AE6" s="1505"/>
      <c r="AF6" s="1505"/>
      <c r="AG6" s="1505"/>
      <c r="AH6" s="1505"/>
      <c r="AI6" s="1505"/>
      <c r="AJ6" s="1505"/>
      <c r="AK6" s="1505"/>
      <c r="AL6" s="1506"/>
      <c r="AM6" s="1517"/>
      <c r="AN6" s="1504" t="s">
        <v>644</v>
      </c>
      <c r="AO6" s="1505"/>
      <c r="AP6" s="1505"/>
      <c r="AQ6" s="1505"/>
      <c r="AR6" s="1505"/>
      <c r="AS6" s="1505"/>
      <c r="AT6" s="1505"/>
      <c r="AU6" s="1505"/>
      <c r="AV6" s="1505"/>
      <c r="AW6" s="1505"/>
      <c r="AX6" s="1505"/>
      <c r="AY6" s="1506"/>
      <c r="AZ6" s="1510"/>
    </row>
    <row r="7" spans="1:52" s="275" customFormat="1" ht="39" customHeight="1" thickBot="1">
      <c r="A7" s="274"/>
      <c r="B7" s="1507"/>
      <c r="C7" s="1508"/>
      <c r="D7" s="1508"/>
      <c r="E7" s="1508"/>
      <c r="F7" s="1508"/>
      <c r="G7" s="1508"/>
      <c r="H7" s="1508"/>
      <c r="I7" s="1508"/>
      <c r="J7" s="1508"/>
      <c r="K7" s="1508"/>
      <c r="L7" s="1508"/>
      <c r="M7" s="1509"/>
      <c r="N7" s="1511"/>
      <c r="O7" s="1507"/>
      <c r="P7" s="1508"/>
      <c r="Q7" s="1508"/>
      <c r="R7" s="1508"/>
      <c r="S7" s="1508"/>
      <c r="T7" s="1508"/>
      <c r="U7" s="1508"/>
      <c r="V7" s="1508"/>
      <c r="W7" s="1508"/>
      <c r="X7" s="1508"/>
      <c r="Y7" s="1509"/>
      <c r="Z7" s="1513"/>
      <c r="AA7" s="1514"/>
      <c r="AB7" s="1515"/>
      <c r="AC7" s="1515"/>
      <c r="AD7" s="1515"/>
      <c r="AE7" s="1515"/>
      <c r="AF7" s="1515"/>
      <c r="AG7" s="1515"/>
      <c r="AH7" s="1515"/>
      <c r="AI7" s="1515"/>
      <c r="AJ7" s="1515"/>
      <c r="AK7" s="1515"/>
      <c r="AL7" s="1516"/>
      <c r="AM7" s="1518"/>
      <c r="AN7" s="1507"/>
      <c r="AO7" s="1508"/>
      <c r="AP7" s="1508"/>
      <c r="AQ7" s="1508"/>
      <c r="AR7" s="1508"/>
      <c r="AS7" s="1508"/>
      <c r="AT7" s="1508"/>
      <c r="AU7" s="1508"/>
      <c r="AV7" s="1508"/>
      <c r="AW7" s="1508"/>
      <c r="AX7" s="1508"/>
      <c r="AY7" s="1509"/>
      <c r="AZ7" s="1511"/>
    </row>
    <row r="8" spans="1:52" s="275" customFormat="1" ht="18" customHeight="1">
      <c r="A8" s="274"/>
      <c r="B8" s="1519"/>
      <c r="C8" s="1520"/>
      <c r="D8" s="1520"/>
      <c r="E8" s="1520"/>
      <c r="F8" s="1520"/>
      <c r="G8" s="1520"/>
      <c r="H8" s="1520"/>
      <c r="I8" s="1520"/>
      <c r="J8" s="1520"/>
      <c r="K8" s="1520"/>
      <c r="L8" s="1520"/>
      <c r="M8" s="1520"/>
      <c r="N8" s="1521"/>
      <c r="O8" s="1528"/>
      <c r="P8" s="1529"/>
      <c r="Q8" s="1529"/>
      <c r="R8" s="1529"/>
      <c r="S8" s="1529"/>
      <c r="T8" s="1529"/>
      <c r="U8" s="1529"/>
      <c r="V8" s="1529"/>
      <c r="W8" s="1529"/>
      <c r="X8" s="1529"/>
      <c r="Y8" s="1529"/>
      <c r="Z8" s="1530"/>
      <c r="AA8" s="1519"/>
      <c r="AB8" s="1520"/>
      <c r="AC8" s="1520"/>
      <c r="AD8" s="1520"/>
      <c r="AE8" s="1520"/>
      <c r="AF8" s="1520"/>
      <c r="AG8" s="1520"/>
      <c r="AH8" s="1520"/>
      <c r="AI8" s="1520"/>
      <c r="AJ8" s="1520"/>
      <c r="AK8" s="1520"/>
      <c r="AL8" s="1520"/>
      <c r="AM8" s="1521"/>
      <c r="AN8" s="1537"/>
      <c r="AO8" s="1538"/>
      <c r="AP8" s="1538"/>
      <c r="AQ8" s="1538"/>
      <c r="AR8" s="1538"/>
      <c r="AS8" s="1538"/>
      <c r="AT8" s="1538"/>
      <c r="AU8" s="1538"/>
      <c r="AV8" s="1538"/>
      <c r="AW8" s="1538"/>
      <c r="AX8" s="1538"/>
      <c r="AY8" s="1538"/>
      <c r="AZ8" s="1539"/>
    </row>
    <row r="9" spans="1:52" s="275" customFormat="1" ht="18" customHeight="1">
      <c r="A9" s="274"/>
      <c r="B9" s="1522"/>
      <c r="C9" s="1523"/>
      <c r="D9" s="1523"/>
      <c r="E9" s="1523"/>
      <c r="F9" s="1523"/>
      <c r="G9" s="1523"/>
      <c r="H9" s="1523"/>
      <c r="I9" s="1523"/>
      <c r="J9" s="1523"/>
      <c r="K9" s="1523"/>
      <c r="L9" s="1523"/>
      <c r="M9" s="1523"/>
      <c r="N9" s="1524"/>
      <c r="O9" s="1531"/>
      <c r="P9" s="1532"/>
      <c r="Q9" s="1532"/>
      <c r="R9" s="1532"/>
      <c r="S9" s="1532"/>
      <c r="T9" s="1532"/>
      <c r="U9" s="1532"/>
      <c r="V9" s="1532"/>
      <c r="W9" s="1532"/>
      <c r="X9" s="1532"/>
      <c r="Y9" s="1532"/>
      <c r="Z9" s="1533"/>
      <c r="AA9" s="1522"/>
      <c r="AB9" s="1523"/>
      <c r="AC9" s="1523"/>
      <c r="AD9" s="1523"/>
      <c r="AE9" s="1523"/>
      <c r="AF9" s="1523"/>
      <c r="AG9" s="1523"/>
      <c r="AH9" s="1523"/>
      <c r="AI9" s="1523"/>
      <c r="AJ9" s="1523"/>
      <c r="AK9" s="1523"/>
      <c r="AL9" s="1523"/>
      <c r="AM9" s="1524"/>
      <c r="AN9" s="1540"/>
      <c r="AO9" s="1541"/>
      <c r="AP9" s="1541"/>
      <c r="AQ9" s="1541"/>
      <c r="AR9" s="1541"/>
      <c r="AS9" s="1541"/>
      <c r="AT9" s="1541"/>
      <c r="AU9" s="1541"/>
      <c r="AV9" s="1541"/>
      <c r="AW9" s="1541"/>
      <c r="AX9" s="1541"/>
      <c r="AY9" s="1541"/>
      <c r="AZ9" s="1542"/>
    </row>
    <row r="10" spans="1:52" s="275" customFormat="1" ht="18" customHeight="1">
      <c r="A10" s="274"/>
      <c r="B10" s="1522"/>
      <c r="C10" s="1523"/>
      <c r="D10" s="1523"/>
      <c r="E10" s="1523"/>
      <c r="F10" s="1523"/>
      <c r="G10" s="1523"/>
      <c r="H10" s="1523"/>
      <c r="I10" s="1523"/>
      <c r="J10" s="1523"/>
      <c r="K10" s="1523"/>
      <c r="L10" s="1523"/>
      <c r="M10" s="1523"/>
      <c r="N10" s="1524"/>
      <c r="O10" s="1531"/>
      <c r="P10" s="1532"/>
      <c r="Q10" s="1532"/>
      <c r="R10" s="1532"/>
      <c r="S10" s="1532"/>
      <c r="T10" s="1532"/>
      <c r="U10" s="1532"/>
      <c r="V10" s="1532"/>
      <c r="W10" s="1532"/>
      <c r="X10" s="1532"/>
      <c r="Y10" s="1532"/>
      <c r="Z10" s="1533"/>
      <c r="AA10" s="1522"/>
      <c r="AB10" s="1523"/>
      <c r="AC10" s="1523"/>
      <c r="AD10" s="1523"/>
      <c r="AE10" s="1523"/>
      <c r="AF10" s="1523"/>
      <c r="AG10" s="1523"/>
      <c r="AH10" s="1523"/>
      <c r="AI10" s="1523"/>
      <c r="AJ10" s="1523"/>
      <c r="AK10" s="1523"/>
      <c r="AL10" s="1523"/>
      <c r="AM10" s="1524"/>
      <c r="AN10" s="1540"/>
      <c r="AO10" s="1541"/>
      <c r="AP10" s="1541"/>
      <c r="AQ10" s="1541"/>
      <c r="AR10" s="1541"/>
      <c r="AS10" s="1541"/>
      <c r="AT10" s="1541"/>
      <c r="AU10" s="1541"/>
      <c r="AV10" s="1541"/>
      <c r="AW10" s="1541"/>
      <c r="AX10" s="1541"/>
      <c r="AY10" s="1541"/>
      <c r="AZ10" s="1542"/>
    </row>
    <row r="11" spans="1:52" s="275" customFormat="1" ht="18" customHeight="1">
      <c r="A11" s="274"/>
      <c r="B11" s="1522"/>
      <c r="C11" s="1523"/>
      <c r="D11" s="1523"/>
      <c r="E11" s="1523"/>
      <c r="F11" s="1523"/>
      <c r="G11" s="1523"/>
      <c r="H11" s="1523"/>
      <c r="I11" s="1523"/>
      <c r="J11" s="1523"/>
      <c r="K11" s="1523"/>
      <c r="L11" s="1523"/>
      <c r="M11" s="1523"/>
      <c r="N11" s="1524"/>
      <c r="O11" s="1531"/>
      <c r="P11" s="1532"/>
      <c r="Q11" s="1532"/>
      <c r="R11" s="1532"/>
      <c r="S11" s="1532"/>
      <c r="T11" s="1532"/>
      <c r="U11" s="1532"/>
      <c r="V11" s="1532"/>
      <c r="W11" s="1532"/>
      <c r="X11" s="1532"/>
      <c r="Y11" s="1532"/>
      <c r="Z11" s="1533"/>
      <c r="AA11" s="1522"/>
      <c r="AB11" s="1523"/>
      <c r="AC11" s="1523"/>
      <c r="AD11" s="1523"/>
      <c r="AE11" s="1523"/>
      <c r="AF11" s="1523"/>
      <c r="AG11" s="1523"/>
      <c r="AH11" s="1523"/>
      <c r="AI11" s="1523"/>
      <c r="AJ11" s="1523"/>
      <c r="AK11" s="1523"/>
      <c r="AL11" s="1523"/>
      <c r="AM11" s="1524"/>
      <c r="AN11" s="1540"/>
      <c r="AO11" s="1541"/>
      <c r="AP11" s="1541"/>
      <c r="AQ11" s="1541"/>
      <c r="AR11" s="1541"/>
      <c r="AS11" s="1541"/>
      <c r="AT11" s="1541"/>
      <c r="AU11" s="1541"/>
      <c r="AV11" s="1541"/>
      <c r="AW11" s="1541"/>
      <c r="AX11" s="1541"/>
      <c r="AY11" s="1541"/>
      <c r="AZ11" s="1542"/>
    </row>
    <row r="12" spans="1:52" s="275" customFormat="1" ht="18" customHeight="1">
      <c r="A12" s="274"/>
      <c r="B12" s="1522"/>
      <c r="C12" s="1523"/>
      <c r="D12" s="1523"/>
      <c r="E12" s="1523"/>
      <c r="F12" s="1523"/>
      <c r="G12" s="1523"/>
      <c r="H12" s="1523"/>
      <c r="I12" s="1523"/>
      <c r="J12" s="1523"/>
      <c r="K12" s="1523"/>
      <c r="L12" s="1523"/>
      <c r="M12" s="1523"/>
      <c r="N12" s="1524"/>
      <c r="O12" s="1531"/>
      <c r="P12" s="1532"/>
      <c r="Q12" s="1532"/>
      <c r="R12" s="1532"/>
      <c r="S12" s="1532"/>
      <c r="T12" s="1532"/>
      <c r="U12" s="1532"/>
      <c r="V12" s="1532"/>
      <c r="W12" s="1532"/>
      <c r="X12" s="1532"/>
      <c r="Y12" s="1532"/>
      <c r="Z12" s="1533"/>
      <c r="AA12" s="1522"/>
      <c r="AB12" s="1523"/>
      <c r="AC12" s="1523"/>
      <c r="AD12" s="1523"/>
      <c r="AE12" s="1523"/>
      <c r="AF12" s="1523"/>
      <c r="AG12" s="1523"/>
      <c r="AH12" s="1523"/>
      <c r="AI12" s="1523"/>
      <c r="AJ12" s="1523"/>
      <c r="AK12" s="1523"/>
      <c r="AL12" s="1523"/>
      <c r="AM12" s="1524"/>
      <c r="AN12" s="1540"/>
      <c r="AO12" s="1541"/>
      <c r="AP12" s="1541"/>
      <c r="AQ12" s="1541"/>
      <c r="AR12" s="1541"/>
      <c r="AS12" s="1541"/>
      <c r="AT12" s="1541"/>
      <c r="AU12" s="1541"/>
      <c r="AV12" s="1541"/>
      <c r="AW12" s="1541"/>
      <c r="AX12" s="1541"/>
      <c r="AY12" s="1541"/>
      <c r="AZ12" s="1542"/>
    </row>
    <row r="13" spans="1:52" s="275" customFormat="1" ht="18" customHeight="1">
      <c r="A13" s="274"/>
      <c r="B13" s="1522"/>
      <c r="C13" s="1523"/>
      <c r="D13" s="1523"/>
      <c r="E13" s="1523"/>
      <c r="F13" s="1523"/>
      <c r="G13" s="1523"/>
      <c r="H13" s="1523"/>
      <c r="I13" s="1523"/>
      <c r="J13" s="1523"/>
      <c r="K13" s="1523"/>
      <c r="L13" s="1523"/>
      <c r="M13" s="1523"/>
      <c r="N13" s="1524"/>
      <c r="O13" s="1531"/>
      <c r="P13" s="1532"/>
      <c r="Q13" s="1532"/>
      <c r="R13" s="1532"/>
      <c r="S13" s="1532"/>
      <c r="T13" s="1532"/>
      <c r="U13" s="1532"/>
      <c r="V13" s="1532"/>
      <c r="W13" s="1532"/>
      <c r="X13" s="1532"/>
      <c r="Y13" s="1532"/>
      <c r="Z13" s="1533"/>
      <c r="AA13" s="1522"/>
      <c r="AB13" s="1523"/>
      <c r="AC13" s="1523"/>
      <c r="AD13" s="1523"/>
      <c r="AE13" s="1523"/>
      <c r="AF13" s="1523"/>
      <c r="AG13" s="1523"/>
      <c r="AH13" s="1523"/>
      <c r="AI13" s="1523"/>
      <c r="AJ13" s="1523"/>
      <c r="AK13" s="1523"/>
      <c r="AL13" s="1523"/>
      <c r="AM13" s="1524"/>
      <c r="AN13" s="1540"/>
      <c r="AO13" s="1541"/>
      <c r="AP13" s="1541"/>
      <c r="AQ13" s="1541"/>
      <c r="AR13" s="1541"/>
      <c r="AS13" s="1541"/>
      <c r="AT13" s="1541"/>
      <c r="AU13" s="1541"/>
      <c r="AV13" s="1541"/>
      <c r="AW13" s="1541"/>
      <c r="AX13" s="1541"/>
      <c r="AY13" s="1541"/>
      <c r="AZ13" s="1542"/>
    </row>
    <row r="14" spans="1:52" s="275" customFormat="1" ht="18" customHeight="1">
      <c r="A14" s="274"/>
      <c r="B14" s="1522"/>
      <c r="C14" s="1523"/>
      <c r="D14" s="1523"/>
      <c r="E14" s="1523"/>
      <c r="F14" s="1523"/>
      <c r="G14" s="1523"/>
      <c r="H14" s="1523"/>
      <c r="I14" s="1523"/>
      <c r="J14" s="1523"/>
      <c r="K14" s="1523"/>
      <c r="L14" s="1523"/>
      <c r="M14" s="1523"/>
      <c r="N14" s="1524"/>
      <c r="O14" s="1531"/>
      <c r="P14" s="1532"/>
      <c r="Q14" s="1532"/>
      <c r="R14" s="1532"/>
      <c r="S14" s="1532"/>
      <c r="T14" s="1532"/>
      <c r="U14" s="1532"/>
      <c r="V14" s="1532"/>
      <c r="W14" s="1532"/>
      <c r="X14" s="1532"/>
      <c r="Y14" s="1532"/>
      <c r="Z14" s="1533"/>
      <c r="AA14" s="1522"/>
      <c r="AB14" s="1523"/>
      <c r="AC14" s="1523"/>
      <c r="AD14" s="1523"/>
      <c r="AE14" s="1523"/>
      <c r="AF14" s="1523"/>
      <c r="AG14" s="1523"/>
      <c r="AH14" s="1523"/>
      <c r="AI14" s="1523"/>
      <c r="AJ14" s="1523"/>
      <c r="AK14" s="1523"/>
      <c r="AL14" s="1523"/>
      <c r="AM14" s="1524"/>
      <c r="AN14" s="1540"/>
      <c r="AO14" s="1541"/>
      <c r="AP14" s="1541"/>
      <c r="AQ14" s="1541"/>
      <c r="AR14" s="1541"/>
      <c r="AS14" s="1541"/>
      <c r="AT14" s="1541"/>
      <c r="AU14" s="1541"/>
      <c r="AV14" s="1541"/>
      <c r="AW14" s="1541"/>
      <c r="AX14" s="1541"/>
      <c r="AY14" s="1541"/>
      <c r="AZ14" s="1542"/>
    </row>
    <row r="15" spans="1:52" s="275" customFormat="1" ht="18" customHeight="1">
      <c r="A15" s="274"/>
      <c r="B15" s="1522"/>
      <c r="C15" s="1523"/>
      <c r="D15" s="1523"/>
      <c r="E15" s="1523"/>
      <c r="F15" s="1523"/>
      <c r="G15" s="1523"/>
      <c r="H15" s="1523"/>
      <c r="I15" s="1523"/>
      <c r="J15" s="1523"/>
      <c r="K15" s="1523"/>
      <c r="L15" s="1523"/>
      <c r="M15" s="1523"/>
      <c r="N15" s="1524"/>
      <c r="O15" s="1531"/>
      <c r="P15" s="1532"/>
      <c r="Q15" s="1532"/>
      <c r="R15" s="1532"/>
      <c r="S15" s="1532"/>
      <c r="T15" s="1532"/>
      <c r="U15" s="1532"/>
      <c r="V15" s="1532"/>
      <c r="W15" s="1532"/>
      <c r="X15" s="1532"/>
      <c r="Y15" s="1532"/>
      <c r="Z15" s="1533"/>
      <c r="AA15" s="1522"/>
      <c r="AB15" s="1523"/>
      <c r="AC15" s="1523"/>
      <c r="AD15" s="1523"/>
      <c r="AE15" s="1523"/>
      <c r="AF15" s="1523"/>
      <c r="AG15" s="1523"/>
      <c r="AH15" s="1523"/>
      <c r="AI15" s="1523"/>
      <c r="AJ15" s="1523"/>
      <c r="AK15" s="1523"/>
      <c r="AL15" s="1523"/>
      <c r="AM15" s="1524"/>
      <c r="AN15" s="1540"/>
      <c r="AO15" s="1541"/>
      <c r="AP15" s="1541"/>
      <c r="AQ15" s="1541"/>
      <c r="AR15" s="1541"/>
      <c r="AS15" s="1541"/>
      <c r="AT15" s="1541"/>
      <c r="AU15" s="1541"/>
      <c r="AV15" s="1541"/>
      <c r="AW15" s="1541"/>
      <c r="AX15" s="1541"/>
      <c r="AY15" s="1541"/>
      <c r="AZ15" s="1542"/>
    </row>
    <row r="16" spans="1:52" s="275" customFormat="1" ht="18" customHeight="1">
      <c r="A16" s="274"/>
      <c r="B16" s="1522"/>
      <c r="C16" s="1523"/>
      <c r="D16" s="1523"/>
      <c r="E16" s="1523"/>
      <c r="F16" s="1523"/>
      <c r="G16" s="1523"/>
      <c r="H16" s="1523"/>
      <c r="I16" s="1523"/>
      <c r="J16" s="1523"/>
      <c r="K16" s="1523"/>
      <c r="L16" s="1523"/>
      <c r="M16" s="1523"/>
      <c r="N16" s="1524"/>
      <c r="O16" s="1531"/>
      <c r="P16" s="1532"/>
      <c r="Q16" s="1532"/>
      <c r="R16" s="1532"/>
      <c r="S16" s="1532"/>
      <c r="T16" s="1532"/>
      <c r="U16" s="1532"/>
      <c r="V16" s="1532"/>
      <c r="W16" s="1532"/>
      <c r="X16" s="1532"/>
      <c r="Y16" s="1532"/>
      <c r="Z16" s="1533"/>
      <c r="AA16" s="1522"/>
      <c r="AB16" s="1523"/>
      <c r="AC16" s="1523"/>
      <c r="AD16" s="1523"/>
      <c r="AE16" s="1523"/>
      <c r="AF16" s="1523"/>
      <c r="AG16" s="1523"/>
      <c r="AH16" s="1523"/>
      <c r="AI16" s="1523"/>
      <c r="AJ16" s="1523"/>
      <c r="AK16" s="1523"/>
      <c r="AL16" s="1523"/>
      <c r="AM16" s="1524"/>
      <c r="AN16" s="1540"/>
      <c r="AO16" s="1541"/>
      <c r="AP16" s="1541"/>
      <c r="AQ16" s="1541"/>
      <c r="AR16" s="1541"/>
      <c r="AS16" s="1541"/>
      <c r="AT16" s="1541"/>
      <c r="AU16" s="1541"/>
      <c r="AV16" s="1541"/>
      <c r="AW16" s="1541"/>
      <c r="AX16" s="1541"/>
      <c r="AY16" s="1541"/>
      <c r="AZ16" s="1542"/>
    </row>
    <row r="17" spans="1:52" s="275" customFormat="1" ht="18" customHeight="1">
      <c r="A17" s="274"/>
      <c r="B17" s="1522"/>
      <c r="C17" s="1523"/>
      <c r="D17" s="1523"/>
      <c r="E17" s="1523"/>
      <c r="F17" s="1523"/>
      <c r="G17" s="1523"/>
      <c r="H17" s="1523"/>
      <c r="I17" s="1523"/>
      <c r="J17" s="1523"/>
      <c r="K17" s="1523"/>
      <c r="L17" s="1523"/>
      <c r="M17" s="1523"/>
      <c r="N17" s="1524"/>
      <c r="O17" s="1531"/>
      <c r="P17" s="1532"/>
      <c r="Q17" s="1532"/>
      <c r="R17" s="1532"/>
      <c r="S17" s="1532"/>
      <c r="T17" s="1532"/>
      <c r="U17" s="1532"/>
      <c r="V17" s="1532"/>
      <c r="W17" s="1532"/>
      <c r="X17" s="1532"/>
      <c r="Y17" s="1532"/>
      <c r="Z17" s="1533"/>
      <c r="AA17" s="1522"/>
      <c r="AB17" s="1523"/>
      <c r="AC17" s="1523"/>
      <c r="AD17" s="1523"/>
      <c r="AE17" s="1523"/>
      <c r="AF17" s="1523"/>
      <c r="AG17" s="1523"/>
      <c r="AH17" s="1523"/>
      <c r="AI17" s="1523"/>
      <c r="AJ17" s="1523"/>
      <c r="AK17" s="1523"/>
      <c r="AL17" s="1523"/>
      <c r="AM17" s="1524"/>
      <c r="AN17" s="1540"/>
      <c r="AO17" s="1541"/>
      <c r="AP17" s="1541"/>
      <c r="AQ17" s="1541"/>
      <c r="AR17" s="1541"/>
      <c r="AS17" s="1541"/>
      <c r="AT17" s="1541"/>
      <c r="AU17" s="1541"/>
      <c r="AV17" s="1541"/>
      <c r="AW17" s="1541"/>
      <c r="AX17" s="1541"/>
      <c r="AY17" s="1541"/>
      <c r="AZ17" s="1542"/>
    </row>
    <row r="18" spans="1:52" s="275" customFormat="1" ht="18" customHeight="1">
      <c r="A18" s="274"/>
      <c r="B18" s="1522"/>
      <c r="C18" s="1523"/>
      <c r="D18" s="1523"/>
      <c r="E18" s="1523"/>
      <c r="F18" s="1523"/>
      <c r="G18" s="1523"/>
      <c r="H18" s="1523"/>
      <c r="I18" s="1523"/>
      <c r="J18" s="1523"/>
      <c r="K18" s="1523"/>
      <c r="L18" s="1523"/>
      <c r="M18" s="1523"/>
      <c r="N18" s="1524"/>
      <c r="O18" s="1531"/>
      <c r="P18" s="1532"/>
      <c r="Q18" s="1532"/>
      <c r="R18" s="1532"/>
      <c r="S18" s="1532"/>
      <c r="T18" s="1532"/>
      <c r="U18" s="1532"/>
      <c r="V18" s="1532"/>
      <c r="W18" s="1532"/>
      <c r="X18" s="1532"/>
      <c r="Y18" s="1532"/>
      <c r="Z18" s="1533"/>
      <c r="AA18" s="1522"/>
      <c r="AB18" s="1523"/>
      <c r="AC18" s="1523"/>
      <c r="AD18" s="1523"/>
      <c r="AE18" s="1523"/>
      <c r="AF18" s="1523"/>
      <c r="AG18" s="1523"/>
      <c r="AH18" s="1523"/>
      <c r="AI18" s="1523"/>
      <c r="AJ18" s="1523"/>
      <c r="AK18" s="1523"/>
      <c r="AL18" s="1523"/>
      <c r="AM18" s="1524"/>
      <c r="AN18" s="1540"/>
      <c r="AO18" s="1541"/>
      <c r="AP18" s="1541"/>
      <c r="AQ18" s="1541"/>
      <c r="AR18" s="1541"/>
      <c r="AS18" s="1541"/>
      <c r="AT18" s="1541"/>
      <c r="AU18" s="1541"/>
      <c r="AV18" s="1541"/>
      <c r="AW18" s="1541"/>
      <c r="AX18" s="1541"/>
      <c r="AY18" s="1541"/>
      <c r="AZ18" s="1542"/>
    </row>
    <row r="19" spans="1:52" s="275" customFormat="1" ht="18" customHeight="1">
      <c r="A19" s="274"/>
      <c r="B19" s="1522"/>
      <c r="C19" s="1523"/>
      <c r="D19" s="1523"/>
      <c r="E19" s="1523"/>
      <c r="F19" s="1523"/>
      <c r="G19" s="1523"/>
      <c r="H19" s="1523"/>
      <c r="I19" s="1523"/>
      <c r="J19" s="1523"/>
      <c r="K19" s="1523"/>
      <c r="L19" s="1523"/>
      <c r="M19" s="1523"/>
      <c r="N19" s="1524"/>
      <c r="O19" s="1531"/>
      <c r="P19" s="1532"/>
      <c r="Q19" s="1532"/>
      <c r="R19" s="1532"/>
      <c r="S19" s="1532"/>
      <c r="T19" s="1532"/>
      <c r="U19" s="1532"/>
      <c r="V19" s="1532"/>
      <c r="W19" s="1532"/>
      <c r="X19" s="1532"/>
      <c r="Y19" s="1532"/>
      <c r="Z19" s="1533"/>
      <c r="AA19" s="1522"/>
      <c r="AB19" s="1523"/>
      <c r="AC19" s="1523"/>
      <c r="AD19" s="1523"/>
      <c r="AE19" s="1523"/>
      <c r="AF19" s="1523"/>
      <c r="AG19" s="1523"/>
      <c r="AH19" s="1523"/>
      <c r="AI19" s="1523"/>
      <c r="AJ19" s="1523"/>
      <c r="AK19" s="1523"/>
      <c r="AL19" s="1523"/>
      <c r="AM19" s="1524"/>
      <c r="AN19" s="1540"/>
      <c r="AO19" s="1541"/>
      <c r="AP19" s="1541"/>
      <c r="AQ19" s="1541"/>
      <c r="AR19" s="1541"/>
      <c r="AS19" s="1541"/>
      <c r="AT19" s="1541"/>
      <c r="AU19" s="1541"/>
      <c r="AV19" s="1541"/>
      <c r="AW19" s="1541"/>
      <c r="AX19" s="1541"/>
      <c r="AY19" s="1541"/>
      <c r="AZ19" s="1542"/>
    </row>
    <row r="20" spans="1:52" s="275" customFormat="1" ht="18" customHeight="1">
      <c r="A20" s="274"/>
      <c r="B20" s="1522"/>
      <c r="C20" s="1523"/>
      <c r="D20" s="1523"/>
      <c r="E20" s="1523"/>
      <c r="F20" s="1523"/>
      <c r="G20" s="1523"/>
      <c r="H20" s="1523"/>
      <c r="I20" s="1523"/>
      <c r="J20" s="1523"/>
      <c r="K20" s="1523"/>
      <c r="L20" s="1523"/>
      <c r="M20" s="1523"/>
      <c r="N20" s="1524"/>
      <c r="O20" s="1531"/>
      <c r="P20" s="1532"/>
      <c r="Q20" s="1532"/>
      <c r="R20" s="1532"/>
      <c r="S20" s="1532"/>
      <c r="T20" s="1532"/>
      <c r="U20" s="1532"/>
      <c r="V20" s="1532"/>
      <c r="W20" s="1532"/>
      <c r="X20" s="1532"/>
      <c r="Y20" s="1532"/>
      <c r="Z20" s="1533"/>
      <c r="AA20" s="1522"/>
      <c r="AB20" s="1523"/>
      <c r="AC20" s="1523"/>
      <c r="AD20" s="1523"/>
      <c r="AE20" s="1523"/>
      <c r="AF20" s="1523"/>
      <c r="AG20" s="1523"/>
      <c r="AH20" s="1523"/>
      <c r="AI20" s="1523"/>
      <c r="AJ20" s="1523"/>
      <c r="AK20" s="1523"/>
      <c r="AL20" s="1523"/>
      <c r="AM20" s="1524"/>
      <c r="AN20" s="1540"/>
      <c r="AO20" s="1541"/>
      <c r="AP20" s="1541"/>
      <c r="AQ20" s="1541"/>
      <c r="AR20" s="1541"/>
      <c r="AS20" s="1541"/>
      <c r="AT20" s="1541"/>
      <c r="AU20" s="1541"/>
      <c r="AV20" s="1541"/>
      <c r="AW20" s="1541"/>
      <c r="AX20" s="1541"/>
      <c r="AY20" s="1541"/>
      <c r="AZ20" s="1542"/>
    </row>
    <row r="21" spans="1:52" s="275" customFormat="1" ht="18" customHeight="1">
      <c r="A21" s="274"/>
      <c r="B21" s="1522"/>
      <c r="C21" s="1523"/>
      <c r="D21" s="1523"/>
      <c r="E21" s="1523"/>
      <c r="F21" s="1523"/>
      <c r="G21" s="1523"/>
      <c r="H21" s="1523"/>
      <c r="I21" s="1523"/>
      <c r="J21" s="1523"/>
      <c r="K21" s="1523"/>
      <c r="L21" s="1523"/>
      <c r="M21" s="1523"/>
      <c r="N21" s="1524"/>
      <c r="O21" s="1531"/>
      <c r="P21" s="1532"/>
      <c r="Q21" s="1532"/>
      <c r="R21" s="1532"/>
      <c r="S21" s="1532"/>
      <c r="T21" s="1532"/>
      <c r="U21" s="1532"/>
      <c r="V21" s="1532"/>
      <c r="W21" s="1532"/>
      <c r="X21" s="1532"/>
      <c r="Y21" s="1532"/>
      <c r="Z21" s="1533"/>
      <c r="AA21" s="1522"/>
      <c r="AB21" s="1523"/>
      <c r="AC21" s="1523"/>
      <c r="AD21" s="1523"/>
      <c r="AE21" s="1523"/>
      <c r="AF21" s="1523"/>
      <c r="AG21" s="1523"/>
      <c r="AH21" s="1523"/>
      <c r="AI21" s="1523"/>
      <c r="AJ21" s="1523"/>
      <c r="AK21" s="1523"/>
      <c r="AL21" s="1523"/>
      <c r="AM21" s="1524"/>
      <c r="AN21" s="1540"/>
      <c r="AO21" s="1541"/>
      <c r="AP21" s="1541"/>
      <c r="AQ21" s="1541"/>
      <c r="AR21" s="1541"/>
      <c r="AS21" s="1541"/>
      <c r="AT21" s="1541"/>
      <c r="AU21" s="1541"/>
      <c r="AV21" s="1541"/>
      <c r="AW21" s="1541"/>
      <c r="AX21" s="1541"/>
      <c r="AY21" s="1541"/>
      <c r="AZ21" s="1542"/>
    </row>
    <row r="22" spans="1:52" s="275" customFormat="1" ht="18" customHeight="1">
      <c r="A22" s="274"/>
      <c r="B22" s="1522"/>
      <c r="C22" s="1523"/>
      <c r="D22" s="1523"/>
      <c r="E22" s="1523"/>
      <c r="F22" s="1523"/>
      <c r="G22" s="1523"/>
      <c r="H22" s="1523"/>
      <c r="I22" s="1523"/>
      <c r="J22" s="1523"/>
      <c r="K22" s="1523"/>
      <c r="L22" s="1523"/>
      <c r="M22" s="1523"/>
      <c r="N22" s="1524"/>
      <c r="O22" s="1531"/>
      <c r="P22" s="1532"/>
      <c r="Q22" s="1532"/>
      <c r="R22" s="1532"/>
      <c r="S22" s="1532"/>
      <c r="T22" s="1532"/>
      <c r="U22" s="1532"/>
      <c r="V22" s="1532"/>
      <c r="W22" s="1532"/>
      <c r="X22" s="1532"/>
      <c r="Y22" s="1532"/>
      <c r="Z22" s="1533"/>
      <c r="AA22" s="1522"/>
      <c r="AB22" s="1523"/>
      <c r="AC22" s="1523"/>
      <c r="AD22" s="1523"/>
      <c r="AE22" s="1523"/>
      <c r="AF22" s="1523"/>
      <c r="AG22" s="1523"/>
      <c r="AH22" s="1523"/>
      <c r="AI22" s="1523"/>
      <c r="AJ22" s="1523"/>
      <c r="AK22" s="1523"/>
      <c r="AL22" s="1523"/>
      <c r="AM22" s="1524"/>
      <c r="AN22" s="1540"/>
      <c r="AO22" s="1541"/>
      <c r="AP22" s="1541"/>
      <c r="AQ22" s="1541"/>
      <c r="AR22" s="1541"/>
      <c r="AS22" s="1541"/>
      <c r="AT22" s="1541"/>
      <c r="AU22" s="1541"/>
      <c r="AV22" s="1541"/>
      <c r="AW22" s="1541"/>
      <c r="AX22" s="1541"/>
      <c r="AY22" s="1541"/>
      <c r="AZ22" s="1542"/>
    </row>
    <row r="23" spans="1:52" s="275" customFormat="1" ht="18" customHeight="1">
      <c r="A23" s="274"/>
      <c r="B23" s="1522"/>
      <c r="C23" s="1523"/>
      <c r="D23" s="1523"/>
      <c r="E23" s="1523"/>
      <c r="F23" s="1523"/>
      <c r="G23" s="1523"/>
      <c r="H23" s="1523"/>
      <c r="I23" s="1523"/>
      <c r="J23" s="1523"/>
      <c r="K23" s="1523"/>
      <c r="L23" s="1523"/>
      <c r="M23" s="1523"/>
      <c r="N23" s="1524"/>
      <c r="O23" s="1531"/>
      <c r="P23" s="1532"/>
      <c r="Q23" s="1532"/>
      <c r="R23" s="1532"/>
      <c r="S23" s="1532"/>
      <c r="T23" s="1532"/>
      <c r="U23" s="1532"/>
      <c r="V23" s="1532"/>
      <c r="W23" s="1532"/>
      <c r="X23" s="1532"/>
      <c r="Y23" s="1532"/>
      <c r="Z23" s="1533"/>
      <c r="AA23" s="1522"/>
      <c r="AB23" s="1523"/>
      <c r="AC23" s="1523"/>
      <c r="AD23" s="1523"/>
      <c r="AE23" s="1523"/>
      <c r="AF23" s="1523"/>
      <c r="AG23" s="1523"/>
      <c r="AH23" s="1523"/>
      <c r="AI23" s="1523"/>
      <c r="AJ23" s="1523"/>
      <c r="AK23" s="1523"/>
      <c r="AL23" s="1523"/>
      <c r="AM23" s="1524"/>
      <c r="AN23" s="1540"/>
      <c r="AO23" s="1541"/>
      <c r="AP23" s="1541"/>
      <c r="AQ23" s="1541"/>
      <c r="AR23" s="1541"/>
      <c r="AS23" s="1541"/>
      <c r="AT23" s="1541"/>
      <c r="AU23" s="1541"/>
      <c r="AV23" s="1541"/>
      <c r="AW23" s="1541"/>
      <c r="AX23" s="1541"/>
      <c r="AY23" s="1541"/>
      <c r="AZ23" s="1542"/>
    </row>
    <row r="24" spans="1:52" s="275" customFormat="1" ht="18" customHeight="1">
      <c r="A24" s="274"/>
      <c r="B24" s="1522"/>
      <c r="C24" s="1523"/>
      <c r="D24" s="1523"/>
      <c r="E24" s="1523"/>
      <c r="F24" s="1523"/>
      <c r="G24" s="1523"/>
      <c r="H24" s="1523"/>
      <c r="I24" s="1523"/>
      <c r="J24" s="1523"/>
      <c r="K24" s="1523"/>
      <c r="L24" s="1523"/>
      <c r="M24" s="1523"/>
      <c r="N24" s="1524"/>
      <c r="O24" s="1531"/>
      <c r="P24" s="1532"/>
      <c r="Q24" s="1532"/>
      <c r="R24" s="1532"/>
      <c r="S24" s="1532"/>
      <c r="T24" s="1532"/>
      <c r="U24" s="1532"/>
      <c r="V24" s="1532"/>
      <c r="W24" s="1532"/>
      <c r="X24" s="1532"/>
      <c r="Y24" s="1532"/>
      <c r="Z24" s="1533"/>
      <c r="AA24" s="1522"/>
      <c r="AB24" s="1523"/>
      <c r="AC24" s="1523"/>
      <c r="AD24" s="1523"/>
      <c r="AE24" s="1523"/>
      <c r="AF24" s="1523"/>
      <c r="AG24" s="1523"/>
      <c r="AH24" s="1523"/>
      <c r="AI24" s="1523"/>
      <c r="AJ24" s="1523"/>
      <c r="AK24" s="1523"/>
      <c r="AL24" s="1523"/>
      <c r="AM24" s="1524"/>
      <c r="AN24" s="1540"/>
      <c r="AO24" s="1541"/>
      <c r="AP24" s="1541"/>
      <c r="AQ24" s="1541"/>
      <c r="AR24" s="1541"/>
      <c r="AS24" s="1541"/>
      <c r="AT24" s="1541"/>
      <c r="AU24" s="1541"/>
      <c r="AV24" s="1541"/>
      <c r="AW24" s="1541"/>
      <c r="AX24" s="1541"/>
      <c r="AY24" s="1541"/>
      <c r="AZ24" s="1542"/>
    </row>
    <row r="25" spans="1:52" s="275" customFormat="1" ht="18" customHeight="1">
      <c r="A25" s="274"/>
      <c r="B25" s="1522"/>
      <c r="C25" s="1523"/>
      <c r="D25" s="1523"/>
      <c r="E25" s="1523"/>
      <c r="F25" s="1523"/>
      <c r="G25" s="1523"/>
      <c r="H25" s="1523"/>
      <c r="I25" s="1523"/>
      <c r="J25" s="1523"/>
      <c r="K25" s="1523"/>
      <c r="L25" s="1523"/>
      <c r="M25" s="1523"/>
      <c r="N25" s="1524"/>
      <c r="O25" s="1531"/>
      <c r="P25" s="1532"/>
      <c r="Q25" s="1532"/>
      <c r="R25" s="1532"/>
      <c r="S25" s="1532"/>
      <c r="T25" s="1532"/>
      <c r="U25" s="1532"/>
      <c r="V25" s="1532"/>
      <c r="W25" s="1532"/>
      <c r="X25" s="1532"/>
      <c r="Y25" s="1532"/>
      <c r="Z25" s="1533"/>
      <c r="AA25" s="1522"/>
      <c r="AB25" s="1523"/>
      <c r="AC25" s="1523"/>
      <c r="AD25" s="1523"/>
      <c r="AE25" s="1523"/>
      <c r="AF25" s="1523"/>
      <c r="AG25" s="1523"/>
      <c r="AH25" s="1523"/>
      <c r="AI25" s="1523"/>
      <c r="AJ25" s="1523"/>
      <c r="AK25" s="1523"/>
      <c r="AL25" s="1523"/>
      <c r="AM25" s="1524"/>
      <c r="AN25" s="1540"/>
      <c r="AO25" s="1541"/>
      <c r="AP25" s="1541"/>
      <c r="AQ25" s="1541"/>
      <c r="AR25" s="1541"/>
      <c r="AS25" s="1541"/>
      <c r="AT25" s="1541"/>
      <c r="AU25" s="1541"/>
      <c r="AV25" s="1541"/>
      <c r="AW25" s="1541"/>
      <c r="AX25" s="1541"/>
      <c r="AY25" s="1541"/>
      <c r="AZ25" s="1542"/>
    </row>
    <row r="26" spans="1:52" s="275" customFormat="1" ht="18" customHeight="1">
      <c r="A26" s="274"/>
      <c r="B26" s="1522"/>
      <c r="C26" s="1523"/>
      <c r="D26" s="1523"/>
      <c r="E26" s="1523"/>
      <c r="F26" s="1523"/>
      <c r="G26" s="1523"/>
      <c r="H26" s="1523"/>
      <c r="I26" s="1523"/>
      <c r="J26" s="1523"/>
      <c r="K26" s="1523"/>
      <c r="L26" s="1523"/>
      <c r="M26" s="1523"/>
      <c r="N26" s="1524"/>
      <c r="O26" s="1531"/>
      <c r="P26" s="1532"/>
      <c r="Q26" s="1532"/>
      <c r="R26" s="1532"/>
      <c r="S26" s="1532"/>
      <c r="T26" s="1532"/>
      <c r="U26" s="1532"/>
      <c r="V26" s="1532"/>
      <c r="W26" s="1532"/>
      <c r="X26" s="1532"/>
      <c r="Y26" s="1532"/>
      <c r="Z26" s="1533"/>
      <c r="AA26" s="1522"/>
      <c r="AB26" s="1523"/>
      <c r="AC26" s="1523"/>
      <c r="AD26" s="1523"/>
      <c r="AE26" s="1523"/>
      <c r="AF26" s="1523"/>
      <c r="AG26" s="1523"/>
      <c r="AH26" s="1523"/>
      <c r="AI26" s="1523"/>
      <c r="AJ26" s="1523"/>
      <c r="AK26" s="1523"/>
      <c r="AL26" s="1523"/>
      <c r="AM26" s="1524"/>
      <c r="AN26" s="1540"/>
      <c r="AO26" s="1541"/>
      <c r="AP26" s="1541"/>
      <c r="AQ26" s="1541"/>
      <c r="AR26" s="1541"/>
      <c r="AS26" s="1541"/>
      <c r="AT26" s="1541"/>
      <c r="AU26" s="1541"/>
      <c r="AV26" s="1541"/>
      <c r="AW26" s="1541"/>
      <c r="AX26" s="1541"/>
      <c r="AY26" s="1541"/>
      <c r="AZ26" s="1542"/>
    </row>
    <row r="27" spans="1:52" s="275" customFormat="1" ht="18" customHeight="1">
      <c r="A27" s="274"/>
      <c r="B27" s="1522"/>
      <c r="C27" s="1523"/>
      <c r="D27" s="1523"/>
      <c r="E27" s="1523"/>
      <c r="F27" s="1523"/>
      <c r="G27" s="1523"/>
      <c r="H27" s="1523"/>
      <c r="I27" s="1523"/>
      <c r="J27" s="1523"/>
      <c r="K27" s="1523"/>
      <c r="L27" s="1523"/>
      <c r="M27" s="1523"/>
      <c r="N27" s="1524"/>
      <c r="O27" s="1531"/>
      <c r="P27" s="1532"/>
      <c r="Q27" s="1532"/>
      <c r="R27" s="1532"/>
      <c r="S27" s="1532"/>
      <c r="T27" s="1532"/>
      <c r="U27" s="1532"/>
      <c r="V27" s="1532"/>
      <c r="W27" s="1532"/>
      <c r="X27" s="1532"/>
      <c r="Y27" s="1532"/>
      <c r="Z27" s="1533"/>
      <c r="AA27" s="1522"/>
      <c r="AB27" s="1523"/>
      <c r="AC27" s="1523"/>
      <c r="AD27" s="1523"/>
      <c r="AE27" s="1523"/>
      <c r="AF27" s="1523"/>
      <c r="AG27" s="1523"/>
      <c r="AH27" s="1523"/>
      <c r="AI27" s="1523"/>
      <c r="AJ27" s="1523"/>
      <c r="AK27" s="1523"/>
      <c r="AL27" s="1523"/>
      <c r="AM27" s="1524"/>
      <c r="AN27" s="1540"/>
      <c r="AO27" s="1541"/>
      <c r="AP27" s="1541"/>
      <c r="AQ27" s="1541"/>
      <c r="AR27" s="1541"/>
      <c r="AS27" s="1541"/>
      <c r="AT27" s="1541"/>
      <c r="AU27" s="1541"/>
      <c r="AV27" s="1541"/>
      <c r="AW27" s="1541"/>
      <c r="AX27" s="1541"/>
      <c r="AY27" s="1541"/>
      <c r="AZ27" s="1542"/>
    </row>
    <row r="28" spans="1:52" s="275" customFormat="1" ht="18" customHeight="1">
      <c r="A28" s="274"/>
      <c r="B28" s="1522"/>
      <c r="C28" s="1523"/>
      <c r="D28" s="1523"/>
      <c r="E28" s="1523"/>
      <c r="F28" s="1523"/>
      <c r="G28" s="1523"/>
      <c r="H28" s="1523"/>
      <c r="I28" s="1523"/>
      <c r="J28" s="1523"/>
      <c r="K28" s="1523"/>
      <c r="L28" s="1523"/>
      <c r="M28" s="1523"/>
      <c r="N28" s="1524"/>
      <c r="O28" s="1531"/>
      <c r="P28" s="1532"/>
      <c r="Q28" s="1532"/>
      <c r="R28" s="1532"/>
      <c r="S28" s="1532"/>
      <c r="T28" s="1532"/>
      <c r="U28" s="1532"/>
      <c r="V28" s="1532"/>
      <c r="W28" s="1532"/>
      <c r="X28" s="1532"/>
      <c r="Y28" s="1532"/>
      <c r="Z28" s="1533"/>
      <c r="AA28" s="1522"/>
      <c r="AB28" s="1523"/>
      <c r="AC28" s="1523"/>
      <c r="AD28" s="1523"/>
      <c r="AE28" s="1523"/>
      <c r="AF28" s="1523"/>
      <c r="AG28" s="1523"/>
      <c r="AH28" s="1523"/>
      <c r="AI28" s="1523"/>
      <c r="AJ28" s="1523"/>
      <c r="AK28" s="1523"/>
      <c r="AL28" s="1523"/>
      <c r="AM28" s="1524"/>
      <c r="AN28" s="1540"/>
      <c r="AO28" s="1541"/>
      <c r="AP28" s="1541"/>
      <c r="AQ28" s="1541"/>
      <c r="AR28" s="1541"/>
      <c r="AS28" s="1541"/>
      <c r="AT28" s="1541"/>
      <c r="AU28" s="1541"/>
      <c r="AV28" s="1541"/>
      <c r="AW28" s="1541"/>
      <c r="AX28" s="1541"/>
      <c r="AY28" s="1541"/>
      <c r="AZ28" s="1542"/>
    </row>
    <row r="29" spans="1:52" s="275" customFormat="1" ht="18" customHeight="1">
      <c r="A29" s="274"/>
      <c r="B29" s="1522"/>
      <c r="C29" s="1523"/>
      <c r="D29" s="1523"/>
      <c r="E29" s="1523"/>
      <c r="F29" s="1523"/>
      <c r="G29" s="1523"/>
      <c r="H29" s="1523"/>
      <c r="I29" s="1523"/>
      <c r="J29" s="1523"/>
      <c r="K29" s="1523"/>
      <c r="L29" s="1523"/>
      <c r="M29" s="1523"/>
      <c r="N29" s="1524"/>
      <c r="O29" s="1531"/>
      <c r="P29" s="1532"/>
      <c r="Q29" s="1532"/>
      <c r="R29" s="1532"/>
      <c r="S29" s="1532"/>
      <c r="T29" s="1532"/>
      <c r="U29" s="1532"/>
      <c r="V29" s="1532"/>
      <c r="W29" s="1532"/>
      <c r="X29" s="1532"/>
      <c r="Y29" s="1532"/>
      <c r="Z29" s="1533"/>
      <c r="AA29" s="1522"/>
      <c r="AB29" s="1523"/>
      <c r="AC29" s="1523"/>
      <c r="AD29" s="1523"/>
      <c r="AE29" s="1523"/>
      <c r="AF29" s="1523"/>
      <c r="AG29" s="1523"/>
      <c r="AH29" s="1523"/>
      <c r="AI29" s="1523"/>
      <c r="AJ29" s="1523"/>
      <c r="AK29" s="1523"/>
      <c r="AL29" s="1523"/>
      <c r="AM29" s="1524"/>
      <c r="AN29" s="1540"/>
      <c r="AO29" s="1541"/>
      <c r="AP29" s="1541"/>
      <c r="AQ29" s="1541"/>
      <c r="AR29" s="1541"/>
      <c r="AS29" s="1541"/>
      <c r="AT29" s="1541"/>
      <c r="AU29" s="1541"/>
      <c r="AV29" s="1541"/>
      <c r="AW29" s="1541"/>
      <c r="AX29" s="1541"/>
      <c r="AY29" s="1541"/>
      <c r="AZ29" s="1542"/>
    </row>
    <row r="30" spans="1:52" s="275" customFormat="1" ht="18" customHeight="1">
      <c r="A30" s="274"/>
      <c r="B30" s="1522"/>
      <c r="C30" s="1523"/>
      <c r="D30" s="1523"/>
      <c r="E30" s="1523"/>
      <c r="F30" s="1523"/>
      <c r="G30" s="1523"/>
      <c r="H30" s="1523"/>
      <c r="I30" s="1523"/>
      <c r="J30" s="1523"/>
      <c r="K30" s="1523"/>
      <c r="L30" s="1523"/>
      <c r="M30" s="1523"/>
      <c r="N30" s="1524"/>
      <c r="O30" s="1531"/>
      <c r="P30" s="1532"/>
      <c r="Q30" s="1532"/>
      <c r="R30" s="1532"/>
      <c r="S30" s="1532"/>
      <c r="T30" s="1532"/>
      <c r="U30" s="1532"/>
      <c r="V30" s="1532"/>
      <c r="W30" s="1532"/>
      <c r="X30" s="1532"/>
      <c r="Y30" s="1532"/>
      <c r="Z30" s="1533"/>
      <c r="AA30" s="1522"/>
      <c r="AB30" s="1523"/>
      <c r="AC30" s="1523"/>
      <c r="AD30" s="1523"/>
      <c r="AE30" s="1523"/>
      <c r="AF30" s="1523"/>
      <c r="AG30" s="1523"/>
      <c r="AH30" s="1523"/>
      <c r="AI30" s="1523"/>
      <c r="AJ30" s="1523"/>
      <c r="AK30" s="1523"/>
      <c r="AL30" s="1523"/>
      <c r="AM30" s="1524"/>
      <c r="AN30" s="1540"/>
      <c r="AO30" s="1541"/>
      <c r="AP30" s="1541"/>
      <c r="AQ30" s="1541"/>
      <c r="AR30" s="1541"/>
      <c r="AS30" s="1541"/>
      <c r="AT30" s="1541"/>
      <c r="AU30" s="1541"/>
      <c r="AV30" s="1541"/>
      <c r="AW30" s="1541"/>
      <c r="AX30" s="1541"/>
      <c r="AY30" s="1541"/>
      <c r="AZ30" s="1542"/>
    </row>
    <row r="31" spans="1:52" s="275" customFormat="1" ht="18" customHeight="1">
      <c r="A31" s="274"/>
      <c r="B31" s="1522"/>
      <c r="C31" s="1523"/>
      <c r="D31" s="1523"/>
      <c r="E31" s="1523"/>
      <c r="F31" s="1523"/>
      <c r="G31" s="1523"/>
      <c r="H31" s="1523"/>
      <c r="I31" s="1523"/>
      <c r="J31" s="1523"/>
      <c r="K31" s="1523"/>
      <c r="L31" s="1523"/>
      <c r="M31" s="1523"/>
      <c r="N31" s="1524"/>
      <c r="O31" s="1531"/>
      <c r="P31" s="1532"/>
      <c r="Q31" s="1532"/>
      <c r="R31" s="1532"/>
      <c r="S31" s="1532"/>
      <c r="T31" s="1532"/>
      <c r="U31" s="1532"/>
      <c r="V31" s="1532"/>
      <c r="W31" s="1532"/>
      <c r="X31" s="1532"/>
      <c r="Y31" s="1532"/>
      <c r="Z31" s="1533"/>
      <c r="AA31" s="1522"/>
      <c r="AB31" s="1523"/>
      <c r="AC31" s="1523"/>
      <c r="AD31" s="1523"/>
      <c r="AE31" s="1523"/>
      <c r="AF31" s="1523"/>
      <c r="AG31" s="1523"/>
      <c r="AH31" s="1523"/>
      <c r="AI31" s="1523"/>
      <c r="AJ31" s="1523"/>
      <c r="AK31" s="1523"/>
      <c r="AL31" s="1523"/>
      <c r="AM31" s="1524"/>
      <c r="AN31" s="1540"/>
      <c r="AO31" s="1541"/>
      <c r="AP31" s="1541"/>
      <c r="AQ31" s="1541"/>
      <c r="AR31" s="1541"/>
      <c r="AS31" s="1541"/>
      <c r="AT31" s="1541"/>
      <c r="AU31" s="1541"/>
      <c r="AV31" s="1541"/>
      <c r="AW31" s="1541"/>
      <c r="AX31" s="1541"/>
      <c r="AY31" s="1541"/>
      <c r="AZ31" s="1542"/>
    </row>
    <row r="32" spans="1:52" s="275" customFormat="1" ht="18" customHeight="1">
      <c r="A32" s="274"/>
      <c r="B32" s="1522"/>
      <c r="C32" s="1523"/>
      <c r="D32" s="1523"/>
      <c r="E32" s="1523"/>
      <c r="F32" s="1523"/>
      <c r="G32" s="1523"/>
      <c r="H32" s="1523"/>
      <c r="I32" s="1523"/>
      <c r="J32" s="1523"/>
      <c r="K32" s="1523"/>
      <c r="L32" s="1523"/>
      <c r="M32" s="1523"/>
      <c r="N32" s="1524"/>
      <c r="O32" s="1531"/>
      <c r="P32" s="1532"/>
      <c r="Q32" s="1532"/>
      <c r="R32" s="1532"/>
      <c r="S32" s="1532"/>
      <c r="T32" s="1532"/>
      <c r="U32" s="1532"/>
      <c r="V32" s="1532"/>
      <c r="W32" s="1532"/>
      <c r="X32" s="1532"/>
      <c r="Y32" s="1532"/>
      <c r="Z32" s="1533"/>
      <c r="AA32" s="1522"/>
      <c r="AB32" s="1523"/>
      <c r="AC32" s="1523"/>
      <c r="AD32" s="1523"/>
      <c r="AE32" s="1523"/>
      <c r="AF32" s="1523"/>
      <c r="AG32" s="1523"/>
      <c r="AH32" s="1523"/>
      <c r="AI32" s="1523"/>
      <c r="AJ32" s="1523"/>
      <c r="AK32" s="1523"/>
      <c r="AL32" s="1523"/>
      <c r="AM32" s="1524"/>
      <c r="AN32" s="1540"/>
      <c r="AO32" s="1541"/>
      <c r="AP32" s="1541"/>
      <c r="AQ32" s="1541"/>
      <c r="AR32" s="1541"/>
      <c r="AS32" s="1541"/>
      <c r="AT32" s="1541"/>
      <c r="AU32" s="1541"/>
      <c r="AV32" s="1541"/>
      <c r="AW32" s="1541"/>
      <c r="AX32" s="1541"/>
      <c r="AY32" s="1541"/>
      <c r="AZ32" s="1542"/>
    </row>
    <row r="33" spans="1:52" s="275" customFormat="1" ht="18" customHeight="1">
      <c r="A33" s="274"/>
      <c r="B33" s="1522"/>
      <c r="C33" s="1523"/>
      <c r="D33" s="1523"/>
      <c r="E33" s="1523"/>
      <c r="F33" s="1523"/>
      <c r="G33" s="1523"/>
      <c r="H33" s="1523"/>
      <c r="I33" s="1523"/>
      <c r="J33" s="1523"/>
      <c r="K33" s="1523"/>
      <c r="L33" s="1523"/>
      <c r="M33" s="1523"/>
      <c r="N33" s="1524"/>
      <c r="O33" s="1531"/>
      <c r="P33" s="1532"/>
      <c r="Q33" s="1532"/>
      <c r="R33" s="1532"/>
      <c r="S33" s="1532"/>
      <c r="T33" s="1532"/>
      <c r="U33" s="1532"/>
      <c r="V33" s="1532"/>
      <c r="W33" s="1532"/>
      <c r="X33" s="1532"/>
      <c r="Y33" s="1532"/>
      <c r="Z33" s="1533"/>
      <c r="AA33" s="1522"/>
      <c r="AB33" s="1523"/>
      <c r="AC33" s="1523"/>
      <c r="AD33" s="1523"/>
      <c r="AE33" s="1523"/>
      <c r="AF33" s="1523"/>
      <c r="AG33" s="1523"/>
      <c r="AH33" s="1523"/>
      <c r="AI33" s="1523"/>
      <c r="AJ33" s="1523"/>
      <c r="AK33" s="1523"/>
      <c r="AL33" s="1523"/>
      <c r="AM33" s="1524"/>
      <c r="AN33" s="1540"/>
      <c r="AO33" s="1541"/>
      <c r="AP33" s="1541"/>
      <c r="AQ33" s="1541"/>
      <c r="AR33" s="1541"/>
      <c r="AS33" s="1541"/>
      <c r="AT33" s="1541"/>
      <c r="AU33" s="1541"/>
      <c r="AV33" s="1541"/>
      <c r="AW33" s="1541"/>
      <c r="AX33" s="1541"/>
      <c r="AY33" s="1541"/>
      <c r="AZ33" s="1542"/>
    </row>
    <row r="34" spans="1:52" s="275" customFormat="1" ht="18" customHeight="1">
      <c r="A34" s="274"/>
      <c r="B34" s="1522"/>
      <c r="C34" s="1523"/>
      <c r="D34" s="1523"/>
      <c r="E34" s="1523"/>
      <c r="F34" s="1523"/>
      <c r="G34" s="1523"/>
      <c r="H34" s="1523"/>
      <c r="I34" s="1523"/>
      <c r="J34" s="1523"/>
      <c r="K34" s="1523"/>
      <c r="L34" s="1523"/>
      <c r="M34" s="1523"/>
      <c r="N34" s="1524"/>
      <c r="O34" s="1531"/>
      <c r="P34" s="1532"/>
      <c r="Q34" s="1532"/>
      <c r="R34" s="1532"/>
      <c r="S34" s="1532"/>
      <c r="T34" s="1532"/>
      <c r="U34" s="1532"/>
      <c r="V34" s="1532"/>
      <c r="W34" s="1532"/>
      <c r="X34" s="1532"/>
      <c r="Y34" s="1532"/>
      <c r="Z34" s="1533"/>
      <c r="AA34" s="1522"/>
      <c r="AB34" s="1523"/>
      <c r="AC34" s="1523"/>
      <c r="AD34" s="1523"/>
      <c r="AE34" s="1523"/>
      <c r="AF34" s="1523"/>
      <c r="AG34" s="1523"/>
      <c r="AH34" s="1523"/>
      <c r="AI34" s="1523"/>
      <c r="AJ34" s="1523"/>
      <c r="AK34" s="1523"/>
      <c r="AL34" s="1523"/>
      <c r="AM34" s="1524"/>
      <c r="AN34" s="1540"/>
      <c r="AO34" s="1541"/>
      <c r="AP34" s="1541"/>
      <c r="AQ34" s="1541"/>
      <c r="AR34" s="1541"/>
      <c r="AS34" s="1541"/>
      <c r="AT34" s="1541"/>
      <c r="AU34" s="1541"/>
      <c r="AV34" s="1541"/>
      <c r="AW34" s="1541"/>
      <c r="AX34" s="1541"/>
      <c r="AY34" s="1541"/>
      <c r="AZ34" s="1542"/>
    </row>
    <row r="35" spans="1:52" s="275" customFormat="1" ht="18" customHeight="1">
      <c r="A35" s="274"/>
      <c r="B35" s="1522"/>
      <c r="C35" s="1523"/>
      <c r="D35" s="1523"/>
      <c r="E35" s="1523"/>
      <c r="F35" s="1523"/>
      <c r="G35" s="1523"/>
      <c r="H35" s="1523"/>
      <c r="I35" s="1523"/>
      <c r="J35" s="1523"/>
      <c r="K35" s="1523"/>
      <c r="L35" s="1523"/>
      <c r="M35" s="1523"/>
      <c r="N35" s="1524"/>
      <c r="O35" s="1531"/>
      <c r="P35" s="1532"/>
      <c r="Q35" s="1532"/>
      <c r="R35" s="1532"/>
      <c r="S35" s="1532"/>
      <c r="T35" s="1532"/>
      <c r="U35" s="1532"/>
      <c r="V35" s="1532"/>
      <c r="W35" s="1532"/>
      <c r="X35" s="1532"/>
      <c r="Y35" s="1532"/>
      <c r="Z35" s="1533"/>
      <c r="AA35" s="1522"/>
      <c r="AB35" s="1523"/>
      <c r="AC35" s="1523"/>
      <c r="AD35" s="1523"/>
      <c r="AE35" s="1523"/>
      <c r="AF35" s="1523"/>
      <c r="AG35" s="1523"/>
      <c r="AH35" s="1523"/>
      <c r="AI35" s="1523"/>
      <c r="AJ35" s="1523"/>
      <c r="AK35" s="1523"/>
      <c r="AL35" s="1523"/>
      <c r="AM35" s="1524"/>
      <c r="AN35" s="1540"/>
      <c r="AO35" s="1541"/>
      <c r="AP35" s="1541"/>
      <c r="AQ35" s="1541"/>
      <c r="AR35" s="1541"/>
      <c r="AS35" s="1541"/>
      <c r="AT35" s="1541"/>
      <c r="AU35" s="1541"/>
      <c r="AV35" s="1541"/>
      <c r="AW35" s="1541"/>
      <c r="AX35" s="1541"/>
      <c r="AY35" s="1541"/>
      <c r="AZ35" s="1542"/>
    </row>
    <row r="36" spans="1:52" s="275" customFormat="1" ht="18" customHeight="1">
      <c r="A36" s="274"/>
      <c r="B36" s="1522"/>
      <c r="C36" s="1523"/>
      <c r="D36" s="1523"/>
      <c r="E36" s="1523"/>
      <c r="F36" s="1523"/>
      <c r="G36" s="1523"/>
      <c r="H36" s="1523"/>
      <c r="I36" s="1523"/>
      <c r="J36" s="1523"/>
      <c r="K36" s="1523"/>
      <c r="L36" s="1523"/>
      <c r="M36" s="1523"/>
      <c r="N36" s="1524"/>
      <c r="O36" s="1531"/>
      <c r="P36" s="1532"/>
      <c r="Q36" s="1532"/>
      <c r="R36" s="1532"/>
      <c r="S36" s="1532"/>
      <c r="T36" s="1532"/>
      <c r="U36" s="1532"/>
      <c r="V36" s="1532"/>
      <c r="W36" s="1532"/>
      <c r="X36" s="1532"/>
      <c r="Y36" s="1532"/>
      <c r="Z36" s="1533"/>
      <c r="AA36" s="1522"/>
      <c r="AB36" s="1523"/>
      <c r="AC36" s="1523"/>
      <c r="AD36" s="1523"/>
      <c r="AE36" s="1523"/>
      <c r="AF36" s="1523"/>
      <c r="AG36" s="1523"/>
      <c r="AH36" s="1523"/>
      <c r="AI36" s="1523"/>
      <c r="AJ36" s="1523"/>
      <c r="AK36" s="1523"/>
      <c r="AL36" s="1523"/>
      <c r="AM36" s="1524"/>
      <c r="AN36" s="1540"/>
      <c r="AO36" s="1541"/>
      <c r="AP36" s="1541"/>
      <c r="AQ36" s="1541"/>
      <c r="AR36" s="1541"/>
      <c r="AS36" s="1541"/>
      <c r="AT36" s="1541"/>
      <c r="AU36" s="1541"/>
      <c r="AV36" s="1541"/>
      <c r="AW36" s="1541"/>
      <c r="AX36" s="1541"/>
      <c r="AY36" s="1541"/>
      <c r="AZ36" s="1542"/>
    </row>
    <row r="37" spans="1:52" s="275" customFormat="1" ht="18" customHeight="1">
      <c r="A37" s="274"/>
      <c r="B37" s="1522"/>
      <c r="C37" s="1523"/>
      <c r="D37" s="1523"/>
      <c r="E37" s="1523"/>
      <c r="F37" s="1523"/>
      <c r="G37" s="1523"/>
      <c r="H37" s="1523"/>
      <c r="I37" s="1523"/>
      <c r="J37" s="1523"/>
      <c r="K37" s="1523"/>
      <c r="L37" s="1523"/>
      <c r="M37" s="1523"/>
      <c r="N37" s="1524"/>
      <c r="O37" s="1531"/>
      <c r="P37" s="1532"/>
      <c r="Q37" s="1532"/>
      <c r="R37" s="1532"/>
      <c r="S37" s="1532"/>
      <c r="T37" s="1532"/>
      <c r="U37" s="1532"/>
      <c r="V37" s="1532"/>
      <c r="W37" s="1532"/>
      <c r="X37" s="1532"/>
      <c r="Y37" s="1532"/>
      <c r="Z37" s="1533"/>
      <c r="AA37" s="1522"/>
      <c r="AB37" s="1523"/>
      <c r="AC37" s="1523"/>
      <c r="AD37" s="1523"/>
      <c r="AE37" s="1523"/>
      <c r="AF37" s="1523"/>
      <c r="AG37" s="1523"/>
      <c r="AH37" s="1523"/>
      <c r="AI37" s="1523"/>
      <c r="AJ37" s="1523"/>
      <c r="AK37" s="1523"/>
      <c r="AL37" s="1523"/>
      <c r="AM37" s="1524"/>
      <c r="AN37" s="1540"/>
      <c r="AO37" s="1541"/>
      <c r="AP37" s="1541"/>
      <c r="AQ37" s="1541"/>
      <c r="AR37" s="1541"/>
      <c r="AS37" s="1541"/>
      <c r="AT37" s="1541"/>
      <c r="AU37" s="1541"/>
      <c r="AV37" s="1541"/>
      <c r="AW37" s="1541"/>
      <c r="AX37" s="1541"/>
      <c r="AY37" s="1541"/>
      <c r="AZ37" s="1542"/>
    </row>
    <row r="38" spans="1:52" s="275" customFormat="1" ht="18" customHeight="1">
      <c r="A38" s="274"/>
      <c r="B38" s="1522"/>
      <c r="C38" s="1523"/>
      <c r="D38" s="1523"/>
      <c r="E38" s="1523"/>
      <c r="F38" s="1523"/>
      <c r="G38" s="1523"/>
      <c r="H38" s="1523"/>
      <c r="I38" s="1523"/>
      <c r="J38" s="1523"/>
      <c r="K38" s="1523"/>
      <c r="L38" s="1523"/>
      <c r="M38" s="1523"/>
      <c r="N38" s="1524"/>
      <c r="O38" s="1531"/>
      <c r="P38" s="1532"/>
      <c r="Q38" s="1532"/>
      <c r="R38" s="1532"/>
      <c r="S38" s="1532"/>
      <c r="T38" s="1532"/>
      <c r="U38" s="1532"/>
      <c r="V38" s="1532"/>
      <c r="W38" s="1532"/>
      <c r="X38" s="1532"/>
      <c r="Y38" s="1532"/>
      <c r="Z38" s="1533"/>
      <c r="AA38" s="1522"/>
      <c r="AB38" s="1523"/>
      <c r="AC38" s="1523"/>
      <c r="AD38" s="1523"/>
      <c r="AE38" s="1523"/>
      <c r="AF38" s="1523"/>
      <c r="AG38" s="1523"/>
      <c r="AH38" s="1523"/>
      <c r="AI38" s="1523"/>
      <c r="AJ38" s="1523"/>
      <c r="AK38" s="1523"/>
      <c r="AL38" s="1523"/>
      <c r="AM38" s="1524"/>
      <c r="AN38" s="1540"/>
      <c r="AO38" s="1541"/>
      <c r="AP38" s="1541"/>
      <c r="AQ38" s="1541"/>
      <c r="AR38" s="1541"/>
      <c r="AS38" s="1541"/>
      <c r="AT38" s="1541"/>
      <c r="AU38" s="1541"/>
      <c r="AV38" s="1541"/>
      <c r="AW38" s="1541"/>
      <c r="AX38" s="1541"/>
      <c r="AY38" s="1541"/>
      <c r="AZ38" s="1542"/>
    </row>
    <row r="39" spans="1:52" s="275" customFormat="1" ht="18" customHeight="1">
      <c r="A39" s="274"/>
      <c r="B39" s="1522"/>
      <c r="C39" s="1523"/>
      <c r="D39" s="1523"/>
      <c r="E39" s="1523"/>
      <c r="F39" s="1523"/>
      <c r="G39" s="1523"/>
      <c r="H39" s="1523"/>
      <c r="I39" s="1523"/>
      <c r="J39" s="1523"/>
      <c r="K39" s="1523"/>
      <c r="L39" s="1523"/>
      <c r="M39" s="1523"/>
      <c r="N39" s="1524"/>
      <c r="O39" s="1531"/>
      <c r="P39" s="1532"/>
      <c r="Q39" s="1532"/>
      <c r="R39" s="1532"/>
      <c r="S39" s="1532"/>
      <c r="T39" s="1532"/>
      <c r="U39" s="1532"/>
      <c r="V39" s="1532"/>
      <c r="W39" s="1532"/>
      <c r="X39" s="1532"/>
      <c r="Y39" s="1532"/>
      <c r="Z39" s="1533"/>
      <c r="AA39" s="1522"/>
      <c r="AB39" s="1523"/>
      <c r="AC39" s="1523"/>
      <c r="AD39" s="1523"/>
      <c r="AE39" s="1523"/>
      <c r="AF39" s="1523"/>
      <c r="AG39" s="1523"/>
      <c r="AH39" s="1523"/>
      <c r="AI39" s="1523"/>
      <c r="AJ39" s="1523"/>
      <c r="AK39" s="1523"/>
      <c r="AL39" s="1523"/>
      <c r="AM39" s="1524"/>
      <c r="AN39" s="1540"/>
      <c r="AO39" s="1541"/>
      <c r="AP39" s="1541"/>
      <c r="AQ39" s="1541"/>
      <c r="AR39" s="1541"/>
      <c r="AS39" s="1541"/>
      <c r="AT39" s="1541"/>
      <c r="AU39" s="1541"/>
      <c r="AV39" s="1541"/>
      <c r="AW39" s="1541"/>
      <c r="AX39" s="1541"/>
      <c r="AY39" s="1541"/>
      <c r="AZ39" s="1542"/>
    </row>
    <row r="40" spans="1:52" s="275" customFormat="1" ht="18" customHeight="1">
      <c r="A40" s="274"/>
      <c r="B40" s="1522"/>
      <c r="C40" s="1523"/>
      <c r="D40" s="1523"/>
      <c r="E40" s="1523"/>
      <c r="F40" s="1523"/>
      <c r="G40" s="1523"/>
      <c r="H40" s="1523"/>
      <c r="I40" s="1523"/>
      <c r="J40" s="1523"/>
      <c r="K40" s="1523"/>
      <c r="L40" s="1523"/>
      <c r="M40" s="1523"/>
      <c r="N40" s="1524"/>
      <c r="O40" s="1531"/>
      <c r="P40" s="1532"/>
      <c r="Q40" s="1532"/>
      <c r="R40" s="1532"/>
      <c r="S40" s="1532"/>
      <c r="T40" s="1532"/>
      <c r="U40" s="1532"/>
      <c r="V40" s="1532"/>
      <c r="W40" s="1532"/>
      <c r="X40" s="1532"/>
      <c r="Y40" s="1532"/>
      <c r="Z40" s="1533"/>
      <c r="AA40" s="1522"/>
      <c r="AB40" s="1523"/>
      <c r="AC40" s="1523"/>
      <c r="AD40" s="1523"/>
      <c r="AE40" s="1523"/>
      <c r="AF40" s="1523"/>
      <c r="AG40" s="1523"/>
      <c r="AH40" s="1523"/>
      <c r="AI40" s="1523"/>
      <c r="AJ40" s="1523"/>
      <c r="AK40" s="1523"/>
      <c r="AL40" s="1523"/>
      <c r="AM40" s="1524"/>
      <c r="AN40" s="1540"/>
      <c r="AO40" s="1541"/>
      <c r="AP40" s="1541"/>
      <c r="AQ40" s="1541"/>
      <c r="AR40" s="1541"/>
      <c r="AS40" s="1541"/>
      <c r="AT40" s="1541"/>
      <c r="AU40" s="1541"/>
      <c r="AV40" s="1541"/>
      <c r="AW40" s="1541"/>
      <c r="AX40" s="1541"/>
      <c r="AY40" s="1541"/>
      <c r="AZ40" s="1542"/>
    </row>
    <row r="41" spans="1:52" s="275" customFormat="1" ht="18" customHeight="1">
      <c r="A41" s="274"/>
      <c r="B41" s="1522"/>
      <c r="C41" s="1523"/>
      <c r="D41" s="1523"/>
      <c r="E41" s="1523"/>
      <c r="F41" s="1523"/>
      <c r="G41" s="1523"/>
      <c r="H41" s="1523"/>
      <c r="I41" s="1523"/>
      <c r="J41" s="1523"/>
      <c r="K41" s="1523"/>
      <c r="L41" s="1523"/>
      <c r="M41" s="1523"/>
      <c r="N41" s="1524"/>
      <c r="O41" s="1531"/>
      <c r="P41" s="1532"/>
      <c r="Q41" s="1532"/>
      <c r="R41" s="1532"/>
      <c r="S41" s="1532"/>
      <c r="T41" s="1532"/>
      <c r="U41" s="1532"/>
      <c r="V41" s="1532"/>
      <c r="W41" s="1532"/>
      <c r="X41" s="1532"/>
      <c r="Y41" s="1532"/>
      <c r="Z41" s="1533"/>
      <c r="AA41" s="1522"/>
      <c r="AB41" s="1523"/>
      <c r="AC41" s="1523"/>
      <c r="AD41" s="1523"/>
      <c r="AE41" s="1523"/>
      <c r="AF41" s="1523"/>
      <c r="AG41" s="1523"/>
      <c r="AH41" s="1523"/>
      <c r="AI41" s="1523"/>
      <c r="AJ41" s="1523"/>
      <c r="AK41" s="1523"/>
      <c r="AL41" s="1523"/>
      <c r="AM41" s="1524"/>
      <c r="AN41" s="1540"/>
      <c r="AO41" s="1541"/>
      <c r="AP41" s="1541"/>
      <c r="AQ41" s="1541"/>
      <c r="AR41" s="1541"/>
      <c r="AS41" s="1541"/>
      <c r="AT41" s="1541"/>
      <c r="AU41" s="1541"/>
      <c r="AV41" s="1541"/>
      <c r="AW41" s="1541"/>
      <c r="AX41" s="1541"/>
      <c r="AY41" s="1541"/>
      <c r="AZ41" s="1542"/>
    </row>
    <row r="42" spans="1:52" s="275" customFormat="1" ht="18" customHeight="1">
      <c r="A42" s="274"/>
      <c r="B42" s="1522"/>
      <c r="C42" s="1523"/>
      <c r="D42" s="1523"/>
      <c r="E42" s="1523"/>
      <c r="F42" s="1523"/>
      <c r="G42" s="1523"/>
      <c r="H42" s="1523"/>
      <c r="I42" s="1523"/>
      <c r="J42" s="1523"/>
      <c r="K42" s="1523"/>
      <c r="L42" s="1523"/>
      <c r="M42" s="1523"/>
      <c r="N42" s="1524"/>
      <c r="O42" s="1531"/>
      <c r="P42" s="1532"/>
      <c r="Q42" s="1532"/>
      <c r="R42" s="1532"/>
      <c r="S42" s="1532"/>
      <c r="T42" s="1532"/>
      <c r="U42" s="1532"/>
      <c r="V42" s="1532"/>
      <c r="W42" s="1532"/>
      <c r="X42" s="1532"/>
      <c r="Y42" s="1532"/>
      <c r="Z42" s="1533"/>
      <c r="AA42" s="1522"/>
      <c r="AB42" s="1523"/>
      <c r="AC42" s="1523"/>
      <c r="AD42" s="1523"/>
      <c r="AE42" s="1523"/>
      <c r="AF42" s="1523"/>
      <c r="AG42" s="1523"/>
      <c r="AH42" s="1523"/>
      <c r="AI42" s="1523"/>
      <c r="AJ42" s="1523"/>
      <c r="AK42" s="1523"/>
      <c r="AL42" s="1523"/>
      <c r="AM42" s="1524"/>
      <c r="AN42" s="1540"/>
      <c r="AO42" s="1541"/>
      <c r="AP42" s="1541"/>
      <c r="AQ42" s="1541"/>
      <c r="AR42" s="1541"/>
      <c r="AS42" s="1541"/>
      <c r="AT42" s="1541"/>
      <c r="AU42" s="1541"/>
      <c r="AV42" s="1541"/>
      <c r="AW42" s="1541"/>
      <c r="AX42" s="1541"/>
      <c r="AY42" s="1541"/>
      <c r="AZ42" s="1542"/>
    </row>
    <row r="43" spans="1:52" s="275" customFormat="1" ht="18" customHeight="1">
      <c r="A43" s="274"/>
      <c r="B43" s="1522"/>
      <c r="C43" s="1523"/>
      <c r="D43" s="1523"/>
      <c r="E43" s="1523"/>
      <c r="F43" s="1523"/>
      <c r="G43" s="1523"/>
      <c r="H43" s="1523"/>
      <c r="I43" s="1523"/>
      <c r="J43" s="1523"/>
      <c r="K43" s="1523"/>
      <c r="L43" s="1523"/>
      <c r="M43" s="1523"/>
      <c r="N43" s="1524"/>
      <c r="O43" s="1531"/>
      <c r="P43" s="1532"/>
      <c r="Q43" s="1532"/>
      <c r="R43" s="1532"/>
      <c r="S43" s="1532"/>
      <c r="T43" s="1532"/>
      <c r="U43" s="1532"/>
      <c r="V43" s="1532"/>
      <c r="W43" s="1532"/>
      <c r="X43" s="1532"/>
      <c r="Y43" s="1532"/>
      <c r="Z43" s="1533"/>
      <c r="AA43" s="1522"/>
      <c r="AB43" s="1523"/>
      <c r="AC43" s="1523"/>
      <c r="AD43" s="1523"/>
      <c r="AE43" s="1523"/>
      <c r="AF43" s="1523"/>
      <c r="AG43" s="1523"/>
      <c r="AH43" s="1523"/>
      <c r="AI43" s="1523"/>
      <c r="AJ43" s="1523"/>
      <c r="AK43" s="1523"/>
      <c r="AL43" s="1523"/>
      <c r="AM43" s="1524"/>
      <c r="AN43" s="1540"/>
      <c r="AO43" s="1541"/>
      <c r="AP43" s="1541"/>
      <c r="AQ43" s="1541"/>
      <c r="AR43" s="1541"/>
      <c r="AS43" s="1541"/>
      <c r="AT43" s="1541"/>
      <c r="AU43" s="1541"/>
      <c r="AV43" s="1541"/>
      <c r="AW43" s="1541"/>
      <c r="AX43" s="1541"/>
      <c r="AY43" s="1541"/>
      <c r="AZ43" s="1542"/>
    </row>
    <row r="44" spans="1:52" s="275" customFormat="1" ht="18" customHeight="1">
      <c r="A44" s="274"/>
      <c r="B44" s="1522"/>
      <c r="C44" s="1523"/>
      <c r="D44" s="1523"/>
      <c r="E44" s="1523"/>
      <c r="F44" s="1523"/>
      <c r="G44" s="1523"/>
      <c r="H44" s="1523"/>
      <c r="I44" s="1523"/>
      <c r="J44" s="1523"/>
      <c r="K44" s="1523"/>
      <c r="L44" s="1523"/>
      <c r="M44" s="1523"/>
      <c r="N44" s="1524"/>
      <c r="O44" s="1531"/>
      <c r="P44" s="1532"/>
      <c r="Q44" s="1532"/>
      <c r="R44" s="1532"/>
      <c r="S44" s="1532"/>
      <c r="T44" s="1532"/>
      <c r="U44" s="1532"/>
      <c r="V44" s="1532"/>
      <c r="W44" s="1532"/>
      <c r="X44" s="1532"/>
      <c r="Y44" s="1532"/>
      <c r="Z44" s="1533"/>
      <c r="AA44" s="1522"/>
      <c r="AB44" s="1523"/>
      <c r="AC44" s="1523"/>
      <c r="AD44" s="1523"/>
      <c r="AE44" s="1523"/>
      <c r="AF44" s="1523"/>
      <c r="AG44" s="1523"/>
      <c r="AH44" s="1523"/>
      <c r="AI44" s="1523"/>
      <c r="AJ44" s="1523"/>
      <c r="AK44" s="1523"/>
      <c r="AL44" s="1523"/>
      <c r="AM44" s="1524"/>
      <c r="AN44" s="1540"/>
      <c r="AO44" s="1541"/>
      <c r="AP44" s="1541"/>
      <c r="AQ44" s="1541"/>
      <c r="AR44" s="1541"/>
      <c r="AS44" s="1541"/>
      <c r="AT44" s="1541"/>
      <c r="AU44" s="1541"/>
      <c r="AV44" s="1541"/>
      <c r="AW44" s="1541"/>
      <c r="AX44" s="1541"/>
      <c r="AY44" s="1541"/>
      <c r="AZ44" s="1542"/>
    </row>
    <row r="45" spans="1:52" s="275" customFormat="1" ht="18" customHeight="1">
      <c r="A45" s="274"/>
      <c r="B45" s="1522"/>
      <c r="C45" s="1523"/>
      <c r="D45" s="1523"/>
      <c r="E45" s="1523"/>
      <c r="F45" s="1523"/>
      <c r="G45" s="1523"/>
      <c r="H45" s="1523"/>
      <c r="I45" s="1523"/>
      <c r="J45" s="1523"/>
      <c r="K45" s="1523"/>
      <c r="L45" s="1523"/>
      <c r="M45" s="1523"/>
      <c r="N45" s="1524"/>
      <c r="O45" s="1531"/>
      <c r="P45" s="1532"/>
      <c r="Q45" s="1532"/>
      <c r="R45" s="1532"/>
      <c r="S45" s="1532"/>
      <c r="T45" s="1532"/>
      <c r="U45" s="1532"/>
      <c r="V45" s="1532"/>
      <c r="W45" s="1532"/>
      <c r="X45" s="1532"/>
      <c r="Y45" s="1532"/>
      <c r="Z45" s="1533"/>
      <c r="AA45" s="1522"/>
      <c r="AB45" s="1523"/>
      <c r="AC45" s="1523"/>
      <c r="AD45" s="1523"/>
      <c r="AE45" s="1523"/>
      <c r="AF45" s="1523"/>
      <c r="AG45" s="1523"/>
      <c r="AH45" s="1523"/>
      <c r="AI45" s="1523"/>
      <c r="AJ45" s="1523"/>
      <c r="AK45" s="1523"/>
      <c r="AL45" s="1523"/>
      <c r="AM45" s="1524"/>
      <c r="AN45" s="1540"/>
      <c r="AO45" s="1541"/>
      <c r="AP45" s="1541"/>
      <c r="AQ45" s="1541"/>
      <c r="AR45" s="1541"/>
      <c r="AS45" s="1541"/>
      <c r="AT45" s="1541"/>
      <c r="AU45" s="1541"/>
      <c r="AV45" s="1541"/>
      <c r="AW45" s="1541"/>
      <c r="AX45" s="1541"/>
      <c r="AY45" s="1541"/>
      <c r="AZ45" s="1542"/>
    </row>
    <row r="46" spans="1:52" s="275" customFormat="1" ht="18" customHeight="1">
      <c r="A46" s="274"/>
      <c r="B46" s="1522"/>
      <c r="C46" s="1523"/>
      <c r="D46" s="1523"/>
      <c r="E46" s="1523"/>
      <c r="F46" s="1523"/>
      <c r="G46" s="1523"/>
      <c r="H46" s="1523"/>
      <c r="I46" s="1523"/>
      <c r="J46" s="1523"/>
      <c r="K46" s="1523"/>
      <c r="L46" s="1523"/>
      <c r="M46" s="1523"/>
      <c r="N46" s="1524"/>
      <c r="O46" s="1531"/>
      <c r="P46" s="1532"/>
      <c r="Q46" s="1532"/>
      <c r="R46" s="1532"/>
      <c r="S46" s="1532"/>
      <c r="T46" s="1532"/>
      <c r="U46" s="1532"/>
      <c r="V46" s="1532"/>
      <c r="W46" s="1532"/>
      <c r="X46" s="1532"/>
      <c r="Y46" s="1532"/>
      <c r="Z46" s="1533"/>
      <c r="AA46" s="1522"/>
      <c r="AB46" s="1523"/>
      <c r="AC46" s="1523"/>
      <c r="AD46" s="1523"/>
      <c r="AE46" s="1523"/>
      <c r="AF46" s="1523"/>
      <c r="AG46" s="1523"/>
      <c r="AH46" s="1523"/>
      <c r="AI46" s="1523"/>
      <c r="AJ46" s="1523"/>
      <c r="AK46" s="1523"/>
      <c r="AL46" s="1523"/>
      <c r="AM46" s="1524"/>
      <c r="AN46" s="1540"/>
      <c r="AO46" s="1541"/>
      <c r="AP46" s="1541"/>
      <c r="AQ46" s="1541"/>
      <c r="AR46" s="1541"/>
      <c r="AS46" s="1541"/>
      <c r="AT46" s="1541"/>
      <c r="AU46" s="1541"/>
      <c r="AV46" s="1541"/>
      <c r="AW46" s="1541"/>
      <c r="AX46" s="1541"/>
      <c r="AY46" s="1541"/>
      <c r="AZ46" s="1542"/>
    </row>
    <row r="47" spans="1:52" s="275" customFormat="1" ht="18" customHeight="1">
      <c r="A47" s="274"/>
      <c r="B47" s="1522"/>
      <c r="C47" s="1523"/>
      <c r="D47" s="1523"/>
      <c r="E47" s="1523"/>
      <c r="F47" s="1523"/>
      <c r="G47" s="1523"/>
      <c r="H47" s="1523"/>
      <c r="I47" s="1523"/>
      <c r="J47" s="1523"/>
      <c r="K47" s="1523"/>
      <c r="L47" s="1523"/>
      <c r="M47" s="1523"/>
      <c r="N47" s="1524"/>
      <c r="O47" s="1531"/>
      <c r="P47" s="1532"/>
      <c r="Q47" s="1532"/>
      <c r="R47" s="1532"/>
      <c r="S47" s="1532"/>
      <c r="T47" s="1532"/>
      <c r="U47" s="1532"/>
      <c r="V47" s="1532"/>
      <c r="W47" s="1532"/>
      <c r="X47" s="1532"/>
      <c r="Y47" s="1532"/>
      <c r="Z47" s="1533"/>
      <c r="AA47" s="1522"/>
      <c r="AB47" s="1523"/>
      <c r="AC47" s="1523"/>
      <c r="AD47" s="1523"/>
      <c r="AE47" s="1523"/>
      <c r="AF47" s="1523"/>
      <c r="AG47" s="1523"/>
      <c r="AH47" s="1523"/>
      <c r="AI47" s="1523"/>
      <c r="AJ47" s="1523"/>
      <c r="AK47" s="1523"/>
      <c r="AL47" s="1523"/>
      <c r="AM47" s="1524"/>
      <c r="AN47" s="1540"/>
      <c r="AO47" s="1541"/>
      <c r="AP47" s="1541"/>
      <c r="AQ47" s="1541"/>
      <c r="AR47" s="1541"/>
      <c r="AS47" s="1541"/>
      <c r="AT47" s="1541"/>
      <c r="AU47" s="1541"/>
      <c r="AV47" s="1541"/>
      <c r="AW47" s="1541"/>
      <c r="AX47" s="1541"/>
      <c r="AY47" s="1541"/>
      <c r="AZ47" s="1542"/>
    </row>
    <row r="48" spans="1:52" s="275" customFormat="1" ht="18" customHeight="1">
      <c r="A48" s="274"/>
      <c r="B48" s="1522"/>
      <c r="C48" s="1523"/>
      <c r="D48" s="1523"/>
      <c r="E48" s="1523"/>
      <c r="F48" s="1523"/>
      <c r="G48" s="1523"/>
      <c r="H48" s="1523"/>
      <c r="I48" s="1523"/>
      <c r="J48" s="1523"/>
      <c r="K48" s="1523"/>
      <c r="L48" s="1523"/>
      <c r="M48" s="1523"/>
      <c r="N48" s="1524"/>
      <c r="O48" s="1531"/>
      <c r="P48" s="1532"/>
      <c r="Q48" s="1532"/>
      <c r="R48" s="1532"/>
      <c r="S48" s="1532"/>
      <c r="T48" s="1532"/>
      <c r="U48" s="1532"/>
      <c r="V48" s="1532"/>
      <c r="W48" s="1532"/>
      <c r="X48" s="1532"/>
      <c r="Y48" s="1532"/>
      <c r="Z48" s="1533"/>
      <c r="AA48" s="1522"/>
      <c r="AB48" s="1523"/>
      <c r="AC48" s="1523"/>
      <c r="AD48" s="1523"/>
      <c r="AE48" s="1523"/>
      <c r="AF48" s="1523"/>
      <c r="AG48" s="1523"/>
      <c r="AH48" s="1523"/>
      <c r="AI48" s="1523"/>
      <c r="AJ48" s="1523"/>
      <c r="AK48" s="1523"/>
      <c r="AL48" s="1523"/>
      <c r="AM48" s="1524"/>
      <c r="AN48" s="1540"/>
      <c r="AO48" s="1541"/>
      <c r="AP48" s="1541"/>
      <c r="AQ48" s="1541"/>
      <c r="AR48" s="1541"/>
      <c r="AS48" s="1541"/>
      <c r="AT48" s="1541"/>
      <c r="AU48" s="1541"/>
      <c r="AV48" s="1541"/>
      <c r="AW48" s="1541"/>
      <c r="AX48" s="1541"/>
      <c r="AY48" s="1541"/>
      <c r="AZ48" s="1542"/>
    </row>
    <row r="49" spans="1:52" s="275" customFormat="1" ht="18" customHeight="1">
      <c r="A49" s="274"/>
      <c r="B49" s="1522"/>
      <c r="C49" s="1523"/>
      <c r="D49" s="1523"/>
      <c r="E49" s="1523"/>
      <c r="F49" s="1523"/>
      <c r="G49" s="1523"/>
      <c r="H49" s="1523"/>
      <c r="I49" s="1523"/>
      <c r="J49" s="1523"/>
      <c r="K49" s="1523"/>
      <c r="L49" s="1523"/>
      <c r="M49" s="1523"/>
      <c r="N49" s="1524"/>
      <c r="O49" s="1531"/>
      <c r="P49" s="1532"/>
      <c r="Q49" s="1532"/>
      <c r="R49" s="1532"/>
      <c r="S49" s="1532"/>
      <c r="T49" s="1532"/>
      <c r="U49" s="1532"/>
      <c r="V49" s="1532"/>
      <c r="W49" s="1532"/>
      <c r="X49" s="1532"/>
      <c r="Y49" s="1532"/>
      <c r="Z49" s="1533"/>
      <c r="AA49" s="1522"/>
      <c r="AB49" s="1523"/>
      <c r="AC49" s="1523"/>
      <c r="AD49" s="1523"/>
      <c r="AE49" s="1523"/>
      <c r="AF49" s="1523"/>
      <c r="AG49" s="1523"/>
      <c r="AH49" s="1523"/>
      <c r="AI49" s="1523"/>
      <c r="AJ49" s="1523"/>
      <c r="AK49" s="1523"/>
      <c r="AL49" s="1523"/>
      <c r="AM49" s="1524"/>
      <c r="AN49" s="1540"/>
      <c r="AO49" s="1541"/>
      <c r="AP49" s="1541"/>
      <c r="AQ49" s="1541"/>
      <c r="AR49" s="1541"/>
      <c r="AS49" s="1541"/>
      <c r="AT49" s="1541"/>
      <c r="AU49" s="1541"/>
      <c r="AV49" s="1541"/>
      <c r="AW49" s="1541"/>
      <c r="AX49" s="1541"/>
      <c r="AY49" s="1541"/>
      <c r="AZ49" s="1542"/>
    </row>
    <row r="50" spans="1:52" s="275" customFormat="1" ht="18" customHeight="1">
      <c r="A50" s="274"/>
      <c r="B50" s="1522"/>
      <c r="C50" s="1523"/>
      <c r="D50" s="1523"/>
      <c r="E50" s="1523"/>
      <c r="F50" s="1523"/>
      <c r="G50" s="1523"/>
      <c r="H50" s="1523"/>
      <c r="I50" s="1523"/>
      <c r="J50" s="1523"/>
      <c r="K50" s="1523"/>
      <c r="L50" s="1523"/>
      <c r="M50" s="1523"/>
      <c r="N50" s="1524"/>
      <c r="O50" s="1531"/>
      <c r="P50" s="1532"/>
      <c r="Q50" s="1532"/>
      <c r="R50" s="1532"/>
      <c r="S50" s="1532"/>
      <c r="T50" s="1532"/>
      <c r="U50" s="1532"/>
      <c r="V50" s="1532"/>
      <c r="W50" s="1532"/>
      <c r="X50" s="1532"/>
      <c r="Y50" s="1532"/>
      <c r="Z50" s="1533"/>
      <c r="AA50" s="1522"/>
      <c r="AB50" s="1523"/>
      <c r="AC50" s="1523"/>
      <c r="AD50" s="1523"/>
      <c r="AE50" s="1523"/>
      <c r="AF50" s="1523"/>
      <c r="AG50" s="1523"/>
      <c r="AH50" s="1523"/>
      <c r="AI50" s="1523"/>
      <c r="AJ50" s="1523"/>
      <c r="AK50" s="1523"/>
      <c r="AL50" s="1523"/>
      <c r="AM50" s="1524"/>
      <c r="AN50" s="1540"/>
      <c r="AO50" s="1541"/>
      <c r="AP50" s="1541"/>
      <c r="AQ50" s="1541"/>
      <c r="AR50" s="1541"/>
      <c r="AS50" s="1541"/>
      <c r="AT50" s="1541"/>
      <c r="AU50" s="1541"/>
      <c r="AV50" s="1541"/>
      <c r="AW50" s="1541"/>
      <c r="AX50" s="1541"/>
      <c r="AY50" s="1541"/>
      <c r="AZ50" s="1542"/>
    </row>
    <row r="51" spans="1:52" s="275" customFormat="1" ht="18" customHeight="1">
      <c r="A51" s="274"/>
      <c r="B51" s="1522"/>
      <c r="C51" s="1523"/>
      <c r="D51" s="1523"/>
      <c r="E51" s="1523"/>
      <c r="F51" s="1523"/>
      <c r="G51" s="1523"/>
      <c r="H51" s="1523"/>
      <c r="I51" s="1523"/>
      <c r="J51" s="1523"/>
      <c r="K51" s="1523"/>
      <c r="L51" s="1523"/>
      <c r="M51" s="1523"/>
      <c r="N51" s="1524"/>
      <c r="O51" s="1531"/>
      <c r="P51" s="1532"/>
      <c r="Q51" s="1532"/>
      <c r="R51" s="1532"/>
      <c r="S51" s="1532"/>
      <c r="T51" s="1532"/>
      <c r="U51" s="1532"/>
      <c r="V51" s="1532"/>
      <c r="W51" s="1532"/>
      <c r="X51" s="1532"/>
      <c r="Y51" s="1532"/>
      <c r="Z51" s="1533"/>
      <c r="AA51" s="1522"/>
      <c r="AB51" s="1523"/>
      <c r="AC51" s="1523"/>
      <c r="AD51" s="1523"/>
      <c r="AE51" s="1523"/>
      <c r="AF51" s="1523"/>
      <c r="AG51" s="1523"/>
      <c r="AH51" s="1523"/>
      <c r="AI51" s="1523"/>
      <c r="AJ51" s="1523"/>
      <c r="AK51" s="1523"/>
      <c r="AL51" s="1523"/>
      <c r="AM51" s="1524"/>
      <c r="AN51" s="1540"/>
      <c r="AO51" s="1541"/>
      <c r="AP51" s="1541"/>
      <c r="AQ51" s="1541"/>
      <c r="AR51" s="1541"/>
      <c r="AS51" s="1541"/>
      <c r="AT51" s="1541"/>
      <c r="AU51" s="1541"/>
      <c r="AV51" s="1541"/>
      <c r="AW51" s="1541"/>
      <c r="AX51" s="1541"/>
      <c r="AY51" s="1541"/>
      <c r="AZ51" s="1542"/>
    </row>
    <row r="52" spans="1:52" s="275" customFormat="1" ht="18" customHeight="1">
      <c r="A52" s="274"/>
      <c r="B52" s="1522"/>
      <c r="C52" s="1523"/>
      <c r="D52" s="1523"/>
      <c r="E52" s="1523"/>
      <c r="F52" s="1523"/>
      <c r="G52" s="1523"/>
      <c r="H52" s="1523"/>
      <c r="I52" s="1523"/>
      <c r="J52" s="1523"/>
      <c r="K52" s="1523"/>
      <c r="L52" s="1523"/>
      <c r="M52" s="1523"/>
      <c r="N52" s="1524"/>
      <c r="O52" s="1531"/>
      <c r="P52" s="1532"/>
      <c r="Q52" s="1532"/>
      <c r="R52" s="1532"/>
      <c r="S52" s="1532"/>
      <c r="T52" s="1532"/>
      <c r="U52" s="1532"/>
      <c r="V52" s="1532"/>
      <c r="W52" s="1532"/>
      <c r="X52" s="1532"/>
      <c r="Y52" s="1532"/>
      <c r="Z52" s="1533"/>
      <c r="AA52" s="1522"/>
      <c r="AB52" s="1523"/>
      <c r="AC52" s="1523"/>
      <c r="AD52" s="1523"/>
      <c r="AE52" s="1523"/>
      <c r="AF52" s="1523"/>
      <c r="AG52" s="1523"/>
      <c r="AH52" s="1523"/>
      <c r="AI52" s="1523"/>
      <c r="AJ52" s="1523"/>
      <c r="AK52" s="1523"/>
      <c r="AL52" s="1523"/>
      <c r="AM52" s="1524"/>
      <c r="AN52" s="1540"/>
      <c r="AO52" s="1541"/>
      <c r="AP52" s="1541"/>
      <c r="AQ52" s="1541"/>
      <c r="AR52" s="1541"/>
      <c r="AS52" s="1541"/>
      <c r="AT52" s="1541"/>
      <c r="AU52" s="1541"/>
      <c r="AV52" s="1541"/>
      <c r="AW52" s="1541"/>
      <c r="AX52" s="1541"/>
      <c r="AY52" s="1541"/>
      <c r="AZ52" s="1542"/>
    </row>
    <row r="53" spans="1:52" s="275" customFormat="1" ht="18" customHeight="1">
      <c r="A53" s="274"/>
      <c r="B53" s="1522"/>
      <c r="C53" s="1523"/>
      <c r="D53" s="1523"/>
      <c r="E53" s="1523"/>
      <c r="F53" s="1523"/>
      <c r="G53" s="1523"/>
      <c r="H53" s="1523"/>
      <c r="I53" s="1523"/>
      <c r="J53" s="1523"/>
      <c r="K53" s="1523"/>
      <c r="L53" s="1523"/>
      <c r="M53" s="1523"/>
      <c r="N53" s="1524"/>
      <c r="O53" s="1531"/>
      <c r="P53" s="1532"/>
      <c r="Q53" s="1532"/>
      <c r="R53" s="1532"/>
      <c r="S53" s="1532"/>
      <c r="T53" s="1532"/>
      <c r="U53" s="1532"/>
      <c r="V53" s="1532"/>
      <c r="W53" s="1532"/>
      <c r="X53" s="1532"/>
      <c r="Y53" s="1532"/>
      <c r="Z53" s="1533"/>
      <c r="AA53" s="1522"/>
      <c r="AB53" s="1523"/>
      <c r="AC53" s="1523"/>
      <c r="AD53" s="1523"/>
      <c r="AE53" s="1523"/>
      <c r="AF53" s="1523"/>
      <c r="AG53" s="1523"/>
      <c r="AH53" s="1523"/>
      <c r="AI53" s="1523"/>
      <c r="AJ53" s="1523"/>
      <c r="AK53" s="1523"/>
      <c r="AL53" s="1523"/>
      <c r="AM53" s="1524"/>
      <c r="AN53" s="1540"/>
      <c r="AO53" s="1541"/>
      <c r="AP53" s="1541"/>
      <c r="AQ53" s="1541"/>
      <c r="AR53" s="1541"/>
      <c r="AS53" s="1541"/>
      <c r="AT53" s="1541"/>
      <c r="AU53" s="1541"/>
      <c r="AV53" s="1541"/>
      <c r="AW53" s="1541"/>
      <c r="AX53" s="1541"/>
      <c r="AY53" s="1541"/>
      <c r="AZ53" s="1542"/>
    </row>
    <row r="54" spans="1:52" s="275" customFormat="1" ht="18" customHeight="1">
      <c r="A54" s="274"/>
      <c r="B54" s="1522"/>
      <c r="C54" s="1523"/>
      <c r="D54" s="1523"/>
      <c r="E54" s="1523"/>
      <c r="F54" s="1523"/>
      <c r="G54" s="1523"/>
      <c r="H54" s="1523"/>
      <c r="I54" s="1523"/>
      <c r="J54" s="1523"/>
      <c r="K54" s="1523"/>
      <c r="L54" s="1523"/>
      <c r="M54" s="1523"/>
      <c r="N54" s="1524"/>
      <c r="O54" s="1531"/>
      <c r="P54" s="1532"/>
      <c r="Q54" s="1532"/>
      <c r="R54" s="1532"/>
      <c r="S54" s="1532"/>
      <c r="T54" s="1532"/>
      <c r="U54" s="1532"/>
      <c r="V54" s="1532"/>
      <c r="W54" s="1532"/>
      <c r="X54" s="1532"/>
      <c r="Y54" s="1532"/>
      <c r="Z54" s="1533"/>
      <c r="AA54" s="1522"/>
      <c r="AB54" s="1523"/>
      <c r="AC54" s="1523"/>
      <c r="AD54" s="1523"/>
      <c r="AE54" s="1523"/>
      <c r="AF54" s="1523"/>
      <c r="AG54" s="1523"/>
      <c r="AH54" s="1523"/>
      <c r="AI54" s="1523"/>
      <c r="AJ54" s="1523"/>
      <c r="AK54" s="1523"/>
      <c r="AL54" s="1523"/>
      <c r="AM54" s="1524"/>
      <c r="AN54" s="1540"/>
      <c r="AO54" s="1541"/>
      <c r="AP54" s="1541"/>
      <c r="AQ54" s="1541"/>
      <c r="AR54" s="1541"/>
      <c r="AS54" s="1541"/>
      <c r="AT54" s="1541"/>
      <c r="AU54" s="1541"/>
      <c r="AV54" s="1541"/>
      <c r="AW54" s="1541"/>
      <c r="AX54" s="1541"/>
      <c r="AY54" s="1541"/>
      <c r="AZ54" s="1542"/>
    </row>
    <row r="55" spans="1:52" s="275" customFormat="1" ht="18" customHeight="1">
      <c r="A55" s="274"/>
      <c r="B55" s="1522"/>
      <c r="C55" s="1523"/>
      <c r="D55" s="1523"/>
      <c r="E55" s="1523"/>
      <c r="F55" s="1523"/>
      <c r="G55" s="1523"/>
      <c r="H55" s="1523"/>
      <c r="I55" s="1523"/>
      <c r="J55" s="1523"/>
      <c r="K55" s="1523"/>
      <c r="L55" s="1523"/>
      <c r="M55" s="1523"/>
      <c r="N55" s="1524"/>
      <c r="O55" s="1531"/>
      <c r="P55" s="1532"/>
      <c r="Q55" s="1532"/>
      <c r="R55" s="1532"/>
      <c r="S55" s="1532"/>
      <c r="T55" s="1532"/>
      <c r="U55" s="1532"/>
      <c r="V55" s="1532"/>
      <c r="W55" s="1532"/>
      <c r="X55" s="1532"/>
      <c r="Y55" s="1532"/>
      <c r="Z55" s="1533"/>
      <c r="AA55" s="1522"/>
      <c r="AB55" s="1523"/>
      <c r="AC55" s="1523"/>
      <c r="AD55" s="1523"/>
      <c r="AE55" s="1523"/>
      <c r="AF55" s="1523"/>
      <c r="AG55" s="1523"/>
      <c r="AH55" s="1523"/>
      <c r="AI55" s="1523"/>
      <c r="AJ55" s="1523"/>
      <c r="AK55" s="1523"/>
      <c r="AL55" s="1523"/>
      <c r="AM55" s="1524"/>
      <c r="AN55" s="1540"/>
      <c r="AO55" s="1541"/>
      <c r="AP55" s="1541"/>
      <c r="AQ55" s="1541"/>
      <c r="AR55" s="1541"/>
      <c r="AS55" s="1541"/>
      <c r="AT55" s="1541"/>
      <c r="AU55" s="1541"/>
      <c r="AV55" s="1541"/>
      <c r="AW55" s="1541"/>
      <c r="AX55" s="1541"/>
      <c r="AY55" s="1541"/>
      <c r="AZ55" s="1542"/>
    </row>
    <row r="56" spans="1:52" s="275" customFormat="1" ht="18" customHeight="1">
      <c r="A56" s="274"/>
      <c r="B56" s="1522"/>
      <c r="C56" s="1523"/>
      <c r="D56" s="1523"/>
      <c r="E56" s="1523"/>
      <c r="F56" s="1523"/>
      <c r="G56" s="1523"/>
      <c r="H56" s="1523"/>
      <c r="I56" s="1523"/>
      <c r="J56" s="1523"/>
      <c r="K56" s="1523"/>
      <c r="L56" s="1523"/>
      <c r="M56" s="1523"/>
      <c r="N56" s="1524"/>
      <c r="O56" s="1531"/>
      <c r="P56" s="1532"/>
      <c r="Q56" s="1532"/>
      <c r="R56" s="1532"/>
      <c r="S56" s="1532"/>
      <c r="T56" s="1532"/>
      <c r="U56" s="1532"/>
      <c r="V56" s="1532"/>
      <c r="W56" s="1532"/>
      <c r="X56" s="1532"/>
      <c r="Y56" s="1532"/>
      <c r="Z56" s="1533"/>
      <c r="AA56" s="1522"/>
      <c r="AB56" s="1523"/>
      <c r="AC56" s="1523"/>
      <c r="AD56" s="1523"/>
      <c r="AE56" s="1523"/>
      <c r="AF56" s="1523"/>
      <c r="AG56" s="1523"/>
      <c r="AH56" s="1523"/>
      <c r="AI56" s="1523"/>
      <c r="AJ56" s="1523"/>
      <c r="AK56" s="1523"/>
      <c r="AL56" s="1523"/>
      <c r="AM56" s="1524"/>
      <c r="AN56" s="1540"/>
      <c r="AO56" s="1541"/>
      <c r="AP56" s="1541"/>
      <c r="AQ56" s="1541"/>
      <c r="AR56" s="1541"/>
      <c r="AS56" s="1541"/>
      <c r="AT56" s="1541"/>
      <c r="AU56" s="1541"/>
      <c r="AV56" s="1541"/>
      <c r="AW56" s="1541"/>
      <c r="AX56" s="1541"/>
      <c r="AY56" s="1541"/>
      <c r="AZ56" s="1542"/>
    </row>
    <row r="57" spans="1:52" s="275" customFormat="1" ht="18" customHeight="1">
      <c r="A57" s="274"/>
      <c r="B57" s="1522"/>
      <c r="C57" s="1523"/>
      <c r="D57" s="1523"/>
      <c r="E57" s="1523"/>
      <c r="F57" s="1523"/>
      <c r="G57" s="1523"/>
      <c r="H57" s="1523"/>
      <c r="I57" s="1523"/>
      <c r="J57" s="1523"/>
      <c r="K57" s="1523"/>
      <c r="L57" s="1523"/>
      <c r="M57" s="1523"/>
      <c r="N57" s="1524"/>
      <c r="O57" s="1531"/>
      <c r="P57" s="1532"/>
      <c r="Q57" s="1532"/>
      <c r="R57" s="1532"/>
      <c r="S57" s="1532"/>
      <c r="T57" s="1532"/>
      <c r="U57" s="1532"/>
      <c r="V57" s="1532"/>
      <c r="W57" s="1532"/>
      <c r="X57" s="1532"/>
      <c r="Y57" s="1532"/>
      <c r="Z57" s="1533"/>
      <c r="AA57" s="1522"/>
      <c r="AB57" s="1523"/>
      <c r="AC57" s="1523"/>
      <c r="AD57" s="1523"/>
      <c r="AE57" s="1523"/>
      <c r="AF57" s="1523"/>
      <c r="AG57" s="1523"/>
      <c r="AH57" s="1523"/>
      <c r="AI57" s="1523"/>
      <c r="AJ57" s="1523"/>
      <c r="AK57" s="1523"/>
      <c r="AL57" s="1523"/>
      <c r="AM57" s="1524"/>
      <c r="AN57" s="1540"/>
      <c r="AO57" s="1541"/>
      <c r="AP57" s="1541"/>
      <c r="AQ57" s="1541"/>
      <c r="AR57" s="1541"/>
      <c r="AS57" s="1541"/>
      <c r="AT57" s="1541"/>
      <c r="AU57" s="1541"/>
      <c r="AV57" s="1541"/>
      <c r="AW57" s="1541"/>
      <c r="AX57" s="1541"/>
      <c r="AY57" s="1541"/>
      <c r="AZ57" s="1542"/>
    </row>
    <row r="58" spans="1:52" s="275" customFormat="1" ht="18" customHeight="1">
      <c r="A58" s="274"/>
      <c r="B58" s="1522"/>
      <c r="C58" s="1523"/>
      <c r="D58" s="1523"/>
      <c r="E58" s="1523"/>
      <c r="F58" s="1523"/>
      <c r="G58" s="1523"/>
      <c r="H58" s="1523"/>
      <c r="I58" s="1523"/>
      <c r="J58" s="1523"/>
      <c r="K58" s="1523"/>
      <c r="L58" s="1523"/>
      <c r="M58" s="1523"/>
      <c r="N58" s="1524"/>
      <c r="O58" s="1531"/>
      <c r="P58" s="1532"/>
      <c r="Q58" s="1532"/>
      <c r="R58" s="1532"/>
      <c r="S58" s="1532"/>
      <c r="T58" s="1532"/>
      <c r="U58" s="1532"/>
      <c r="V58" s="1532"/>
      <c r="W58" s="1532"/>
      <c r="X58" s="1532"/>
      <c r="Y58" s="1532"/>
      <c r="Z58" s="1533"/>
      <c r="AA58" s="1522"/>
      <c r="AB58" s="1523"/>
      <c r="AC58" s="1523"/>
      <c r="AD58" s="1523"/>
      <c r="AE58" s="1523"/>
      <c r="AF58" s="1523"/>
      <c r="AG58" s="1523"/>
      <c r="AH58" s="1523"/>
      <c r="AI58" s="1523"/>
      <c r="AJ58" s="1523"/>
      <c r="AK58" s="1523"/>
      <c r="AL58" s="1523"/>
      <c r="AM58" s="1524"/>
      <c r="AN58" s="1540"/>
      <c r="AO58" s="1541"/>
      <c r="AP58" s="1541"/>
      <c r="AQ58" s="1541"/>
      <c r="AR58" s="1541"/>
      <c r="AS58" s="1541"/>
      <c r="AT58" s="1541"/>
      <c r="AU58" s="1541"/>
      <c r="AV58" s="1541"/>
      <c r="AW58" s="1541"/>
      <c r="AX58" s="1541"/>
      <c r="AY58" s="1541"/>
      <c r="AZ58" s="1542"/>
    </row>
    <row r="59" spans="1:52" s="275" customFormat="1" ht="18" customHeight="1">
      <c r="A59" s="274"/>
      <c r="B59" s="1522"/>
      <c r="C59" s="1523"/>
      <c r="D59" s="1523"/>
      <c r="E59" s="1523"/>
      <c r="F59" s="1523"/>
      <c r="G59" s="1523"/>
      <c r="H59" s="1523"/>
      <c r="I59" s="1523"/>
      <c r="J59" s="1523"/>
      <c r="K59" s="1523"/>
      <c r="L59" s="1523"/>
      <c r="M59" s="1523"/>
      <c r="N59" s="1524"/>
      <c r="O59" s="1531"/>
      <c r="P59" s="1532"/>
      <c r="Q59" s="1532"/>
      <c r="R59" s="1532"/>
      <c r="S59" s="1532"/>
      <c r="T59" s="1532"/>
      <c r="U59" s="1532"/>
      <c r="V59" s="1532"/>
      <c r="W59" s="1532"/>
      <c r="X59" s="1532"/>
      <c r="Y59" s="1532"/>
      <c r="Z59" s="1533"/>
      <c r="AA59" s="1522"/>
      <c r="AB59" s="1523"/>
      <c r="AC59" s="1523"/>
      <c r="AD59" s="1523"/>
      <c r="AE59" s="1523"/>
      <c r="AF59" s="1523"/>
      <c r="AG59" s="1523"/>
      <c r="AH59" s="1523"/>
      <c r="AI59" s="1523"/>
      <c r="AJ59" s="1523"/>
      <c r="AK59" s="1523"/>
      <c r="AL59" s="1523"/>
      <c r="AM59" s="1524"/>
      <c r="AN59" s="1540"/>
      <c r="AO59" s="1541"/>
      <c r="AP59" s="1541"/>
      <c r="AQ59" s="1541"/>
      <c r="AR59" s="1541"/>
      <c r="AS59" s="1541"/>
      <c r="AT59" s="1541"/>
      <c r="AU59" s="1541"/>
      <c r="AV59" s="1541"/>
      <c r="AW59" s="1541"/>
      <c r="AX59" s="1541"/>
      <c r="AY59" s="1541"/>
      <c r="AZ59" s="1542"/>
    </row>
    <row r="60" spans="1:52" s="275" customFormat="1" ht="18" customHeight="1">
      <c r="A60" s="274"/>
      <c r="B60" s="1522"/>
      <c r="C60" s="1523"/>
      <c r="D60" s="1523"/>
      <c r="E60" s="1523"/>
      <c r="F60" s="1523"/>
      <c r="G60" s="1523"/>
      <c r="H60" s="1523"/>
      <c r="I60" s="1523"/>
      <c r="J60" s="1523"/>
      <c r="K60" s="1523"/>
      <c r="L60" s="1523"/>
      <c r="M60" s="1523"/>
      <c r="N60" s="1524"/>
      <c r="O60" s="1531"/>
      <c r="P60" s="1532"/>
      <c r="Q60" s="1532"/>
      <c r="R60" s="1532"/>
      <c r="S60" s="1532"/>
      <c r="T60" s="1532"/>
      <c r="U60" s="1532"/>
      <c r="V60" s="1532"/>
      <c r="W60" s="1532"/>
      <c r="X60" s="1532"/>
      <c r="Y60" s="1532"/>
      <c r="Z60" s="1533"/>
      <c r="AA60" s="1522"/>
      <c r="AB60" s="1523"/>
      <c r="AC60" s="1523"/>
      <c r="AD60" s="1523"/>
      <c r="AE60" s="1523"/>
      <c r="AF60" s="1523"/>
      <c r="AG60" s="1523"/>
      <c r="AH60" s="1523"/>
      <c r="AI60" s="1523"/>
      <c r="AJ60" s="1523"/>
      <c r="AK60" s="1523"/>
      <c r="AL60" s="1523"/>
      <c r="AM60" s="1524"/>
      <c r="AN60" s="1540"/>
      <c r="AO60" s="1541"/>
      <c r="AP60" s="1541"/>
      <c r="AQ60" s="1541"/>
      <c r="AR60" s="1541"/>
      <c r="AS60" s="1541"/>
      <c r="AT60" s="1541"/>
      <c r="AU60" s="1541"/>
      <c r="AV60" s="1541"/>
      <c r="AW60" s="1541"/>
      <c r="AX60" s="1541"/>
      <c r="AY60" s="1541"/>
      <c r="AZ60" s="1542"/>
    </row>
    <row r="61" spans="1:52" s="275" customFormat="1" ht="18" customHeight="1">
      <c r="A61" s="274"/>
      <c r="B61" s="1522"/>
      <c r="C61" s="1523"/>
      <c r="D61" s="1523"/>
      <c r="E61" s="1523"/>
      <c r="F61" s="1523"/>
      <c r="G61" s="1523"/>
      <c r="H61" s="1523"/>
      <c r="I61" s="1523"/>
      <c r="J61" s="1523"/>
      <c r="K61" s="1523"/>
      <c r="L61" s="1523"/>
      <c r="M61" s="1523"/>
      <c r="N61" s="1524"/>
      <c r="O61" s="1531"/>
      <c r="P61" s="1532"/>
      <c r="Q61" s="1532"/>
      <c r="R61" s="1532"/>
      <c r="S61" s="1532"/>
      <c r="T61" s="1532"/>
      <c r="U61" s="1532"/>
      <c r="V61" s="1532"/>
      <c r="W61" s="1532"/>
      <c r="X61" s="1532"/>
      <c r="Y61" s="1532"/>
      <c r="Z61" s="1533"/>
      <c r="AA61" s="1522"/>
      <c r="AB61" s="1523"/>
      <c r="AC61" s="1523"/>
      <c r="AD61" s="1523"/>
      <c r="AE61" s="1523"/>
      <c r="AF61" s="1523"/>
      <c r="AG61" s="1523"/>
      <c r="AH61" s="1523"/>
      <c r="AI61" s="1523"/>
      <c r="AJ61" s="1523"/>
      <c r="AK61" s="1523"/>
      <c r="AL61" s="1523"/>
      <c r="AM61" s="1524"/>
      <c r="AN61" s="1540"/>
      <c r="AO61" s="1541"/>
      <c r="AP61" s="1541"/>
      <c r="AQ61" s="1541"/>
      <c r="AR61" s="1541"/>
      <c r="AS61" s="1541"/>
      <c r="AT61" s="1541"/>
      <c r="AU61" s="1541"/>
      <c r="AV61" s="1541"/>
      <c r="AW61" s="1541"/>
      <c r="AX61" s="1541"/>
      <c r="AY61" s="1541"/>
      <c r="AZ61" s="1542"/>
    </row>
    <row r="62" spans="1:52" s="275" customFormat="1" ht="18" customHeight="1" thickBot="1">
      <c r="A62" s="274"/>
      <c r="B62" s="1525"/>
      <c r="C62" s="1526"/>
      <c r="D62" s="1526"/>
      <c r="E62" s="1526"/>
      <c r="F62" s="1526"/>
      <c r="G62" s="1526"/>
      <c r="H62" s="1526"/>
      <c r="I62" s="1526"/>
      <c r="J62" s="1526"/>
      <c r="K62" s="1526"/>
      <c r="L62" s="1526"/>
      <c r="M62" s="1526"/>
      <c r="N62" s="1527"/>
      <c r="O62" s="1534"/>
      <c r="P62" s="1535"/>
      <c r="Q62" s="1535"/>
      <c r="R62" s="1535"/>
      <c r="S62" s="1535"/>
      <c r="T62" s="1535"/>
      <c r="U62" s="1535"/>
      <c r="V62" s="1535"/>
      <c r="W62" s="1535"/>
      <c r="X62" s="1535"/>
      <c r="Y62" s="1535"/>
      <c r="Z62" s="1536"/>
      <c r="AA62" s="1525"/>
      <c r="AB62" s="1526"/>
      <c r="AC62" s="1526"/>
      <c r="AD62" s="1526"/>
      <c r="AE62" s="1526"/>
      <c r="AF62" s="1526"/>
      <c r="AG62" s="1526"/>
      <c r="AH62" s="1526"/>
      <c r="AI62" s="1526"/>
      <c r="AJ62" s="1526"/>
      <c r="AK62" s="1526"/>
      <c r="AL62" s="1526"/>
      <c r="AM62" s="1527"/>
      <c r="AN62" s="1543"/>
      <c r="AO62" s="1544"/>
      <c r="AP62" s="1544"/>
      <c r="AQ62" s="1544"/>
      <c r="AR62" s="1544"/>
      <c r="AS62" s="1544"/>
      <c r="AT62" s="1544"/>
      <c r="AU62" s="1544"/>
      <c r="AV62" s="1544"/>
      <c r="AW62" s="1544"/>
      <c r="AX62" s="1544"/>
      <c r="AY62" s="1544"/>
      <c r="AZ62" s="1545"/>
    </row>
    <row r="63" spans="1:52" ht="18" customHeight="1">
      <c r="B63" s="1546" t="s">
        <v>645</v>
      </c>
      <c r="C63" s="1546"/>
      <c r="D63" s="1546"/>
      <c r="E63" s="1546"/>
      <c r="F63" s="1546"/>
      <c r="G63" s="1546"/>
      <c r="H63" s="1546"/>
      <c r="I63" s="1546"/>
      <c r="J63" s="1546"/>
      <c r="K63" s="1546"/>
      <c r="L63" s="1546"/>
      <c r="M63" s="1546"/>
      <c r="N63" s="1546"/>
      <c r="O63" s="1546"/>
      <c r="P63" s="1546"/>
      <c r="Q63" s="1546"/>
      <c r="R63" s="1546"/>
      <c r="S63" s="1546"/>
      <c r="T63" s="1546"/>
      <c r="U63" s="1546"/>
      <c r="V63" s="1546"/>
      <c r="W63" s="1546"/>
      <c r="X63" s="1546"/>
      <c r="Y63" s="1546"/>
      <c r="Z63" s="1546"/>
      <c r="AA63" s="1546"/>
      <c r="AB63" s="1546"/>
      <c r="AC63" s="1546"/>
      <c r="AD63" s="1546"/>
      <c r="AE63" s="1546"/>
      <c r="AF63" s="1546"/>
      <c r="AG63" s="1546"/>
      <c r="AH63" s="1546"/>
      <c r="AI63" s="1546"/>
      <c r="AJ63" s="1546"/>
      <c r="AK63" s="1546"/>
      <c r="AL63" s="1546"/>
      <c r="AM63" s="1546"/>
      <c r="AN63" s="1546"/>
      <c r="AO63" s="1546"/>
      <c r="AP63" s="1546"/>
      <c r="AQ63" s="1548" t="s">
        <v>646</v>
      </c>
      <c r="AR63" s="1549"/>
      <c r="AS63" s="1549"/>
      <c r="AT63" s="1549"/>
      <c r="AU63" s="1549"/>
      <c r="AV63" s="1549"/>
      <c r="AW63" s="1549"/>
      <c r="AX63" s="1549"/>
      <c r="AY63" s="1549"/>
      <c r="AZ63" s="1550"/>
    </row>
    <row r="64" spans="1:52" ht="18" customHeight="1">
      <c r="B64" s="1547"/>
      <c r="C64" s="1547"/>
      <c r="D64" s="1547"/>
      <c r="E64" s="1547"/>
      <c r="F64" s="1547"/>
      <c r="G64" s="1547"/>
      <c r="H64" s="1547"/>
      <c r="I64" s="1547"/>
      <c r="J64" s="1547"/>
      <c r="K64" s="1547"/>
      <c r="L64" s="1547"/>
      <c r="M64" s="1547"/>
      <c r="N64" s="1547"/>
      <c r="O64" s="1547"/>
      <c r="P64" s="1547"/>
      <c r="Q64" s="1547"/>
      <c r="R64" s="1547"/>
      <c r="S64" s="1547"/>
      <c r="T64" s="1547"/>
      <c r="U64" s="1547"/>
      <c r="V64" s="1547"/>
      <c r="W64" s="1547"/>
      <c r="X64" s="1547"/>
      <c r="Y64" s="1547"/>
      <c r="Z64" s="1547"/>
      <c r="AA64" s="1547"/>
      <c r="AB64" s="1547"/>
      <c r="AC64" s="1547"/>
      <c r="AD64" s="1547"/>
      <c r="AE64" s="1547"/>
      <c r="AF64" s="1547"/>
      <c r="AG64" s="1547"/>
      <c r="AH64" s="1547"/>
      <c r="AI64" s="1547"/>
      <c r="AJ64" s="1547"/>
      <c r="AK64" s="1547"/>
      <c r="AL64" s="1547"/>
      <c r="AM64" s="1547"/>
      <c r="AN64" s="1547"/>
      <c r="AO64" s="1547"/>
      <c r="AP64" s="1547"/>
      <c r="AQ64" s="1548"/>
      <c r="AR64" s="1551"/>
      <c r="AS64" s="1551"/>
      <c r="AT64" s="1551"/>
      <c r="AU64" s="1551"/>
      <c r="AV64" s="1551"/>
      <c r="AW64" s="1551"/>
      <c r="AX64" s="1551"/>
      <c r="AY64" s="1551"/>
      <c r="AZ64" s="1550"/>
    </row>
    <row r="65" spans="2:52" ht="18" customHeight="1">
      <c r="B65" s="1547"/>
      <c r="C65" s="1547"/>
      <c r="D65" s="1547"/>
      <c r="E65" s="1547"/>
      <c r="F65" s="1547"/>
      <c r="G65" s="1547"/>
      <c r="H65" s="1547"/>
      <c r="I65" s="1547"/>
      <c r="J65" s="1547"/>
      <c r="K65" s="1547"/>
      <c r="L65" s="1547"/>
      <c r="M65" s="1547"/>
      <c r="N65" s="1547"/>
      <c r="O65" s="1547"/>
      <c r="P65" s="1547"/>
      <c r="Q65" s="1547"/>
      <c r="R65" s="1547"/>
      <c r="S65" s="1547"/>
      <c r="T65" s="1547"/>
      <c r="U65" s="1547"/>
      <c r="V65" s="1547"/>
      <c r="W65" s="1547"/>
      <c r="X65" s="1547"/>
      <c r="Y65" s="1547"/>
      <c r="Z65" s="1547"/>
      <c r="AA65" s="1547"/>
      <c r="AB65" s="1547"/>
      <c r="AC65" s="1547"/>
      <c r="AD65" s="1547"/>
      <c r="AE65" s="1547"/>
      <c r="AF65" s="1547"/>
      <c r="AG65" s="1547"/>
      <c r="AH65" s="1547"/>
      <c r="AI65" s="1547"/>
      <c r="AJ65" s="1547"/>
      <c r="AK65" s="1547"/>
      <c r="AL65" s="1547"/>
      <c r="AM65" s="1547"/>
      <c r="AN65" s="1547"/>
      <c r="AO65" s="1547"/>
      <c r="AP65" s="1547"/>
      <c r="AQ65" s="1548"/>
      <c r="AR65" s="1551"/>
      <c r="AS65" s="1551"/>
      <c r="AT65" s="1551"/>
      <c r="AU65" s="1551"/>
      <c r="AV65" s="1551"/>
      <c r="AW65" s="1551"/>
      <c r="AX65" s="1551"/>
      <c r="AY65" s="1551"/>
      <c r="AZ65" s="1550"/>
    </row>
    <row r="66" spans="2:52" ht="18" customHeight="1">
      <c r="B66" s="1547"/>
      <c r="C66" s="1547"/>
      <c r="D66" s="1547"/>
      <c r="E66" s="1547"/>
      <c r="F66" s="1547"/>
      <c r="G66" s="1547"/>
      <c r="H66" s="1547"/>
      <c r="I66" s="1547"/>
      <c r="J66" s="1547"/>
      <c r="K66" s="1547"/>
      <c r="L66" s="1547"/>
      <c r="M66" s="1547"/>
      <c r="N66" s="1547"/>
      <c r="O66" s="1547"/>
      <c r="P66" s="1547"/>
      <c r="Q66" s="1547"/>
      <c r="R66" s="1547"/>
      <c r="S66" s="1547"/>
      <c r="T66" s="1547"/>
      <c r="U66" s="1547"/>
      <c r="V66" s="1547"/>
      <c r="W66" s="1547"/>
      <c r="X66" s="1547"/>
      <c r="Y66" s="1547"/>
      <c r="Z66" s="1547"/>
      <c r="AA66" s="1547"/>
      <c r="AB66" s="1547"/>
      <c r="AC66" s="1547"/>
      <c r="AD66" s="1547"/>
      <c r="AE66" s="1547"/>
      <c r="AF66" s="1547"/>
      <c r="AG66" s="1547"/>
      <c r="AH66" s="1547"/>
      <c r="AI66" s="1547"/>
      <c r="AJ66" s="1547"/>
      <c r="AK66" s="1547"/>
      <c r="AL66" s="1547"/>
      <c r="AM66" s="1547"/>
      <c r="AN66" s="1547"/>
      <c r="AO66" s="1547"/>
      <c r="AP66" s="1547"/>
      <c r="AQ66" s="1552"/>
      <c r="AR66" s="1553"/>
      <c r="AS66" s="1553"/>
      <c r="AT66" s="1553"/>
      <c r="AU66" s="1553"/>
      <c r="AV66" s="1553"/>
      <c r="AW66" s="1553"/>
      <c r="AX66" s="1553"/>
      <c r="AY66" s="1553"/>
      <c r="AZ66" s="1554"/>
    </row>
    <row r="67" spans="2:52" ht="18" customHeight="1">
      <c r="B67" s="1561"/>
      <c r="C67" s="1561"/>
      <c r="D67" s="1561"/>
      <c r="E67" s="1561"/>
      <c r="F67" s="1561"/>
      <c r="G67" s="1561"/>
      <c r="H67" s="1561"/>
      <c r="I67" s="1561"/>
      <c r="J67" s="1561"/>
      <c r="K67" s="1561"/>
      <c r="L67" s="1561"/>
      <c r="M67" s="1561"/>
      <c r="N67" s="1561"/>
      <c r="O67" s="1561"/>
      <c r="P67" s="1561"/>
      <c r="Q67" s="1561"/>
      <c r="R67" s="1561"/>
      <c r="S67" s="1561"/>
      <c r="T67" s="1561"/>
      <c r="U67" s="1561"/>
      <c r="V67" s="1561"/>
      <c r="W67" s="1561"/>
      <c r="X67" s="1561"/>
      <c r="Y67" s="1561"/>
      <c r="Z67" s="1561"/>
      <c r="AA67" s="1561"/>
      <c r="AB67" s="1561"/>
      <c r="AC67" s="1561"/>
      <c r="AD67" s="1561"/>
      <c r="AE67" s="1561"/>
      <c r="AF67" s="1561"/>
      <c r="AG67" s="1561"/>
      <c r="AH67" s="1561"/>
      <c r="AI67" s="1561"/>
      <c r="AJ67" s="1561"/>
      <c r="AK67" s="1561"/>
      <c r="AL67" s="1561"/>
      <c r="AM67" s="1561"/>
      <c r="AN67" s="1561"/>
      <c r="AO67" s="1561"/>
      <c r="AP67" s="1561"/>
      <c r="AQ67" s="1562"/>
      <c r="AR67" s="1563"/>
      <c r="AS67" s="1563"/>
      <c r="AT67" s="1563"/>
      <c r="AU67" s="1563"/>
      <c r="AV67" s="1563"/>
      <c r="AW67" s="1563"/>
      <c r="AX67" s="1563"/>
      <c r="AY67" s="1563"/>
      <c r="AZ67" s="1564"/>
    </row>
    <row r="68" spans="2:52" ht="18" customHeight="1">
      <c r="B68" s="1561"/>
      <c r="C68" s="1561"/>
      <c r="D68" s="1561"/>
      <c r="E68" s="1561"/>
      <c r="F68" s="1561"/>
      <c r="G68" s="1561"/>
      <c r="H68" s="1561"/>
      <c r="I68" s="1561"/>
      <c r="J68" s="1561"/>
      <c r="K68" s="1561"/>
      <c r="L68" s="1561"/>
      <c r="M68" s="1561"/>
      <c r="N68" s="1561"/>
      <c r="O68" s="1561"/>
      <c r="P68" s="1561"/>
      <c r="Q68" s="1561"/>
      <c r="R68" s="1561"/>
      <c r="S68" s="1561"/>
      <c r="T68" s="1561"/>
      <c r="U68" s="1561"/>
      <c r="V68" s="1561"/>
      <c r="W68" s="1561"/>
      <c r="X68" s="1561"/>
      <c r="Y68" s="1561"/>
      <c r="Z68" s="1561"/>
      <c r="AA68" s="1561"/>
      <c r="AB68" s="1561"/>
      <c r="AC68" s="1561"/>
      <c r="AD68" s="1561"/>
      <c r="AE68" s="1561"/>
      <c r="AF68" s="1561"/>
      <c r="AG68" s="1561"/>
      <c r="AH68" s="1561"/>
      <c r="AI68" s="1561"/>
      <c r="AJ68" s="1561"/>
      <c r="AK68" s="1561"/>
      <c r="AL68" s="1561"/>
      <c r="AM68" s="1561"/>
      <c r="AN68" s="1561"/>
      <c r="AO68" s="1561"/>
      <c r="AP68" s="1561"/>
      <c r="AQ68" s="1565"/>
      <c r="AR68" s="1566"/>
      <c r="AS68" s="1566"/>
      <c r="AT68" s="1566"/>
      <c r="AU68" s="1566"/>
      <c r="AV68" s="1566"/>
      <c r="AW68" s="1566"/>
      <c r="AX68" s="1566"/>
      <c r="AY68" s="1566"/>
      <c r="AZ68" s="1567"/>
    </row>
    <row r="69" spans="2:52" ht="18" customHeight="1">
      <c r="B69" s="1561"/>
      <c r="C69" s="1561"/>
      <c r="D69" s="1561"/>
      <c r="E69" s="1561"/>
      <c r="F69" s="1561"/>
      <c r="G69" s="1561"/>
      <c r="H69" s="1561"/>
      <c r="I69" s="1561"/>
      <c r="J69" s="1561"/>
      <c r="K69" s="1561"/>
      <c r="L69" s="1561"/>
      <c r="M69" s="1561"/>
      <c r="N69" s="1561"/>
      <c r="O69" s="1561"/>
      <c r="P69" s="1561"/>
      <c r="Q69" s="1561"/>
      <c r="R69" s="1561"/>
      <c r="S69" s="1561"/>
      <c r="T69" s="1561"/>
      <c r="U69" s="1561"/>
      <c r="V69" s="1561"/>
      <c r="W69" s="1561"/>
      <c r="X69" s="1561"/>
      <c r="Y69" s="1561"/>
      <c r="Z69" s="1561"/>
      <c r="AA69" s="1561"/>
      <c r="AB69" s="1561"/>
      <c r="AC69" s="1561"/>
      <c r="AD69" s="1561"/>
      <c r="AE69" s="1561"/>
      <c r="AF69" s="1561"/>
      <c r="AG69" s="1561"/>
      <c r="AH69" s="1561"/>
      <c r="AI69" s="1561"/>
      <c r="AJ69" s="1561"/>
      <c r="AK69" s="1561"/>
      <c r="AL69" s="1561"/>
      <c r="AM69" s="1561"/>
      <c r="AN69" s="1561"/>
      <c r="AO69" s="1561"/>
      <c r="AP69" s="1561"/>
      <c r="AQ69" s="1565"/>
      <c r="AR69" s="1566"/>
      <c r="AS69" s="1566"/>
      <c r="AT69" s="1566"/>
      <c r="AU69" s="1566"/>
      <c r="AV69" s="1566"/>
      <c r="AW69" s="1566"/>
      <c r="AX69" s="1566"/>
      <c r="AY69" s="1566"/>
      <c r="AZ69" s="1567"/>
    </row>
    <row r="70" spans="2:52" ht="18" customHeight="1">
      <c r="B70" s="1561"/>
      <c r="C70" s="1561"/>
      <c r="D70" s="1561"/>
      <c r="E70" s="1561"/>
      <c r="F70" s="1561"/>
      <c r="G70" s="1561"/>
      <c r="H70" s="1561"/>
      <c r="I70" s="1561"/>
      <c r="J70" s="1561"/>
      <c r="K70" s="1561"/>
      <c r="L70" s="1561"/>
      <c r="M70" s="1561"/>
      <c r="N70" s="1561"/>
      <c r="O70" s="1561"/>
      <c r="P70" s="1561"/>
      <c r="Q70" s="1561"/>
      <c r="R70" s="1561"/>
      <c r="S70" s="1561"/>
      <c r="T70" s="1561"/>
      <c r="U70" s="1561"/>
      <c r="V70" s="1561"/>
      <c r="W70" s="1561"/>
      <c r="X70" s="1561"/>
      <c r="Y70" s="1561"/>
      <c r="Z70" s="1561"/>
      <c r="AA70" s="1561"/>
      <c r="AB70" s="1561"/>
      <c r="AC70" s="1561"/>
      <c r="AD70" s="1561"/>
      <c r="AE70" s="1561"/>
      <c r="AF70" s="1561"/>
      <c r="AG70" s="1561"/>
      <c r="AH70" s="1561"/>
      <c r="AI70" s="1561"/>
      <c r="AJ70" s="1561"/>
      <c r="AK70" s="1561"/>
      <c r="AL70" s="1561"/>
      <c r="AM70" s="1561"/>
      <c r="AN70" s="1561"/>
      <c r="AO70" s="1561"/>
      <c r="AP70" s="1561"/>
      <c r="AQ70" s="1565"/>
      <c r="AR70" s="1566"/>
      <c r="AS70" s="1566"/>
      <c r="AT70" s="1566"/>
      <c r="AU70" s="1566"/>
      <c r="AV70" s="1566"/>
      <c r="AW70" s="1566"/>
      <c r="AX70" s="1566"/>
      <c r="AY70" s="1566"/>
      <c r="AZ70" s="1567"/>
    </row>
    <row r="71" spans="2:52" ht="18" customHeight="1">
      <c r="B71" s="1561"/>
      <c r="C71" s="1561"/>
      <c r="D71" s="1561"/>
      <c r="E71" s="1561"/>
      <c r="F71" s="1561"/>
      <c r="G71" s="1561"/>
      <c r="H71" s="1561"/>
      <c r="I71" s="1561"/>
      <c r="J71" s="1561"/>
      <c r="K71" s="1561"/>
      <c r="L71" s="1561"/>
      <c r="M71" s="1561"/>
      <c r="N71" s="1561"/>
      <c r="O71" s="1561"/>
      <c r="P71" s="1561"/>
      <c r="Q71" s="1561"/>
      <c r="R71" s="1561"/>
      <c r="S71" s="1561"/>
      <c r="T71" s="1561"/>
      <c r="U71" s="1561"/>
      <c r="V71" s="1561"/>
      <c r="W71" s="1561"/>
      <c r="X71" s="1561"/>
      <c r="Y71" s="1561"/>
      <c r="Z71" s="1561"/>
      <c r="AA71" s="1561"/>
      <c r="AB71" s="1561"/>
      <c r="AC71" s="1561"/>
      <c r="AD71" s="1561"/>
      <c r="AE71" s="1561"/>
      <c r="AF71" s="1561"/>
      <c r="AG71" s="1561"/>
      <c r="AH71" s="1561"/>
      <c r="AI71" s="1561"/>
      <c r="AJ71" s="1561"/>
      <c r="AK71" s="1561"/>
      <c r="AL71" s="1561"/>
      <c r="AM71" s="1561"/>
      <c r="AN71" s="1561"/>
      <c r="AO71" s="1561"/>
      <c r="AP71" s="1561"/>
      <c r="AQ71" s="1565"/>
      <c r="AR71" s="1566"/>
      <c r="AS71" s="1566"/>
      <c r="AT71" s="1566"/>
      <c r="AU71" s="1566"/>
      <c r="AV71" s="1566"/>
      <c r="AW71" s="1566"/>
      <c r="AX71" s="1566"/>
      <c r="AY71" s="1566"/>
      <c r="AZ71" s="1567"/>
    </row>
    <row r="72" spans="2:52" ht="18" customHeight="1">
      <c r="B72" s="1561"/>
      <c r="C72" s="1561"/>
      <c r="D72" s="1561"/>
      <c r="E72" s="1561"/>
      <c r="F72" s="1561"/>
      <c r="G72" s="1561"/>
      <c r="H72" s="1561"/>
      <c r="I72" s="1561"/>
      <c r="J72" s="1561"/>
      <c r="K72" s="1561"/>
      <c r="L72" s="1561"/>
      <c r="M72" s="1561"/>
      <c r="N72" s="1561"/>
      <c r="O72" s="1561"/>
      <c r="P72" s="1561"/>
      <c r="Q72" s="1561"/>
      <c r="R72" s="1561"/>
      <c r="S72" s="1561"/>
      <c r="T72" s="1561"/>
      <c r="U72" s="1561"/>
      <c r="V72" s="1561"/>
      <c r="W72" s="1561"/>
      <c r="X72" s="1561"/>
      <c r="Y72" s="1561"/>
      <c r="Z72" s="1561"/>
      <c r="AA72" s="1561"/>
      <c r="AB72" s="1561"/>
      <c r="AC72" s="1561"/>
      <c r="AD72" s="1561"/>
      <c r="AE72" s="1561"/>
      <c r="AF72" s="1561"/>
      <c r="AG72" s="1561"/>
      <c r="AH72" s="1561"/>
      <c r="AI72" s="1561"/>
      <c r="AJ72" s="1561"/>
      <c r="AK72" s="1561"/>
      <c r="AL72" s="1561"/>
      <c r="AM72" s="1561"/>
      <c r="AN72" s="1561"/>
      <c r="AO72" s="1561"/>
      <c r="AP72" s="1561"/>
      <c r="AQ72" s="1565"/>
      <c r="AR72" s="1566"/>
      <c r="AS72" s="1566"/>
      <c r="AT72" s="1566"/>
      <c r="AU72" s="1566"/>
      <c r="AV72" s="1566"/>
      <c r="AW72" s="1566"/>
      <c r="AX72" s="1566"/>
      <c r="AY72" s="1566"/>
      <c r="AZ72" s="1567"/>
    </row>
    <row r="73" spans="2:52" ht="18" customHeight="1">
      <c r="B73" s="1561"/>
      <c r="C73" s="1561"/>
      <c r="D73" s="1561"/>
      <c r="E73" s="1561"/>
      <c r="F73" s="1561"/>
      <c r="G73" s="1561"/>
      <c r="H73" s="1561"/>
      <c r="I73" s="1561"/>
      <c r="J73" s="1561"/>
      <c r="K73" s="1561"/>
      <c r="L73" s="1561"/>
      <c r="M73" s="1561"/>
      <c r="N73" s="1561"/>
      <c r="O73" s="1561"/>
      <c r="P73" s="1561"/>
      <c r="Q73" s="1561"/>
      <c r="R73" s="1561"/>
      <c r="S73" s="1561"/>
      <c r="T73" s="1561"/>
      <c r="U73" s="1561"/>
      <c r="V73" s="1561"/>
      <c r="W73" s="1561"/>
      <c r="X73" s="1561"/>
      <c r="Y73" s="1561"/>
      <c r="Z73" s="1561"/>
      <c r="AA73" s="1561"/>
      <c r="AB73" s="1561"/>
      <c r="AC73" s="1561"/>
      <c r="AD73" s="1561"/>
      <c r="AE73" s="1561"/>
      <c r="AF73" s="1561"/>
      <c r="AG73" s="1561"/>
      <c r="AH73" s="1561"/>
      <c r="AI73" s="1561"/>
      <c r="AJ73" s="1561"/>
      <c r="AK73" s="1561"/>
      <c r="AL73" s="1561"/>
      <c r="AM73" s="1561"/>
      <c r="AN73" s="1561"/>
      <c r="AO73" s="1561"/>
      <c r="AP73" s="1561"/>
      <c r="AQ73" s="1565"/>
      <c r="AR73" s="1566"/>
      <c r="AS73" s="1566"/>
      <c r="AT73" s="1566"/>
      <c r="AU73" s="1566"/>
      <c r="AV73" s="1566"/>
      <c r="AW73" s="1566"/>
      <c r="AX73" s="1566"/>
      <c r="AY73" s="1566"/>
      <c r="AZ73" s="1567"/>
    </row>
    <row r="74" spans="2:52" ht="18" customHeight="1">
      <c r="B74" s="1561"/>
      <c r="C74" s="1561"/>
      <c r="D74" s="1561"/>
      <c r="E74" s="1561"/>
      <c r="F74" s="1561"/>
      <c r="G74" s="1561"/>
      <c r="H74" s="1561"/>
      <c r="I74" s="1561"/>
      <c r="J74" s="1561"/>
      <c r="K74" s="1561"/>
      <c r="L74" s="1561"/>
      <c r="M74" s="1561"/>
      <c r="N74" s="1561"/>
      <c r="O74" s="1561"/>
      <c r="P74" s="1561"/>
      <c r="Q74" s="1561"/>
      <c r="R74" s="1561"/>
      <c r="S74" s="1561"/>
      <c r="T74" s="1561"/>
      <c r="U74" s="1561"/>
      <c r="V74" s="1561"/>
      <c r="W74" s="1561"/>
      <c r="X74" s="1561"/>
      <c r="Y74" s="1561"/>
      <c r="Z74" s="1561"/>
      <c r="AA74" s="1561"/>
      <c r="AB74" s="1561"/>
      <c r="AC74" s="1561"/>
      <c r="AD74" s="1561"/>
      <c r="AE74" s="1561"/>
      <c r="AF74" s="1561"/>
      <c r="AG74" s="1561"/>
      <c r="AH74" s="1561"/>
      <c r="AI74" s="1561"/>
      <c r="AJ74" s="1561"/>
      <c r="AK74" s="1561"/>
      <c r="AL74" s="1561"/>
      <c r="AM74" s="1561"/>
      <c r="AN74" s="1561"/>
      <c r="AO74" s="1561"/>
      <c r="AP74" s="1561"/>
      <c r="AQ74" s="1565"/>
      <c r="AR74" s="1566"/>
      <c r="AS74" s="1566"/>
      <c r="AT74" s="1566"/>
      <c r="AU74" s="1566"/>
      <c r="AV74" s="1566"/>
      <c r="AW74" s="1566"/>
      <c r="AX74" s="1566"/>
      <c r="AY74" s="1566"/>
      <c r="AZ74" s="1567"/>
    </row>
    <row r="75" spans="2:52" ht="18" customHeight="1">
      <c r="B75" s="1561"/>
      <c r="C75" s="1561"/>
      <c r="D75" s="1561"/>
      <c r="E75" s="1561"/>
      <c r="F75" s="1561"/>
      <c r="G75" s="1561"/>
      <c r="H75" s="1561"/>
      <c r="I75" s="1561"/>
      <c r="J75" s="1561"/>
      <c r="K75" s="1561"/>
      <c r="L75" s="1561"/>
      <c r="M75" s="1561"/>
      <c r="N75" s="1561"/>
      <c r="O75" s="1561"/>
      <c r="P75" s="1561"/>
      <c r="Q75" s="1561"/>
      <c r="R75" s="1561"/>
      <c r="S75" s="1561"/>
      <c r="T75" s="1561"/>
      <c r="U75" s="1561"/>
      <c r="V75" s="1561"/>
      <c r="W75" s="1561"/>
      <c r="X75" s="1561"/>
      <c r="Y75" s="1561"/>
      <c r="Z75" s="1561"/>
      <c r="AA75" s="1561"/>
      <c r="AB75" s="1561"/>
      <c r="AC75" s="1561"/>
      <c r="AD75" s="1561"/>
      <c r="AE75" s="1561"/>
      <c r="AF75" s="1561"/>
      <c r="AG75" s="1561"/>
      <c r="AH75" s="1561"/>
      <c r="AI75" s="1561"/>
      <c r="AJ75" s="1561"/>
      <c r="AK75" s="1561"/>
      <c r="AL75" s="1561"/>
      <c r="AM75" s="1561"/>
      <c r="AN75" s="1561"/>
      <c r="AO75" s="1561"/>
      <c r="AP75" s="1561"/>
      <c r="AQ75" s="1565"/>
      <c r="AR75" s="1566"/>
      <c r="AS75" s="1566"/>
      <c r="AT75" s="1566"/>
      <c r="AU75" s="1566"/>
      <c r="AV75" s="1566"/>
      <c r="AW75" s="1566"/>
      <c r="AX75" s="1566"/>
      <c r="AY75" s="1566"/>
      <c r="AZ75" s="1567"/>
    </row>
    <row r="76" spans="2:52" ht="18" customHeight="1">
      <c r="B76" s="1561"/>
      <c r="C76" s="1561"/>
      <c r="D76" s="1561"/>
      <c r="E76" s="1561"/>
      <c r="F76" s="1561"/>
      <c r="G76" s="1561"/>
      <c r="H76" s="1561"/>
      <c r="I76" s="1561"/>
      <c r="J76" s="1561"/>
      <c r="K76" s="1561"/>
      <c r="L76" s="1561"/>
      <c r="M76" s="1561"/>
      <c r="N76" s="1561"/>
      <c r="O76" s="1561"/>
      <c r="P76" s="1561"/>
      <c r="Q76" s="1561"/>
      <c r="R76" s="1561"/>
      <c r="S76" s="1561"/>
      <c r="T76" s="1561"/>
      <c r="U76" s="1561"/>
      <c r="V76" s="1561"/>
      <c r="W76" s="1561"/>
      <c r="X76" s="1561"/>
      <c r="Y76" s="1561"/>
      <c r="Z76" s="1561"/>
      <c r="AA76" s="1561"/>
      <c r="AB76" s="1561"/>
      <c r="AC76" s="1561"/>
      <c r="AD76" s="1561"/>
      <c r="AE76" s="1561"/>
      <c r="AF76" s="1561"/>
      <c r="AG76" s="1561"/>
      <c r="AH76" s="1561"/>
      <c r="AI76" s="1561"/>
      <c r="AJ76" s="1561"/>
      <c r="AK76" s="1561"/>
      <c r="AL76" s="1561"/>
      <c r="AM76" s="1561"/>
      <c r="AN76" s="1561"/>
      <c r="AO76" s="1561"/>
      <c r="AP76" s="1561"/>
      <c r="AQ76" s="1565"/>
      <c r="AR76" s="1566"/>
      <c r="AS76" s="1566"/>
      <c r="AT76" s="1566"/>
      <c r="AU76" s="1566"/>
      <c r="AV76" s="1566"/>
      <c r="AW76" s="1566"/>
      <c r="AX76" s="1566"/>
      <c r="AY76" s="1566"/>
      <c r="AZ76" s="1567"/>
    </row>
    <row r="77" spans="2:52" ht="18" customHeight="1">
      <c r="B77" s="1561"/>
      <c r="C77" s="1561"/>
      <c r="D77" s="1561"/>
      <c r="E77" s="1561"/>
      <c r="F77" s="1561"/>
      <c r="G77" s="1561"/>
      <c r="H77" s="1561"/>
      <c r="I77" s="1561"/>
      <c r="J77" s="1561"/>
      <c r="K77" s="1561"/>
      <c r="L77" s="1561"/>
      <c r="M77" s="1561"/>
      <c r="N77" s="1561"/>
      <c r="O77" s="1561"/>
      <c r="P77" s="1561"/>
      <c r="Q77" s="1561"/>
      <c r="R77" s="1561"/>
      <c r="S77" s="1561"/>
      <c r="T77" s="1561"/>
      <c r="U77" s="1561"/>
      <c r="V77" s="1561"/>
      <c r="W77" s="1561"/>
      <c r="X77" s="1561"/>
      <c r="Y77" s="1561"/>
      <c r="Z77" s="1561"/>
      <c r="AA77" s="1561"/>
      <c r="AB77" s="1561"/>
      <c r="AC77" s="1561"/>
      <c r="AD77" s="1561"/>
      <c r="AE77" s="1561"/>
      <c r="AF77" s="1561"/>
      <c r="AG77" s="1561"/>
      <c r="AH77" s="1561"/>
      <c r="AI77" s="1561"/>
      <c r="AJ77" s="1561"/>
      <c r="AK77" s="1561"/>
      <c r="AL77" s="1561"/>
      <c r="AM77" s="1561"/>
      <c r="AN77" s="1561"/>
      <c r="AO77" s="1561"/>
      <c r="AP77" s="1561"/>
      <c r="AQ77" s="1565"/>
      <c r="AR77" s="1566"/>
      <c r="AS77" s="1566"/>
      <c r="AT77" s="1566"/>
      <c r="AU77" s="1566"/>
      <c r="AV77" s="1566"/>
      <c r="AW77" s="1566"/>
      <c r="AX77" s="1566"/>
      <c r="AY77" s="1566"/>
      <c r="AZ77" s="1567"/>
    </row>
    <row r="78" spans="2:52" ht="18" customHeight="1">
      <c r="B78" s="1561"/>
      <c r="C78" s="1561"/>
      <c r="D78" s="1561"/>
      <c r="E78" s="1561"/>
      <c r="F78" s="1561"/>
      <c r="G78" s="1561"/>
      <c r="H78" s="1561"/>
      <c r="I78" s="1561"/>
      <c r="J78" s="1561"/>
      <c r="K78" s="1561"/>
      <c r="L78" s="1561"/>
      <c r="M78" s="1561"/>
      <c r="N78" s="1561"/>
      <c r="O78" s="1561"/>
      <c r="P78" s="1561"/>
      <c r="Q78" s="1561"/>
      <c r="R78" s="1561"/>
      <c r="S78" s="1561"/>
      <c r="T78" s="1561"/>
      <c r="U78" s="1561"/>
      <c r="V78" s="1561"/>
      <c r="W78" s="1561"/>
      <c r="X78" s="1561"/>
      <c r="Y78" s="1561"/>
      <c r="Z78" s="1561"/>
      <c r="AA78" s="1561"/>
      <c r="AB78" s="1561"/>
      <c r="AC78" s="1561"/>
      <c r="AD78" s="1561"/>
      <c r="AE78" s="1561"/>
      <c r="AF78" s="1561"/>
      <c r="AG78" s="1561"/>
      <c r="AH78" s="1561"/>
      <c r="AI78" s="1561"/>
      <c r="AJ78" s="1561"/>
      <c r="AK78" s="1561"/>
      <c r="AL78" s="1561"/>
      <c r="AM78" s="1561"/>
      <c r="AN78" s="1561"/>
      <c r="AO78" s="1561"/>
      <c r="AP78" s="1561"/>
      <c r="AQ78" s="1565"/>
      <c r="AR78" s="1566"/>
      <c r="AS78" s="1566"/>
      <c r="AT78" s="1566"/>
      <c r="AU78" s="1566"/>
      <c r="AV78" s="1566"/>
      <c r="AW78" s="1566"/>
      <c r="AX78" s="1566"/>
      <c r="AY78" s="1566"/>
      <c r="AZ78" s="1567"/>
    </row>
    <row r="79" spans="2:52" ht="18" customHeight="1">
      <c r="B79" s="1561"/>
      <c r="C79" s="1561"/>
      <c r="D79" s="1561"/>
      <c r="E79" s="1561"/>
      <c r="F79" s="1561"/>
      <c r="G79" s="1561"/>
      <c r="H79" s="1561"/>
      <c r="I79" s="1561"/>
      <c r="J79" s="1561"/>
      <c r="K79" s="1561"/>
      <c r="L79" s="1561"/>
      <c r="M79" s="1561"/>
      <c r="N79" s="1561"/>
      <c r="O79" s="1561"/>
      <c r="P79" s="1561"/>
      <c r="Q79" s="1561"/>
      <c r="R79" s="1561"/>
      <c r="S79" s="1561"/>
      <c r="T79" s="1561"/>
      <c r="U79" s="1561"/>
      <c r="V79" s="1561"/>
      <c r="W79" s="1561"/>
      <c r="X79" s="1561"/>
      <c r="Y79" s="1561"/>
      <c r="Z79" s="1561"/>
      <c r="AA79" s="1561"/>
      <c r="AB79" s="1561"/>
      <c r="AC79" s="1561"/>
      <c r="AD79" s="1561"/>
      <c r="AE79" s="1561"/>
      <c r="AF79" s="1561"/>
      <c r="AG79" s="1561"/>
      <c r="AH79" s="1561"/>
      <c r="AI79" s="1561"/>
      <c r="AJ79" s="1561"/>
      <c r="AK79" s="1561"/>
      <c r="AL79" s="1561"/>
      <c r="AM79" s="1561"/>
      <c r="AN79" s="1561"/>
      <c r="AO79" s="1561"/>
      <c r="AP79" s="1561"/>
      <c r="AQ79" s="1565"/>
      <c r="AR79" s="1566"/>
      <c r="AS79" s="1566"/>
      <c r="AT79" s="1566"/>
      <c r="AU79" s="1566"/>
      <c r="AV79" s="1566"/>
      <c r="AW79" s="1566"/>
      <c r="AX79" s="1566"/>
      <c r="AY79" s="1566"/>
      <c r="AZ79" s="1567"/>
    </row>
    <row r="80" spans="2:52" ht="18" customHeight="1">
      <c r="B80" s="1561"/>
      <c r="C80" s="1561"/>
      <c r="D80" s="1561"/>
      <c r="E80" s="1561"/>
      <c r="F80" s="1561"/>
      <c r="G80" s="1561"/>
      <c r="H80" s="1561"/>
      <c r="I80" s="1561"/>
      <c r="J80" s="1561"/>
      <c r="K80" s="1561"/>
      <c r="L80" s="1561"/>
      <c r="M80" s="1561"/>
      <c r="N80" s="1561"/>
      <c r="O80" s="1561"/>
      <c r="P80" s="1561"/>
      <c r="Q80" s="1561"/>
      <c r="R80" s="1561"/>
      <c r="S80" s="1561"/>
      <c r="T80" s="1561"/>
      <c r="U80" s="1561"/>
      <c r="V80" s="1561"/>
      <c r="W80" s="1561"/>
      <c r="X80" s="1561"/>
      <c r="Y80" s="1561"/>
      <c r="Z80" s="1561"/>
      <c r="AA80" s="1561"/>
      <c r="AB80" s="1561"/>
      <c r="AC80" s="1561"/>
      <c r="AD80" s="1561"/>
      <c r="AE80" s="1561"/>
      <c r="AF80" s="1561"/>
      <c r="AG80" s="1561"/>
      <c r="AH80" s="1561"/>
      <c r="AI80" s="1561"/>
      <c r="AJ80" s="1561"/>
      <c r="AK80" s="1561"/>
      <c r="AL80" s="1561"/>
      <c r="AM80" s="1561"/>
      <c r="AN80" s="1561"/>
      <c r="AO80" s="1561"/>
      <c r="AP80" s="1561"/>
      <c r="AQ80" s="1565"/>
      <c r="AR80" s="1566"/>
      <c r="AS80" s="1566"/>
      <c r="AT80" s="1566"/>
      <c r="AU80" s="1566"/>
      <c r="AV80" s="1566"/>
      <c r="AW80" s="1566"/>
      <c r="AX80" s="1566"/>
      <c r="AY80" s="1566"/>
      <c r="AZ80" s="1567"/>
    </row>
    <row r="81" spans="1:52" ht="18" customHeight="1">
      <c r="B81" s="1561"/>
      <c r="C81" s="1561"/>
      <c r="D81" s="1561"/>
      <c r="E81" s="1561"/>
      <c r="F81" s="1561"/>
      <c r="G81" s="1561"/>
      <c r="H81" s="1561"/>
      <c r="I81" s="1561"/>
      <c r="J81" s="1561"/>
      <c r="K81" s="1561"/>
      <c r="L81" s="1561"/>
      <c r="M81" s="1561"/>
      <c r="N81" s="1561"/>
      <c r="O81" s="1561"/>
      <c r="P81" s="1561"/>
      <c r="Q81" s="1561"/>
      <c r="R81" s="1561"/>
      <c r="S81" s="1561"/>
      <c r="T81" s="1561"/>
      <c r="U81" s="1561"/>
      <c r="V81" s="1561"/>
      <c r="W81" s="1561"/>
      <c r="X81" s="1561"/>
      <c r="Y81" s="1561"/>
      <c r="Z81" s="1561"/>
      <c r="AA81" s="1561"/>
      <c r="AB81" s="1561"/>
      <c r="AC81" s="1561"/>
      <c r="AD81" s="1561"/>
      <c r="AE81" s="1561"/>
      <c r="AF81" s="1561"/>
      <c r="AG81" s="1561"/>
      <c r="AH81" s="1561"/>
      <c r="AI81" s="1561"/>
      <c r="AJ81" s="1561"/>
      <c r="AK81" s="1561"/>
      <c r="AL81" s="1561"/>
      <c r="AM81" s="1561"/>
      <c r="AN81" s="1561"/>
      <c r="AO81" s="1561"/>
      <c r="AP81" s="1561"/>
      <c r="AQ81" s="1565"/>
      <c r="AR81" s="1566"/>
      <c r="AS81" s="1566"/>
      <c r="AT81" s="1566"/>
      <c r="AU81" s="1566"/>
      <c r="AV81" s="1566"/>
      <c r="AW81" s="1566"/>
      <c r="AX81" s="1566"/>
      <c r="AY81" s="1566"/>
      <c r="AZ81" s="1567"/>
    </row>
    <row r="82" spans="1:52" ht="18" customHeight="1">
      <c r="B82" s="1561"/>
      <c r="C82" s="1561"/>
      <c r="D82" s="1561"/>
      <c r="E82" s="1561"/>
      <c r="F82" s="1561"/>
      <c r="G82" s="1561"/>
      <c r="H82" s="1561"/>
      <c r="I82" s="1561"/>
      <c r="J82" s="1561"/>
      <c r="K82" s="1561"/>
      <c r="L82" s="1561"/>
      <c r="M82" s="1561"/>
      <c r="N82" s="1561"/>
      <c r="O82" s="1561"/>
      <c r="P82" s="1561"/>
      <c r="Q82" s="1561"/>
      <c r="R82" s="1561"/>
      <c r="S82" s="1561"/>
      <c r="T82" s="1561"/>
      <c r="U82" s="1561"/>
      <c r="V82" s="1561"/>
      <c r="W82" s="1561"/>
      <c r="X82" s="1561"/>
      <c r="Y82" s="1561"/>
      <c r="Z82" s="1561"/>
      <c r="AA82" s="1561"/>
      <c r="AB82" s="1561"/>
      <c r="AC82" s="1561"/>
      <c r="AD82" s="1561"/>
      <c r="AE82" s="1561"/>
      <c r="AF82" s="1561"/>
      <c r="AG82" s="1561"/>
      <c r="AH82" s="1561"/>
      <c r="AI82" s="1561"/>
      <c r="AJ82" s="1561"/>
      <c r="AK82" s="1561"/>
      <c r="AL82" s="1561"/>
      <c r="AM82" s="1561"/>
      <c r="AN82" s="1561"/>
      <c r="AO82" s="1561"/>
      <c r="AP82" s="1561"/>
      <c r="AQ82" s="1565"/>
      <c r="AR82" s="1566"/>
      <c r="AS82" s="1566"/>
      <c r="AT82" s="1566"/>
      <c r="AU82" s="1566"/>
      <c r="AV82" s="1566"/>
      <c r="AW82" s="1566"/>
      <c r="AX82" s="1566"/>
      <c r="AY82" s="1566"/>
      <c r="AZ82" s="1567"/>
    </row>
    <row r="83" spans="1:52" ht="18" customHeight="1">
      <c r="B83" s="1561"/>
      <c r="C83" s="1561"/>
      <c r="D83" s="1561"/>
      <c r="E83" s="1561"/>
      <c r="F83" s="1561"/>
      <c r="G83" s="1561"/>
      <c r="H83" s="1561"/>
      <c r="I83" s="1561"/>
      <c r="J83" s="1561"/>
      <c r="K83" s="1561"/>
      <c r="L83" s="1561"/>
      <c r="M83" s="1561"/>
      <c r="N83" s="1561"/>
      <c r="O83" s="1561"/>
      <c r="P83" s="1561"/>
      <c r="Q83" s="1561"/>
      <c r="R83" s="1561"/>
      <c r="S83" s="1561"/>
      <c r="T83" s="1561"/>
      <c r="U83" s="1561"/>
      <c r="V83" s="1561"/>
      <c r="W83" s="1561"/>
      <c r="X83" s="1561"/>
      <c r="Y83" s="1561"/>
      <c r="Z83" s="1561"/>
      <c r="AA83" s="1561"/>
      <c r="AB83" s="1561"/>
      <c r="AC83" s="1561"/>
      <c r="AD83" s="1561"/>
      <c r="AE83" s="1561"/>
      <c r="AF83" s="1561"/>
      <c r="AG83" s="1561"/>
      <c r="AH83" s="1561"/>
      <c r="AI83" s="1561"/>
      <c r="AJ83" s="1561"/>
      <c r="AK83" s="1561"/>
      <c r="AL83" s="1561"/>
      <c r="AM83" s="1561"/>
      <c r="AN83" s="1561"/>
      <c r="AO83" s="1561"/>
      <c r="AP83" s="1561"/>
      <c r="AQ83" s="1565"/>
      <c r="AR83" s="1566"/>
      <c r="AS83" s="1566"/>
      <c r="AT83" s="1566"/>
      <c r="AU83" s="1566"/>
      <c r="AV83" s="1566"/>
      <c r="AW83" s="1566"/>
      <c r="AX83" s="1566"/>
      <c r="AY83" s="1566"/>
      <c r="AZ83" s="1567"/>
    </row>
    <row r="84" spans="1:52" ht="18" customHeight="1">
      <c r="B84" s="1561"/>
      <c r="C84" s="1561"/>
      <c r="D84" s="1561"/>
      <c r="E84" s="1561"/>
      <c r="F84" s="1561"/>
      <c r="G84" s="1561"/>
      <c r="H84" s="1561"/>
      <c r="I84" s="1561"/>
      <c r="J84" s="1561"/>
      <c r="K84" s="1561"/>
      <c r="L84" s="1561"/>
      <c r="M84" s="1561"/>
      <c r="N84" s="1561"/>
      <c r="O84" s="1561"/>
      <c r="P84" s="1561"/>
      <c r="Q84" s="1561"/>
      <c r="R84" s="1561"/>
      <c r="S84" s="1561"/>
      <c r="T84" s="1561"/>
      <c r="U84" s="1561"/>
      <c r="V84" s="1561"/>
      <c r="W84" s="1561"/>
      <c r="X84" s="1561"/>
      <c r="Y84" s="1561"/>
      <c r="Z84" s="1561"/>
      <c r="AA84" s="1561"/>
      <c r="AB84" s="1561"/>
      <c r="AC84" s="1561"/>
      <c r="AD84" s="1561"/>
      <c r="AE84" s="1561"/>
      <c r="AF84" s="1561"/>
      <c r="AG84" s="1561"/>
      <c r="AH84" s="1561"/>
      <c r="AI84" s="1561"/>
      <c r="AJ84" s="1561"/>
      <c r="AK84" s="1561"/>
      <c r="AL84" s="1561"/>
      <c r="AM84" s="1561"/>
      <c r="AN84" s="1561"/>
      <c r="AO84" s="1561"/>
      <c r="AP84" s="1561"/>
      <c r="AQ84" s="1565"/>
      <c r="AR84" s="1566"/>
      <c r="AS84" s="1566"/>
      <c r="AT84" s="1566"/>
      <c r="AU84" s="1566"/>
      <c r="AV84" s="1566"/>
      <c r="AW84" s="1566"/>
      <c r="AX84" s="1566"/>
      <c r="AY84" s="1566"/>
      <c r="AZ84" s="1567"/>
    </row>
    <row r="85" spans="1:52" ht="18" customHeight="1">
      <c r="B85" s="1561"/>
      <c r="C85" s="1561"/>
      <c r="D85" s="1561"/>
      <c r="E85" s="1561"/>
      <c r="F85" s="1561"/>
      <c r="G85" s="1561"/>
      <c r="H85" s="1561"/>
      <c r="I85" s="1561"/>
      <c r="J85" s="1561"/>
      <c r="K85" s="1561"/>
      <c r="L85" s="1561"/>
      <c r="M85" s="1561"/>
      <c r="N85" s="1561"/>
      <c r="O85" s="1561"/>
      <c r="P85" s="1561"/>
      <c r="Q85" s="1561"/>
      <c r="R85" s="1561"/>
      <c r="S85" s="1561"/>
      <c r="T85" s="1561"/>
      <c r="U85" s="1561"/>
      <c r="V85" s="1561"/>
      <c r="W85" s="1561"/>
      <c r="X85" s="1561"/>
      <c r="Y85" s="1561"/>
      <c r="Z85" s="1561"/>
      <c r="AA85" s="1561"/>
      <c r="AB85" s="1561"/>
      <c r="AC85" s="1561"/>
      <c r="AD85" s="1561"/>
      <c r="AE85" s="1561"/>
      <c r="AF85" s="1561"/>
      <c r="AG85" s="1561"/>
      <c r="AH85" s="1561"/>
      <c r="AI85" s="1561"/>
      <c r="AJ85" s="1561"/>
      <c r="AK85" s="1561"/>
      <c r="AL85" s="1561"/>
      <c r="AM85" s="1561"/>
      <c r="AN85" s="1561"/>
      <c r="AO85" s="1561"/>
      <c r="AP85" s="1561"/>
      <c r="AQ85" s="1565"/>
      <c r="AR85" s="1566"/>
      <c r="AS85" s="1566"/>
      <c r="AT85" s="1566"/>
      <c r="AU85" s="1566"/>
      <c r="AV85" s="1566"/>
      <c r="AW85" s="1566"/>
      <c r="AX85" s="1566"/>
      <c r="AY85" s="1566"/>
      <c r="AZ85" s="1567"/>
    </row>
    <row r="86" spans="1:52" ht="18" customHeight="1">
      <c r="B86" s="1561"/>
      <c r="C86" s="1561"/>
      <c r="D86" s="1561"/>
      <c r="E86" s="1561"/>
      <c r="F86" s="1561"/>
      <c r="G86" s="1561"/>
      <c r="H86" s="1561"/>
      <c r="I86" s="1561"/>
      <c r="J86" s="1561"/>
      <c r="K86" s="1561"/>
      <c r="L86" s="1561"/>
      <c r="M86" s="1561"/>
      <c r="N86" s="1561"/>
      <c r="O86" s="1561"/>
      <c r="P86" s="1561"/>
      <c r="Q86" s="1561"/>
      <c r="R86" s="1561"/>
      <c r="S86" s="1561"/>
      <c r="T86" s="1561"/>
      <c r="U86" s="1561"/>
      <c r="V86" s="1561"/>
      <c r="W86" s="1561"/>
      <c r="X86" s="1561"/>
      <c r="Y86" s="1561"/>
      <c r="Z86" s="1561"/>
      <c r="AA86" s="1561"/>
      <c r="AB86" s="1561"/>
      <c r="AC86" s="1561"/>
      <c r="AD86" s="1561"/>
      <c r="AE86" s="1561"/>
      <c r="AF86" s="1561"/>
      <c r="AG86" s="1561"/>
      <c r="AH86" s="1561"/>
      <c r="AI86" s="1561"/>
      <c r="AJ86" s="1561"/>
      <c r="AK86" s="1561"/>
      <c r="AL86" s="1561"/>
      <c r="AM86" s="1561"/>
      <c r="AN86" s="1561"/>
      <c r="AO86" s="1561"/>
      <c r="AP86" s="1561"/>
      <c r="AQ86" s="1565"/>
      <c r="AR86" s="1566"/>
      <c r="AS86" s="1566"/>
      <c r="AT86" s="1566"/>
      <c r="AU86" s="1566"/>
      <c r="AV86" s="1566"/>
      <c r="AW86" s="1566"/>
      <c r="AX86" s="1566"/>
      <c r="AY86" s="1566"/>
      <c r="AZ86" s="1567"/>
    </row>
    <row r="87" spans="1:52" ht="18" customHeight="1">
      <c r="B87" s="1561"/>
      <c r="C87" s="1561"/>
      <c r="D87" s="1561"/>
      <c r="E87" s="1561"/>
      <c r="F87" s="1561"/>
      <c r="G87" s="1561"/>
      <c r="H87" s="1561"/>
      <c r="I87" s="1561"/>
      <c r="J87" s="1561"/>
      <c r="K87" s="1561"/>
      <c r="L87" s="1561"/>
      <c r="M87" s="1561"/>
      <c r="N87" s="1561"/>
      <c r="O87" s="1561"/>
      <c r="P87" s="1561"/>
      <c r="Q87" s="1561"/>
      <c r="R87" s="1561"/>
      <c r="S87" s="1561"/>
      <c r="T87" s="1561"/>
      <c r="U87" s="1561"/>
      <c r="V87" s="1561"/>
      <c r="W87" s="1561"/>
      <c r="X87" s="1561"/>
      <c r="Y87" s="1561"/>
      <c r="Z87" s="1561"/>
      <c r="AA87" s="1561"/>
      <c r="AB87" s="1561"/>
      <c r="AC87" s="1561"/>
      <c r="AD87" s="1561"/>
      <c r="AE87" s="1561"/>
      <c r="AF87" s="1561"/>
      <c r="AG87" s="1561"/>
      <c r="AH87" s="1561"/>
      <c r="AI87" s="1561"/>
      <c r="AJ87" s="1561"/>
      <c r="AK87" s="1561"/>
      <c r="AL87" s="1561"/>
      <c r="AM87" s="1561"/>
      <c r="AN87" s="1561"/>
      <c r="AO87" s="1561"/>
      <c r="AP87" s="1561"/>
      <c r="AQ87" s="1565"/>
      <c r="AR87" s="1566"/>
      <c r="AS87" s="1566"/>
      <c r="AT87" s="1566"/>
      <c r="AU87" s="1566"/>
      <c r="AV87" s="1566"/>
      <c r="AW87" s="1566"/>
      <c r="AX87" s="1566"/>
      <c r="AY87" s="1566"/>
      <c r="AZ87" s="1567"/>
    </row>
    <row r="88" spans="1:52" ht="18" customHeight="1">
      <c r="B88" s="1561"/>
      <c r="C88" s="1561"/>
      <c r="D88" s="1561"/>
      <c r="E88" s="1561"/>
      <c r="F88" s="1561"/>
      <c r="G88" s="1561"/>
      <c r="H88" s="1561"/>
      <c r="I88" s="1561"/>
      <c r="J88" s="1561"/>
      <c r="K88" s="1561"/>
      <c r="L88" s="1561"/>
      <c r="M88" s="1561"/>
      <c r="N88" s="1561"/>
      <c r="O88" s="1561"/>
      <c r="P88" s="1561"/>
      <c r="Q88" s="1561"/>
      <c r="R88" s="1561"/>
      <c r="S88" s="1561"/>
      <c r="T88" s="1561"/>
      <c r="U88" s="1561"/>
      <c r="V88" s="1561"/>
      <c r="W88" s="1561"/>
      <c r="X88" s="1561"/>
      <c r="Y88" s="1561"/>
      <c r="Z88" s="1561"/>
      <c r="AA88" s="1561"/>
      <c r="AB88" s="1561"/>
      <c r="AC88" s="1561"/>
      <c r="AD88" s="1561"/>
      <c r="AE88" s="1561"/>
      <c r="AF88" s="1561"/>
      <c r="AG88" s="1561"/>
      <c r="AH88" s="1561"/>
      <c r="AI88" s="1561"/>
      <c r="AJ88" s="1561"/>
      <c r="AK88" s="1561"/>
      <c r="AL88" s="1561"/>
      <c r="AM88" s="1561"/>
      <c r="AN88" s="1561"/>
      <c r="AO88" s="1561"/>
      <c r="AP88" s="1561"/>
      <c r="AQ88" s="1565"/>
      <c r="AR88" s="1566"/>
      <c r="AS88" s="1566"/>
      <c r="AT88" s="1566"/>
      <c r="AU88" s="1566"/>
      <c r="AV88" s="1566"/>
      <c r="AW88" s="1566"/>
      <c r="AX88" s="1566"/>
      <c r="AY88" s="1566"/>
      <c r="AZ88" s="1567"/>
    </row>
    <row r="89" spans="1:52" ht="18" customHeight="1">
      <c r="B89" s="1561"/>
      <c r="C89" s="1561"/>
      <c r="D89" s="1561"/>
      <c r="E89" s="1561"/>
      <c r="F89" s="1561"/>
      <c r="G89" s="1561"/>
      <c r="H89" s="1561"/>
      <c r="I89" s="1561"/>
      <c r="J89" s="1561"/>
      <c r="K89" s="1561"/>
      <c r="L89" s="1561"/>
      <c r="M89" s="1561"/>
      <c r="N89" s="1561"/>
      <c r="O89" s="1561"/>
      <c r="P89" s="1561"/>
      <c r="Q89" s="1561"/>
      <c r="R89" s="1561"/>
      <c r="S89" s="1561"/>
      <c r="T89" s="1561"/>
      <c r="U89" s="1561"/>
      <c r="V89" s="1561"/>
      <c r="W89" s="1561"/>
      <c r="X89" s="1561"/>
      <c r="Y89" s="1561"/>
      <c r="Z89" s="1561"/>
      <c r="AA89" s="1561"/>
      <c r="AB89" s="1561"/>
      <c r="AC89" s="1561"/>
      <c r="AD89" s="1561"/>
      <c r="AE89" s="1561"/>
      <c r="AF89" s="1561"/>
      <c r="AG89" s="1561"/>
      <c r="AH89" s="1561"/>
      <c r="AI89" s="1561"/>
      <c r="AJ89" s="1561"/>
      <c r="AK89" s="1561"/>
      <c r="AL89" s="1561"/>
      <c r="AM89" s="1561"/>
      <c r="AN89" s="1561"/>
      <c r="AO89" s="1561"/>
      <c r="AP89" s="1561"/>
      <c r="AQ89" s="1565"/>
      <c r="AR89" s="1566"/>
      <c r="AS89" s="1566"/>
      <c r="AT89" s="1566"/>
      <c r="AU89" s="1566"/>
      <c r="AV89" s="1566"/>
      <c r="AW89" s="1566"/>
      <c r="AX89" s="1566"/>
      <c r="AY89" s="1566"/>
      <c r="AZ89" s="1567"/>
    </row>
    <row r="90" spans="1:52" ht="18" customHeight="1">
      <c r="B90" s="1561"/>
      <c r="C90" s="1561"/>
      <c r="D90" s="1561"/>
      <c r="E90" s="1561"/>
      <c r="F90" s="1561"/>
      <c r="G90" s="1561"/>
      <c r="H90" s="1561"/>
      <c r="I90" s="1561"/>
      <c r="J90" s="1561"/>
      <c r="K90" s="1561"/>
      <c r="L90" s="1561"/>
      <c r="M90" s="1561"/>
      <c r="N90" s="1561"/>
      <c r="O90" s="1561"/>
      <c r="P90" s="1561"/>
      <c r="Q90" s="1561"/>
      <c r="R90" s="1561"/>
      <c r="S90" s="1561"/>
      <c r="T90" s="1561"/>
      <c r="U90" s="1561"/>
      <c r="V90" s="1561"/>
      <c r="W90" s="1561"/>
      <c r="X90" s="1561"/>
      <c r="Y90" s="1561"/>
      <c r="Z90" s="1561"/>
      <c r="AA90" s="1561"/>
      <c r="AB90" s="1561"/>
      <c r="AC90" s="1561"/>
      <c r="AD90" s="1561"/>
      <c r="AE90" s="1561"/>
      <c r="AF90" s="1561"/>
      <c r="AG90" s="1561"/>
      <c r="AH90" s="1561"/>
      <c r="AI90" s="1561"/>
      <c r="AJ90" s="1561"/>
      <c r="AK90" s="1561"/>
      <c r="AL90" s="1561"/>
      <c r="AM90" s="1561"/>
      <c r="AN90" s="1561"/>
      <c r="AO90" s="1561"/>
      <c r="AP90" s="1561"/>
      <c r="AQ90" s="1565"/>
      <c r="AR90" s="1566"/>
      <c r="AS90" s="1566"/>
      <c r="AT90" s="1566"/>
      <c r="AU90" s="1566"/>
      <c r="AV90" s="1566"/>
      <c r="AW90" s="1566"/>
      <c r="AX90" s="1566"/>
      <c r="AY90" s="1566"/>
      <c r="AZ90" s="1567"/>
    </row>
    <row r="91" spans="1:52" ht="18" customHeight="1">
      <c r="B91" s="1561"/>
      <c r="C91" s="1561"/>
      <c r="D91" s="1561"/>
      <c r="E91" s="1561"/>
      <c r="F91" s="1561"/>
      <c r="G91" s="1561"/>
      <c r="H91" s="1561"/>
      <c r="I91" s="1561"/>
      <c r="J91" s="1561"/>
      <c r="K91" s="1561"/>
      <c r="L91" s="1561"/>
      <c r="M91" s="1561"/>
      <c r="N91" s="1561"/>
      <c r="O91" s="1561"/>
      <c r="P91" s="1561"/>
      <c r="Q91" s="1561"/>
      <c r="R91" s="1561"/>
      <c r="S91" s="1561"/>
      <c r="T91" s="1561"/>
      <c r="U91" s="1561"/>
      <c r="V91" s="1561"/>
      <c r="W91" s="1561"/>
      <c r="X91" s="1561"/>
      <c r="Y91" s="1561"/>
      <c r="Z91" s="1561"/>
      <c r="AA91" s="1561"/>
      <c r="AB91" s="1561"/>
      <c r="AC91" s="1561"/>
      <c r="AD91" s="1561"/>
      <c r="AE91" s="1561"/>
      <c r="AF91" s="1561"/>
      <c r="AG91" s="1561"/>
      <c r="AH91" s="1561"/>
      <c r="AI91" s="1561"/>
      <c r="AJ91" s="1561"/>
      <c r="AK91" s="1561"/>
      <c r="AL91" s="1561"/>
      <c r="AM91" s="1561"/>
      <c r="AN91" s="1561"/>
      <c r="AO91" s="1561"/>
      <c r="AP91" s="1561"/>
      <c r="AQ91" s="1565"/>
      <c r="AR91" s="1566"/>
      <c r="AS91" s="1566"/>
      <c r="AT91" s="1566"/>
      <c r="AU91" s="1566"/>
      <c r="AV91" s="1566"/>
      <c r="AW91" s="1566"/>
      <c r="AX91" s="1566"/>
      <c r="AY91" s="1566"/>
      <c r="AZ91" s="1567"/>
    </row>
    <row r="92" spans="1:52" ht="18" customHeight="1">
      <c r="B92" s="1561"/>
      <c r="C92" s="1561"/>
      <c r="D92" s="1561"/>
      <c r="E92" s="1561"/>
      <c r="F92" s="1561"/>
      <c r="G92" s="1561"/>
      <c r="H92" s="1561"/>
      <c r="I92" s="1561"/>
      <c r="J92" s="1561"/>
      <c r="K92" s="1561"/>
      <c r="L92" s="1561"/>
      <c r="M92" s="1561"/>
      <c r="N92" s="1561"/>
      <c r="O92" s="1561"/>
      <c r="P92" s="1561"/>
      <c r="Q92" s="1561"/>
      <c r="R92" s="1561"/>
      <c r="S92" s="1561"/>
      <c r="T92" s="1561"/>
      <c r="U92" s="1561"/>
      <c r="V92" s="1561"/>
      <c r="W92" s="1561"/>
      <c r="X92" s="1561"/>
      <c r="Y92" s="1561"/>
      <c r="Z92" s="1561"/>
      <c r="AA92" s="1561"/>
      <c r="AB92" s="1561"/>
      <c r="AC92" s="1561"/>
      <c r="AD92" s="1561"/>
      <c r="AE92" s="1561"/>
      <c r="AF92" s="1561"/>
      <c r="AG92" s="1561"/>
      <c r="AH92" s="1561"/>
      <c r="AI92" s="1561"/>
      <c r="AJ92" s="1561"/>
      <c r="AK92" s="1561"/>
      <c r="AL92" s="1561"/>
      <c r="AM92" s="1561"/>
      <c r="AN92" s="1561"/>
      <c r="AO92" s="1561"/>
      <c r="AP92" s="1561"/>
      <c r="AQ92" s="1565"/>
      <c r="AR92" s="1566"/>
      <c r="AS92" s="1566"/>
      <c r="AT92" s="1566"/>
      <c r="AU92" s="1566"/>
      <c r="AV92" s="1566"/>
      <c r="AW92" s="1566"/>
      <c r="AX92" s="1566"/>
      <c r="AY92" s="1566"/>
      <c r="AZ92" s="1567"/>
    </row>
    <row r="93" spans="1:52" ht="18" customHeight="1">
      <c r="B93" s="1561"/>
      <c r="C93" s="1561"/>
      <c r="D93" s="1561"/>
      <c r="E93" s="1561"/>
      <c r="F93" s="1561"/>
      <c r="G93" s="1561"/>
      <c r="H93" s="1561"/>
      <c r="I93" s="1561"/>
      <c r="J93" s="1561"/>
      <c r="K93" s="1561"/>
      <c r="L93" s="1561"/>
      <c r="M93" s="1561"/>
      <c r="N93" s="1561"/>
      <c r="O93" s="1561"/>
      <c r="P93" s="1561"/>
      <c r="Q93" s="1561"/>
      <c r="R93" s="1561"/>
      <c r="S93" s="1561"/>
      <c r="T93" s="1561"/>
      <c r="U93" s="1561"/>
      <c r="V93" s="1561"/>
      <c r="W93" s="1561"/>
      <c r="X93" s="1561"/>
      <c r="Y93" s="1561"/>
      <c r="Z93" s="1561"/>
      <c r="AA93" s="1561"/>
      <c r="AB93" s="1561"/>
      <c r="AC93" s="1561"/>
      <c r="AD93" s="1561"/>
      <c r="AE93" s="1561"/>
      <c r="AF93" s="1561"/>
      <c r="AG93" s="1561"/>
      <c r="AH93" s="1561"/>
      <c r="AI93" s="1561"/>
      <c r="AJ93" s="1561"/>
      <c r="AK93" s="1561"/>
      <c r="AL93" s="1561"/>
      <c r="AM93" s="1561"/>
      <c r="AN93" s="1561"/>
      <c r="AO93" s="1561"/>
      <c r="AP93" s="1561"/>
      <c r="AQ93" s="1565"/>
      <c r="AR93" s="1566"/>
      <c r="AS93" s="1566"/>
      <c r="AT93" s="1566"/>
      <c r="AU93" s="1566"/>
      <c r="AV93" s="1566"/>
      <c r="AW93" s="1566"/>
      <c r="AX93" s="1566"/>
      <c r="AY93" s="1566"/>
      <c r="AZ93" s="1567"/>
    </row>
    <row r="94" spans="1:52" ht="18" customHeight="1">
      <c r="B94" s="1561"/>
      <c r="C94" s="1561"/>
      <c r="D94" s="1561"/>
      <c r="E94" s="1561"/>
      <c r="F94" s="1561"/>
      <c r="G94" s="1561"/>
      <c r="H94" s="1561"/>
      <c r="I94" s="1561"/>
      <c r="J94" s="1561"/>
      <c r="K94" s="1561"/>
      <c r="L94" s="1561"/>
      <c r="M94" s="1561"/>
      <c r="N94" s="1561"/>
      <c r="O94" s="1561"/>
      <c r="P94" s="1561"/>
      <c r="Q94" s="1561"/>
      <c r="R94" s="1561"/>
      <c r="S94" s="1561"/>
      <c r="T94" s="1561"/>
      <c r="U94" s="1561"/>
      <c r="V94" s="1561"/>
      <c r="W94" s="1561"/>
      <c r="X94" s="1561"/>
      <c r="Y94" s="1561"/>
      <c r="Z94" s="1561"/>
      <c r="AA94" s="1561"/>
      <c r="AB94" s="1561"/>
      <c r="AC94" s="1561"/>
      <c r="AD94" s="1561"/>
      <c r="AE94" s="1561"/>
      <c r="AF94" s="1561"/>
      <c r="AG94" s="1561"/>
      <c r="AH94" s="1561"/>
      <c r="AI94" s="1561"/>
      <c r="AJ94" s="1561"/>
      <c r="AK94" s="1561"/>
      <c r="AL94" s="1561"/>
      <c r="AM94" s="1561"/>
      <c r="AN94" s="1561"/>
      <c r="AO94" s="1561"/>
      <c r="AP94" s="1561"/>
      <c r="AQ94" s="1565"/>
      <c r="AR94" s="1566"/>
      <c r="AS94" s="1566"/>
      <c r="AT94" s="1566"/>
      <c r="AU94" s="1566"/>
      <c r="AV94" s="1566"/>
      <c r="AW94" s="1566"/>
      <c r="AX94" s="1566"/>
      <c r="AY94" s="1566"/>
      <c r="AZ94" s="1567"/>
    </row>
    <row r="95" spans="1:52" ht="18" customHeight="1">
      <c r="A95" s="276"/>
      <c r="B95" s="1561"/>
      <c r="C95" s="1561"/>
      <c r="D95" s="1561"/>
      <c r="E95" s="1561"/>
      <c r="F95" s="1561"/>
      <c r="G95" s="1561"/>
      <c r="H95" s="1561"/>
      <c r="I95" s="1561"/>
      <c r="J95" s="1561"/>
      <c r="K95" s="1561"/>
      <c r="L95" s="1561"/>
      <c r="M95" s="1561"/>
      <c r="N95" s="1561"/>
      <c r="O95" s="1561"/>
      <c r="P95" s="1561"/>
      <c r="Q95" s="1561"/>
      <c r="R95" s="1561"/>
      <c r="S95" s="1561"/>
      <c r="T95" s="1561"/>
      <c r="U95" s="1561"/>
      <c r="V95" s="1561"/>
      <c r="W95" s="1561"/>
      <c r="X95" s="1561"/>
      <c r="Y95" s="1561"/>
      <c r="Z95" s="1561"/>
      <c r="AA95" s="1561"/>
      <c r="AB95" s="1561"/>
      <c r="AC95" s="1561"/>
      <c r="AD95" s="1561"/>
      <c r="AE95" s="1561"/>
      <c r="AF95" s="1561"/>
      <c r="AG95" s="1561"/>
      <c r="AH95" s="1561"/>
      <c r="AI95" s="1561"/>
      <c r="AJ95" s="1561"/>
      <c r="AK95" s="1561"/>
      <c r="AL95" s="1561"/>
      <c r="AM95" s="1561"/>
      <c r="AN95" s="1561"/>
      <c r="AO95" s="1561"/>
      <c r="AP95" s="1561"/>
      <c r="AQ95" s="1565"/>
      <c r="AR95" s="1566"/>
      <c r="AS95" s="1566"/>
      <c r="AT95" s="1566"/>
      <c r="AU95" s="1566"/>
      <c r="AV95" s="1566"/>
      <c r="AW95" s="1566"/>
      <c r="AX95" s="1566"/>
      <c r="AY95" s="1566"/>
      <c r="AZ95" s="1567"/>
    </row>
    <row r="96" spans="1:52" ht="18" customHeight="1">
      <c r="A96" s="276"/>
      <c r="B96" s="1561"/>
      <c r="C96" s="1561"/>
      <c r="D96" s="1561"/>
      <c r="E96" s="1561"/>
      <c r="F96" s="1561"/>
      <c r="G96" s="1561"/>
      <c r="H96" s="1561"/>
      <c r="I96" s="1561"/>
      <c r="J96" s="1561"/>
      <c r="K96" s="1561"/>
      <c r="L96" s="1561"/>
      <c r="M96" s="1561"/>
      <c r="N96" s="1561"/>
      <c r="O96" s="1561"/>
      <c r="P96" s="1561"/>
      <c r="Q96" s="1561"/>
      <c r="R96" s="1561"/>
      <c r="S96" s="1561"/>
      <c r="T96" s="1561"/>
      <c r="U96" s="1561"/>
      <c r="V96" s="1561"/>
      <c r="W96" s="1561"/>
      <c r="X96" s="1561"/>
      <c r="Y96" s="1561"/>
      <c r="Z96" s="1561"/>
      <c r="AA96" s="1561"/>
      <c r="AB96" s="1561"/>
      <c r="AC96" s="1561"/>
      <c r="AD96" s="1561"/>
      <c r="AE96" s="1561"/>
      <c r="AF96" s="1561"/>
      <c r="AG96" s="1561"/>
      <c r="AH96" s="1561"/>
      <c r="AI96" s="1561"/>
      <c r="AJ96" s="1561"/>
      <c r="AK96" s="1561"/>
      <c r="AL96" s="1561"/>
      <c r="AM96" s="1561"/>
      <c r="AN96" s="1561"/>
      <c r="AO96" s="1561"/>
      <c r="AP96" s="1561"/>
      <c r="AQ96" s="1568"/>
      <c r="AR96" s="1569"/>
      <c r="AS96" s="1569"/>
      <c r="AT96" s="1569"/>
      <c r="AU96" s="1569"/>
      <c r="AV96" s="1569"/>
      <c r="AW96" s="1569"/>
      <c r="AX96" s="1569"/>
      <c r="AY96" s="1569"/>
      <c r="AZ96" s="1570"/>
    </row>
    <row r="97" spans="2:52" ht="41.25" customHeight="1">
      <c r="B97" s="1571" t="s">
        <v>647</v>
      </c>
      <c r="C97" s="1571"/>
      <c r="D97" s="1573"/>
      <c r="E97" s="1573"/>
      <c r="F97" s="1573"/>
      <c r="G97" s="1573"/>
      <c r="H97" s="1573"/>
      <c r="I97" s="1573"/>
      <c r="J97" s="1573"/>
      <c r="K97" s="1573"/>
      <c r="L97" s="1573"/>
      <c r="M97" s="1573"/>
      <c r="N97" s="1573"/>
      <c r="O97" s="1573"/>
      <c r="P97" s="1573"/>
      <c r="Q97" s="1573"/>
      <c r="R97" s="1573"/>
      <c r="S97" s="1573"/>
      <c r="T97" s="1573"/>
      <c r="U97" s="1573"/>
      <c r="V97" s="1573"/>
      <c r="W97" s="1573"/>
      <c r="X97" s="1573"/>
      <c r="Y97" s="1573"/>
      <c r="Z97" s="1573"/>
      <c r="AA97" s="1573"/>
      <c r="AB97" s="1573"/>
      <c r="AC97" s="1573"/>
      <c r="AD97" s="1573"/>
      <c r="AE97" s="1573"/>
      <c r="AF97" s="1573"/>
      <c r="AG97" s="1573"/>
      <c r="AH97" s="1573"/>
      <c r="AI97" s="1573"/>
      <c r="AJ97" s="1573"/>
      <c r="AK97" s="1573"/>
      <c r="AL97" s="1573"/>
      <c r="AM97" s="1573"/>
      <c r="AN97" s="1573"/>
      <c r="AO97" s="1573"/>
      <c r="AP97" s="1573"/>
      <c r="AQ97" s="1573"/>
      <c r="AR97" s="1573"/>
      <c r="AS97" s="1573"/>
      <c r="AT97" s="1573"/>
      <c r="AU97" s="1573"/>
      <c r="AV97" s="1573"/>
      <c r="AW97" s="1573"/>
      <c r="AX97" s="1573"/>
      <c r="AY97" s="1573"/>
      <c r="AZ97" s="1573"/>
    </row>
    <row r="98" spans="2:52" ht="41.25" customHeight="1">
      <c r="B98" s="1572"/>
      <c r="C98" s="1572"/>
      <c r="D98" s="1573"/>
      <c r="E98" s="1573"/>
      <c r="F98" s="1573"/>
      <c r="G98" s="1573"/>
      <c r="H98" s="1573"/>
      <c r="I98" s="1573"/>
      <c r="J98" s="1573"/>
      <c r="K98" s="1573"/>
      <c r="L98" s="1573"/>
      <c r="M98" s="1573"/>
      <c r="N98" s="1573"/>
      <c r="O98" s="1573"/>
      <c r="P98" s="1573"/>
      <c r="Q98" s="1573"/>
      <c r="R98" s="1573"/>
      <c r="S98" s="1573"/>
      <c r="T98" s="1573"/>
      <c r="U98" s="1573"/>
      <c r="V98" s="1573"/>
      <c r="W98" s="1573"/>
      <c r="X98" s="1573"/>
      <c r="Y98" s="1573"/>
      <c r="Z98" s="1573"/>
      <c r="AA98" s="1573"/>
      <c r="AB98" s="1573"/>
      <c r="AC98" s="1573"/>
      <c r="AD98" s="1573"/>
      <c r="AE98" s="1573"/>
      <c r="AF98" s="1573"/>
      <c r="AG98" s="1573"/>
      <c r="AH98" s="1573"/>
      <c r="AI98" s="1573"/>
      <c r="AJ98" s="1573"/>
      <c r="AK98" s="1573"/>
      <c r="AL98" s="1573"/>
      <c r="AM98" s="1573"/>
      <c r="AN98" s="1573"/>
      <c r="AO98" s="1573"/>
      <c r="AP98" s="1573"/>
      <c r="AQ98" s="1573"/>
      <c r="AR98" s="1573"/>
      <c r="AS98" s="1573"/>
      <c r="AT98" s="1573"/>
      <c r="AU98" s="1573"/>
      <c r="AV98" s="1573"/>
      <c r="AW98" s="1573"/>
      <c r="AX98" s="1573"/>
      <c r="AY98" s="1573"/>
      <c r="AZ98" s="1573"/>
    </row>
    <row r="99" spans="2:52" ht="41.25" customHeight="1">
      <c r="B99" s="1572"/>
      <c r="C99" s="1572"/>
      <c r="D99" s="1573"/>
      <c r="E99" s="1573"/>
      <c r="F99" s="1573"/>
      <c r="G99" s="1573"/>
      <c r="H99" s="1573"/>
      <c r="I99" s="1573"/>
      <c r="J99" s="1573"/>
      <c r="K99" s="1573"/>
      <c r="L99" s="1573"/>
      <c r="M99" s="1573"/>
      <c r="N99" s="1573"/>
      <c r="O99" s="1573"/>
      <c r="P99" s="1573"/>
      <c r="Q99" s="1573"/>
      <c r="R99" s="1573"/>
      <c r="S99" s="1573"/>
      <c r="T99" s="1573"/>
      <c r="U99" s="1573"/>
      <c r="V99" s="1573"/>
      <c r="W99" s="1573"/>
      <c r="X99" s="1573"/>
      <c r="Y99" s="1573"/>
      <c r="Z99" s="1573"/>
      <c r="AA99" s="1573"/>
      <c r="AB99" s="1573"/>
      <c r="AC99" s="1573"/>
      <c r="AD99" s="1573"/>
      <c r="AE99" s="1573"/>
      <c r="AF99" s="1573"/>
      <c r="AG99" s="1573"/>
      <c r="AH99" s="1573"/>
      <c r="AI99" s="1573"/>
      <c r="AJ99" s="1573"/>
      <c r="AK99" s="1573"/>
      <c r="AL99" s="1573"/>
      <c r="AM99" s="1573"/>
      <c r="AN99" s="1573"/>
      <c r="AO99" s="1573"/>
      <c r="AP99" s="1573"/>
      <c r="AQ99" s="1573"/>
      <c r="AR99" s="1573"/>
      <c r="AS99" s="1573"/>
      <c r="AT99" s="1573"/>
      <c r="AU99" s="1573"/>
      <c r="AV99" s="1573"/>
      <c r="AW99" s="1573"/>
      <c r="AX99" s="1573"/>
      <c r="AY99" s="1573"/>
      <c r="AZ99" s="1573"/>
    </row>
    <row r="100" spans="2:52" ht="41.25" customHeight="1">
      <c r="B100" s="1572"/>
      <c r="C100" s="1572"/>
      <c r="D100" s="1573"/>
      <c r="E100" s="1573"/>
      <c r="F100" s="1573"/>
      <c r="G100" s="1573"/>
      <c r="H100" s="1573"/>
      <c r="I100" s="1573"/>
      <c r="J100" s="1573"/>
      <c r="K100" s="1573"/>
      <c r="L100" s="1573"/>
      <c r="M100" s="1573"/>
      <c r="N100" s="1573"/>
      <c r="O100" s="1573"/>
      <c r="P100" s="1573"/>
      <c r="Q100" s="1573"/>
      <c r="R100" s="1573"/>
      <c r="S100" s="1573"/>
      <c r="T100" s="1573"/>
      <c r="U100" s="1573"/>
      <c r="V100" s="1573"/>
      <c r="W100" s="1573"/>
      <c r="X100" s="1573"/>
      <c r="Y100" s="1573"/>
      <c r="Z100" s="1573"/>
      <c r="AA100" s="1573"/>
      <c r="AB100" s="1573"/>
      <c r="AC100" s="1573"/>
      <c r="AD100" s="1573"/>
      <c r="AE100" s="1573"/>
      <c r="AF100" s="1573"/>
      <c r="AG100" s="1573"/>
      <c r="AH100" s="1573"/>
      <c r="AI100" s="1573"/>
      <c r="AJ100" s="1573"/>
      <c r="AK100" s="1573"/>
      <c r="AL100" s="1573"/>
      <c r="AM100" s="1573"/>
      <c r="AN100" s="1573"/>
      <c r="AO100" s="1573"/>
      <c r="AP100" s="1573"/>
      <c r="AQ100" s="1573"/>
      <c r="AR100" s="1573"/>
      <c r="AS100" s="1573"/>
      <c r="AT100" s="1573"/>
      <c r="AU100" s="1573"/>
      <c r="AV100" s="1573"/>
      <c r="AW100" s="1573"/>
      <c r="AX100" s="1573"/>
      <c r="AY100" s="1573"/>
      <c r="AZ100" s="1573"/>
    </row>
    <row r="101" spans="2:52" ht="41.25" customHeight="1">
      <c r="B101" s="1572"/>
      <c r="C101" s="1572"/>
      <c r="D101" s="1573"/>
      <c r="E101" s="1573"/>
      <c r="F101" s="1573"/>
      <c r="G101" s="1573"/>
      <c r="H101" s="1573"/>
      <c r="I101" s="1573"/>
      <c r="J101" s="1573"/>
      <c r="K101" s="1573"/>
      <c r="L101" s="1573"/>
      <c r="M101" s="1573"/>
      <c r="N101" s="1573"/>
      <c r="O101" s="1573"/>
      <c r="P101" s="1573"/>
      <c r="Q101" s="1573"/>
      <c r="R101" s="1573"/>
      <c r="S101" s="1573"/>
      <c r="T101" s="1573"/>
      <c r="U101" s="1573"/>
      <c r="V101" s="1573"/>
      <c r="W101" s="1573"/>
      <c r="X101" s="1573"/>
      <c r="Y101" s="1573"/>
      <c r="Z101" s="1573"/>
      <c r="AA101" s="1573"/>
      <c r="AB101" s="1573"/>
      <c r="AC101" s="1573"/>
      <c r="AD101" s="1573"/>
      <c r="AE101" s="1573"/>
      <c r="AF101" s="1573"/>
      <c r="AG101" s="1573"/>
      <c r="AH101" s="1573"/>
      <c r="AI101" s="1573"/>
      <c r="AJ101" s="1573"/>
      <c r="AK101" s="1573"/>
      <c r="AL101" s="1573"/>
      <c r="AM101" s="1573"/>
      <c r="AN101" s="1573"/>
      <c r="AO101" s="1573"/>
      <c r="AP101" s="1573"/>
      <c r="AQ101" s="1573"/>
      <c r="AR101" s="1573"/>
      <c r="AS101" s="1573"/>
      <c r="AT101" s="1573"/>
      <c r="AU101" s="1573"/>
      <c r="AV101" s="1573"/>
      <c r="AW101" s="1573"/>
      <c r="AX101" s="1573"/>
      <c r="AY101" s="1573"/>
      <c r="AZ101" s="1573"/>
    </row>
    <row r="102" spans="2:52" ht="41.25" customHeight="1">
      <c r="B102" s="1572"/>
      <c r="C102" s="1572"/>
      <c r="D102" s="1573"/>
      <c r="E102" s="1573"/>
      <c r="F102" s="1573"/>
      <c r="G102" s="1573"/>
      <c r="H102" s="1573"/>
      <c r="I102" s="1573"/>
      <c r="J102" s="1573"/>
      <c r="K102" s="1573"/>
      <c r="L102" s="1573"/>
      <c r="M102" s="1573"/>
      <c r="N102" s="1573"/>
      <c r="O102" s="1573"/>
      <c r="P102" s="1573"/>
      <c r="Q102" s="1573"/>
      <c r="R102" s="1573"/>
      <c r="S102" s="1573"/>
      <c r="T102" s="1573"/>
      <c r="U102" s="1573"/>
      <c r="V102" s="1573"/>
      <c r="W102" s="1573"/>
      <c r="X102" s="1573"/>
      <c r="Y102" s="1573"/>
      <c r="Z102" s="1573"/>
      <c r="AA102" s="1573"/>
      <c r="AB102" s="1573"/>
      <c r="AC102" s="1573"/>
      <c r="AD102" s="1573"/>
      <c r="AE102" s="1573"/>
      <c r="AF102" s="1573"/>
      <c r="AG102" s="1573"/>
      <c r="AH102" s="1573"/>
      <c r="AI102" s="1573"/>
      <c r="AJ102" s="1573"/>
      <c r="AK102" s="1573"/>
      <c r="AL102" s="1573"/>
      <c r="AM102" s="1573"/>
      <c r="AN102" s="1573"/>
      <c r="AO102" s="1573"/>
      <c r="AP102" s="1573"/>
      <c r="AQ102" s="1573"/>
      <c r="AR102" s="1573"/>
      <c r="AS102" s="1573"/>
      <c r="AT102" s="1573"/>
      <c r="AU102" s="1573"/>
      <c r="AV102" s="1573"/>
      <c r="AW102" s="1573"/>
      <c r="AX102" s="1573"/>
      <c r="AY102" s="1573"/>
      <c r="AZ102" s="1573"/>
    </row>
    <row r="103" spans="2:52" ht="41.25" customHeight="1">
      <c r="B103" s="1572"/>
      <c r="C103" s="1572"/>
      <c r="D103" s="1573"/>
      <c r="E103" s="1573"/>
      <c r="F103" s="1573"/>
      <c r="G103" s="1573"/>
      <c r="H103" s="1573"/>
      <c r="I103" s="1573"/>
      <c r="J103" s="1573"/>
      <c r="K103" s="1573"/>
      <c r="L103" s="1573"/>
      <c r="M103" s="1573"/>
      <c r="N103" s="1573"/>
      <c r="O103" s="1573"/>
      <c r="P103" s="1573"/>
      <c r="Q103" s="1573"/>
      <c r="R103" s="1573"/>
      <c r="S103" s="1573"/>
      <c r="T103" s="1573"/>
      <c r="U103" s="1573"/>
      <c r="V103" s="1573"/>
      <c r="W103" s="1573"/>
      <c r="X103" s="1573"/>
      <c r="Y103" s="1573"/>
      <c r="Z103" s="1573"/>
      <c r="AA103" s="1573"/>
      <c r="AB103" s="1573"/>
      <c r="AC103" s="1573"/>
      <c r="AD103" s="1573"/>
      <c r="AE103" s="1573"/>
      <c r="AF103" s="1573"/>
      <c r="AG103" s="1573"/>
      <c r="AH103" s="1573"/>
      <c r="AI103" s="1573"/>
      <c r="AJ103" s="1573"/>
      <c r="AK103" s="1573"/>
      <c r="AL103" s="1573"/>
      <c r="AM103" s="1573"/>
      <c r="AN103" s="1573"/>
      <c r="AO103" s="1573"/>
      <c r="AP103" s="1573"/>
      <c r="AQ103" s="1573"/>
      <c r="AR103" s="1573"/>
      <c r="AS103" s="1573"/>
      <c r="AT103" s="1573"/>
      <c r="AU103" s="1573"/>
      <c r="AV103" s="1573"/>
      <c r="AW103" s="1573"/>
      <c r="AX103" s="1573"/>
      <c r="AY103" s="1573"/>
      <c r="AZ103" s="1573"/>
    </row>
    <row r="104" spans="2:52" ht="41.25" customHeight="1">
      <c r="B104" s="1572"/>
      <c r="C104" s="1572"/>
      <c r="D104" s="1573"/>
      <c r="E104" s="1573"/>
      <c r="F104" s="1573"/>
      <c r="G104" s="1573"/>
      <c r="H104" s="1573"/>
      <c r="I104" s="1573"/>
      <c r="J104" s="1573"/>
      <c r="K104" s="1573"/>
      <c r="L104" s="1573"/>
      <c r="M104" s="1573"/>
      <c r="N104" s="1573"/>
      <c r="O104" s="1573"/>
      <c r="P104" s="1573"/>
      <c r="Q104" s="1573"/>
      <c r="R104" s="1573"/>
      <c r="S104" s="1573"/>
      <c r="T104" s="1573"/>
      <c r="U104" s="1573"/>
      <c r="V104" s="1573"/>
      <c r="W104" s="1573"/>
      <c r="X104" s="1573"/>
      <c r="Y104" s="1573"/>
      <c r="Z104" s="1573"/>
      <c r="AA104" s="1573"/>
      <c r="AB104" s="1573"/>
      <c r="AC104" s="1573"/>
      <c r="AD104" s="1573"/>
      <c r="AE104" s="1573"/>
      <c r="AF104" s="1573"/>
      <c r="AG104" s="1573"/>
      <c r="AH104" s="1573"/>
      <c r="AI104" s="1573"/>
      <c r="AJ104" s="1573"/>
      <c r="AK104" s="1573"/>
      <c r="AL104" s="1573"/>
      <c r="AM104" s="1573"/>
      <c r="AN104" s="1573"/>
      <c r="AO104" s="1573"/>
      <c r="AP104" s="1573"/>
      <c r="AQ104" s="1573"/>
      <c r="AR104" s="1573"/>
      <c r="AS104" s="1573"/>
      <c r="AT104" s="1573"/>
      <c r="AU104" s="1573"/>
      <c r="AV104" s="1573"/>
      <c r="AW104" s="1573"/>
      <c r="AX104" s="1573"/>
      <c r="AY104" s="1573"/>
      <c r="AZ104" s="1573"/>
    </row>
    <row r="105" spans="2:52" ht="41.25" customHeight="1">
      <c r="B105" s="1572"/>
      <c r="C105" s="1572"/>
      <c r="D105" s="1573"/>
      <c r="E105" s="1573"/>
      <c r="F105" s="1573"/>
      <c r="G105" s="1573"/>
      <c r="H105" s="1573"/>
      <c r="I105" s="1573"/>
      <c r="J105" s="1573"/>
      <c r="K105" s="1573"/>
      <c r="L105" s="1573"/>
      <c r="M105" s="1573"/>
      <c r="N105" s="1573"/>
      <c r="O105" s="1573"/>
      <c r="P105" s="1573"/>
      <c r="Q105" s="1573"/>
      <c r="R105" s="1573"/>
      <c r="S105" s="1573"/>
      <c r="T105" s="1573"/>
      <c r="U105" s="1573"/>
      <c r="V105" s="1573"/>
      <c r="W105" s="1573"/>
      <c r="X105" s="1573"/>
      <c r="Y105" s="1573"/>
      <c r="Z105" s="1573"/>
      <c r="AA105" s="1573"/>
      <c r="AB105" s="1573"/>
      <c r="AC105" s="1573"/>
      <c r="AD105" s="1573"/>
      <c r="AE105" s="1573"/>
      <c r="AF105" s="1573"/>
      <c r="AG105" s="1573"/>
      <c r="AH105" s="1573"/>
      <c r="AI105" s="1573"/>
      <c r="AJ105" s="1573"/>
      <c r="AK105" s="1573"/>
      <c r="AL105" s="1573"/>
      <c r="AM105" s="1573"/>
      <c r="AN105" s="1573"/>
      <c r="AO105" s="1573"/>
      <c r="AP105" s="1573"/>
      <c r="AQ105" s="1573"/>
      <c r="AR105" s="1573"/>
      <c r="AS105" s="1573"/>
      <c r="AT105" s="1573"/>
      <c r="AU105" s="1573"/>
      <c r="AV105" s="1573"/>
      <c r="AW105" s="1573"/>
      <c r="AX105" s="1573"/>
      <c r="AY105" s="1573"/>
      <c r="AZ105" s="1573"/>
    </row>
    <row r="106" spans="2:52" ht="41.25" customHeight="1">
      <c r="B106" s="1572"/>
      <c r="C106" s="1572"/>
      <c r="D106" s="1573"/>
      <c r="E106" s="1573"/>
      <c r="F106" s="1573"/>
      <c r="G106" s="1573"/>
      <c r="H106" s="1573"/>
      <c r="I106" s="1573"/>
      <c r="J106" s="1573"/>
      <c r="K106" s="1573"/>
      <c r="L106" s="1573"/>
      <c r="M106" s="1573"/>
      <c r="N106" s="1573"/>
      <c r="O106" s="1573"/>
      <c r="P106" s="1573"/>
      <c r="Q106" s="1573"/>
      <c r="R106" s="1573"/>
      <c r="S106" s="1573"/>
      <c r="T106" s="1573"/>
      <c r="U106" s="1573"/>
      <c r="V106" s="1573"/>
      <c r="W106" s="1573"/>
      <c r="X106" s="1573"/>
      <c r="Y106" s="1573"/>
      <c r="Z106" s="1573"/>
      <c r="AA106" s="1573"/>
      <c r="AB106" s="1573"/>
      <c r="AC106" s="1573"/>
      <c r="AD106" s="1573"/>
      <c r="AE106" s="1573"/>
      <c r="AF106" s="1573"/>
      <c r="AG106" s="1573"/>
      <c r="AH106" s="1573"/>
      <c r="AI106" s="1573"/>
      <c r="AJ106" s="1573"/>
      <c r="AK106" s="1573"/>
      <c r="AL106" s="1573"/>
      <c r="AM106" s="1573"/>
      <c r="AN106" s="1573"/>
      <c r="AO106" s="1573"/>
      <c r="AP106" s="1573"/>
      <c r="AQ106" s="1573"/>
      <c r="AR106" s="1573"/>
      <c r="AS106" s="1573"/>
      <c r="AT106" s="1573"/>
      <c r="AU106" s="1573"/>
      <c r="AV106" s="1573"/>
      <c r="AW106" s="1573"/>
      <c r="AX106" s="1573"/>
      <c r="AY106" s="1573"/>
      <c r="AZ106" s="1573"/>
    </row>
    <row r="107" spans="2:52" ht="41.25" customHeight="1">
      <c r="B107" s="1572"/>
      <c r="C107" s="1572"/>
      <c r="D107" s="1573"/>
      <c r="E107" s="1573"/>
      <c r="F107" s="1573"/>
      <c r="G107" s="1573"/>
      <c r="H107" s="1573"/>
      <c r="I107" s="1573"/>
      <c r="J107" s="1573"/>
      <c r="K107" s="1573"/>
      <c r="L107" s="1573"/>
      <c r="M107" s="1573"/>
      <c r="N107" s="1573"/>
      <c r="O107" s="1573"/>
      <c r="P107" s="1573"/>
      <c r="Q107" s="1573"/>
      <c r="R107" s="1573"/>
      <c r="S107" s="1573"/>
      <c r="T107" s="1573"/>
      <c r="U107" s="1573"/>
      <c r="V107" s="1573"/>
      <c r="W107" s="1573"/>
      <c r="X107" s="1573"/>
      <c r="Y107" s="1573"/>
      <c r="Z107" s="1573"/>
      <c r="AA107" s="1573"/>
      <c r="AB107" s="1573"/>
      <c r="AC107" s="1573"/>
      <c r="AD107" s="1573"/>
      <c r="AE107" s="1573"/>
      <c r="AF107" s="1573"/>
      <c r="AG107" s="1573"/>
      <c r="AH107" s="1573"/>
      <c r="AI107" s="1573"/>
      <c r="AJ107" s="1573"/>
      <c r="AK107" s="1573"/>
      <c r="AL107" s="1573"/>
      <c r="AM107" s="1573"/>
      <c r="AN107" s="1573"/>
      <c r="AO107" s="1573"/>
      <c r="AP107" s="1573"/>
      <c r="AQ107" s="1573"/>
      <c r="AR107" s="1573"/>
      <c r="AS107" s="1573"/>
      <c r="AT107" s="1573"/>
      <c r="AU107" s="1573"/>
      <c r="AV107" s="1573"/>
      <c r="AW107" s="1573"/>
      <c r="AX107" s="1573"/>
      <c r="AY107" s="1573"/>
      <c r="AZ107" s="1573"/>
    </row>
    <row r="108" spans="2:52" ht="41.25" customHeight="1">
      <c r="B108" s="1572"/>
      <c r="C108" s="1572"/>
      <c r="D108" s="1573"/>
      <c r="E108" s="1573"/>
      <c r="F108" s="1573"/>
      <c r="G108" s="1573"/>
      <c r="H108" s="1573"/>
      <c r="I108" s="1573"/>
      <c r="J108" s="1573"/>
      <c r="K108" s="1573"/>
      <c r="L108" s="1573"/>
      <c r="M108" s="1573"/>
      <c r="N108" s="1573"/>
      <c r="O108" s="1573"/>
      <c r="P108" s="1573"/>
      <c r="Q108" s="1573"/>
      <c r="R108" s="1573"/>
      <c r="S108" s="1573"/>
      <c r="T108" s="1573"/>
      <c r="U108" s="1573"/>
      <c r="V108" s="1573"/>
      <c r="W108" s="1573"/>
      <c r="X108" s="1573"/>
      <c r="Y108" s="1573"/>
      <c r="Z108" s="1573"/>
      <c r="AA108" s="1573"/>
      <c r="AB108" s="1573"/>
      <c r="AC108" s="1573"/>
      <c r="AD108" s="1573"/>
      <c r="AE108" s="1573"/>
      <c r="AF108" s="1573"/>
      <c r="AG108" s="1573"/>
      <c r="AH108" s="1573"/>
      <c r="AI108" s="1573"/>
      <c r="AJ108" s="1573"/>
      <c r="AK108" s="1573"/>
      <c r="AL108" s="1573"/>
      <c r="AM108" s="1573"/>
      <c r="AN108" s="1573"/>
      <c r="AO108" s="1573"/>
      <c r="AP108" s="1573"/>
      <c r="AQ108" s="1573"/>
      <c r="AR108" s="1573"/>
      <c r="AS108" s="1573"/>
      <c r="AT108" s="1573"/>
      <c r="AU108" s="1573"/>
      <c r="AV108" s="1573"/>
      <c r="AW108" s="1573"/>
      <c r="AX108" s="1573"/>
      <c r="AY108" s="1573"/>
      <c r="AZ108" s="1573"/>
    </row>
    <row r="109" spans="2:52" ht="41.25" customHeight="1">
      <c r="B109" s="1572"/>
      <c r="C109" s="1572"/>
      <c r="D109" s="1573"/>
      <c r="E109" s="1573"/>
      <c r="F109" s="1573"/>
      <c r="G109" s="1573"/>
      <c r="H109" s="1573"/>
      <c r="I109" s="1573"/>
      <c r="J109" s="1573"/>
      <c r="K109" s="1573"/>
      <c r="L109" s="1573"/>
      <c r="M109" s="1573"/>
      <c r="N109" s="1573"/>
      <c r="O109" s="1573"/>
      <c r="P109" s="1573"/>
      <c r="Q109" s="1573"/>
      <c r="R109" s="1573"/>
      <c r="S109" s="1573"/>
      <c r="T109" s="1573"/>
      <c r="U109" s="1573"/>
      <c r="V109" s="1573"/>
      <c r="W109" s="1573"/>
      <c r="X109" s="1573"/>
      <c r="Y109" s="1573"/>
      <c r="Z109" s="1573"/>
      <c r="AA109" s="1573"/>
      <c r="AB109" s="1573"/>
      <c r="AC109" s="1573"/>
      <c r="AD109" s="1573"/>
      <c r="AE109" s="1573"/>
      <c r="AF109" s="1573"/>
      <c r="AG109" s="1573"/>
      <c r="AH109" s="1573"/>
      <c r="AI109" s="1573"/>
      <c r="AJ109" s="1573"/>
      <c r="AK109" s="1573"/>
      <c r="AL109" s="1573"/>
      <c r="AM109" s="1573"/>
      <c r="AN109" s="1573"/>
      <c r="AO109" s="1573"/>
      <c r="AP109" s="1573"/>
      <c r="AQ109" s="1573"/>
      <c r="AR109" s="1573"/>
      <c r="AS109" s="1573"/>
      <c r="AT109" s="1573"/>
      <c r="AU109" s="1573"/>
      <c r="AV109" s="1573"/>
      <c r="AW109" s="1573"/>
      <c r="AX109" s="1573"/>
      <c r="AY109" s="1573"/>
      <c r="AZ109" s="1573"/>
    </row>
    <row r="110" spans="2:52" ht="41.25" customHeight="1">
      <c r="B110" s="1572"/>
      <c r="C110" s="1572"/>
      <c r="D110" s="1573"/>
      <c r="E110" s="1573"/>
      <c r="F110" s="1573"/>
      <c r="G110" s="1573"/>
      <c r="H110" s="1573"/>
      <c r="I110" s="1573"/>
      <c r="J110" s="1573"/>
      <c r="K110" s="1573"/>
      <c r="L110" s="1573"/>
      <c r="M110" s="1573"/>
      <c r="N110" s="1573"/>
      <c r="O110" s="1573"/>
      <c r="P110" s="1573"/>
      <c r="Q110" s="1573"/>
      <c r="R110" s="1573"/>
      <c r="S110" s="1573"/>
      <c r="T110" s="1573"/>
      <c r="U110" s="1573"/>
      <c r="V110" s="1573"/>
      <c r="W110" s="1573"/>
      <c r="X110" s="1573"/>
      <c r="Y110" s="1573"/>
      <c r="Z110" s="1573"/>
      <c r="AA110" s="1573"/>
      <c r="AB110" s="1573"/>
      <c r="AC110" s="1573"/>
      <c r="AD110" s="1573"/>
      <c r="AE110" s="1573"/>
      <c r="AF110" s="1573"/>
      <c r="AG110" s="1573"/>
      <c r="AH110" s="1573"/>
      <c r="AI110" s="1573"/>
      <c r="AJ110" s="1573"/>
      <c r="AK110" s="1573"/>
      <c r="AL110" s="1573"/>
      <c r="AM110" s="1573"/>
      <c r="AN110" s="1573"/>
      <c r="AO110" s="1573"/>
      <c r="AP110" s="1573"/>
      <c r="AQ110" s="1573"/>
      <c r="AR110" s="1573"/>
      <c r="AS110" s="1573"/>
      <c r="AT110" s="1573"/>
      <c r="AU110" s="1573"/>
      <c r="AV110" s="1573"/>
      <c r="AW110" s="1573"/>
      <c r="AX110" s="1573"/>
      <c r="AY110" s="1573"/>
      <c r="AZ110" s="1573"/>
    </row>
    <row r="111" spans="2:52" ht="41.25" customHeight="1">
      <c r="B111" s="1572"/>
      <c r="C111" s="1572"/>
      <c r="D111" s="1573"/>
      <c r="E111" s="1573"/>
      <c r="F111" s="1573"/>
      <c r="G111" s="1573"/>
      <c r="H111" s="1573"/>
      <c r="I111" s="1573"/>
      <c r="J111" s="1573"/>
      <c r="K111" s="1573"/>
      <c r="L111" s="1573"/>
      <c r="M111" s="1573"/>
      <c r="N111" s="1573"/>
      <c r="O111" s="1573"/>
      <c r="P111" s="1573"/>
      <c r="Q111" s="1573"/>
      <c r="R111" s="1573"/>
      <c r="S111" s="1573"/>
      <c r="T111" s="1573"/>
      <c r="U111" s="1573"/>
      <c r="V111" s="1573"/>
      <c r="W111" s="1573"/>
      <c r="X111" s="1573"/>
      <c r="Y111" s="1573"/>
      <c r="Z111" s="1573"/>
      <c r="AA111" s="1573"/>
      <c r="AB111" s="1573"/>
      <c r="AC111" s="1573"/>
      <c r="AD111" s="1573"/>
      <c r="AE111" s="1573"/>
      <c r="AF111" s="1573"/>
      <c r="AG111" s="1573"/>
      <c r="AH111" s="1573"/>
      <c r="AI111" s="1573"/>
      <c r="AJ111" s="1573"/>
      <c r="AK111" s="1573"/>
      <c r="AL111" s="1573"/>
      <c r="AM111" s="1573"/>
      <c r="AN111" s="1573"/>
      <c r="AO111" s="1573"/>
      <c r="AP111" s="1573"/>
      <c r="AQ111" s="1573"/>
      <c r="AR111" s="1573"/>
      <c r="AS111" s="1573"/>
      <c r="AT111" s="1573"/>
      <c r="AU111" s="1573"/>
      <c r="AV111" s="1573"/>
      <c r="AW111" s="1573"/>
      <c r="AX111" s="1573"/>
      <c r="AY111" s="1573"/>
      <c r="AZ111" s="1573"/>
    </row>
    <row r="112" spans="2:52" ht="41.25" customHeight="1">
      <c r="B112" s="1572"/>
      <c r="C112" s="1572"/>
      <c r="D112" s="1573"/>
      <c r="E112" s="1573"/>
      <c r="F112" s="1573"/>
      <c r="G112" s="1573"/>
      <c r="H112" s="1573"/>
      <c r="I112" s="1573"/>
      <c r="J112" s="1573"/>
      <c r="K112" s="1573"/>
      <c r="L112" s="1573"/>
      <c r="M112" s="1573"/>
      <c r="N112" s="1573"/>
      <c r="O112" s="1573"/>
      <c r="P112" s="1573"/>
      <c r="Q112" s="1573"/>
      <c r="R112" s="1573"/>
      <c r="S112" s="1573"/>
      <c r="T112" s="1573"/>
      <c r="U112" s="1573"/>
      <c r="V112" s="1573"/>
      <c r="W112" s="1573"/>
      <c r="X112" s="1573"/>
      <c r="Y112" s="1573"/>
      <c r="Z112" s="1573"/>
      <c r="AA112" s="1573"/>
      <c r="AB112" s="1573"/>
      <c r="AC112" s="1573"/>
      <c r="AD112" s="1573"/>
      <c r="AE112" s="1573"/>
      <c r="AF112" s="1573"/>
      <c r="AG112" s="1573"/>
      <c r="AH112" s="1573"/>
      <c r="AI112" s="1573"/>
      <c r="AJ112" s="1573"/>
      <c r="AK112" s="1573"/>
      <c r="AL112" s="1573"/>
      <c r="AM112" s="1573"/>
      <c r="AN112" s="1573"/>
      <c r="AO112" s="1573"/>
      <c r="AP112" s="1573"/>
      <c r="AQ112" s="1573"/>
      <c r="AR112" s="1573"/>
      <c r="AS112" s="1573"/>
      <c r="AT112" s="1573"/>
      <c r="AU112" s="1573"/>
      <c r="AV112" s="1573"/>
      <c r="AW112" s="1573"/>
      <c r="AX112" s="1573"/>
      <c r="AY112" s="1573"/>
      <c r="AZ112" s="1573"/>
    </row>
    <row r="113" spans="2:52" ht="41.25" customHeight="1">
      <c r="B113" s="1572"/>
      <c r="C113" s="1572"/>
      <c r="D113" s="1573"/>
      <c r="E113" s="1573"/>
      <c r="F113" s="1573"/>
      <c r="G113" s="1573"/>
      <c r="H113" s="1573"/>
      <c r="I113" s="1573"/>
      <c r="J113" s="1573"/>
      <c r="K113" s="1573"/>
      <c r="L113" s="1573"/>
      <c r="M113" s="1573"/>
      <c r="N113" s="1573"/>
      <c r="O113" s="1573"/>
      <c r="P113" s="1573"/>
      <c r="Q113" s="1573"/>
      <c r="R113" s="1573"/>
      <c r="S113" s="1573"/>
      <c r="T113" s="1573"/>
      <c r="U113" s="1573"/>
      <c r="V113" s="1573"/>
      <c r="W113" s="1573"/>
      <c r="X113" s="1573"/>
      <c r="Y113" s="1573"/>
      <c r="Z113" s="1573"/>
      <c r="AA113" s="1573"/>
      <c r="AB113" s="1573"/>
      <c r="AC113" s="1573"/>
      <c r="AD113" s="1573"/>
      <c r="AE113" s="1573"/>
      <c r="AF113" s="1573"/>
      <c r="AG113" s="1573"/>
      <c r="AH113" s="1573"/>
      <c r="AI113" s="1573"/>
      <c r="AJ113" s="1573"/>
      <c r="AK113" s="1573"/>
      <c r="AL113" s="1573"/>
      <c r="AM113" s="1573"/>
      <c r="AN113" s="1573"/>
      <c r="AO113" s="1573"/>
      <c r="AP113" s="1573"/>
      <c r="AQ113" s="1573"/>
      <c r="AR113" s="1573"/>
      <c r="AS113" s="1573"/>
      <c r="AT113" s="1573"/>
      <c r="AU113" s="1573"/>
      <c r="AV113" s="1573"/>
      <c r="AW113" s="1573"/>
      <c r="AX113" s="1573"/>
      <c r="AY113" s="1573"/>
      <c r="AZ113" s="1573"/>
    </row>
    <row r="114" spans="2:52" ht="41.25" customHeight="1">
      <c r="B114" s="1572"/>
      <c r="C114" s="1572"/>
      <c r="D114" s="1573"/>
      <c r="E114" s="1573"/>
      <c r="F114" s="1573"/>
      <c r="G114" s="1573"/>
      <c r="H114" s="1573"/>
      <c r="I114" s="1573"/>
      <c r="J114" s="1573"/>
      <c r="K114" s="1573"/>
      <c r="L114" s="1573"/>
      <c r="M114" s="1573"/>
      <c r="N114" s="1573"/>
      <c r="O114" s="1573"/>
      <c r="P114" s="1573"/>
      <c r="Q114" s="1573"/>
      <c r="R114" s="1573"/>
      <c r="S114" s="1573"/>
      <c r="T114" s="1573"/>
      <c r="U114" s="1573"/>
      <c r="V114" s="1573"/>
      <c r="W114" s="1573"/>
      <c r="X114" s="1573"/>
      <c r="Y114" s="1573"/>
      <c r="Z114" s="1573"/>
      <c r="AA114" s="1573"/>
      <c r="AB114" s="1573"/>
      <c r="AC114" s="1573"/>
      <c r="AD114" s="1573"/>
      <c r="AE114" s="1573"/>
      <c r="AF114" s="1573"/>
      <c r="AG114" s="1573"/>
      <c r="AH114" s="1573"/>
      <c r="AI114" s="1573"/>
      <c r="AJ114" s="1573"/>
      <c r="AK114" s="1573"/>
      <c r="AL114" s="1573"/>
      <c r="AM114" s="1573"/>
      <c r="AN114" s="1573"/>
      <c r="AO114" s="1573"/>
      <c r="AP114" s="1573"/>
      <c r="AQ114" s="1573"/>
      <c r="AR114" s="1573"/>
      <c r="AS114" s="1573"/>
      <c r="AT114" s="1573"/>
      <c r="AU114" s="1573"/>
      <c r="AV114" s="1573"/>
      <c r="AW114" s="1573"/>
      <c r="AX114" s="1573"/>
      <c r="AY114" s="1573"/>
      <c r="AZ114" s="1573"/>
    </row>
    <row r="115" spans="2:52" ht="41.25" customHeight="1">
      <c r="B115" s="1572"/>
      <c r="C115" s="1572"/>
      <c r="D115" s="1573"/>
      <c r="E115" s="1573"/>
      <c r="F115" s="1573"/>
      <c r="G115" s="1573"/>
      <c r="H115" s="1573"/>
      <c r="I115" s="1573"/>
      <c r="J115" s="1573"/>
      <c r="K115" s="1573"/>
      <c r="L115" s="1573"/>
      <c r="M115" s="1573"/>
      <c r="N115" s="1573"/>
      <c r="O115" s="1573"/>
      <c r="P115" s="1573"/>
      <c r="Q115" s="1573"/>
      <c r="R115" s="1573"/>
      <c r="S115" s="1573"/>
      <c r="T115" s="1573"/>
      <c r="U115" s="1573"/>
      <c r="V115" s="1573"/>
      <c r="W115" s="1573"/>
      <c r="X115" s="1573"/>
      <c r="Y115" s="1573"/>
      <c r="Z115" s="1573"/>
      <c r="AA115" s="1573"/>
      <c r="AB115" s="1573"/>
      <c r="AC115" s="1573"/>
      <c r="AD115" s="1573"/>
      <c r="AE115" s="1573"/>
      <c r="AF115" s="1573"/>
      <c r="AG115" s="1573"/>
      <c r="AH115" s="1573"/>
      <c r="AI115" s="1573"/>
      <c r="AJ115" s="1573"/>
      <c r="AK115" s="1573"/>
      <c r="AL115" s="1573"/>
      <c r="AM115" s="1573"/>
      <c r="AN115" s="1573"/>
      <c r="AO115" s="1573"/>
      <c r="AP115" s="1573"/>
      <c r="AQ115" s="1573"/>
      <c r="AR115" s="1573"/>
      <c r="AS115" s="1573"/>
      <c r="AT115" s="1573"/>
      <c r="AU115" s="1573"/>
      <c r="AV115" s="1573"/>
      <c r="AW115" s="1573"/>
      <c r="AX115" s="1573"/>
      <c r="AY115" s="1573"/>
      <c r="AZ115" s="1573"/>
    </row>
    <row r="116" spans="2:52" ht="41.25" customHeight="1">
      <c r="B116" s="1572"/>
      <c r="C116" s="1572"/>
      <c r="D116" s="1573"/>
      <c r="E116" s="1573"/>
      <c r="F116" s="1573"/>
      <c r="G116" s="1573"/>
      <c r="H116" s="1573"/>
      <c r="I116" s="1573"/>
      <c r="J116" s="1573"/>
      <c r="K116" s="1573"/>
      <c r="L116" s="1573"/>
      <c r="M116" s="1573"/>
      <c r="N116" s="1573"/>
      <c r="O116" s="1573"/>
      <c r="P116" s="1573"/>
      <c r="Q116" s="1573"/>
      <c r="R116" s="1573"/>
      <c r="S116" s="1573"/>
      <c r="T116" s="1573"/>
      <c r="U116" s="1573"/>
      <c r="V116" s="1573"/>
      <c r="W116" s="1573"/>
      <c r="X116" s="1573"/>
      <c r="Y116" s="1573"/>
      <c r="Z116" s="1573"/>
      <c r="AA116" s="1573"/>
      <c r="AB116" s="1573"/>
      <c r="AC116" s="1573"/>
      <c r="AD116" s="1573"/>
      <c r="AE116" s="1573"/>
      <c r="AF116" s="1573"/>
      <c r="AG116" s="1573"/>
      <c r="AH116" s="1573"/>
      <c r="AI116" s="1573"/>
      <c r="AJ116" s="1573"/>
      <c r="AK116" s="1573"/>
      <c r="AL116" s="1573"/>
      <c r="AM116" s="1573"/>
      <c r="AN116" s="1573"/>
      <c r="AO116" s="1573"/>
      <c r="AP116" s="1573"/>
      <c r="AQ116" s="1573"/>
      <c r="AR116" s="1573"/>
      <c r="AS116" s="1573"/>
      <c r="AT116" s="1573"/>
      <c r="AU116" s="1573"/>
      <c r="AV116" s="1573"/>
      <c r="AW116" s="1573"/>
      <c r="AX116" s="1573"/>
      <c r="AY116" s="1573"/>
      <c r="AZ116" s="1573"/>
    </row>
    <row r="117" spans="2:52" ht="41.25" customHeight="1">
      <c r="B117" s="1572"/>
      <c r="C117" s="1572"/>
      <c r="D117" s="1573"/>
      <c r="E117" s="1573"/>
      <c r="F117" s="1573"/>
      <c r="G117" s="1573"/>
      <c r="H117" s="1573"/>
      <c r="I117" s="1573"/>
      <c r="J117" s="1573"/>
      <c r="K117" s="1573"/>
      <c r="L117" s="1573"/>
      <c r="M117" s="1573"/>
      <c r="N117" s="1573"/>
      <c r="O117" s="1573"/>
      <c r="P117" s="1573"/>
      <c r="Q117" s="1573"/>
      <c r="R117" s="1573"/>
      <c r="S117" s="1573"/>
      <c r="T117" s="1573"/>
      <c r="U117" s="1573"/>
      <c r="V117" s="1573"/>
      <c r="W117" s="1573"/>
      <c r="X117" s="1573"/>
      <c r="Y117" s="1573"/>
      <c r="Z117" s="1573"/>
      <c r="AA117" s="1573"/>
      <c r="AB117" s="1573"/>
      <c r="AC117" s="1573"/>
      <c r="AD117" s="1573"/>
      <c r="AE117" s="1573"/>
      <c r="AF117" s="1573"/>
      <c r="AG117" s="1573"/>
      <c r="AH117" s="1573"/>
      <c r="AI117" s="1573"/>
      <c r="AJ117" s="1573"/>
      <c r="AK117" s="1573"/>
      <c r="AL117" s="1573"/>
      <c r="AM117" s="1573"/>
      <c r="AN117" s="1573"/>
      <c r="AO117" s="1573"/>
      <c r="AP117" s="1573"/>
      <c r="AQ117" s="1573"/>
      <c r="AR117" s="1573"/>
      <c r="AS117" s="1573"/>
      <c r="AT117" s="1573"/>
      <c r="AU117" s="1573"/>
      <c r="AV117" s="1573"/>
      <c r="AW117" s="1573"/>
      <c r="AX117" s="1573"/>
      <c r="AY117" s="1573"/>
      <c r="AZ117" s="1573"/>
    </row>
    <row r="118" spans="2:52" ht="41.25" customHeight="1">
      <c r="B118" s="1572"/>
      <c r="C118" s="1572"/>
      <c r="D118" s="1573"/>
      <c r="E118" s="1573"/>
      <c r="F118" s="1573"/>
      <c r="G118" s="1573"/>
      <c r="H118" s="1573"/>
      <c r="I118" s="1573"/>
      <c r="J118" s="1573"/>
      <c r="K118" s="1573"/>
      <c r="L118" s="1573"/>
      <c r="M118" s="1573"/>
      <c r="N118" s="1573"/>
      <c r="O118" s="1573"/>
      <c r="P118" s="1573"/>
      <c r="Q118" s="1573"/>
      <c r="R118" s="1573"/>
      <c r="S118" s="1573"/>
      <c r="T118" s="1573"/>
      <c r="U118" s="1573"/>
      <c r="V118" s="1573"/>
      <c r="W118" s="1573"/>
      <c r="X118" s="1573"/>
      <c r="Y118" s="1573"/>
      <c r="Z118" s="1573"/>
      <c r="AA118" s="1573"/>
      <c r="AB118" s="1573"/>
      <c r="AC118" s="1573"/>
      <c r="AD118" s="1573"/>
      <c r="AE118" s="1573"/>
      <c r="AF118" s="1573"/>
      <c r="AG118" s="1573"/>
      <c r="AH118" s="1573"/>
      <c r="AI118" s="1573"/>
      <c r="AJ118" s="1573"/>
      <c r="AK118" s="1573"/>
      <c r="AL118" s="1573"/>
      <c r="AM118" s="1573"/>
      <c r="AN118" s="1573"/>
      <c r="AO118" s="1573"/>
      <c r="AP118" s="1573"/>
      <c r="AQ118" s="1573"/>
      <c r="AR118" s="1573"/>
      <c r="AS118" s="1573"/>
      <c r="AT118" s="1573"/>
      <c r="AU118" s="1573"/>
      <c r="AV118" s="1573"/>
      <c r="AW118" s="1573"/>
      <c r="AX118" s="1573"/>
      <c r="AY118" s="1573"/>
      <c r="AZ118" s="1573"/>
    </row>
    <row r="119" spans="2:52" ht="41.25" customHeight="1">
      <c r="B119" s="1572"/>
      <c r="C119" s="1572"/>
      <c r="D119" s="1573"/>
      <c r="E119" s="1573"/>
      <c r="F119" s="1573"/>
      <c r="G119" s="1573"/>
      <c r="H119" s="1573"/>
      <c r="I119" s="1573"/>
      <c r="J119" s="1573"/>
      <c r="K119" s="1573"/>
      <c r="L119" s="1573"/>
      <c r="M119" s="1573"/>
      <c r="N119" s="1573"/>
      <c r="O119" s="1573"/>
      <c r="P119" s="1573"/>
      <c r="Q119" s="1573"/>
      <c r="R119" s="1573"/>
      <c r="S119" s="1573"/>
      <c r="T119" s="1573"/>
      <c r="U119" s="1573"/>
      <c r="V119" s="1573"/>
      <c r="W119" s="1573"/>
      <c r="X119" s="1573"/>
      <c r="Y119" s="1573"/>
      <c r="Z119" s="1573"/>
      <c r="AA119" s="1573"/>
      <c r="AB119" s="1573"/>
      <c r="AC119" s="1573"/>
      <c r="AD119" s="1573"/>
      <c r="AE119" s="1573"/>
      <c r="AF119" s="1573"/>
      <c r="AG119" s="1573"/>
      <c r="AH119" s="1573"/>
      <c r="AI119" s="1573"/>
      <c r="AJ119" s="1573"/>
      <c r="AK119" s="1573"/>
      <c r="AL119" s="1573"/>
      <c r="AM119" s="1573"/>
      <c r="AN119" s="1573"/>
      <c r="AO119" s="1573"/>
      <c r="AP119" s="1573"/>
      <c r="AQ119" s="1573"/>
      <c r="AR119" s="1573"/>
      <c r="AS119" s="1573"/>
      <c r="AT119" s="1573"/>
      <c r="AU119" s="1573"/>
      <c r="AV119" s="1573"/>
      <c r="AW119" s="1573"/>
      <c r="AX119" s="1573"/>
      <c r="AY119" s="1573"/>
      <c r="AZ119" s="1573"/>
    </row>
    <row r="120" spans="2:52" ht="41.25" customHeight="1">
      <c r="B120" s="1572"/>
      <c r="C120" s="1572"/>
      <c r="D120" s="1573"/>
      <c r="E120" s="1573"/>
      <c r="F120" s="1573"/>
      <c r="G120" s="1573"/>
      <c r="H120" s="1573"/>
      <c r="I120" s="1573"/>
      <c r="J120" s="1573"/>
      <c r="K120" s="1573"/>
      <c r="L120" s="1573"/>
      <c r="M120" s="1573"/>
      <c r="N120" s="1573"/>
      <c r="O120" s="1573"/>
      <c r="P120" s="1573"/>
      <c r="Q120" s="1573"/>
      <c r="R120" s="1573"/>
      <c r="S120" s="1573"/>
      <c r="T120" s="1573"/>
      <c r="U120" s="1573"/>
      <c r="V120" s="1573"/>
      <c r="W120" s="1573"/>
      <c r="X120" s="1573"/>
      <c r="Y120" s="1573"/>
      <c r="Z120" s="1573"/>
      <c r="AA120" s="1573"/>
      <c r="AB120" s="1573"/>
      <c r="AC120" s="1573"/>
      <c r="AD120" s="1573"/>
      <c r="AE120" s="1573"/>
      <c r="AF120" s="1573"/>
      <c r="AG120" s="1573"/>
      <c r="AH120" s="1573"/>
      <c r="AI120" s="1573"/>
      <c r="AJ120" s="1573"/>
      <c r="AK120" s="1573"/>
      <c r="AL120" s="1573"/>
      <c r="AM120" s="1573"/>
      <c r="AN120" s="1573"/>
      <c r="AO120" s="1573"/>
      <c r="AP120" s="1573"/>
      <c r="AQ120" s="1573"/>
      <c r="AR120" s="1573"/>
      <c r="AS120" s="1573"/>
      <c r="AT120" s="1573"/>
      <c r="AU120" s="1573"/>
      <c r="AV120" s="1573"/>
      <c r="AW120" s="1573"/>
      <c r="AX120" s="1573"/>
      <c r="AY120" s="1573"/>
      <c r="AZ120" s="1573"/>
    </row>
    <row r="121" spans="2:52" ht="41.25" customHeight="1">
      <c r="B121" s="1572"/>
      <c r="C121" s="1572"/>
      <c r="D121" s="1573"/>
      <c r="E121" s="1573"/>
      <c r="F121" s="1573"/>
      <c r="G121" s="1573"/>
      <c r="H121" s="1573"/>
      <c r="I121" s="1573"/>
      <c r="J121" s="1573"/>
      <c r="K121" s="1573"/>
      <c r="L121" s="1573"/>
      <c r="M121" s="1573"/>
      <c r="N121" s="1573"/>
      <c r="O121" s="1573"/>
      <c r="P121" s="1573"/>
      <c r="Q121" s="1573"/>
      <c r="R121" s="1573"/>
      <c r="S121" s="1573"/>
      <c r="T121" s="1573"/>
      <c r="U121" s="1573"/>
      <c r="V121" s="1573"/>
      <c r="W121" s="1573"/>
      <c r="X121" s="1573"/>
      <c r="Y121" s="1573"/>
      <c r="Z121" s="1573"/>
      <c r="AA121" s="1573"/>
      <c r="AB121" s="1573"/>
      <c r="AC121" s="1573"/>
      <c r="AD121" s="1573"/>
      <c r="AE121" s="1573"/>
      <c r="AF121" s="1573"/>
      <c r="AG121" s="1573"/>
      <c r="AH121" s="1573"/>
      <c r="AI121" s="1573"/>
      <c r="AJ121" s="1573"/>
      <c r="AK121" s="1573"/>
      <c r="AL121" s="1573"/>
      <c r="AM121" s="1573"/>
      <c r="AN121" s="1573"/>
      <c r="AO121" s="1573"/>
      <c r="AP121" s="1573"/>
      <c r="AQ121" s="1573"/>
      <c r="AR121" s="1573"/>
      <c r="AS121" s="1573"/>
      <c r="AT121" s="1573"/>
      <c r="AU121" s="1573"/>
      <c r="AV121" s="1573"/>
      <c r="AW121" s="1573"/>
      <c r="AX121" s="1573"/>
      <c r="AY121" s="1573"/>
      <c r="AZ121" s="1573"/>
    </row>
    <row r="122" spans="2:52" ht="41.25" customHeight="1">
      <c r="B122" s="1572"/>
      <c r="C122" s="1572"/>
      <c r="D122" s="1573"/>
      <c r="E122" s="1573"/>
      <c r="F122" s="1573"/>
      <c r="G122" s="1573"/>
      <c r="H122" s="1573"/>
      <c r="I122" s="1573"/>
      <c r="J122" s="1573"/>
      <c r="K122" s="1573"/>
      <c r="L122" s="1573"/>
      <c r="M122" s="1573"/>
      <c r="N122" s="1573"/>
      <c r="O122" s="1573"/>
      <c r="P122" s="1573"/>
      <c r="Q122" s="1573"/>
      <c r="R122" s="1573"/>
      <c r="S122" s="1573"/>
      <c r="T122" s="1573"/>
      <c r="U122" s="1573"/>
      <c r="V122" s="1573"/>
      <c r="W122" s="1573"/>
      <c r="X122" s="1573"/>
      <c r="Y122" s="1573"/>
      <c r="Z122" s="1573"/>
      <c r="AA122" s="1573"/>
      <c r="AB122" s="1573"/>
      <c r="AC122" s="1573"/>
      <c r="AD122" s="1573"/>
      <c r="AE122" s="1573"/>
      <c r="AF122" s="1573"/>
      <c r="AG122" s="1573"/>
      <c r="AH122" s="1573"/>
      <c r="AI122" s="1573"/>
      <c r="AJ122" s="1573"/>
      <c r="AK122" s="1573"/>
      <c r="AL122" s="1573"/>
      <c r="AM122" s="1573"/>
      <c r="AN122" s="1573"/>
      <c r="AO122" s="1573"/>
      <c r="AP122" s="1573"/>
      <c r="AQ122" s="1573"/>
      <c r="AR122" s="1573"/>
      <c r="AS122" s="1573"/>
      <c r="AT122" s="1573"/>
      <c r="AU122" s="1573"/>
      <c r="AV122" s="1573"/>
      <c r="AW122" s="1573"/>
      <c r="AX122" s="1573"/>
      <c r="AY122" s="1573"/>
      <c r="AZ122" s="1573"/>
    </row>
    <row r="123" spans="2:52" ht="41.25" customHeight="1">
      <c r="B123" s="1572"/>
      <c r="C123" s="1572"/>
      <c r="D123" s="1573"/>
      <c r="E123" s="1573"/>
      <c r="F123" s="1573"/>
      <c r="G123" s="1573"/>
      <c r="H123" s="1573"/>
      <c r="I123" s="1573"/>
      <c r="J123" s="1573"/>
      <c r="K123" s="1573"/>
      <c r="L123" s="1573"/>
      <c r="M123" s="1573"/>
      <c r="N123" s="1573"/>
      <c r="O123" s="1573"/>
      <c r="P123" s="1573"/>
      <c r="Q123" s="1573"/>
      <c r="R123" s="1573"/>
      <c r="S123" s="1573"/>
      <c r="T123" s="1573"/>
      <c r="U123" s="1573"/>
      <c r="V123" s="1573"/>
      <c r="W123" s="1573"/>
      <c r="X123" s="1573"/>
      <c r="Y123" s="1573"/>
      <c r="Z123" s="1573"/>
      <c r="AA123" s="1573"/>
      <c r="AB123" s="1573"/>
      <c r="AC123" s="1573"/>
      <c r="AD123" s="1573"/>
      <c r="AE123" s="1573"/>
      <c r="AF123" s="1573"/>
      <c r="AG123" s="1573"/>
      <c r="AH123" s="1573"/>
      <c r="AI123" s="1573"/>
      <c r="AJ123" s="1573"/>
      <c r="AK123" s="1573"/>
      <c r="AL123" s="1573"/>
      <c r="AM123" s="1573"/>
      <c r="AN123" s="1573"/>
      <c r="AO123" s="1573"/>
      <c r="AP123" s="1573"/>
      <c r="AQ123" s="1573"/>
      <c r="AR123" s="1573"/>
      <c r="AS123" s="1573"/>
      <c r="AT123" s="1573"/>
      <c r="AU123" s="1573"/>
      <c r="AV123" s="1573"/>
      <c r="AW123" s="1573"/>
      <c r="AX123" s="1573"/>
      <c r="AY123" s="1573"/>
      <c r="AZ123" s="1573"/>
    </row>
    <row r="124" spans="2:52" ht="41.25" customHeight="1">
      <c r="B124" s="1572"/>
      <c r="C124" s="1572"/>
      <c r="D124" s="1573"/>
      <c r="E124" s="1573"/>
      <c r="F124" s="1573"/>
      <c r="G124" s="1573"/>
      <c r="H124" s="1573"/>
      <c r="I124" s="1573"/>
      <c r="J124" s="1573"/>
      <c r="K124" s="1573"/>
      <c r="L124" s="1573"/>
      <c r="M124" s="1573"/>
      <c r="N124" s="1573"/>
      <c r="O124" s="1573"/>
      <c r="P124" s="1573"/>
      <c r="Q124" s="1573"/>
      <c r="R124" s="1573"/>
      <c r="S124" s="1573"/>
      <c r="T124" s="1573"/>
      <c r="U124" s="1573"/>
      <c r="V124" s="1573"/>
      <c r="W124" s="1573"/>
      <c r="X124" s="1573"/>
      <c r="Y124" s="1573"/>
      <c r="Z124" s="1573"/>
      <c r="AA124" s="1573"/>
      <c r="AB124" s="1573"/>
      <c r="AC124" s="1573"/>
      <c r="AD124" s="1573"/>
      <c r="AE124" s="1573"/>
      <c r="AF124" s="1573"/>
      <c r="AG124" s="1573"/>
      <c r="AH124" s="1573"/>
      <c r="AI124" s="1573"/>
      <c r="AJ124" s="1573"/>
      <c r="AK124" s="1573"/>
      <c r="AL124" s="1573"/>
      <c r="AM124" s="1573"/>
      <c r="AN124" s="1573"/>
      <c r="AO124" s="1573"/>
      <c r="AP124" s="1573"/>
      <c r="AQ124" s="1573"/>
      <c r="AR124" s="1573"/>
      <c r="AS124" s="1573"/>
      <c r="AT124" s="1573"/>
      <c r="AU124" s="1573"/>
      <c r="AV124" s="1573"/>
      <c r="AW124" s="1573"/>
      <c r="AX124" s="1573"/>
      <c r="AY124" s="1573"/>
      <c r="AZ124" s="1573"/>
    </row>
    <row r="125" spans="2:52" ht="41.25" customHeight="1">
      <c r="B125" s="1572"/>
      <c r="C125" s="1572"/>
      <c r="D125" s="1573"/>
      <c r="E125" s="1573"/>
      <c r="F125" s="1573"/>
      <c r="G125" s="1573"/>
      <c r="H125" s="1573"/>
      <c r="I125" s="1573"/>
      <c r="J125" s="1573"/>
      <c r="K125" s="1573"/>
      <c r="L125" s="1573"/>
      <c r="M125" s="1573"/>
      <c r="N125" s="1573"/>
      <c r="O125" s="1573"/>
      <c r="P125" s="1573"/>
      <c r="Q125" s="1573"/>
      <c r="R125" s="1573"/>
      <c r="S125" s="1573"/>
      <c r="T125" s="1573"/>
      <c r="U125" s="1573"/>
      <c r="V125" s="1573"/>
      <c r="W125" s="1573"/>
      <c r="X125" s="1573"/>
      <c r="Y125" s="1573"/>
      <c r="Z125" s="1573"/>
      <c r="AA125" s="1573"/>
      <c r="AB125" s="1573"/>
      <c r="AC125" s="1573"/>
      <c r="AD125" s="1573"/>
      <c r="AE125" s="1573"/>
      <c r="AF125" s="1573"/>
      <c r="AG125" s="1573"/>
      <c r="AH125" s="1573"/>
      <c r="AI125" s="1573"/>
      <c r="AJ125" s="1573"/>
      <c r="AK125" s="1573"/>
      <c r="AL125" s="1573"/>
      <c r="AM125" s="1573"/>
      <c r="AN125" s="1573"/>
      <c r="AO125" s="1573"/>
      <c r="AP125" s="1573"/>
      <c r="AQ125" s="1573"/>
      <c r="AR125" s="1573"/>
      <c r="AS125" s="1573"/>
      <c r="AT125" s="1573"/>
      <c r="AU125" s="1573"/>
      <c r="AV125" s="1573"/>
      <c r="AW125" s="1573"/>
      <c r="AX125" s="1573"/>
      <c r="AY125" s="1573"/>
      <c r="AZ125" s="1573"/>
    </row>
    <row r="126" spans="2:52" ht="41.25" customHeight="1">
      <c r="B126" s="1572"/>
      <c r="C126" s="1572"/>
      <c r="D126" s="1573"/>
      <c r="E126" s="1573"/>
      <c r="F126" s="1573"/>
      <c r="G126" s="1573"/>
      <c r="H126" s="1573"/>
      <c r="I126" s="1573"/>
      <c r="J126" s="1573"/>
      <c r="K126" s="1573"/>
      <c r="L126" s="1573"/>
      <c r="M126" s="1573"/>
      <c r="N126" s="1573"/>
      <c r="O126" s="1573"/>
      <c r="P126" s="1573"/>
      <c r="Q126" s="1573"/>
      <c r="R126" s="1573"/>
      <c r="S126" s="1573"/>
      <c r="T126" s="1573"/>
      <c r="U126" s="1573"/>
      <c r="V126" s="1573"/>
      <c r="W126" s="1573"/>
      <c r="X126" s="1573"/>
      <c r="Y126" s="1573"/>
      <c r="Z126" s="1573"/>
      <c r="AA126" s="1573"/>
      <c r="AB126" s="1573"/>
      <c r="AC126" s="1573"/>
      <c r="AD126" s="1573"/>
      <c r="AE126" s="1573"/>
      <c r="AF126" s="1573"/>
      <c r="AG126" s="1573"/>
      <c r="AH126" s="1573"/>
      <c r="AI126" s="1573"/>
      <c r="AJ126" s="1573"/>
      <c r="AK126" s="1573"/>
      <c r="AL126" s="1573"/>
      <c r="AM126" s="1573"/>
      <c r="AN126" s="1573"/>
      <c r="AO126" s="1573"/>
      <c r="AP126" s="1573"/>
      <c r="AQ126" s="1573"/>
      <c r="AR126" s="1573"/>
      <c r="AS126" s="1573"/>
      <c r="AT126" s="1573"/>
      <c r="AU126" s="1573"/>
      <c r="AV126" s="1573"/>
      <c r="AW126" s="1573"/>
      <c r="AX126" s="1573"/>
      <c r="AY126" s="1573"/>
      <c r="AZ126" s="1573"/>
    </row>
    <row r="127" spans="2:52" ht="41.25" customHeight="1">
      <c r="B127" s="1572"/>
      <c r="C127" s="1572"/>
      <c r="D127" s="1573"/>
      <c r="E127" s="1573"/>
      <c r="F127" s="1573"/>
      <c r="G127" s="1573"/>
      <c r="H127" s="1573"/>
      <c r="I127" s="1573"/>
      <c r="J127" s="1573"/>
      <c r="K127" s="1573"/>
      <c r="L127" s="1573"/>
      <c r="M127" s="1573"/>
      <c r="N127" s="1573"/>
      <c r="O127" s="1573"/>
      <c r="P127" s="1573"/>
      <c r="Q127" s="1573"/>
      <c r="R127" s="1573"/>
      <c r="S127" s="1573"/>
      <c r="T127" s="1573"/>
      <c r="U127" s="1573"/>
      <c r="V127" s="1573"/>
      <c r="W127" s="1573"/>
      <c r="X127" s="1573"/>
      <c r="Y127" s="1573"/>
      <c r="Z127" s="1573"/>
      <c r="AA127" s="1573"/>
      <c r="AB127" s="1573"/>
      <c r="AC127" s="1573"/>
      <c r="AD127" s="1573"/>
      <c r="AE127" s="1573"/>
      <c r="AF127" s="1573"/>
      <c r="AG127" s="1573"/>
      <c r="AH127" s="1573"/>
      <c r="AI127" s="1573"/>
      <c r="AJ127" s="1573"/>
      <c r="AK127" s="1573"/>
      <c r="AL127" s="1573"/>
      <c r="AM127" s="1573"/>
      <c r="AN127" s="1573"/>
      <c r="AO127" s="1573"/>
      <c r="AP127" s="1573"/>
      <c r="AQ127" s="1573"/>
      <c r="AR127" s="1573"/>
      <c r="AS127" s="1573"/>
      <c r="AT127" s="1573"/>
      <c r="AU127" s="1573"/>
      <c r="AV127" s="1573"/>
      <c r="AW127" s="1573"/>
      <c r="AX127" s="1573"/>
      <c r="AY127" s="1573"/>
      <c r="AZ127" s="1573"/>
    </row>
    <row r="128" spans="2:52" ht="47.25" hidden="1" customHeight="1"/>
    <row r="129" spans="2:27" ht="47.25" hidden="1" customHeight="1">
      <c r="O129" s="105"/>
    </row>
    <row r="130" spans="2:27" ht="47.25" hidden="1" customHeight="1">
      <c r="B130" s="1557" t="s">
        <v>648</v>
      </c>
      <c r="C130" s="1558"/>
      <c r="D130" s="1559"/>
      <c r="E130" s="1574">
        <v>1900</v>
      </c>
      <c r="F130" s="1574"/>
      <c r="G130" s="277"/>
      <c r="H130" s="277"/>
      <c r="I130" s="277"/>
      <c r="K130" s="1575" t="s">
        <v>649</v>
      </c>
      <c r="L130" s="1575"/>
      <c r="M130" s="1576"/>
      <c r="N130" s="1555"/>
    </row>
    <row r="131" spans="2:27" ht="47.25" hidden="1" customHeight="1">
      <c r="B131" s="1557" t="s">
        <v>650</v>
      </c>
      <c r="C131" s="1558"/>
      <c r="D131" s="1559"/>
      <c r="E131" s="1560" t="s">
        <v>651</v>
      </c>
      <c r="F131" s="1560"/>
      <c r="K131" s="1575"/>
      <c r="L131" s="1575"/>
      <c r="M131" s="1576"/>
      <c r="N131" s="1556"/>
    </row>
    <row r="132" spans="2:27" ht="47.25" hidden="1" customHeight="1">
      <c r="B132" s="1557" t="s">
        <v>652</v>
      </c>
      <c r="C132" s="1558"/>
      <c r="D132" s="1559"/>
      <c r="E132" s="1560" t="s">
        <v>653</v>
      </c>
      <c r="F132" s="1560"/>
    </row>
    <row r="133" spans="2:27" ht="47.25" hidden="1" customHeight="1">
      <c r="B133" s="1557" t="s">
        <v>654</v>
      </c>
      <c r="C133" s="1558"/>
      <c r="D133" s="1559"/>
      <c r="E133" s="1560" t="s">
        <v>508</v>
      </c>
      <c r="F133" s="1560"/>
      <c r="K133" s="1575" t="s">
        <v>655</v>
      </c>
      <c r="L133" s="1575"/>
      <c r="M133" s="1576"/>
      <c r="N133" s="1555"/>
    </row>
    <row r="134" spans="2:27" ht="47.25" hidden="1" customHeight="1">
      <c r="B134" s="1557" t="s">
        <v>656</v>
      </c>
      <c r="C134" s="1558"/>
      <c r="D134" s="1559"/>
      <c r="E134" s="1560" t="s">
        <v>508</v>
      </c>
      <c r="F134" s="1560"/>
      <c r="K134" s="1575"/>
      <c r="L134" s="1575"/>
      <c r="M134" s="1576"/>
      <c r="N134" s="1556"/>
    </row>
    <row r="135" spans="2:27" ht="47.25" hidden="1" customHeight="1"/>
    <row r="136" spans="2:27" ht="47.25" hidden="1" customHeight="1">
      <c r="B136" s="1579" t="s">
        <v>657</v>
      </c>
      <c r="C136" s="1579"/>
      <c r="D136" s="1580" t="s">
        <v>658</v>
      </c>
      <c r="E136" s="1580"/>
      <c r="F136" s="1581" t="s">
        <v>659</v>
      </c>
      <c r="G136" s="1581"/>
      <c r="H136" s="1581"/>
      <c r="I136" s="900" t="s">
        <v>660</v>
      </c>
      <c r="K136" s="1560" t="s">
        <v>101</v>
      </c>
      <c r="L136" s="1560"/>
      <c r="M136" s="869"/>
      <c r="N136" s="259"/>
    </row>
    <row r="137" spans="2:27" ht="47.25" hidden="1" customHeight="1">
      <c r="B137" s="1579"/>
      <c r="C137" s="1579"/>
      <c r="D137" s="278" t="s">
        <v>661</v>
      </c>
      <c r="E137" s="278" t="s">
        <v>662</v>
      </c>
      <c r="F137" s="279" t="s">
        <v>663</v>
      </c>
      <c r="G137" s="279" t="s">
        <v>664</v>
      </c>
      <c r="H137" s="279" t="s">
        <v>665</v>
      </c>
      <c r="I137" s="280" t="s">
        <v>666</v>
      </c>
      <c r="K137" s="1575" t="s">
        <v>667</v>
      </c>
      <c r="L137" s="1575"/>
      <c r="M137" s="1576"/>
      <c r="N137" s="1555"/>
      <c r="O137" s="869"/>
      <c r="P137" s="869"/>
      <c r="Q137" s="869"/>
      <c r="R137" s="869"/>
      <c r="S137" s="869"/>
      <c r="T137" s="869"/>
      <c r="Y137" s="259"/>
    </row>
    <row r="138" spans="2:27" hidden="1">
      <c r="B138" s="1560">
        <v>1</v>
      </c>
      <c r="C138" s="1560"/>
      <c r="D138" s="281"/>
      <c r="E138" s="282"/>
      <c r="F138" s="283"/>
      <c r="G138" s="284"/>
      <c r="H138" s="284"/>
      <c r="I138" s="285"/>
      <c r="K138" s="1575"/>
      <c r="L138" s="1575"/>
      <c r="M138" s="1576"/>
      <c r="N138" s="1556"/>
      <c r="T138" s="869"/>
    </row>
    <row r="139" spans="2:27" ht="15.75" hidden="1">
      <c r="B139" s="1577">
        <v>2</v>
      </c>
      <c r="C139" s="1577"/>
      <c r="D139" s="281"/>
      <c r="E139" s="282"/>
      <c r="F139" s="283"/>
      <c r="G139" s="284"/>
      <c r="H139" s="284"/>
      <c r="I139" s="285"/>
      <c r="T139" s="286"/>
      <c r="Y139" s="287"/>
    </row>
    <row r="140" spans="2:27" ht="47.25" hidden="1" customHeight="1">
      <c r="B140" s="1578">
        <v>3</v>
      </c>
      <c r="C140" s="1578"/>
      <c r="D140" s="281"/>
      <c r="E140" s="282"/>
      <c r="F140" s="283"/>
      <c r="G140" s="284"/>
      <c r="H140" s="284"/>
      <c r="I140" s="285"/>
      <c r="K140" s="1575" t="s">
        <v>668</v>
      </c>
      <c r="L140" s="1575"/>
      <c r="M140" s="1576"/>
      <c r="N140" s="1555"/>
      <c r="T140" s="869"/>
      <c r="Y140" s="287"/>
    </row>
    <row r="141" spans="2:27" ht="47.25" hidden="1" customHeight="1">
      <c r="B141" s="1582">
        <v>4</v>
      </c>
      <c r="C141" s="1582"/>
      <c r="D141" s="281"/>
      <c r="E141" s="282"/>
      <c r="F141" s="283"/>
      <c r="G141" s="284"/>
      <c r="H141" s="284"/>
      <c r="I141" s="285"/>
      <c r="K141" s="1575"/>
      <c r="L141" s="1575"/>
      <c r="M141" s="1576"/>
      <c r="N141" s="1556"/>
      <c r="T141" s="869"/>
      <c r="Y141" s="287"/>
    </row>
    <row r="142" spans="2:27" ht="47.25" hidden="1" customHeight="1">
      <c r="B142" s="1599">
        <v>5</v>
      </c>
      <c r="C142" s="1599"/>
      <c r="D142" s="281"/>
      <c r="E142" s="282"/>
      <c r="F142" s="283"/>
      <c r="G142" s="284"/>
      <c r="H142" s="284"/>
      <c r="I142" s="285"/>
      <c r="T142" s="869"/>
      <c r="Y142" s="287"/>
    </row>
    <row r="143" spans="2:27" ht="47.25" hidden="1" customHeight="1">
      <c r="B143" s="1578">
        <v>6</v>
      </c>
      <c r="C143" s="1578"/>
      <c r="D143" s="281"/>
      <c r="E143" s="282"/>
      <c r="F143" s="283"/>
      <c r="G143" s="284"/>
      <c r="H143" s="284"/>
      <c r="I143" s="285"/>
      <c r="T143" s="869"/>
      <c r="U143" s="287"/>
      <c r="V143" s="287"/>
      <c r="W143" s="287"/>
      <c r="X143" s="287"/>
      <c r="Y143" s="287"/>
    </row>
    <row r="144" spans="2:27" ht="47.25" hidden="1" customHeight="1">
      <c r="B144" s="869"/>
      <c r="D144" s="1588"/>
      <c r="E144" s="1589"/>
      <c r="F144" s="1589"/>
      <c r="G144" s="1589"/>
      <c r="H144" s="1589"/>
      <c r="I144" s="1590"/>
      <c r="O144" s="1597" t="s">
        <v>669</v>
      </c>
      <c r="T144" s="869"/>
      <c r="U144" s="287"/>
      <c r="V144" s="287"/>
      <c r="W144" s="287"/>
      <c r="X144" s="287"/>
      <c r="Y144" s="287"/>
      <c r="Z144" s="287"/>
      <c r="AA144" s="287"/>
    </row>
    <row r="145" spans="4:27" ht="47.25" hidden="1" customHeight="1">
      <c r="D145" s="1591"/>
      <c r="E145" s="1592"/>
      <c r="F145" s="1592"/>
      <c r="G145" s="1592"/>
      <c r="H145" s="1592"/>
      <c r="I145" s="1593"/>
      <c r="O145" s="1597"/>
      <c r="T145" s="869"/>
      <c r="U145" s="287"/>
      <c r="V145" s="287"/>
      <c r="W145" s="287"/>
      <c r="X145" s="287"/>
      <c r="Y145" s="287"/>
      <c r="Z145" s="287"/>
      <c r="AA145" s="287"/>
    </row>
    <row r="146" spans="4:27" ht="47.25" hidden="1" customHeight="1">
      <c r="D146" s="1591"/>
      <c r="E146" s="1592"/>
      <c r="F146" s="1592"/>
      <c r="G146" s="1592"/>
      <c r="H146" s="1592"/>
      <c r="I146" s="1593"/>
      <c r="K146" s="1583" t="s">
        <v>670</v>
      </c>
      <c r="L146" s="1583"/>
      <c r="M146" s="1583"/>
      <c r="N146" s="1584"/>
      <c r="O146" s="1598"/>
      <c r="T146" s="869"/>
    </row>
    <row r="147" spans="4:27" ht="47.25" hidden="1" customHeight="1">
      <c r="D147" s="1594"/>
      <c r="E147" s="1595"/>
      <c r="F147" s="1595"/>
      <c r="G147" s="1595"/>
      <c r="H147" s="1595"/>
      <c r="I147" s="1596"/>
      <c r="K147" s="1585"/>
      <c r="L147" s="1585"/>
      <c r="M147" s="1585"/>
      <c r="N147" s="1586"/>
      <c r="O147" s="1598"/>
    </row>
    <row r="148" spans="4:27" ht="47.25" hidden="1" customHeight="1">
      <c r="K148" s="1583" t="s">
        <v>671</v>
      </c>
      <c r="L148" s="1583"/>
      <c r="M148" s="1583"/>
      <c r="N148" s="1584"/>
      <c r="O148" s="1598">
        <v>100</v>
      </c>
    </row>
    <row r="149" spans="4:27" ht="47.25" hidden="1" customHeight="1">
      <c r="K149" s="1585"/>
      <c r="L149" s="1585"/>
      <c r="M149" s="1585"/>
      <c r="N149" s="1586"/>
      <c r="O149" s="1598"/>
    </row>
    <row r="150" spans="4:27" ht="47.25" hidden="1" customHeight="1">
      <c r="K150" s="1583" t="s">
        <v>672</v>
      </c>
      <c r="L150" s="1583"/>
      <c r="M150" s="1583"/>
      <c r="N150" s="1584"/>
      <c r="O150" s="1587">
        <v>8</v>
      </c>
      <c r="Q150" s="288"/>
      <c r="R150" s="288"/>
    </row>
    <row r="151" spans="4:27" ht="47.25" hidden="1" customHeight="1">
      <c r="K151" s="1585"/>
      <c r="L151" s="1585"/>
      <c r="M151" s="1585"/>
      <c r="N151" s="1586"/>
      <c r="O151" s="1587"/>
    </row>
    <row r="152" spans="4:27" hidden="1">
      <c r="K152" s="287"/>
      <c r="L152" s="287"/>
    </row>
    <row r="153" spans="4:27" ht="47.25" hidden="1" customHeight="1">
      <c r="K153" s="1243" t="s">
        <v>673</v>
      </c>
      <c r="L153" s="1243"/>
      <c r="M153" s="1243"/>
      <c r="N153" s="1243"/>
      <c r="O153" s="1243"/>
    </row>
    <row r="154" spans="4:27" ht="47.25" hidden="1" customHeight="1">
      <c r="K154" s="1243"/>
      <c r="L154" s="1243"/>
      <c r="M154" s="1243"/>
      <c r="N154" s="1243"/>
      <c r="O154" s="1243"/>
    </row>
    <row r="155" spans="4:27" ht="47.25" hidden="1" customHeight="1">
      <c r="K155" s="482" t="s">
        <v>674</v>
      </c>
      <c r="L155" s="482" t="s">
        <v>363</v>
      </c>
      <c r="M155" s="483" t="s">
        <v>675</v>
      </c>
      <c r="N155" s="482" t="s">
        <v>676</v>
      </c>
      <c r="O155" s="483" t="s">
        <v>677</v>
      </c>
    </row>
    <row r="156" spans="4:27" ht="47.25" hidden="1" customHeight="1">
      <c r="K156" s="289">
        <v>0</v>
      </c>
      <c r="L156" s="289">
        <v>0</v>
      </c>
      <c r="M156" s="289">
        <v>0</v>
      </c>
      <c r="N156" s="289">
        <v>0</v>
      </c>
      <c r="O156" s="289">
        <v>0</v>
      </c>
    </row>
    <row r="157" spans="4:27" ht="47.25" hidden="1" customHeight="1"/>
    <row r="158" spans="4:27" ht="15" customHeight="1"/>
    <row r="159" spans="4:27" ht="15" customHeight="1"/>
    <row r="160" spans="4:27" ht="15" customHeight="1"/>
  </sheetData>
  <mergeCells count="56">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 ref="N137:N138"/>
    <mergeCell ref="B138:C138"/>
    <mergeCell ref="B136:C137"/>
    <mergeCell ref="D136:E136"/>
    <mergeCell ref="F136:H136"/>
    <mergeCell ref="K136:L136"/>
    <mergeCell ref="K137:M138"/>
    <mergeCell ref="E133:F133"/>
    <mergeCell ref="K133:M134"/>
    <mergeCell ref="B139:C139"/>
    <mergeCell ref="B140:C140"/>
    <mergeCell ref="K140:M141"/>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B8:N62"/>
    <mergeCell ref="O8:Z62"/>
    <mergeCell ref="AA8:AM62"/>
    <mergeCell ref="AN8:AZ62"/>
    <mergeCell ref="B63:AP66"/>
    <mergeCell ref="AQ63:AZ66"/>
    <mergeCell ref="B2:AZ5"/>
    <mergeCell ref="B6:M7"/>
    <mergeCell ref="N6:N7"/>
    <mergeCell ref="O6:Y7"/>
    <mergeCell ref="Z6:Z7"/>
    <mergeCell ref="AA6:AL7"/>
    <mergeCell ref="AM6:AM7"/>
    <mergeCell ref="AN6:AY7"/>
    <mergeCell ref="AZ6:AZ7"/>
  </mergeCells>
  <conditionalFormatting sqref="B8">
    <cfRule type="expression" dxfId="131" priority="12">
      <formula>$N$6&gt;0</formula>
    </cfRule>
  </conditionalFormatting>
  <conditionalFormatting sqref="Z6:Z7">
    <cfRule type="expression" dxfId="130" priority="10">
      <formula>$Z$6&gt;0</formula>
    </cfRule>
  </conditionalFormatting>
  <conditionalFormatting sqref="O8:Z62">
    <cfRule type="expression" dxfId="129" priority="8">
      <formula>$Z$6&gt;0</formula>
    </cfRule>
    <cfRule type="expression" dxfId="128" priority="9">
      <formula>$Z$6</formula>
    </cfRule>
  </conditionalFormatting>
  <conditionalFormatting sqref="AA8:AM62">
    <cfRule type="expression" dxfId="127" priority="6">
      <formula>$AM$6&gt;0</formula>
    </cfRule>
  </conditionalFormatting>
  <conditionalFormatting sqref="AN8:AZ62">
    <cfRule type="expression" dxfId="126" priority="4">
      <formula>$AZ$6&gt;0</formula>
    </cfRule>
  </conditionalFormatting>
  <conditionalFormatting sqref="N6:N7">
    <cfRule type="expression" dxfId="125" priority="3">
      <formula>$Z$6&gt;0</formula>
    </cfRule>
  </conditionalFormatting>
  <conditionalFormatting sqref="AM6:AM7">
    <cfRule type="expression" dxfId="124" priority="2">
      <formula>$Z$6&gt;0</formula>
    </cfRule>
  </conditionalFormatting>
  <conditionalFormatting sqref="AZ6:AZ7">
    <cfRule type="expression" dxfId="123" priority="1">
      <formula>$Z$6&gt;0</formula>
    </cfRule>
  </conditionalFormatting>
  <dataValidations disablePrompts="1" count="7">
    <dataValidation type="list" allowBlank="1" showInputMessage="1" showErrorMessage="1" sqref="N137:N138 N140:N141 N130:N131 N133:N134">
      <formula1>"NA, FBBA, FBBA+FBBA, FBBA+FBBC, FBBC,FBBC+FBBC"</formula1>
    </dataValidation>
    <dataValidation type="list" allowBlank="1" showInputMessage="1" showErrorMessage="1" sqref="G144 G146">
      <formula1>#REF!</formula1>
    </dataValidation>
    <dataValidation type="list" allowBlank="1" showInputMessage="1" showErrorMessage="1" sqref="G139:G143 G138:H138 H139:H140">
      <formula1>"FRFB,FRFA,FXFA,FXFC"</formula1>
    </dataValidation>
    <dataValidation type="list" allowBlank="1" showInputMessage="1" showErrorMessage="1" sqref="E133:E134 F138:F143">
      <formula1>"SI,NO"</formula1>
    </dataValidation>
    <dataValidation type="list" allowBlank="1" showInputMessage="1" showErrorMessage="1" sqref="E131">
      <formula1>"A+G,B+G,C+H,A+G/B+G,B+G/SRAN,C+H/SRAN,A+G/SRAN"</formula1>
    </dataValidation>
    <dataValidation type="list" allowBlank="1" showInputMessage="1" showErrorMessage="1" sqref="E132">
      <formula1>"FEEDER,FEEDERLESS"</formula1>
    </dataValidation>
    <dataValidation type="list" allowBlank="1" showInputMessage="1" showErrorMessage="1" sqref="H141:H143">
      <formula1>"FXFA, FXFC"</formula1>
    </dataValidation>
  </dataValidation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114"/>
  <sheetViews>
    <sheetView tabSelected="1" topLeftCell="AB34" zoomScale="48" zoomScaleNormal="48" workbookViewId="0">
      <selection activeCell="AV50" sqref="AV50"/>
    </sheetView>
  </sheetViews>
  <sheetFormatPr baseColWidth="10" defaultColWidth="11.125" defaultRowHeight="14.25"/>
  <cols>
    <col min="1" max="1" width="4.125" style="684" customWidth="1"/>
    <col min="2" max="2" width="13.125" style="684" bestFit="1" customWidth="1"/>
    <col min="3" max="3" width="19.375" style="684" bestFit="1" customWidth="1"/>
    <col min="4" max="4" width="12.125" style="685" customWidth="1"/>
    <col min="5" max="5" width="28.5" style="684" bestFit="1" customWidth="1"/>
    <col min="6" max="9" width="11.125" style="684"/>
    <col min="10" max="10" width="29.125" style="684" customWidth="1"/>
    <col min="11" max="11" width="23.625" style="684" bestFit="1" customWidth="1"/>
    <col min="12" max="12" width="19.375" style="684" bestFit="1" customWidth="1"/>
    <col min="13" max="13" width="18.125" style="684" bestFit="1" customWidth="1"/>
    <col min="14" max="14" width="18.125" style="684" customWidth="1"/>
    <col min="15" max="15" width="13" style="684" bestFit="1" customWidth="1"/>
    <col min="16" max="16" width="17.75" style="684" bestFit="1" customWidth="1"/>
    <col min="17" max="17" width="5" style="684" customWidth="1"/>
    <col min="18" max="18" width="1.5" style="684" customWidth="1"/>
    <col min="19" max="19" width="6.625" style="684" customWidth="1"/>
    <col min="20" max="20" width="13.5" style="684" bestFit="1" customWidth="1"/>
    <col min="21" max="21" width="19.375" style="684" bestFit="1" customWidth="1"/>
    <col min="22" max="22" width="11.125" style="684"/>
    <col min="23" max="23" width="17.625" style="684" bestFit="1" customWidth="1"/>
    <col min="24" max="26" width="11.125" style="684"/>
    <col min="27" max="27" width="10.625" style="684" customWidth="1"/>
    <col min="28" max="28" width="33.875" style="684" customWidth="1"/>
    <col min="29" max="29" width="23.625" style="684" bestFit="1" customWidth="1"/>
    <col min="30" max="30" width="19.375" style="684" bestFit="1" customWidth="1"/>
    <col min="31" max="31" width="18.125" style="684" bestFit="1" customWidth="1"/>
    <col min="32" max="32" width="18.125" style="684" customWidth="1"/>
    <col min="33" max="33" width="13.625" style="684" customWidth="1"/>
    <col min="34" max="34" width="18.125" style="684" bestFit="1" customWidth="1"/>
    <col min="35" max="36" width="5.125" style="684" customWidth="1"/>
    <col min="37" max="37" width="13.625" style="684" bestFit="1" customWidth="1"/>
    <col min="38" max="46" width="11.125" style="684"/>
    <col min="47" max="47" width="12.875" style="684" bestFit="1" customWidth="1"/>
    <col min="48" max="48" width="12.875" style="684" customWidth="1"/>
    <col min="49" max="49" width="17.125" style="684" bestFit="1" customWidth="1"/>
    <col min="50" max="50" width="11.125" style="684"/>
    <col min="51" max="51" width="15.625" style="684" customWidth="1"/>
    <col min="52" max="16384" width="11.125" style="684"/>
  </cols>
  <sheetData>
    <row r="1" spans="1:53" ht="15" thickBot="1">
      <c r="D1" s="901"/>
    </row>
    <row r="2" spans="1:53" ht="55.5" customHeight="1" thickBot="1">
      <c r="B2" s="1602" t="s">
        <v>678</v>
      </c>
      <c r="C2" s="1603"/>
      <c r="D2" s="1603"/>
      <c r="E2" s="1603"/>
      <c r="F2" s="1603"/>
      <c r="G2" s="1603"/>
      <c r="H2" s="1603"/>
      <c r="I2" s="1603"/>
      <c r="J2" s="1603"/>
      <c r="K2" s="1603"/>
      <c r="L2" s="1603"/>
      <c r="M2" s="1603"/>
      <c r="N2" s="1603"/>
      <c r="O2" s="1603"/>
      <c r="P2" s="1603"/>
      <c r="Q2" s="1603"/>
      <c r="R2" s="1603"/>
      <c r="S2" s="1603"/>
      <c r="T2" s="1603"/>
      <c r="U2" s="1603"/>
      <c r="V2" s="1603"/>
      <c r="W2" s="1603"/>
      <c r="X2" s="1603"/>
      <c r="Y2" s="1603"/>
      <c r="Z2" s="1603"/>
      <c r="AA2" s="1603"/>
      <c r="AB2" s="1603"/>
      <c r="AC2" s="1603"/>
      <c r="AD2" s="1603"/>
      <c r="AE2" s="1603"/>
      <c r="AF2" s="1603"/>
      <c r="AG2" s="1603"/>
      <c r="AH2" s="1603"/>
      <c r="AK2" s="1604"/>
      <c r="AL2" s="1605"/>
      <c r="AM2" s="1605"/>
      <c r="AN2" s="1605"/>
      <c r="AO2" s="1605"/>
      <c r="AP2" s="1605"/>
      <c r="AQ2" s="1605"/>
      <c r="AR2" s="1605"/>
      <c r="AS2" s="1605"/>
      <c r="AT2" s="1605"/>
      <c r="AU2" s="1605"/>
      <c r="AV2" s="1605"/>
      <c r="AW2" s="1605"/>
      <c r="AX2" s="1606"/>
      <c r="BA2" s="684" t="s">
        <v>303</v>
      </c>
    </row>
    <row r="3" spans="1:53" ht="15" thickBot="1">
      <c r="D3" s="901"/>
      <c r="R3" s="686"/>
    </row>
    <row r="4" spans="1:53" ht="25.5" customHeight="1" thickBot="1">
      <c r="B4" s="1600" t="s">
        <v>645</v>
      </c>
      <c r="C4" s="1601"/>
      <c r="D4" s="1601"/>
      <c r="E4" s="1601"/>
      <c r="F4" s="1601"/>
      <c r="G4" s="1601"/>
      <c r="H4" s="1601"/>
      <c r="I4" s="1601"/>
      <c r="J4" s="1601"/>
      <c r="K4" s="1601"/>
      <c r="L4" s="1601"/>
      <c r="M4" s="1601"/>
      <c r="N4" s="1601"/>
      <c r="O4" s="1601"/>
      <c r="P4" s="1601"/>
      <c r="R4" s="686"/>
      <c r="T4" s="1600" t="s">
        <v>679</v>
      </c>
      <c r="U4" s="1601"/>
      <c r="V4" s="1601"/>
      <c r="W4" s="1601"/>
      <c r="X4" s="1601"/>
      <c r="Y4" s="1601"/>
      <c r="Z4" s="1601"/>
      <c r="AA4" s="1601"/>
      <c r="AB4" s="1601"/>
      <c r="AC4" s="1601"/>
      <c r="AD4" s="1601"/>
      <c r="AE4" s="1601"/>
      <c r="AF4" s="1601"/>
      <c r="AG4" s="1601"/>
      <c r="AH4" s="1601"/>
      <c r="AJ4" s="1600" t="s">
        <v>680</v>
      </c>
      <c r="AK4" s="1601"/>
      <c r="AL4" s="1601"/>
      <c r="AM4" s="1601"/>
      <c r="AN4" s="1601"/>
      <c r="AO4" s="1601"/>
      <c r="AP4" s="1601"/>
      <c r="AQ4" s="1601"/>
      <c r="AR4" s="1601"/>
      <c r="AS4" s="1601"/>
      <c r="AT4" s="1601"/>
      <c r="AU4" s="1601"/>
      <c r="AV4" s="1601"/>
      <c r="AW4" s="1601"/>
      <c r="AX4" s="1601"/>
      <c r="AY4" s="1608"/>
    </row>
    <row r="5" spans="1:53">
      <c r="B5" s="1681"/>
      <c r="C5" s="1681"/>
      <c r="D5" s="1681"/>
      <c r="E5" s="1681"/>
      <c r="F5" s="1681"/>
      <c r="G5" s="1681"/>
      <c r="H5" s="1681"/>
      <c r="I5" s="1681"/>
      <c r="J5" s="1681"/>
      <c r="K5" s="1681"/>
      <c r="L5" s="1681"/>
      <c r="M5" s="1681"/>
      <c r="N5" s="1681"/>
      <c r="O5" s="1681"/>
      <c r="P5" s="1681"/>
      <c r="R5" s="686"/>
      <c r="T5" s="1682"/>
      <c r="U5" s="1682"/>
      <c r="V5" s="1682"/>
      <c r="W5" s="1682"/>
      <c r="X5" s="1682"/>
      <c r="Y5" s="1682"/>
      <c r="Z5" s="1682"/>
      <c r="AA5" s="1682"/>
      <c r="AB5" s="1682"/>
      <c r="AC5" s="1682"/>
      <c r="AJ5" s="1611"/>
      <c r="AK5" s="1612"/>
      <c r="AL5" s="1612"/>
      <c r="AM5" s="1612"/>
      <c r="AN5" s="1612"/>
      <c r="AO5" s="1612"/>
      <c r="AP5" s="1612"/>
      <c r="AQ5" s="1612"/>
      <c r="AR5" s="1612"/>
      <c r="AS5" s="1612"/>
      <c r="AT5" s="1612"/>
      <c r="AU5" s="1612"/>
      <c r="AV5" s="1612"/>
      <c r="AW5" s="1612"/>
      <c r="AX5" s="1612"/>
      <c r="AY5" s="1613"/>
    </row>
    <row r="6" spans="1:53" ht="22.5" customHeight="1">
      <c r="A6" s="71"/>
      <c r="B6" s="687" t="s">
        <v>681</v>
      </c>
      <c r="C6" s="687" t="s">
        <v>682</v>
      </c>
      <c r="D6" s="687" t="s">
        <v>683</v>
      </c>
      <c r="E6" s="687" t="s">
        <v>684</v>
      </c>
      <c r="F6" s="687" t="s">
        <v>685</v>
      </c>
      <c r="G6" s="687" t="s">
        <v>686</v>
      </c>
      <c r="H6" s="687" t="s">
        <v>687</v>
      </c>
      <c r="I6" s="687" t="s">
        <v>688</v>
      </c>
      <c r="J6" s="687" t="s">
        <v>689</v>
      </c>
      <c r="K6" s="687" t="s">
        <v>690</v>
      </c>
      <c r="L6" s="687" t="s">
        <v>691</v>
      </c>
      <c r="M6" s="687" t="s">
        <v>438</v>
      </c>
      <c r="N6" s="687" t="s">
        <v>135</v>
      </c>
      <c r="O6" s="687" t="s">
        <v>692</v>
      </c>
      <c r="P6" s="687" t="s">
        <v>693</v>
      </c>
      <c r="R6" s="686"/>
      <c r="T6" s="687" t="s">
        <v>681</v>
      </c>
      <c r="U6" s="687" t="s">
        <v>682</v>
      </c>
      <c r="V6" s="687" t="s">
        <v>683</v>
      </c>
      <c r="W6" s="687" t="s">
        <v>684</v>
      </c>
      <c r="X6" s="687" t="s">
        <v>685</v>
      </c>
      <c r="Y6" s="687" t="s">
        <v>686</v>
      </c>
      <c r="Z6" s="687" t="s">
        <v>687</v>
      </c>
      <c r="AA6" s="687" t="s">
        <v>688</v>
      </c>
      <c r="AB6" s="687" t="s">
        <v>689</v>
      </c>
      <c r="AC6" s="687" t="s">
        <v>690</v>
      </c>
      <c r="AD6" s="687" t="s">
        <v>691</v>
      </c>
      <c r="AE6" s="687" t="s">
        <v>438</v>
      </c>
      <c r="AF6" s="687" t="s">
        <v>135</v>
      </c>
      <c r="AG6" s="687" t="s">
        <v>692</v>
      </c>
      <c r="AH6" s="687" t="s">
        <v>693</v>
      </c>
      <c r="AJ6" s="1611"/>
      <c r="AK6" s="1612"/>
      <c r="AL6" s="1612"/>
      <c r="AM6" s="1612"/>
      <c r="AN6" s="1612"/>
      <c r="AO6" s="1612"/>
      <c r="AP6" s="1612"/>
      <c r="AQ6" s="1612"/>
      <c r="AR6" s="1612"/>
      <c r="AS6" s="1612"/>
      <c r="AT6" s="1612"/>
      <c r="AU6" s="1612"/>
      <c r="AV6" s="1612"/>
      <c r="AW6" s="1612"/>
      <c r="AX6" s="1612"/>
      <c r="AY6" s="1613"/>
    </row>
    <row r="7" spans="1:53" ht="15" customHeight="1">
      <c r="A7" s="71"/>
      <c r="B7" s="868" t="s">
        <v>710</v>
      </c>
      <c r="C7" s="683">
        <v>1</v>
      </c>
      <c r="D7" s="683">
        <v>1</v>
      </c>
      <c r="E7" s="683" t="s">
        <v>323</v>
      </c>
      <c r="F7" s="683">
        <v>48</v>
      </c>
      <c r="G7" s="683">
        <v>60</v>
      </c>
      <c r="H7" s="730">
        <f>(IF(D7="","-",VLOOKUP(D7,Sheet4!A:B,2,0)))</f>
        <v>0</v>
      </c>
      <c r="I7" s="730">
        <f>IF(D7="","-",VLOOKUP(D7,Sheet4!F:G,2,0))</f>
        <v>0</v>
      </c>
      <c r="J7" s="683" t="s">
        <v>734</v>
      </c>
      <c r="K7" s="683">
        <v>4</v>
      </c>
      <c r="L7" s="688" t="s">
        <v>362</v>
      </c>
      <c r="M7" s="689" t="s">
        <v>741</v>
      </c>
      <c r="N7" s="689" t="s">
        <v>535</v>
      </c>
      <c r="O7" s="689" t="s">
        <v>762</v>
      </c>
      <c r="P7" s="690" t="s">
        <v>727</v>
      </c>
      <c r="R7" s="686"/>
      <c r="T7" s="868" t="s">
        <v>710</v>
      </c>
      <c r="U7" s="683">
        <v>1</v>
      </c>
      <c r="V7" s="683">
        <v>1</v>
      </c>
      <c r="W7" s="683" t="s">
        <v>323</v>
      </c>
      <c r="X7" s="683">
        <v>48</v>
      </c>
      <c r="Y7" s="683">
        <v>60</v>
      </c>
      <c r="Z7" s="729">
        <v>0</v>
      </c>
      <c r="AA7" s="729">
        <v>0</v>
      </c>
      <c r="AB7" s="683" t="s">
        <v>734</v>
      </c>
      <c r="AC7" s="683">
        <v>4</v>
      </c>
      <c r="AD7" s="688" t="s">
        <v>362</v>
      </c>
      <c r="AE7" s="689" t="s">
        <v>746</v>
      </c>
      <c r="AF7" s="689" t="s">
        <v>535</v>
      </c>
      <c r="AG7" s="689" t="s">
        <v>762</v>
      </c>
      <c r="AH7" s="690" t="s">
        <v>727</v>
      </c>
      <c r="AJ7" s="1611"/>
      <c r="AK7" s="1612"/>
      <c r="AL7" s="1612"/>
      <c r="AM7" s="1612"/>
      <c r="AN7" s="1612"/>
      <c r="AO7" s="1612"/>
      <c r="AP7" s="1612"/>
      <c r="AQ7" s="1612"/>
      <c r="AR7" s="1612"/>
      <c r="AS7" s="1612"/>
      <c r="AT7" s="1612"/>
      <c r="AU7" s="1612"/>
      <c r="AV7" s="1612"/>
      <c r="AW7" s="1612"/>
      <c r="AX7" s="1612"/>
      <c r="AY7" s="1613"/>
    </row>
    <row r="8" spans="1:53">
      <c r="A8" s="71"/>
      <c r="B8" s="683" t="s">
        <v>710</v>
      </c>
      <c r="C8" s="683">
        <v>2</v>
      </c>
      <c r="D8" s="696">
        <v>2</v>
      </c>
      <c r="E8" s="683" t="s">
        <v>323</v>
      </c>
      <c r="F8" s="683">
        <v>48</v>
      </c>
      <c r="G8" s="683">
        <v>200</v>
      </c>
      <c r="H8" s="730">
        <f>(IF(D8="","-",VLOOKUP(D8,Sheet4!A:B,2,0)))</f>
        <v>0</v>
      </c>
      <c r="I8" s="730" t="str">
        <f>IF(D8="","-",VLOOKUP(D8,Sheet4!F:G,2,0))</f>
        <v>ROTO</v>
      </c>
      <c r="J8" s="683" t="s">
        <v>734</v>
      </c>
      <c r="K8" s="683">
        <v>6</v>
      </c>
      <c r="L8" s="688" t="s">
        <v>362</v>
      </c>
      <c r="M8" s="689" t="s">
        <v>746</v>
      </c>
      <c r="N8" s="689" t="s">
        <v>535</v>
      </c>
      <c r="O8" s="689" t="s">
        <v>762</v>
      </c>
      <c r="P8" s="690" t="s">
        <v>727</v>
      </c>
      <c r="R8" s="686"/>
      <c r="T8" s="683" t="s">
        <v>710</v>
      </c>
      <c r="U8" s="683">
        <v>2</v>
      </c>
      <c r="V8" s="696">
        <v>2</v>
      </c>
      <c r="W8" s="683" t="s">
        <v>323</v>
      </c>
      <c r="X8" s="683">
        <v>48</v>
      </c>
      <c r="Y8" s="683">
        <v>200</v>
      </c>
      <c r="Z8" s="729">
        <v>0</v>
      </c>
      <c r="AA8" s="729" t="s">
        <v>1654</v>
      </c>
      <c r="AB8" s="683" t="s">
        <v>734</v>
      </c>
      <c r="AC8" s="683">
        <v>6</v>
      </c>
      <c r="AD8" s="688" t="s">
        <v>362</v>
      </c>
      <c r="AE8" s="689" t="s">
        <v>746</v>
      </c>
      <c r="AF8" s="689" t="s">
        <v>535</v>
      </c>
      <c r="AG8" s="689" t="s">
        <v>762</v>
      </c>
      <c r="AH8" s="690" t="s">
        <v>727</v>
      </c>
      <c r="AJ8" s="1611"/>
      <c r="AK8" s="1612"/>
      <c r="AL8" s="1612"/>
      <c r="AM8" s="1612"/>
      <c r="AN8" s="1612"/>
      <c r="AO8" s="1612"/>
      <c r="AP8" s="1612"/>
      <c r="AQ8" s="1612"/>
      <c r="AR8" s="1612"/>
      <c r="AS8" s="1612"/>
      <c r="AT8" s="1612"/>
      <c r="AU8" s="1612"/>
      <c r="AV8" s="1612"/>
      <c r="AW8" s="1612"/>
      <c r="AX8" s="1612"/>
      <c r="AY8" s="1613"/>
    </row>
    <row r="9" spans="1:53">
      <c r="A9" s="71"/>
      <c r="B9" s="683" t="s">
        <v>710</v>
      </c>
      <c r="C9" s="683">
        <v>3</v>
      </c>
      <c r="D9" s="696">
        <v>3</v>
      </c>
      <c r="E9" s="683" t="s">
        <v>323</v>
      </c>
      <c r="F9" s="683">
        <v>48</v>
      </c>
      <c r="G9" s="683">
        <v>300</v>
      </c>
      <c r="H9" s="730">
        <f>(IF(D9="","-",VLOOKUP(D9,Sheet4!A:B,2,0)))</f>
        <v>0</v>
      </c>
      <c r="I9" s="730">
        <f>IF(D9="","-",VLOOKUP(D9,Sheet4!F:G,2,0))</f>
        <v>2</v>
      </c>
      <c r="J9" s="683" t="s">
        <v>734</v>
      </c>
      <c r="K9" s="683">
        <v>6</v>
      </c>
      <c r="L9" s="688" t="s">
        <v>362</v>
      </c>
      <c r="M9" s="689" t="s">
        <v>746</v>
      </c>
      <c r="N9" s="689" t="s">
        <v>535</v>
      </c>
      <c r="O9" s="689" t="s">
        <v>762</v>
      </c>
      <c r="P9" s="690" t="s">
        <v>727</v>
      </c>
      <c r="R9" s="686"/>
      <c r="T9" s="683" t="s">
        <v>710</v>
      </c>
      <c r="U9" s="683">
        <v>3</v>
      </c>
      <c r="V9" s="696">
        <v>3</v>
      </c>
      <c r="W9" s="683" t="s">
        <v>323</v>
      </c>
      <c r="X9" s="683">
        <v>48</v>
      </c>
      <c r="Y9" s="683">
        <v>300</v>
      </c>
      <c r="Z9" s="729">
        <v>0</v>
      </c>
      <c r="AA9" s="729">
        <v>2</v>
      </c>
      <c r="AB9" s="683" t="s">
        <v>734</v>
      </c>
      <c r="AC9" s="683">
        <v>6</v>
      </c>
      <c r="AD9" s="688" t="s">
        <v>362</v>
      </c>
      <c r="AE9" s="689"/>
      <c r="AF9" s="689"/>
      <c r="AG9" s="689"/>
      <c r="AH9" s="690"/>
      <c r="AJ9" s="1611"/>
      <c r="AK9" s="1612"/>
      <c r="AL9" s="1612"/>
      <c r="AM9" s="1612"/>
      <c r="AN9" s="1612"/>
      <c r="AO9" s="1612"/>
      <c r="AP9" s="1612"/>
      <c r="AQ9" s="1612"/>
      <c r="AR9" s="1612"/>
      <c r="AS9" s="1612"/>
      <c r="AT9" s="1612"/>
      <c r="AU9" s="1612"/>
      <c r="AV9" s="1612"/>
      <c r="AW9" s="1612"/>
      <c r="AX9" s="1612"/>
      <c r="AY9" s="1613"/>
    </row>
    <row r="10" spans="1:53">
      <c r="A10" s="71"/>
      <c r="B10" s="683" t="s">
        <v>711</v>
      </c>
      <c r="C10" s="683"/>
      <c r="D10" s="696"/>
      <c r="E10" s="683"/>
      <c r="F10" s="683"/>
      <c r="G10" s="683"/>
      <c r="H10" s="729"/>
      <c r="I10" s="729"/>
      <c r="J10" s="683"/>
      <c r="K10" s="683"/>
      <c r="L10" s="688"/>
      <c r="M10" s="689"/>
      <c r="N10" s="689"/>
      <c r="O10" s="689"/>
      <c r="P10" s="690"/>
      <c r="R10" s="686"/>
      <c r="T10" s="683" t="s">
        <v>711</v>
      </c>
      <c r="U10" s="683"/>
      <c r="V10" s="696"/>
      <c r="W10" s="683"/>
      <c r="X10" s="683"/>
      <c r="Y10" s="683"/>
      <c r="Z10" s="729"/>
      <c r="AA10" s="729"/>
      <c r="AB10" s="683"/>
      <c r="AC10" s="683"/>
      <c r="AD10" s="688"/>
      <c r="AE10" s="689"/>
      <c r="AF10" s="689"/>
      <c r="AG10" s="689"/>
      <c r="AH10" s="690"/>
      <c r="AJ10" s="1611"/>
      <c r="AK10" s="1612"/>
      <c r="AL10" s="1612"/>
      <c r="AM10" s="1612"/>
      <c r="AN10" s="1612"/>
      <c r="AO10" s="1612"/>
      <c r="AP10" s="1612"/>
      <c r="AQ10" s="1612"/>
      <c r="AR10" s="1612"/>
      <c r="AS10" s="1612"/>
      <c r="AT10" s="1612"/>
      <c r="AU10" s="1612"/>
      <c r="AV10" s="1612"/>
      <c r="AW10" s="1612"/>
      <c r="AX10" s="1612"/>
      <c r="AY10" s="1613"/>
    </row>
    <row r="11" spans="1:53">
      <c r="A11" s="71"/>
      <c r="B11" s="683" t="s">
        <v>711</v>
      </c>
      <c r="C11" s="683"/>
      <c r="D11" s="696"/>
      <c r="E11" s="683"/>
      <c r="F11" s="683"/>
      <c r="G11" s="683"/>
      <c r="H11" s="729"/>
      <c r="I11" s="729"/>
      <c r="J11" s="683"/>
      <c r="K11" s="683"/>
      <c r="L11" s="688"/>
      <c r="M11" s="689"/>
      <c r="N11" s="689"/>
      <c r="O11" s="689"/>
      <c r="P11" s="690"/>
      <c r="R11" s="686"/>
      <c r="T11" s="683" t="s">
        <v>711</v>
      </c>
      <c r="U11" s="683"/>
      <c r="V11" s="696"/>
      <c r="W11" s="683"/>
      <c r="X11" s="683"/>
      <c r="Y11" s="683"/>
      <c r="Z11" s="729" t="str">
        <f>(IF(V11="","-",VLOOKUP(V11,Sheet4!S:T,2,0)))</f>
        <v>-</v>
      </c>
      <c r="AA11" s="729" t="str">
        <f>IF(V11="","-",VLOOKUP(V11,Sheet4!X:Y,2,0))</f>
        <v>-</v>
      </c>
      <c r="AB11" s="683"/>
      <c r="AC11" s="683"/>
      <c r="AD11" s="688"/>
      <c r="AE11" s="689"/>
      <c r="AF11" s="689"/>
      <c r="AG11" s="689"/>
      <c r="AH11" s="690"/>
      <c r="AJ11" s="1611"/>
      <c r="AK11" s="1612"/>
      <c r="AL11" s="1612"/>
      <c r="AM11" s="1612"/>
      <c r="AN11" s="1612"/>
      <c r="AO11" s="1612"/>
      <c r="AP11" s="1612"/>
      <c r="AQ11" s="1612"/>
      <c r="AR11" s="1612"/>
      <c r="AS11" s="1612"/>
      <c r="AT11" s="1612"/>
      <c r="AU11" s="1612"/>
      <c r="AV11" s="1612"/>
      <c r="AW11" s="1612"/>
      <c r="AX11" s="1612"/>
      <c r="AY11" s="1613"/>
    </row>
    <row r="12" spans="1:53">
      <c r="A12" s="71"/>
      <c r="B12" s="683" t="s">
        <v>711</v>
      </c>
      <c r="C12" s="683"/>
      <c r="D12" s="696"/>
      <c r="E12" s="683"/>
      <c r="F12" s="683"/>
      <c r="G12" s="683"/>
      <c r="H12" s="729"/>
      <c r="I12" s="729"/>
      <c r="J12" s="683"/>
      <c r="K12" s="683"/>
      <c r="L12" s="688"/>
      <c r="M12" s="689"/>
      <c r="N12" s="689"/>
      <c r="O12" s="689"/>
      <c r="P12" s="690"/>
      <c r="R12" s="686"/>
      <c r="T12" s="683" t="s">
        <v>711</v>
      </c>
      <c r="U12" s="683"/>
      <c r="V12" s="696"/>
      <c r="W12" s="683"/>
      <c r="X12" s="683"/>
      <c r="Y12" s="683"/>
      <c r="Z12" s="729" t="str">
        <f>(IF(V12="","-",VLOOKUP(V12,Sheet4!S:T,2,0)))</f>
        <v>-</v>
      </c>
      <c r="AA12" s="729" t="str">
        <f>IF(V12="","-",VLOOKUP(V12,Sheet4!X:Y,2,0))</f>
        <v>-</v>
      </c>
      <c r="AB12" s="683"/>
      <c r="AC12" s="683"/>
      <c r="AD12" s="688"/>
      <c r="AE12" s="689"/>
      <c r="AF12" s="689"/>
      <c r="AG12" s="689"/>
      <c r="AH12" s="690"/>
      <c r="AJ12" s="1611"/>
      <c r="AK12" s="1612"/>
      <c r="AL12" s="1612"/>
      <c r="AM12" s="1612"/>
      <c r="AN12" s="1612"/>
      <c r="AO12" s="1612"/>
      <c r="AP12" s="1612"/>
      <c r="AQ12" s="1612"/>
      <c r="AR12" s="1612"/>
      <c r="AS12" s="1612"/>
      <c r="AT12" s="1612"/>
      <c r="AU12" s="1612"/>
      <c r="AV12" s="1612"/>
      <c r="AW12" s="1612"/>
      <c r="AX12" s="1612"/>
      <c r="AY12" s="1613"/>
    </row>
    <row r="13" spans="1:53">
      <c r="A13" s="71"/>
      <c r="B13" s="683" t="s">
        <v>712</v>
      </c>
      <c r="C13" s="683">
        <v>4</v>
      </c>
      <c r="D13" s="696" t="s">
        <v>195</v>
      </c>
      <c r="E13" s="683" t="s">
        <v>500</v>
      </c>
      <c r="F13" s="683">
        <v>46</v>
      </c>
      <c r="G13" s="683">
        <v>120</v>
      </c>
      <c r="H13" s="730">
        <f>(IF(D13="","-",VLOOKUP(D13,Sheet4!A:B,2,0)))</f>
        <v>0</v>
      </c>
      <c r="I13" s="730">
        <f>IF(D13="","-",VLOOKUP(D13,Sheet4!F:G,2,0))</f>
        <v>9</v>
      </c>
      <c r="J13" s="683" t="s">
        <v>734</v>
      </c>
      <c r="K13" s="683">
        <v>4</v>
      </c>
      <c r="L13" s="688" t="s">
        <v>362</v>
      </c>
      <c r="M13" s="689" t="s">
        <v>789</v>
      </c>
      <c r="N13" s="689" t="s">
        <v>535</v>
      </c>
      <c r="O13" s="689" t="s">
        <v>730</v>
      </c>
      <c r="P13" s="690" t="s">
        <v>842</v>
      </c>
      <c r="R13" s="686"/>
      <c r="T13" s="683" t="s">
        <v>712</v>
      </c>
      <c r="U13" s="683">
        <v>4</v>
      </c>
      <c r="V13" s="696" t="s">
        <v>195</v>
      </c>
      <c r="W13" s="925" t="s">
        <v>827</v>
      </c>
      <c r="X13" s="925">
        <v>51</v>
      </c>
      <c r="Y13" s="925">
        <v>120</v>
      </c>
      <c r="Z13" s="691">
        <v>0</v>
      </c>
      <c r="AA13" s="691">
        <v>9</v>
      </c>
      <c r="AB13" s="683" t="s">
        <v>734</v>
      </c>
      <c r="AC13" s="683">
        <v>4</v>
      </c>
      <c r="AD13" s="688" t="s">
        <v>362</v>
      </c>
      <c r="AE13" s="689" t="s">
        <v>789</v>
      </c>
      <c r="AF13" s="689" t="s">
        <v>535</v>
      </c>
      <c r="AG13" s="689" t="s">
        <v>730</v>
      </c>
      <c r="AH13" s="690" t="s">
        <v>842</v>
      </c>
      <c r="AJ13" s="1611"/>
      <c r="AK13" s="1612"/>
      <c r="AL13" s="1612"/>
      <c r="AM13" s="1612"/>
      <c r="AN13" s="1612"/>
      <c r="AO13" s="1612"/>
      <c r="AP13" s="1612"/>
      <c r="AQ13" s="1612"/>
      <c r="AR13" s="1612"/>
      <c r="AS13" s="1612"/>
      <c r="AT13" s="1612"/>
      <c r="AU13" s="1612"/>
      <c r="AV13" s="1612"/>
      <c r="AW13" s="1612"/>
      <c r="AX13" s="1612"/>
      <c r="AY13" s="1613"/>
    </row>
    <row r="14" spans="1:53" ht="20.25" customHeight="1">
      <c r="A14" s="71"/>
      <c r="B14" s="683" t="s">
        <v>712</v>
      </c>
      <c r="C14" s="683">
        <v>5</v>
      </c>
      <c r="D14" s="696" t="s">
        <v>196</v>
      </c>
      <c r="E14" s="683" t="s">
        <v>566</v>
      </c>
      <c r="F14" s="683">
        <v>46</v>
      </c>
      <c r="G14" s="683">
        <v>200</v>
      </c>
      <c r="H14" s="730">
        <f>(IF(D14="","-",VLOOKUP(D14,Sheet4!A:B,2,0)))</f>
        <v>0</v>
      </c>
      <c r="I14" s="730">
        <f>IF(D14="","-",VLOOKUP(D14,Sheet4!F:G,2,0))</f>
        <v>5</v>
      </c>
      <c r="J14" s="683" t="s">
        <v>734</v>
      </c>
      <c r="K14" s="683">
        <v>4</v>
      </c>
      <c r="L14" s="688" t="s">
        <v>362</v>
      </c>
      <c r="M14" s="689" t="s">
        <v>780</v>
      </c>
      <c r="N14" s="689" t="s">
        <v>535</v>
      </c>
      <c r="O14" s="689" t="s">
        <v>730</v>
      </c>
      <c r="P14" s="690" t="s">
        <v>842</v>
      </c>
      <c r="R14" s="686"/>
      <c r="T14" s="683" t="s">
        <v>712</v>
      </c>
      <c r="U14" s="683">
        <v>5</v>
      </c>
      <c r="V14" s="696" t="s">
        <v>196</v>
      </c>
      <c r="W14" s="925" t="s">
        <v>827</v>
      </c>
      <c r="X14" s="925">
        <v>51</v>
      </c>
      <c r="Y14" s="925">
        <v>211</v>
      </c>
      <c r="Z14" s="691">
        <v>0</v>
      </c>
      <c r="AA14" s="691">
        <v>7</v>
      </c>
      <c r="AB14" s="683" t="s">
        <v>734</v>
      </c>
      <c r="AC14" s="683">
        <v>4</v>
      </c>
      <c r="AD14" s="688" t="s">
        <v>362</v>
      </c>
      <c r="AE14" s="689" t="s">
        <v>780</v>
      </c>
      <c r="AF14" s="689" t="s">
        <v>535</v>
      </c>
      <c r="AG14" s="689" t="s">
        <v>730</v>
      </c>
      <c r="AH14" s="690" t="s">
        <v>842</v>
      </c>
      <c r="AJ14" s="1611"/>
      <c r="AK14" s="1612"/>
      <c r="AL14" s="1612"/>
      <c r="AM14" s="1612"/>
      <c r="AN14" s="1612"/>
      <c r="AO14" s="1612"/>
      <c r="AP14" s="1612"/>
      <c r="AQ14" s="1612"/>
      <c r="AR14" s="1612"/>
      <c r="AS14" s="1612"/>
      <c r="AT14" s="1612"/>
      <c r="AU14" s="1612"/>
      <c r="AV14" s="1612"/>
      <c r="AW14" s="1612"/>
      <c r="AX14" s="1612"/>
      <c r="AY14" s="1613"/>
    </row>
    <row r="15" spans="1:53" ht="14.25" customHeight="1">
      <c r="A15" s="71"/>
      <c r="B15" s="683" t="s">
        <v>712</v>
      </c>
      <c r="C15" s="683">
        <v>6</v>
      </c>
      <c r="D15" s="696" t="s">
        <v>197</v>
      </c>
      <c r="E15" s="683" t="s">
        <v>968</v>
      </c>
      <c r="F15" s="683">
        <v>45</v>
      </c>
      <c r="G15" s="683">
        <v>300</v>
      </c>
      <c r="H15" s="730">
        <f>(IF(D15="","-",VLOOKUP(D15,Sheet4!A:B,2,0)))</f>
        <v>0</v>
      </c>
      <c r="I15" s="730" t="str">
        <f>IF(D15="","-",VLOOKUP(D15,Sheet4!F:G,2,0))</f>
        <v>ROTO</v>
      </c>
      <c r="J15" s="683" t="s">
        <v>734</v>
      </c>
      <c r="K15" s="683">
        <v>4</v>
      </c>
      <c r="L15" s="688" t="s">
        <v>362</v>
      </c>
      <c r="M15" s="689" t="s">
        <v>780</v>
      </c>
      <c r="N15" s="689" t="s">
        <v>535</v>
      </c>
      <c r="O15" s="689" t="s">
        <v>730</v>
      </c>
      <c r="P15" s="690" t="s">
        <v>842</v>
      </c>
      <c r="R15" s="686"/>
      <c r="T15" s="683" t="s">
        <v>712</v>
      </c>
      <c r="U15" s="683">
        <v>6</v>
      </c>
      <c r="V15" s="696" t="s">
        <v>197</v>
      </c>
      <c r="W15" s="925" t="s">
        <v>827</v>
      </c>
      <c r="X15" s="925">
        <v>51</v>
      </c>
      <c r="Y15" s="925">
        <v>305</v>
      </c>
      <c r="Z15" s="691">
        <v>0</v>
      </c>
      <c r="AA15" s="691">
        <v>6</v>
      </c>
      <c r="AB15" s="683" t="s">
        <v>734</v>
      </c>
      <c r="AC15" s="683">
        <v>4</v>
      </c>
      <c r="AD15" s="688" t="s">
        <v>362</v>
      </c>
      <c r="AE15" s="689" t="s">
        <v>780</v>
      </c>
      <c r="AF15" s="689" t="s">
        <v>535</v>
      </c>
      <c r="AG15" s="689" t="s">
        <v>730</v>
      </c>
      <c r="AH15" s="690" t="s">
        <v>842</v>
      </c>
      <c r="AJ15" s="1611"/>
      <c r="AK15" s="1612"/>
      <c r="AL15" s="1612"/>
      <c r="AM15" s="1612"/>
      <c r="AN15" s="1612"/>
      <c r="AO15" s="1612"/>
      <c r="AP15" s="1612"/>
      <c r="AQ15" s="1612"/>
      <c r="AR15" s="1612"/>
      <c r="AS15" s="1612"/>
      <c r="AT15" s="1612"/>
      <c r="AU15" s="1612"/>
      <c r="AV15" s="1612"/>
      <c r="AW15" s="1612"/>
      <c r="AX15" s="1612"/>
      <c r="AY15" s="1613"/>
    </row>
    <row r="16" spans="1:53">
      <c r="A16" s="71"/>
      <c r="B16" s="683" t="s">
        <v>713</v>
      </c>
      <c r="C16" s="683">
        <v>4</v>
      </c>
      <c r="D16" s="696" t="s">
        <v>201</v>
      </c>
      <c r="E16" s="683" t="s">
        <v>500</v>
      </c>
      <c r="F16" s="683">
        <v>46</v>
      </c>
      <c r="G16" s="683">
        <v>120</v>
      </c>
      <c r="H16" s="730">
        <f>(IF(D16="","-",VLOOKUP(D16,Sheet4!A:B,2,0)))</f>
        <v>0</v>
      </c>
      <c r="I16" s="730">
        <f>IF(D16="","-",VLOOKUP(D16,Sheet4!F:G,2,0))</f>
        <v>7</v>
      </c>
      <c r="J16" s="683" t="s">
        <v>734</v>
      </c>
      <c r="K16" s="683">
        <v>4</v>
      </c>
      <c r="L16" s="688" t="s">
        <v>363</v>
      </c>
      <c r="M16" s="689" t="s">
        <v>780</v>
      </c>
      <c r="N16" s="689" t="s">
        <v>535</v>
      </c>
      <c r="O16" s="689" t="s">
        <v>730</v>
      </c>
      <c r="P16" s="690" t="s">
        <v>822</v>
      </c>
      <c r="R16" s="686"/>
      <c r="T16" s="683" t="s">
        <v>713</v>
      </c>
      <c r="U16" s="683">
        <v>7</v>
      </c>
      <c r="V16" s="696" t="s">
        <v>201</v>
      </c>
      <c r="W16" s="925" t="s">
        <v>844</v>
      </c>
      <c r="X16" s="925">
        <v>51</v>
      </c>
      <c r="Y16" s="925">
        <v>120</v>
      </c>
      <c r="Z16" s="691">
        <v>0</v>
      </c>
      <c r="AA16" s="691">
        <v>7</v>
      </c>
      <c r="AB16" s="683" t="s">
        <v>734</v>
      </c>
      <c r="AC16" s="683">
        <v>4</v>
      </c>
      <c r="AD16" s="926" t="s">
        <v>821</v>
      </c>
      <c r="AE16" s="689" t="s">
        <v>780</v>
      </c>
      <c r="AF16" s="928" t="s">
        <v>750</v>
      </c>
      <c r="AG16" s="689" t="s">
        <v>730</v>
      </c>
      <c r="AH16" s="927" t="s">
        <v>822</v>
      </c>
      <c r="AJ16" s="1611"/>
      <c r="AK16" s="1612"/>
      <c r="AL16" s="1612"/>
      <c r="AM16" s="1612"/>
      <c r="AN16" s="1612"/>
      <c r="AO16" s="1612"/>
      <c r="AP16" s="1612"/>
      <c r="AQ16" s="1612"/>
      <c r="AR16" s="1612"/>
      <c r="AS16" s="1612"/>
      <c r="AT16" s="1612"/>
      <c r="AU16" s="1612"/>
      <c r="AV16" s="1612"/>
      <c r="AW16" s="1612"/>
      <c r="AX16" s="1612"/>
      <c r="AY16" s="1613"/>
    </row>
    <row r="17" spans="1:51">
      <c r="A17" s="71"/>
      <c r="B17" s="683" t="s">
        <v>713</v>
      </c>
      <c r="C17" s="683">
        <v>5</v>
      </c>
      <c r="D17" s="696" t="s">
        <v>202</v>
      </c>
      <c r="E17" s="683" t="s">
        <v>566</v>
      </c>
      <c r="F17" s="683">
        <v>46</v>
      </c>
      <c r="G17" s="683">
        <v>200</v>
      </c>
      <c r="H17" s="730">
        <f>(IF(D17="","-",VLOOKUP(D17,Sheet4!A:B,2,0)))</f>
        <v>0</v>
      </c>
      <c r="I17" s="730">
        <f>IF(D17="","-",VLOOKUP(D17,Sheet4!F:G,2,0))</f>
        <v>8</v>
      </c>
      <c r="J17" s="683" t="s">
        <v>734</v>
      </c>
      <c r="K17" s="683">
        <v>4</v>
      </c>
      <c r="L17" s="688" t="s">
        <v>363</v>
      </c>
      <c r="M17" s="689" t="s">
        <v>780</v>
      </c>
      <c r="N17" s="689" t="s">
        <v>535</v>
      </c>
      <c r="O17" s="689" t="s">
        <v>730</v>
      </c>
      <c r="P17" s="690" t="s">
        <v>822</v>
      </c>
      <c r="R17" s="686"/>
      <c r="T17" s="683" t="s">
        <v>713</v>
      </c>
      <c r="U17" s="683">
        <v>8</v>
      </c>
      <c r="V17" s="696" t="s">
        <v>202</v>
      </c>
      <c r="W17" s="925" t="s">
        <v>844</v>
      </c>
      <c r="X17" s="925">
        <v>51</v>
      </c>
      <c r="Y17" s="925">
        <v>211</v>
      </c>
      <c r="Z17" s="691">
        <v>0</v>
      </c>
      <c r="AA17" s="691">
        <v>6</v>
      </c>
      <c r="AB17" s="683" t="s">
        <v>734</v>
      </c>
      <c r="AC17" s="683">
        <v>4</v>
      </c>
      <c r="AD17" s="926" t="s">
        <v>821</v>
      </c>
      <c r="AE17" s="689" t="s">
        <v>780</v>
      </c>
      <c r="AF17" s="928" t="s">
        <v>750</v>
      </c>
      <c r="AG17" s="689" t="s">
        <v>730</v>
      </c>
      <c r="AH17" s="927" t="s">
        <v>822</v>
      </c>
      <c r="AJ17" s="1611"/>
      <c r="AK17" s="1612"/>
      <c r="AL17" s="1612"/>
      <c r="AM17" s="1612"/>
      <c r="AN17" s="1612"/>
      <c r="AO17" s="1612"/>
      <c r="AP17" s="1612"/>
      <c r="AQ17" s="1612"/>
      <c r="AR17" s="1612"/>
      <c r="AS17" s="1612"/>
      <c r="AT17" s="1612"/>
      <c r="AU17" s="1612"/>
      <c r="AV17" s="1612"/>
      <c r="AW17" s="1612"/>
      <c r="AX17" s="1612"/>
      <c r="AY17" s="1613"/>
    </row>
    <row r="18" spans="1:51" ht="20.25" customHeight="1">
      <c r="A18" s="71"/>
      <c r="B18" s="683" t="s">
        <v>713</v>
      </c>
      <c r="C18" s="683">
        <v>6</v>
      </c>
      <c r="D18" s="696" t="s">
        <v>203</v>
      </c>
      <c r="E18" s="683" t="s">
        <v>968</v>
      </c>
      <c r="F18" s="683">
        <v>45</v>
      </c>
      <c r="G18" s="683">
        <v>300</v>
      </c>
      <c r="H18" s="730">
        <f>(IF(D18="","-",VLOOKUP(D18,Sheet4!A:B,2,0)))</f>
        <v>0</v>
      </c>
      <c r="I18" s="730">
        <f>IF(D18="","-",VLOOKUP(D18,Sheet4!F:G,2,0))</f>
        <v>4</v>
      </c>
      <c r="J18" s="683" t="s">
        <v>734</v>
      </c>
      <c r="K18" s="683">
        <v>4</v>
      </c>
      <c r="L18" s="688" t="s">
        <v>363</v>
      </c>
      <c r="M18" s="689" t="s">
        <v>780</v>
      </c>
      <c r="N18" s="689" t="s">
        <v>535</v>
      </c>
      <c r="O18" s="689" t="s">
        <v>730</v>
      </c>
      <c r="P18" s="690" t="s">
        <v>822</v>
      </c>
      <c r="R18" s="686"/>
      <c r="T18" s="683" t="s">
        <v>713</v>
      </c>
      <c r="U18" s="683">
        <v>9</v>
      </c>
      <c r="V18" s="696" t="s">
        <v>203</v>
      </c>
      <c r="W18" s="925" t="s">
        <v>844</v>
      </c>
      <c r="X18" s="925">
        <v>51</v>
      </c>
      <c r="Y18" s="925">
        <v>305</v>
      </c>
      <c r="Z18" s="691">
        <v>0</v>
      </c>
      <c r="AA18" s="691">
        <v>4</v>
      </c>
      <c r="AB18" s="683" t="s">
        <v>734</v>
      </c>
      <c r="AC18" s="683">
        <v>4</v>
      </c>
      <c r="AD18" s="926" t="s">
        <v>821</v>
      </c>
      <c r="AE18" s="689" t="s">
        <v>780</v>
      </c>
      <c r="AF18" s="928" t="s">
        <v>750</v>
      </c>
      <c r="AG18" s="689" t="s">
        <v>730</v>
      </c>
      <c r="AH18" s="927" t="s">
        <v>822</v>
      </c>
      <c r="AJ18" s="1611"/>
      <c r="AK18" s="1612"/>
      <c r="AL18" s="1612"/>
      <c r="AM18" s="1612"/>
      <c r="AN18" s="1612"/>
      <c r="AO18" s="1612"/>
      <c r="AP18" s="1612"/>
      <c r="AQ18" s="1612"/>
      <c r="AR18" s="1612"/>
      <c r="AS18" s="1612"/>
      <c r="AT18" s="1612"/>
      <c r="AU18" s="1612"/>
      <c r="AV18" s="1612"/>
      <c r="AW18" s="1612"/>
      <c r="AX18" s="1612"/>
      <c r="AY18" s="1613"/>
    </row>
    <row r="19" spans="1:51">
      <c r="A19" s="71"/>
      <c r="B19" s="924" t="s">
        <v>702</v>
      </c>
      <c r="C19" s="683">
        <v>4</v>
      </c>
      <c r="D19" s="696" t="s">
        <v>243</v>
      </c>
      <c r="E19" s="683" t="s">
        <v>500</v>
      </c>
      <c r="F19" s="683">
        <v>46</v>
      </c>
      <c r="G19" s="683">
        <v>120</v>
      </c>
      <c r="H19" s="730">
        <f>(IF(D19="","-",VLOOKUP(D19,Sheet4!A:B,2,0)))</f>
        <v>0</v>
      </c>
      <c r="I19" s="730">
        <f>IF(D19="","-",VLOOKUP(D19,Sheet4!F:G,2,0))</f>
        <v>7</v>
      </c>
      <c r="J19" s="683" t="s">
        <v>734</v>
      </c>
      <c r="K19" s="683">
        <v>4</v>
      </c>
      <c r="L19" s="688" t="s">
        <v>363</v>
      </c>
      <c r="M19" s="689" t="s">
        <v>757</v>
      </c>
      <c r="N19" s="689" t="s">
        <v>535</v>
      </c>
      <c r="O19" s="689" t="s">
        <v>730</v>
      </c>
      <c r="P19" s="690" t="s">
        <v>822</v>
      </c>
      <c r="R19" s="686"/>
      <c r="T19" s="924" t="s">
        <v>702</v>
      </c>
      <c r="U19" s="683">
        <v>7</v>
      </c>
      <c r="V19" s="696" t="s">
        <v>243</v>
      </c>
      <c r="W19" s="925" t="s">
        <v>844</v>
      </c>
      <c r="X19" s="925">
        <v>51</v>
      </c>
      <c r="Y19" s="925">
        <v>120</v>
      </c>
      <c r="Z19" s="691">
        <v>0</v>
      </c>
      <c r="AA19" s="691">
        <v>7</v>
      </c>
      <c r="AB19" s="683" t="s">
        <v>734</v>
      </c>
      <c r="AC19" s="683">
        <v>4</v>
      </c>
      <c r="AD19" s="926" t="s">
        <v>821</v>
      </c>
      <c r="AE19" s="689" t="s">
        <v>757</v>
      </c>
      <c r="AF19" s="928" t="s">
        <v>750</v>
      </c>
      <c r="AG19" s="694" t="s">
        <v>730</v>
      </c>
      <c r="AH19" s="927" t="s">
        <v>822</v>
      </c>
      <c r="AJ19" s="1611"/>
      <c r="AK19" s="1612"/>
      <c r="AL19" s="1612"/>
      <c r="AM19" s="1612"/>
      <c r="AN19" s="1612"/>
      <c r="AO19" s="1612"/>
      <c r="AP19" s="1612"/>
      <c r="AQ19" s="1612"/>
      <c r="AR19" s="1612"/>
      <c r="AS19" s="1612"/>
      <c r="AT19" s="1612"/>
      <c r="AU19" s="1612"/>
      <c r="AV19" s="1612"/>
      <c r="AW19" s="1612"/>
      <c r="AX19" s="1612"/>
      <c r="AY19" s="1613"/>
    </row>
    <row r="20" spans="1:51">
      <c r="A20" s="71"/>
      <c r="B20" s="924" t="s">
        <v>702</v>
      </c>
      <c r="C20" s="683">
        <v>5</v>
      </c>
      <c r="D20" s="696" t="s">
        <v>244</v>
      </c>
      <c r="E20" s="683" t="s">
        <v>566</v>
      </c>
      <c r="F20" s="683">
        <v>46</v>
      </c>
      <c r="G20" s="683">
        <v>200</v>
      </c>
      <c r="H20" s="730">
        <f>(IF(D20="","-",VLOOKUP(D20,Sheet4!A:B,2,0)))</f>
        <v>0</v>
      </c>
      <c r="I20" s="730">
        <f>IF(D20="","-",VLOOKUP(D20,Sheet4!F:G,2,0))</f>
        <v>8</v>
      </c>
      <c r="J20" s="683" t="s">
        <v>734</v>
      </c>
      <c r="K20" s="683">
        <v>4</v>
      </c>
      <c r="L20" s="688" t="s">
        <v>363</v>
      </c>
      <c r="M20" s="689" t="s">
        <v>757</v>
      </c>
      <c r="N20" s="689" t="s">
        <v>535</v>
      </c>
      <c r="O20" s="689" t="s">
        <v>730</v>
      </c>
      <c r="P20" s="690" t="s">
        <v>822</v>
      </c>
      <c r="R20" s="686"/>
      <c r="T20" s="924" t="s">
        <v>702</v>
      </c>
      <c r="U20" s="683">
        <v>8</v>
      </c>
      <c r="V20" s="696" t="s">
        <v>244</v>
      </c>
      <c r="W20" s="925" t="s">
        <v>844</v>
      </c>
      <c r="X20" s="925">
        <v>51</v>
      </c>
      <c r="Y20" s="925">
        <v>211</v>
      </c>
      <c r="Z20" s="691">
        <v>0</v>
      </c>
      <c r="AA20" s="691">
        <v>6</v>
      </c>
      <c r="AB20" s="683" t="s">
        <v>734</v>
      </c>
      <c r="AC20" s="683">
        <v>4</v>
      </c>
      <c r="AD20" s="926" t="s">
        <v>821</v>
      </c>
      <c r="AE20" s="689" t="s">
        <v>757</v>
      </c>
      <c r="AF20" s="928" t="s">
        <v>750</v>
      </c>
      <c r="AG20" s="694" t="s">
        <v>730</v>
      </c>
      <c r="AH20" s="927" t="s">
        <v>822</v>
      </c>
      <c r="AJ20" s="1611"/>
      <c r="AK20" s="1612"/>
      <c r="AL20" s="1612"/>
      <c r="AM20" s="1612"/>
      <c r="AN20" s="1612"/>
      <c r="AO20" s="1612"/>
      <c r="AP20" s="1612"/>
      <c r="AQ20" s="1612"/>
      <c r="AR20" s="1612"/>
      <c r="AS20" s="1612"/>
      <c r="AT20" s="1612"/>
      <c r="AU20" s="1612"/>
      <c r="AV20" s="1612"/>
      <c r="AW20" s="1612"/>
      <c r="AX20" s="1612"/>
      <c r="AY20" s="1613"/>
    </row>
    <row r="21" spans="1:51">
      <c r="A21" s="71"/>
      <c r="B21" s="924" t="s">
        <v>702</v>
      </c>
      <c r="C21" s="683">
        <v>6</v>
      </c>
      <c r="D21" s="696" t="s">
        <v>245</v>
      </c>
      <c r="E21" s="683" t="s">
        <v>968</v>
      </c>
      <c r="F21" s="683">
        <v>45</v>
      </c>
      <c r="G21" s="683">
        <v>300</v>
      </c>
      <c r="H21" s="730">
        <f>(IF(D21="","-",VLOOKUP(D21,Sheet4!A:B,2,0)))</f>
        <v>0</v>
      </c>
      <c r="I21" s="730">
        <f>IF(D21="","-",VLOOKUP(D21,Sheet4!F:G,2,0))</f>
        <v>4</v>
      </c>
      <c r="J21" s="683" t="s">
        <v>734</v>
      </c>
      <c r="K21" s="683">
        <v>4</v>
      </c>
      <c r="L21" s="688" t="s">
        <v>363</v>
      </c>
      <c r="M21" s="689" t="s">
        <v>757</v>
      </c>
      <c r="N21" s="689" t="s">
        <v>535</v>
      </c>
      <c r="O21" s="689" t="s">
        <v>730</v>
      </c>
      <c r="P21" s="690" t="s">
        <v>822</v>
      </c>
      <c r="R21" s="686"/>
      <c r="T21" s="924" t="s">
        <v>702</v>
      </c>
      <c r="U21" s="683">
        <v>9</v>
      </c>
      <c r="V21" s="696" t="s">
        <v>245</v>
      </c>
      <c r="W21" s="925" t="s">
        <v>844</v>
      </c>
      <c r="X21" s="925">
        <v>51</v>
      </c>
      <c r="Y21" s="925">
        <v>305</v>
      </c>
      <c r="Z21" s="691">
        <v>0</v>
      </c>
      <c r="AA21" s="691">
        <v>4</v>
      </c>
      <c r="AB21" s="683" t="s">
        <v>734</v>
      </c>
      <c r="AC21" s="683">
        <v>4</v>
      </c>
      <c r="AD21" s="926" t="s">
        <v>821</v>
      </c>
      <c r="AE21" s="689" t="s">
        <v>757</v>
      </c>
      <c r="AF21" s="928" t="s">
        <v>750</v>
      </c>
      <c r="AG21" s="694" t="s">
        <v>730</v>
      </c>
      <c r="AH21" s="927" t="s">
        <v>822</v>
      </c>
      <c r="AJ21" s="1611"/>
      <c r="AK21" s="1612"/>
      <c r="AL21" s="1612"/>
      <c r="AM21" s="1612"/>
      <c r="AN21" s="1612"/>
      <c r="AO21" s="1612"/>
      <c r="AP21" s="1612"/>
      <c r="AQ21" s="1612"/>
      <c r="AR21" s="1612"/>
      <c r="AS21" s="1612"/>
      <c r="AT21" s="1612"/>
      <c r="AU21" s="1612"/>
      <c r="AV21" s="1612"/>
      <c r="AW21" s="1612"/>
      <c r="AX21" s="1612"/>
      <c r="AY21" s="1613"/>
    </row>
    <row r="22" spans="1:51" ht="15" thickBot="1">
      <c r="A22" s="71"/>
      <c r="B22" s="683"/>
      <c r="C22" s="683"/>
      <c r="D22" s="696"/>
      <c r="E22" s="683"/>
      <c r="F22" s="683"/>
      <c r="G22" s="696"/>
      <c r="H22" s="729" t="str">
        <f>(IF(D22="","-",VLOOKUP(D22,Sheet4!A:B,2,0)))</f>
        <v>-</v>
      </c>
      <c r="I22" s="729"/>
      <c r="J22" s="683"/>
      <c r="K22" s="683"/>
      <c r="L22" s="688"/>
      <c r="M22" s="689"/>
      <c r="N22" s="689"/>
      <c r="O22" s="689"/>
      <c r="P22" s="690"/>
      <c r="R22" s="686"/>
      <c r="T22" s="691"/>
      <c r="U22" s="691"/>
      <c r="V22" s="692"/>
      <c r="W22" s="691"/>
      <c r="X22" s="691"/>
      <c r="Y22" s="691"/>
      <c r="Z22" s="691"/>
      <c r="AA22" s="691"/>
      <c r="AB22" s="691"/>
      <c r="AC22" s="691"/>
      <c r="AD22" s="693"/>
      <c r="AE22" s="694"/>
      <c r="AF22" s="694"/>
      <c r="AG22" s="694"/>
      <c r="AH22" s="695"/>
      <c r="AJ22" s="1614"/>
      <c r="AK22" s="1615"/>
      <c r="AL22" s="1615"/>
      <c r="AM22" s="1615"/>
      <c r="AN22" s="1615"/>
      <c r="AO22" s="1615"/>
      <c r="AP22" s="1615"/>
      <c r="AQ22" s="1615"/>
      <c r="AR22" s="1615"/>
      <c r="AS22" s="1615"/>
      <c r="AT22" s="1615"/>
      <c r="AU22" s="1615"/>
      <c r="AV22" s="1615"/>
      <c r="AW22" s="1615"/>
      <c r="AX22" s="1615"/>
      <c r="AY22" s="1616"/>
    </row>
    <row r="23" spans="1:51" ht="15" thickBot="1">
      <c r="A23" s="71"/>
      <c r="B23" s="683"/>
      <c r="C23" s="683"/>
      <c r="D23" s="696"/>
      <c r="E23" s="683"/>
      <c r="F23" s="683"/>
      <c r="G23" s="683"/>
      <c r="H23" s="729"/>
      <c r="I23" s="729"/>
      <c r="J23" s="683"/>
      <c r="K23" s="683"/>
      <c r="L23" s="688"/>
      <c r="M23" s="689"/>
      <c r="N23" s="689"/>
      <c r="O23" s="689"/>
      <c r="P23" s="690"/>
      <c r="R23" s="686"/>
      <c r="T23" s="691"/>
      <c r="U23" s="691"/>
      <c r="V23" s="692"/>
      <c r="W23" s="691"/>
      <c r="X23" s="691"/>
      <c r="Y23" s="691"/>
      <c r="Z23" s="691"/>
      <c r="AA23" s="691"/>
      <c r="AB23" s="691"/>
      <c r="AC23" s="691"/>
      <c r="AD23" s="693"/>
      <c r="AE23" s="694"/>
      <c r="AF23" s="694"/>
      <c r="AG23" s="694"/>
      <c r="AH23" s="695"/>
      <c r="AJ23" s="697"/>
      <c r="AK23" s="698"/>
      <c r="AL23" s="698"/>
      <c r="AM23" s="698"/>
      <c r="AN23" s="698"/>
      <c r="AO23" s="698"/>
      <c r="AP23" s="698"/>
      <c r="AQ23" s="698"/>
      <c r="AR23" s="698"/>
      <c r="AS23" s="698"/>
      <c r="AT23" s="698"/>
      <c r="AU23" s="698"/>
      <c r="AV23" s="698"/>
      <c r="AW23" s="698"/>
      <c r="AX23" s="698"/>
      <c r="AY23" s="699"/>
    </row>
    <row r="24" spans="1:51" ht="15" thickBot="1">
      <c r="A24" s="71"/>
      <c r="B24" s="683"/>
      <c r="C24" s="683"/>
      <c r="D24" s="696"/>
      <c r="E24" s="683"/>
      <c r="F24" s="683"/>
      <c r="G24" s="683"/>
      <c r="H24" s="729"/>
      <c r="I24" s="729"/>
      <c r="J24" s="683"/>
      <c r="K24" s="683"/>
      <c r="L24" s="688"/>
      <c r="M24" s="689"/>
      <c r="N24" s="689"/>
      <c r="O24" s="689"/>
      <c r="P24" s="690"/>
      <c r="R24" s="686"/>
      <c r="T24" s="691"/>
      <c r="U24" s="691"/>
      <c r="V24" s="692"/>
      <c r="W24" s="691"/>
      <c r="X24" s="691"/>
      <c r="Y24" s="691"/>
      <c r="Z24" s="691"/>
      <c r="AA24" s="692"/>
      <c r="AB24" s="691"/>
      <c r="AC24" s="691"/>
      <c r="AD24" s="693"/>
      <c r="AE24" s="694"/>
      <c r="AF24" s="694"/>
      <c r="AG24" s="694"/>
      <c r="AH24" s="695"/>
      <c r="AJ24" s="700"/>
      <c r="AK24" s="701"/>
      <c r="AL24" s="701"/>
      <c r="AM24" s="701"/>
      <c r="AN24" s="701"/>
      <c r="AO24" s="701"/>
      <c r="AP24" s="701"/>
      <c r="AQ24" s="701"/>
      <c r="AR24" s="701"/>
      <c r="AS24" s="701"/>
      <c r="AT24" s="701"/>
      <c r="AU24" s="701"/>
      <c r="AV24" s="701"/>
      <c r="AW24" s="701"/>
      <c r="AX24" s="701"/>
      <c r="AY24" s="702"/>
    </row>
    <row r="25" spans="1:51" ht="17.45" customHeight="1" thickBot="1">
      <c r="A25" s="71"/>
      <c r="B25" s="683"/>
      <c r="C25" s="683"/>
      <c r="D25" s="696"/>
      <c r="E25" s="683"/>
      <c r="F25" s="692"/>
      <c r="G25" s="692"/>
      <c r="H25" s="730"/>
      <c r="I25" s="730"/>
      <c r="J25" s="683"/>
      <c r="K25" s="683"/>
      <c r="L25" s="688"/>
      <c r="M25" s="689"/>
      <c r="N25" s="689"/>
      <c r="O25" s="689"/>
      <c r="P25" s="690"/>
      <c r="R25" s="686"/>
      <c r="T25" s="691"/>
      <c r="U25" s="691"/>
      <c r="V25" s="692"/>
      <c r="W25" s="691"/>
      <c r="X25" s="692"/>
      <c r="Y25" s="691"/>
      <c r="Z25" s="692"/>
      <c r="AA25" s="692"/>
      <c r="AB25" s="691"/>
      <c r="AC25" s="691"/>
      <c r="AD25" s="693"/>
      <c r="AE25" s="694"/>
      <c r="AF25" s="694"/>
      <c r="AG25" s="694"/>
      <c r="AH25" s="695"/>
      <c r="AJ25" s="697"/>
      <c r="AK25" s="1600" t="s">
        <v>694</v>
      </c>
      <c r="AL25" s="1601"/>
      <c r="AM25" s="1601"/>
      <c r="AN25" s="1601"/>
      <c r="AO25" s="1601"/>
      <c r="AP25" s="1601"/>
      <c r="AQ25" s="1601"/>
      <c r="AR25" s="1601"/>
      <c r="AS25" s="1601"/>
      <c r="AT25" s="1601"/>
      <c r="AU25" s="1601"/>
      <c r="AV25" s="1601"/>
      <c r="AW25" s="1601"/>
      <c r="AX25" s="1608"/>
      <c r="AY25" s="703"/>
    </row>
    <row r="26" spans="1:51" ht="15" thickBot="1">
      <c r="A26" s="71"/>
      <c r="B26" s="691"/>
      <c r="C26" s="691"/>
      <c r="D26" s="692"/>
      <c r="E26" s="691"/>
      <c r="F26" s="692"/>
      <c r="G26" s="692"/>
      <c r="H26" s="730" t="str">
        <f>(IF(D26="","-",VLOOKUP(D26,Sheet4!A:B,2,0)))</f>
        <v>-</v>
      </c>
      <c r="I26" s="730" t="str">
        <f>IF(D26="","-",VLOOKUP(D26,Sheet4!F:G,2,0))</f>
        <v>-</v>
      </c>
      <c r="J26" s="691"/>
      <c r="K26" s="691"/>
      <c r="L26" s="693"/>
      <c r="M26" s="689"/>
      <c r="N26" s="689"/>
      <c r="O26" s="689"/>
      <c r="P26" s="690"/>
      <c r="R26" s="686"/>
      <c r="T26" s="691"/>
      <c r="U26" s="691"/>
      <c r="V26" s="692"/>
      <c r="W26" s="691"/>
      <c r="X26" s="692"/>
      <c r="Y26" s="691"/>
      <c r="Z26" s="692"/>
      <c r="AA26" s="692"/>
      <c r="AB26" s="691"/>
      <c r="AC26" s="691"/>
      <c r="AD26" s="693"/>
      <c r="AE26" s="694"/>
      <c r="AF26" s="694"/>
      <c r="AG26" s="694"/>
      <c r="AH26" s="695"/>
      <c r="AJ26" s="697"/>
      <c r="AK26" s="698"/>
      <c r="AL26" s="698"/>
      <c r="AM26" s="698"/>
      <c r="AN26" s="698"/>
      <c r="AO26" s="698"/>
      <c r="AP26" s="698"/>
      <c r="AQ26" s="698"/>
      <c r="AR26" s="698"/>
      <c r="AS26" s="698"/>
      <c r="AT26" s="698"/>
      <c r="AU26" s="698"/>
      <c r="AV26" s="698"/>
      <c r="AW26" s="698"/>
      <c r="AX26" s="698"/>
      <c r="AY26" s="703"/>
    </row>
    <row r="27" spans="1:51" ht="18.75" thickBot="1">
      <c r="A27" s="71"/>
      <c r="B27" s="691"/>
      <c r="C27" s="691"/>
      <c r="D27" s="692"/>
      <c r="E27" s="691"/>
      <c r="F27" s="691"/>
      <c r="G27" s="691"/>
      <c r="H27" s="730" t="str">
        <f>(IF(D27="","-",VLOOKUP(D27,Sheet4!A:B,2,0)))</f>
        <v>-</v>
      </c>
      <c r="I27" s="730" t="str">
        <f>IF(D27="","-",VLOOKUP(D27,Sheet4!F:G,2,0))</f>
        <v>-</v>
      </c>
      <c r="J27" s="691"/>
      <c r="K27" s="691"/>
      <c r="L27" s="693"/>
      <c r="M27" s="689"/>
      <c r="N27" s="689"/>
      <c r="O27" s="689"/>
      <c r="P27" s="690"/>
      <c r="R27" s="686"/>
      <c r="T27" s="691"/>
      <c r="U27" s="691"/>
      <c r="V27" s="692"/>
      <c r="W27" s="691"/>
      <c r="X27" s="692"/>
      <c r="Y27" s="692"/>
      <c r="Z27" s="692"/>
      <c r="AA27" s="692"/>
      <c r="AB27" s="691"/>
      <c r="AC27" s="692"/>
      <c r="AD27" s="693"/>
      <c r="AE27" s="694"/>
      <c r="AF27" s="694"/>
      <c r="AG27" s="694"/>
      <c r="AH27" s="695"/>
      <c r="AJ27" s="697"/>
      <c r="AK27" s="1609" t="s">
        <v>695</v>
      </c>
      <c r="AL27" s="1692" t="s">
        <v>696</v>
      </c>
      <c r="AM27" s="1693"/>
      <c r="AN27" s="1693"/>
      <c r="AO27" s="1694"/>
      <c r="AP27" s="1692" t="s">
        <v>697</v>
      </c>
      <c r="AQ27" s="1693"/>
      <c r="AR27" s="1693"/>
      <c r="AS27" s="1694"/>
      <c r="AT27" s="698"/>
      <c r="AU27" s="1617" t="s">
        <v>698</v>
      </c>
      <c r="AV27" s="1618"/>
      <c r="AW27" s="1618"/>
      <c r="AX27" s="1619"/>
      <c r="AY27" s="703"/>
    </row>
    <row r="28" spans="1:51" ht="14.25" customHeight="1">
      <c r="A28" s="71"/>
      <c r="B28" s="691"/>
      <c r="C28" s="691"/>
      <c r="D28" s="692"/>
      <c r="E28" s="691"/>
      <c r="F28" s="691"/>
      <c r="G28" s="692"/>
      <c r="H28" s="730" t="str">
        <f>(IF(D28="","-",VLOOKUP(D28,Sheet4!A:B,2,0)))</f>
        <v>-</v>
      </c>
      <c r="I28" s="730" t="str">
        <f>IF(D28="","-",VLOOKUP(D28,Sheet4!F:G,2,0))</f>
        <v>-</v>
      </c>
      <c r="J28" s="691"/>
      <c r="K28" s="691"/>
      <c r="L28" s="693"/>
      <c r="M28" s="689"/>
      <c r="N28" s="689"/>
      <c r="O28" s="689"/>
      <c r="P28" s="690"/>
      <c r="R28" s="686"/>
      <c r="T28" s="691"/>
      <c r="U28" s="691"/>
      <c r="V28" s="692"/>
      <c r="W28" s="691"/>
      <c r="X28" s="692"/>
      <c r="Y28" s="692"/>
      <c r="Z28" s="692"/>
      <c r="AA28" s="692"/>
      <c r="AB28" s="691"/>
      <c r="AC28" s="692"/>
      <c r="AD28" s="693"/>
      <c r="AE28" s="694"/>
      <c r="AF28" s="694"/>
      <c r="AG28" s="694"/>
      <c r="AH28" s="695"/>
      <c r="AJ28" s="697"/>
      <c r="AK28" s="1610"/>
      <c r="AL28" s="1683" t="s">
        <v>699</v>
      </c>
      <c r="AM28" s="1684"/>
      <c r="AN28" s="1685" t="s">
        <v>700</v>
      </c>
      <c r="AO28" s="1686"/>
      <c r="AP28" s="1683" t="s">
        <v>699</v>
      </c>
      <c r="AQ28" s="1684"/>
      <c r="AR28" s="1685" t="s">
        <v>700</v>
      </c>
      <c r="AS28" s="1686"/>
      <c r="AT28" s="698"/>
      <c r="AU28" s="1620" t="s">
        <v>535</v>
      </c>
      <c r="AV28" s="1621"/>
      <c r="AW28" s="1621"/>
      <c r="AX28" s="1622"/>
      <c r="AY28" s="703"/>
    </row>
    <row r="29" spans="1:51" ht="15" customHeight="1">
      <c r="A29" s="71"/>
      <c r="B29" s="691"/>
      <c r="C29" s="691"/>
      <c r="D29" s="692"/>
      <c r="E29" s="691"/>
      <c r="F29" s="691"/>
      <c r="G29" s="692"/>
      <c r="H29" s="730" t="str">
        <f>(IF(D29="","-",VLOOKUP(D29,Sheet4!A:B,2,0)))</f>
        <v>-</v>
      </c>
      <c r="I29" s="730" t="str">
        <f>IF(D29="","-",VLOOKUP(D29,Sheet4!F:G,2,0))</f>
        <v>-</v>
      </c>
      <c r="J29" s="691"/>
      <c r="K29" s="691"/>
      <c r="L29" s="693"/>
      <c r="M29" s="689"/>
      <c r="N29" s="689"/>
      <c r="O29" s="689"/>
      <c r="P29" s="690"/>
      <c r="R29" s="686"/>
      <c r="T29" s="691"/>
      <c r="U29" s="691"/>
      <c r="V29" s="692"/>
      <c r="W29" s="691"/>
      <c r="X29" s="692"/>
      <c r="Y29" s="692"/>
      <c r="Z29" s="692"/>
      <c r="AA29" s="692"/>
      <c r="AB29" s="691"/>
      <c r="AC29" s="692"/>
      <c r="AD29" s="693"/>
      <c r="AE29" s="694"/>
      <c r="AF29" s="694"/>
      <c r="AG29" s="694"/>
      <c r="AH29" s="695"/>
      <c r="AJ29" s="697"/>
      <c r="AK29" s="704" t="s">
        <v>701</v>
      </c>
      <c r="AL29" s="1629"/>
      <c r="AM29" s="1630"/>
      <c r="AN29" s="1631"/>
      <c r="AO29" s="1630"/>
      <c r="AP29" s="1631"/>
      <c r="AQ29" s="1630"/>
      <c r="AR29" s="1631"/>
      <c r="AS29" s="1680"/>
      <c r="AT29" s="698"/>
      <c r="AU29" s="1623"/>
      <c r="AV29" s="1624"/>
      <c r="AW29" s="1624"/>
      <c r="AX29" s="1625"/>
      <c r="AY29" s="703"/>
    </row>
    <row r="30" spans="1:51" ht="15" customHeight="1">
      <c r="A30" s="71"/>
      <c r="B30" s="691"/>
      <c r="C30" s="691"/>
      <c r="D30" s="692"/>
      <c r="E30" s="691"/>
      <c r="F30" s="691"/>
      <c r="G30" s="691"/>
      <c r="H30" s="730" t="str">
        <f>(IF(D30="","-",VLOOKUP(D30,Sheet4!A:B,2,0)))</f>
        <v>-</v>
      </c>
      <c r="I30" s="730" t="str">
        <f>IF(D30="","-",VLOOKUP(D30,Sheet4!F:G,2,0))</f>
        <v>-</v>
      </c>
      <c r="J30" s="691"/>
      <c r="K30" s="691"/>
      <c r="L30" s="693"/>
      <c r="M30" s="689"/>
      <c r="N30" s="689"/>
      <c r="O30" s="689"/>
      <c r="P30" s="690"/>
      <c r="R30" s="686"/>
      <c r="T30" s="691"/>
      <c r="U30" s="691"/>
      <c r="V30" s="692"/>
      <c r="W30" s="691"/>
      <c r="X30" s="691"/>
      <c r="Y30" s="691"/>
      <c r="Z30" s="691"/>
      <c r="AA30" s="691"/>
      <c r="AB30" s="691"/>
      <c r="AC30" s="691"/>
      <c r="AD30" s="693"/>
      <c r="AE30" s="689"/>
      <c r="AF30" s="689"/>
      <c r="AG30" s="689"/>
      <c r="AH30" s="690"/>
      <c r="AJ30" s="697"/>
      <c r="AK30" s="705" t="s">
        <v>702</v>
      </c>
      <c r="AL30" s="1629"/>
      <c r="AM30" s="1630"/>
      <c r="AN30" s="1631">
        <v>0.5</v>
      </c>
      <c r="AO30" s="1630"/>
      <c r="AP30" s="1631"/>
      <c r="AQ30" s="1630"/>
      <c r="AR30" s="1631"/>
      <c r="AS30" s="1680"/>
      <c r="AT30" s="698"/>
      <c r="AU30" s="1623"/>
      <c r="AV30" s="1624"/>
      <c r="AW30" s="1624"/>
      <c r="AX30" s="1625"/>
      <c r="AY30" s="703"/>
    </row>
    <row r="31" spans="1:51" ht="14.25" customHeight="1">
      <c r="A31" s="71"/>
      <c r="B31" s="691"/>
      <c r="C31" s="691"/>
      <c r="D31" s="692"/>
      <c r="E31" s="691"/>
      <c r="F31" s="692"/>
      <c r="G31" s="692"/>
      <c r="H31" s="730" t="str">
        <f>(IF(D31="","-",VLOOKUP(D31,Sheet4!A:B,2,0)))</f>
        <v>-</v>
      </c>
      <c r="I31" s="730" t="str">
        <f>IF(D31="","-",VLOOKUP(D31,Sheet4!F:G,2,0))</f>
        <v>-</v>
      </c>
      <c r="J31" s="691"/>
      <c r="K31" s="691"/>
      <c r="L31" s="693"/>
      <c r="M31" s="689"/>
      <c r="N31" s="689"/>
      <c r="O31" s="689"/>
      <c r="P31" s="690"/>
      <c r="R31" s="686"/>
      <c r="T31" s="691"/>
      <c r="U31" s="691"/>
      <c r="V31" s="692"/>
      <c r="W31" s="691"/>
      <c r="X31" s="692"/>
      <c r="Y31" s="691"/>
      <c r="Z31" s="692"/>
      <c r="AA31" s="692"/>
      <c r="AB31" s="691"/>
      <c r="AC31" s="691"/>
      <c r="AD31" s="693"/>
      <c r="AE31" s="689"/>
      <c r="AF31" s="689"/>
      <c r="AG31" s="689"/>
      <c r="AH31" s="690"/>
      <c r="AJ31" s="697"/>
      <c r="AK31" s="705" t="s">
        <v>703</v>
      </c>
      <c r="AL31" s="1629"/>
      <c r="AM31" s="1630"/>
      <c r="AN31" s="1631"/>
      <c r="AO31" s="1630"/>
      <c r="AP31" s="1631"/>
      <c r="AQ31" s="1630"/>
      <c r="AR31" s="1631"/>
      <c r="AS31" s="1680"/>
      <c r="AT31" s="698"/>
      <c r="AU31" s="1623"/>
      <c r="AV31" s="1624"/>
      <c r="AW31" s="1624"/>
      <c r="AX31" s="1625"/>
      <c r="AY31" s="703"/>
    </row>
    <row r="32" spans="1:51" ht="17.25" customHeight="1">
      <c r="A32" s="71"/>
      <c r="B32" s="691"/>
      <c r="C32" s="691"/>
      <c r="D32" s="692"/>
      <c r="E32" s="691"/>
      <c r="F32" s="692"/>
      <c r="G32" s="692"/>
      <c r="H32" s="730" t="str">
        <f>(IF(D32="","-",VLOOKUP(D32,Sheet4!A:B,2,0)))</f>
        <v>-</v>
      </c>
      <c r="I32" s="730" t="str">
        <f>IF(D32="","-",VLOOKUP(D32,Sheet4!F:G,2,0))</f>
        <v>-</v>
      </c>
      <c r="J32" s="691"/>
      <c r="K32" s="691"/>
      <c r="L32" s="693"/>
      <c r="M32" s="689"/>
      <c r="N32" s="689"/>
      <c r="O32" s="689"/>
      <c r="P32" s="690"/>
      <c r="R32" s="686"/>
      <c r="T32" s="691"/>
      <c r="U32" s="691"/>
      <c r="V32" s="692"/>
      <c r="W32" s="691"/>
      <c r="X32" s="692"/>
      <c r="Y32" s="691"/>
      <c r="Z32" s="692"/>
      <c r="AA32" s="692"/>
      <c r="AB32" s="691"/>
      <c r="AC32" s="691"/>
      <c r="AD32" s="693"/>
      <c r="AE32" s="689"/>
      <c r="AF32" s="689"/>
      <c r="AG32" s="689"/>
      <c r="AH32" s="690"/>
      <c r="AJ32" s="697"/>
      <c r="AK32" s="705" t="s">
        <v>704</v>
      </c>
      <c r="AL32" s="1629"/>
      <c r="AM32" s="1630"/>
      <c r="AN32" s="1631">
        <v>1.5</v>
      </c>
      <c r="AO32" s="1630"/>
      <c r="AP32" s="1631"/>
      <c r="AQ32" s="1630"/>
      <c r="AR32" s="1631"/>
      <c r="AS32" s="1680"/>
      <c r="AT32" s="698"/>
      <c r="AU32" s="1623"/>
      <c r="AV32" s="1624"/>
      <c r="AW32" s="1624"/>
      <c r="AX32" s="1625"/>
      <c r="AY32" s="703"/>
    </row>
    <row r="33" spans="1:51" ht="15.75">
      <c r="A33" s="71"/>
      <c r="B33" s="691"/>
      <c r="C33" s="691"/>
      <c r="D33" s="692"/>
      <c r="E33" s="691"/>
      <c r="F33" s="692"/>
      <c r="G33" s="692"/>
      <c r="H33" s="730" t="str">
        <f>(IF(D33="","-",VLOOKUP(D33,Sheet4!A:B,2,0)))</f>
        <v>-</v>
      </c>
      <c r="I33" s="730" t="str">
        <f>IF(D33="","-",VLOOKUP(D33,Sheet4!F:G,2,0))</f>
        <v>-</v>
      </c>
      <c r="J33" s="691"/>
      <c r="K33" s="691"/>
      <c r="L33" s="693"/>
      <c r="M33" s="689"/>
      <c r="N33" s="689"/>
      <c r="O33" s="689"/>
      <c r="P33" s="690"/>
      <c r="R33" s="686"/>
      <c r="T33" s="691"/>
      <c r="U33" s="691"/>
      <c r="V33" s="692"/>
      <c r="W33" s="691"/>
      <c r="X33" s="692"/>
      <c r="Y33" s="691"/>
      <c r="Z33" s="692"/>
      <c r="AA33" s="692"/>
      <c r="AB33" s="691"/>
      <c r="AC33" s="691"/>
      <c r="AD33" s="693"/>
      <c r="AE33" s="689"/>
      <c r="AF33" s="689"/>
      <c r="AG33" s="689"/>
      <c r="AH33" s="690"/>
      <c r="AJ33" s="697"/>
      <c r="AK33" s="705" t="s">
        <v>513</v>
      </c>
      <c r="AL33" s="1629"/>
      <c r="AM33" s="1630"/>
      <c r="AN33" s="1631"/>
      <c r="AO33" s="1630"/>
      <c r="AP33" s="1631"/>
      <c r="AQ33" s="1630"/>
      <c r="AR33" s="1631"/>
      <c r="AS33" s="1680"/>
      <c r="AT33" s="698"/>
      <c r="AU33" s="1623"/>
      <c r="AV33" s="1624"/>
      <c r="AW33" s="1624"/>
      <c r="AX33" s="1625"/>
      <c r="AY33" s="703"/>
    </row>
    <row r="34" spans="1:51" ht="15.75">
      <c r="A34" s="71"/>
      <c r="B34" s="691"/>
      <c r="C34" s="691"/>
      <c r="D34" s="692"/>
      <c r="E34" s="691"/>
      <c r="F34" s="692"/>
      <c r="G34" s="692"/>
      <c r="H34" s="730" t="str">
        <f>(IF(D34="","-",VLOOKUP(D34,Sheet4!A:B,2,0)))</f>
        <v>-</v>
      </c>
      <c r="I34" s="730" t="str">
        <f>IF(D34="","-",VLOOKUP(D34,Sheet4!F:G,2,0))</f>
        <v>-</v>
      </c>
      <c r="J34" s="691"/>
      <c r="K34" s="691"/>
      <c r="L34" s="693"/>
      <c r="M34" s="689"/>
      <c r="N34" s="689"/>
      <c r="O34" s="689"/>
      <c r="P34" s="690"/>
      <c r="R34" s="686"/>
      <c r="T34" s="691"/>
      <c r="U34" s="691"/>
      <c r="V34" s="692"/>
      <c r="W34" s="691"/>
      <c r="X34" s="692"/>
      <c r="Y34" s="691"/>
      <c r="Z34" s="692"/>
      <c r="AA34" s="692"/>
      <c r="AB34" s="691"/>
      <c r="AC34" s="691"/>
      <c r="AD34" s="693"/>
      <c r="AE34" s="689"/>
      <c r="AF34" s="689"/>
      <c r="AG34" s="689"/>
      <c r="AH34" s="690"/>
      <c r="AJ34" s="697"/>
      <c r="AK34" s="706" t="s">
        <v>151</v>
      </c>
      <c r="AL34" s="1629"/>
      <c r="AM34" s="1630"/>
      <c r="AN34" s="1631"/>
      <c r="AO34" s="1630"/>
      <c r="AP34" s="1631"/>
      <c r="AQ34" s="1630"/>
      <c r="AR34" s="1631"/>
      <c r="AS34" s="1680"/>
      <c r="AT34" s="698"/>
      <c r="AU34" s="1623"/>
      <c r="AV34" s="1624"/>
      <c r="AW34" s="1624"/>
      <c r="AX34" s="1625"/>
      <c r="AY34" s="703"/>
    </row>
    <row r="35" spans="1:51" ht="15.75">
      <c r="A35" s="71"/>
      <c r="B35" s="691"/>
      <c r="C35" s="691"/>
      <c r="D35" s="692"/>
      <c r="E35" s="691"/>
      <c r="F35" s="692"/>
      <c r="G35" s="692"/>
      <c r="H35" s="730" t="str">
        <f>(IF(D35="","-",VLOOKUP(D35,Sheet4!A:B,2,0)))</f>
        <v>-</v>
      </c>
      <c r="I35" s="730" t="str">
        <f>IF(D35="","-",VLOOKUP(D35,Sheet4!F:G,2,0))</f>
        <v>-</v>
      </c>
      <c r="J35" s="691"/>
      <c r="K35" s="691"/>
      <c r="L35" s="693"/>
      <c r="M35" s="689"/>
      <c r="N35" s="689"/>
      <c r="O35" s="689"/>
      <c r="P35" s="690"/>
      <c r="R35" s="686"/>
      <c r="T35" s="691"/>
      <c r="U35" s="691"/>
      <c r="V35" s="692"/>
      <c r="W35" s="691"/>
      <c r="X35" s="692"/>
      <c r="Y35" s="691"/>
      <c r="Z35" s="692"/>
      <c r="AA35" s="692"/>
      <c r="AB35" s="691"/>
      <c r="AC35" s="691"/>
      <c r="AD35" s="693"/>
      <c r="AE35" s="689"/>
      <c r="AF35" s="689"/>
      <c r="AG35" s="689"/>
      <c r="AH35" s="690"/>
      <c r="AJ35" s="697"/>
      <c r="AK35" s="707" t="s">
        <v>631</v>
      </c>
      <c r="AL35" s="1671"/>
      <c r="AM35" s="1672"/>
      <c r="AN35" s="1672"/>
      <c r="AO35" s="1672"/>
      <c r="AP35" s="1672"/>
      <c r="AQ35" s="1672"/>
      <c r="AR35" s="1672"/>
      <c r="AS35" s="1673"/>
      <c r="AT35" s="698"/>
      <c r="AU35" s="1623"/>
      <c r="AV35" s="1624"/>
      <c r="AW35" s="1624"/>
      <c r="AX35" s="1625"/>
      <c r="AY35" s="703"/>
    </row>
    <row r="36" spans="1:51" ht="15.75" thickBot="1">
      <c r="A36" s="71"/>
      <c r="B36" s="691"/>
      <c r="C36" s="691"/>
      <c r="D36" s="692"/>
      <c r="E36" s="691"/>
      <c r="F36" s="692"/>
      <c r="G36" s="692"/>
      <c r="H36" s="730" t="str">
        <f>(IF(D36="","-",VLOOKUP(D36,Sheet4!A:B,2,0)))</f>
        <v>-</v>
      </c>
      <c r="I36" s="730" t="str">
        <f>IF(D36="","-",VLOOKUP(D36,Sheet4!F:G,2,0))</f>
        <v>-</v>
      </c>
      <c r="J36" s="691"/>
      <c r="K36" s="691"/>
      <c r="L36" s="693"/>
      <c r="M36" s="689"/>
      <c r="N36" s="689"/>
      <c r="O36" s="689"/>
      <c r="P36" s="690"/>
      <c r="R36" s="686"/>
      <c r="T36" s="691"/>
      <c r="U36" s="691"/>
      <c r="V36" s="692"/>
      <c r="W36" s="691"/>
      <c r="X36" s="692"/>
      <c r="Y36" s="691"/>
      <c r="Z36" s="692"/>
      <c r="AA36" s="692"/>
      <c r="AB36" s="691"/>
      <c r="AC36" s="691"/>
      <c r="AD36" s="693"/>
      <c r="AE36" s="689"/>
      <c r="AF36" s="689"/>
      <c r="AG36" s="689"/>
      <c r="AH36" s="690"/>
      <c r="AJ36" s="697"/>
      <c r="AK36" s="708" t="s">
        <v>705</v>
      </c>
      <c r="AL36" s="1677">
        <f>SUM(AL29:AO35)</f>
        <v>2</v>
      </c>
      <c r="AM36" s="1678"/>
      <c r="AN36" s="1678"/>
      <c r="AO36" s="1678"/>
      <c r="AP36" s="1678">
        <f>SUM(AP29:AS35)</f>
        <v>0</v>
      </c>
      <c r="AQ36" s="1678"/>
      <c r="AR36" s="1678"/>
      <c r="AS36" s="1679"/>
      <c r="AT36" s="698"/>
      <c r="AU36" s="1626"/>
      <c r="AV36" s="1627"/>
      <c r="AW36" s="1627"/>
      <c r="AX36" s="1628"/>
      <c r="AY36" s="703"/>
    </row>
    <row r="37" spans="1:51" ht="15" thickBot="1">
      <c r="A37" s="71"/>
      <c r="B37" s="691"/>
      <c r="C37" s="691"/>
      <c r="D37" s="692"/>
      <c r="E37" s="691"/>
      <c r="F37" s="693"/>
      <c r="G37" s="693"/>
      <c r="H37" s="730" t="str">
        <f>(IF(D37="","-",VLOOKUP(D37,Sheet4!A:B,2,0)))</f>
        <v>-</v>
      </c>
      <c r="I37" s="730" t="str">
        <f>IF(D37="","-",VLOOKUP(D37,Sheet4!F:G,2,0))</f>
        <v>-</v>
      </c>
      <c r="J37" s="691"/>
      <c r="K37" s="693"/>
      <c r="L37" s="693"/>
      <c r="M37" s="689"/>
      <c r="N37" s="689"/>
      <c r="O37" s="689"/>
      <c r="P37" s="690"/>
      <c r="R37" s="686"/>
      <c r="T37" s="691"/>
      <c r="U37" s="691"/>
      <c r="V37" s="692"/>
      <c r="W37" s="691"/>
      <c r="X37" s="692"/>
      <c r="Y37" s="692"/>
      <c r="Z37" s="692"/>
      <c r="AA37" s="692"/>
      <c r="AB37" s="691"/>
      <c r="AC37" s="692"/>
      <c r="AD37" s="693"/>
      <c r="AE37" s="689"/>
      <c r="AF37" s="689"/>
      <c r="AG37" s="689"/>
      <c r="AH37" s="690"/>
      <c r="AJ37" s="697"/>
      <c r="AK37" s="698"/>
      <c r="AL37" s="698"/>
      <c r="AM37" s="698"/>
      <c r="AN37" s="698"/>
      <c r="AO37" s="698"/>
      <c r="AP37" s="698"/>
      <c r="AQ37" s="698"/>
      <c r="AR37" s="698"/>
      <c r="AS37" s="698"/>
      <c r="AT37" s="698"/>
      <c r="AU37" s="698"/>
      <c r="AV37" s="698"/>
      <c r="AW37" s="698"/>
      <c r="AX37" s="698"/>
      <c r="AY37" s="699"/>
    </row>
    <row r="38" spans="1:51" ht="15.75" thickBot="1">
      <c r="A38" s="71"/>
      <c r="B38" s="691"/>
      <c r="C38" s="691"/>
      <c r="D38" s="692"/>
      <c r="E38" s="691"/>
      <c r="F38" s="693"/>
      <c r="G38" s="693"/>
      <c r="H38" s="730" t="str">
        <f>(IF(D38="","-",VLOOKUP(D38,Sheet4!A:B,2,0)))</f>
        <v>-</v>
      </c>
      <c r="I38" s="730" t="str">
        <f>IF(D38="","-",VLOOKUP(D38,Sheet4!F:G,2,0))</f>
        <v>-</v>
      </c>
      <c r="J38" s="691"/>
      <c r="K38" s="693"/>
      <c r="L38" s="693"/>
      <c r="M38" s="689"/>
      <c r="N38" s="689"/>
      <c r="O38" s="689"/>
      <c r="P38" s="690"/>
      <c r="R38" s="686"/>
      <c r="T38" s="691"/>
      <c r="U38" s="691"/>
      <c r="V38" s="692"/>
      <c r="W38" s="691"/>
      <c r="X38" s="692"/>
      <c r="Y38" s="692"/>
      <c r="Z38" s="692"/>
      <c r="AA38" s="692"/>
      <c r="AB38" s="691"/>
      <c r="AC38" s="692"/>
      <c r="AD38" s="693"/>
      <c r="AE38" s="689"/>
      <c r="AF38" s="689"/>
      <c r="AG38" s="689"/>
      <c r="AH38" s="690"/>
      <c r="AJ38" s="697"/>
      <c r="AK38" s="1617" t="s">
        <v>421</v>
      </c>
      <c r="AL38" s="1618"/>
      <c r="AM38" s="1618"/>
      <c r="AN38" s="1618"/>
      <c r="AO38" s="1618"/>
      <c r="AP38" s="1618"/>
      <c r="AQ38" s="1618"/>
      <c r="AR38" s="1618"/>
      <c r="AS38" s="1619"/>
      <c r="AT38" s="698"/>
      <c r="AU38" s="709"/>
      <c r="AV38" s="709"/>
      <c r="AW38" s="709"/>
      <c r="AX38" s="709"/>
      <c r="AY38" s="699"/>
    </row>
    <row r="39" spans="1:51" ht="15">
      <c r="A39" s="71"/>
      <c r="B39" s="691"/>
      <c r="C39" s="691"/>
      <c r="D39" s="692"/>
      <c r="E39" s="691"/>
      <c r="F39" s="693"/>
      <c r="G39" s="693"/>
      <c r="H39" s="730" t="str">
        <f>(IF(D39="","-",VLOOKUP(D39,Sheet4!A:B,2,0)))</f>
        <v>-</v>
      </c>
      <c r="I39" s="730" t="str">
        <f>IF(D39="","-",VLOOKUP(D39,Sheet4!F:G,2,0))</f>
        <v>-</v>
      </c>
      <c r="J39" s="691"/>
      <c r="K39" s="693"/>
      <c r="L39" s="693"/>
      <c r="M39" s="689"/>
      <c r="N39" s="689"/>
      <c r="O39" s="689"/>
      <c r="P39" s="690"/>
      <c r="R39" s="686"/>
      <c r="T39" s="691"/>
      <c r="U39" s="691"/>
      <c r="V39" s="692"/>
      <c r="W39" s="691"/>
      <c r="X39" s="692"/>
      <c r="Y39" s="692"/>
      <c r="Z39" s="692"/>
      <c r="AA39" s="692"/>
      <c r="AB39" s="691"/>
      <c r="AC39" s="692"/>
      <c r="AD39" s="693"/>
      <c r="AE39" s="689"/>
      <c r="AF39" s="689"/>
      <c r="AG39" s="689"/>
      <c r="AH39" s="690"/>
      <c r="AJ39" s="697"/>
      <c r="AK39" s="1674"/>
      <c r="AL39" s="1675"/>
      <c r="AM39" s="1675"/>
      <c r="AN39" s="1675"/>
      <c r="AO39" s="1675"/>
      <c r="AP39" s="1675"/>
      <c r="AQ39" s="1675"/>
      <c r="AR39" s="1675"/>
      <c r="AS39" s="1676"/>
      <c r="AT39" s="698"/>
      <c r="AU39" s="1607"/>
      <c r="AV39" s="1607"/>
      <c r="AW39" s="1607"/>
      <c r="AX39" s="1607"/>
      <c r="AY39" s="699"/>
    </row>
    <row r="40" spans="1:51">
      <c r="A40" s="71"/>
      <c r="B40" s="691"/>
      <c r="C40" s="691"/>
      <c r="D40" s="692"/>
      <c r="E40" s="691"/>
      <c r="F40" s="693"/>
      <c r="G40" s="693"/>
      <c r="H40" s="730" t="str">
        <f>(IF(D40="","-",VLOOKUP(D40,Sheet4!A:B,2,0)))</f>
        <v>-</v>
      </c>
      <c r="I40" s="730" t="str">
        <f>IF(D40="","-",VLOOKUP(D40,Sheet4!F:G,2,0))</f>
        <v>-</v>
      </c>
      <c r="J40" s="691"/>
      <c r="K40" s="693"/>
      <c r="L40" s="693"/>
      <c r="M40" s="689"/>
      <c r="N40" s="689"/>
      <c r="O40" s="689"/>
      <c r="P40" s="690"/>
      <c r="R40" s="686"/>
      <c r="T40" s="691"/>
      <c r="U40" s="691"/>
      <c r="V40" s="693"/>
      <c r="W40" s="691"/>
      <c r="X40" s="693"/>
      <c r="Y40" s="693"/>
      <c r="Z40" s="693"/>
      <c r="AA40" s="693"/>
      <c r="AB40" s="691"/>
      <c r="AC40" s="693"/>
      <c r="AD40" s="693"/>
      <c r="AE40" s="689"/>
      <c r="AF40" s="689"/>
      <c r="AG40" s="689"/>
      <c r="AH40" s="690"/>
      <c r="AJ40" s="697"/>
      <c r="AK40" s="1611"/>
      <c r="AL40" s="1612"/>
      <c r="AM40" s="1612"/>
      <c r="AN40" s="1612"/>
      <c r="AO40" s="1612"/>
      <c r="AP40" s="1612"/>
      <c r="AQ40" s="1612"/>
      <c r="AR40" s="1612"/>
      <c r="AS40" s="1613"/>
      <c r="AT40" s="698"/>
      <c r="AU40" s="710"/>
      <c r="AV40" s="710"/>
      <c r="AW40" s="710"/>
      <c r="AX40" s="710"/>
      <c r="AY40" s="699"/>
    </row>
    <row r="41" spans="1:51">
      <c r="A41" s="71"/>
      <c r="B41" s="691"/>
      <c r="C41" s="691"/>
      <c r="D41" s="692"/>
      <c r="E41" s="691"/>
      <c r="F41" s="693"/>
      <c r="G41" s="693"/>
      <c r="H41" s="730" t="str">
        <f>(IF(D41="","-",VLOOKUP(D41,Sheet4!A:B,2,0)))</f>
        <v>-</v>
      </c>
      <c r="I41" s="730" t="str">
        <f>IF(D41="","-",VLOOKUP(D41,Sheet4!F:G,2,0))</f>
        <v>-</v>
      </c>
      <c r="J41" s="691"/>
      <c r="K41" s="693"/>
      <c r="L41" s="693"/>
      <c r="M41" s="689"/>
      <c r="N41" s="689"/>
      <c r="O41" s="689"/>
      <c r="P41" s="690"/>
      <c r="R41" s="686"/>
      <c r="T41" s="691"/>
      <c r="U41" s="691"/>
      <c r="V41" s="693"/>
      <c r="W41" s="691"/>
      <c r="X41" s="693"/>
      <c r="Y41" s="693"/>
      <c r="Z41" s="693"/>
      <c r="AA41" s="693"/>
      <c r="AB41" s="691"/>
      <c r="AC41" s="693"/>
      <c r="AD41" s="693"/>
      <c r="AE41" s="689"/>
      <c r="AF41" s="689"/>
      <c r="AG41" s="689"/>
      <c r="AH41" s="690"/>
      <c r="AJ41" s="697"/>
      <c r="AK41" s="1611"/>
      <c r="AL41" s="1612"/>
      <c r="AM41" s="1612"/>
      <c r="AN41" s="1612"/>
      <c r="AO41" s="1612"/>
      <c r="AP41" s="1612"/>
      <c r="AQ41" s="1612"/>
      <c r="AR41" s="1612"/>
      <c r="AS41" s="1613"/>
      <c r="AT41" s="698"/>
      <c r="AU41" s="711"/>
      <c r="AV41" s="709"/>
      <c r="AW41" s="712"/>
      <c r="AX41" s="709"/>
      <c r="AY41" s="699"/>
    </row>
    <row r="42" spans="1:51">
      <c r="A42" s="71"/>
      <c r="B42" s="691"/>
      <c r="C42" s="691"/>
      <c r="D42" s="692"/>
      <c r="E42" s="691"/>
      <c r="F42" s="693"/>
      <c r="G42" s="693"/>
      <c r="H42" s="730" t="str">
        <f>(IF(D42="","-",VLOOKUP(D42,Sheet4!A:B,2,0)))</f>
        <v>-</v>
      </c>
      <c r="I42" s="730" t="str">
        <f>IF(D42="","-",VLOOKUP(D42,Sheet4!F:G,2,0))</f>
        <v>-</v>
      </c>
      <c r="J42" s="691"/>
      <c r="K42" s="693"/>
      <c r="L42" s="693"/>
      <c r="M42" s="689"/>
      <c r="N42" s="689"/>
      <c r="O42" s="689"/>
      <c r="P42" s="690"/>
      <c r="R42" s="686"/>
      <c r="T42" s="691"/>
      <c r="U42" s="691"/>
      <c r="V42" s="693"/>
      <c r="W42" s="691"/>
      <c r="X42" s="693"/>
      <c r="Y42" s="693"/>
      <c r="Z42" s="693"/>
      <c r="AA42" s="693"/>
      <c r="AB42" s="691"/>
      <c r="AC42" s="693"/>
      <c r="AD42" s="693"/>
      <c r="AE42" s="689"/>
      <c r="AF42" s="689"/>
      <c r="AG42" s="689"/>
      <c r="AH42" s="690"/>
      <c r="AJ42" s="697"/>
      <c r="AK42" s="1611"/>
      <c r="AL42" s="1612"/>
      <c r="AM42" s="1612"/>
      <c r="AN42" s="1612"/>
      <c r="AO42" s="1612"/>
      <c r="AP42" s="1612"/>
      <c r="AQ42" s="1612"/>
      <c r="AR42" s="1612"/>
      <c r="AS42" s="1613"/>
      <c r="AT42" s="698"/>
      <c r="AU42" s="711"/>
      <c r="AV42" s="709"/>
      <c r="AW42" s="712"/>
      <c r="AX42" s="709"/>
      <c r="AY42" s="699"/>
    </row>
    <row r="43" spans="1:51">
      <c r="A43" s="71"/>
      <c r="B43" s="691"/>
      <c r="C43" s="691"/>
      <c r="D43" s="692"/>
      <c r="E43" s="691"/>
      <c r="F43" s="693"/>
      <c r="G43" s="693"/>
      <c r="H43" s="730" t="str">
        <f>(IF(D43="","-",VLOOKUP(D43,Sheet4!A:B,2,0)))</f>
        <v>-</v>
      </c>
      <c r="I43" s="730" t="str">
        <f>IF(D43="","-",VLOOKUP(D43,Sheet4!F:G,2,0))</f>
        <v>-</v>
      </c>
      <c r="J43" s="691"/>
      <c r="K43" s="693"/>
      <c r="L43" s="693"/>
      <c r="M43" s="689"/>
      <c r="N43" s="689"/>
      <c r="O43" s="689"/>
      <c r="P43" s="690"/>
      <c r="R43" s="686"/>
      <c r="T43" s="691"/>
      <c r="U43" s="691"/>
      <c r="V43" s="693"/>
      <c r="W43" s="691"/>
      <c r="X43" s="693"/>
      <c r="Y43" s="693"/>
      <c r="Z43" s="693"/>
      <c r="AA43" s="693"/>
      <c r="AB43" s="691"/>
      <c r="AC43" s="693"/>
      <c r="AD43" s="693"/>
      <c r="AE43" s="689"/>
      <c r="AF43" s="689"/>
      <c r="AG43" s="689"/>
      <c r="AH43" s="690"/>
      <c r="AJ43" s="697"/>
      <c r="AK43" s="1611"/>
      <c r="AL43" s="1612"/>
      <c r="AM43" s="1612"/>
      <c r="AN43" s="1612"/>
      <c r="AO43" s="1612"/>
      <c r="AP43" s="1612"/>
      <c r="AQ43" s="1612"/>
      <c r="AR43" s="1612"/>
      <c r="AS43" s="1613"/>
      <c r="AT43" s="698"/>
      <c r="AU43" s="711"/>
      <c r="AV43" s="709"/>
      <c r="AW43" s="712"/>
      <c r="AX43" s="709"/>
      <c r="AY43" s="699"/>
    </row>
    <row r="44" spans="1:51">
      <c r="A44" s="71"/>
      <c r="B44" s="691"/>
      <c r="C44" s="691"/>
      <c r="D44" s="692"/>
      <c r="E44" s="691"/>
      <c r="F44" s="693"/>
      <c r="G44" s="693"/>
      <c r="H44" s="730" t="str">
        <f>(IF(D44="","-",VLOOKUP(D44,Sheet4!A:B,2,0)))</f>
        <v>-</v>
      </c>
      <c r="I44" s="730" t="str">
        <f>IF(D44="","-",VLOOKUP(D44,Sheet4!F:G,2,0))</f>
        <v>-</v>
      </c>
      <c r="J44" s="691"/>
      <c r="K44" s="693"/>
      <c r="L44" s="693"/>
      <c r="M44" s="689"/>
      <c r="N44" s="689"/>
      <c r="O44" s="689"/>
      <c r="P44" s="690"/>
      <c r="R44" s="686"/>
      <c r="T44" s="691"/>
      <c r="U44" s="691"/>
      <c r="V44" s="693"/>
      <c r="W44" s="691"/>
      <c r="X44" s="693"/>
      <c r="Y44" s="693"/>
      <c r="Z44" s="693"/>
      <c r="AA44" s="693"/>
      <c r="AB44" s="691"/>
      <c r="AC44" s="693"/>
      <c r="AD44" s="693"/>
      <c r="AE44" s="689"/>
      <c r="AF44" s="689"/>
      <c r="AG44" s="689"/>
      <c r="AH44" s="690"/>
      <c r="AJ44" s="697"/>
      <c r="AK44" s="1611"/>
      <c r="AL44" s="1612"/>
      <c r="AM44" s="1612"/>
      <c r="AN44" s="1612"/>
      <c r="AO44" s="1612"/>
      <c r="AP44" s="1612"/>
      <c r="AQ44" s="1612"/>
      <c r="AR44" s="1612"/>
      <c r="AS44" s="1613"/>
      <c r="AT44" s="698"/>
      <c r="AU44" s="711"/>
      <c r="AV44" s="709"/>
      <c r="AW44" s="712"/>
      <c r="AX44" s="709"/>
      <c r="AY44" s="699"/>
    </row>
    <row r="45" spans="1:51">
      <c r="A45" s="72"/>
      <c r="B45" s="691"/>
      <c r="C45" s="691"/>
      <c r="D45" s="692"/>
      <c r="E45" s="691"/>
      <c r="F45" s="693"/>
      <c r="G45" s="693"/>
      <c r="H45" s="730" t="str">
        <f>(IF(D45="","-",VLOOKUP(D45,Sheet4!A:B,2,0)))</f>
        <v>-</v>
      </c>
      <c r="I45" s="730" t="str">
        <f>IF(D45="","-",VLOOKUP(D45,Sheet4!F:G,2,0))</f>
        <v>-</v>
      </c>
      <c r="J45" s="691"/>
      <c r="K45" s="693"/>
      <c r="L45" s="693"/>
      <c r="M45" s="689"/>
      <c r="N45" s="689"/>
      <c r="O45" s="689"/>
      <c r="P45" s="690"/>
      <c r="R45" s="686"/>
      <c r="T45" s="691"/>
      <c r="U45" s="691"/>
      <c r="V45" s="693"/>
      <c r="W45" s="691"/>
      <c r="X45" s="693"/>
      <c r="Y45" s="693"/>
      <c r="Z45" s="693"/>
      <c r="AA45" s="693"/>
      <c r="AB45" s="691"/>
      <c r="AC45" s="693"/>
      <c r="AD45" s="693"/>
      <c r="AE45" s="689"/>
      <c r="AF45" s="689"/>
      <c r="AG45" s="689"/>
      <c r="AH45" s="690"/>
      <c r="AJ45" s="697"/>
      <c r="AK45" s="1611"/>
      <c r="AL45" s="1612"/>
      <c r="AM45" s="1612"/>
      <c r="AN45" s="1612"/>
      <c r="AO45" s="1612"/>
      <c r="AP45" s="1612"/>
      <c r="AQ45" s="1612"/>
      <c r="AR45" s="1612"/>
      <c r="AS45" s="1613"/>
      <c r="AT45" s="698"/>
      <c r="AU45" s="711"/>
      <c r="AV45" s="709"/>
      <c r="AW45" s="712"/>
      <c r="AX45" s="709"/>
      <c r="AY45" s="699"/>
    </row>
    <row r="46" spans="1:51">
      <c r="A46" s="72"/>
      <c r="B46" s="691"/>
      <c r="C46" s="691"/>
      <c r="D46" s="692"/>
      <c r="E46" s="691"/>
      <c r="F46" s="693"/>
      <c r="G46" s="693"/>
      <c r="H46" s="730" t="str">
        <f>(IF(D46="","-",VLOOKUP(D46,Sheet4!A:B,2,0)))</f>
        <v>-</v>
      </c>
      <c r="I46" s="730" t="str">
        <f>IF(D46="","-",VLOOKUP(D46,Sheet4!F:G,2,0))</f>
        <v>-</v>
      </c>
      <c r="J46" s="691"/>
      <c r="K46" s="693"/>
      <c r="L46" s="693"/>
      <c r="M46" s="689"/>
      <c r="N46" s="689"/>
      <c r="O46" s="689"/>
      <c r="P46" s="690"/>
      <c r="R46" s="686"/>
      <c r="T46" s="691"/>
      <c r="U46" s="691"/>
      <c r="V46" s="693"/>
      <c r="W46" s="691"/>
      <c r="X46" s="693"/>
      <c r="Y46" s="693"/>
      <c r="Z46" s="693"/>
      <c r="AA46" s="693"/>
      <c r="AB46" s="691"/>
      <c r="AC46" s="693"/>
      <c r="AD46" s="693"/>
      <c r="AE46" s="689"/>
      <c r="AF46" s="689"/>
      <c r="AG46" s="689"/>
      <c r="AH46" s="690"/>
      <c r="AJ46" s="697"/>
      <c r="AK46" s="1611"/>
      <c r="AL46" s="1612"/>
      <c r="AM46" s="1612"/>
      <c r="AN46" s="1612"/>
      <c r="AO46" s="1612"/>
      <c r="AP46" s="1612"/>
      <c r="AQ46" s="1612"/>
      <c r="AR46" s="1612"/>
      <c r="AS46" s="1613"/>
      <c r="AT46" s="698"/>
      <c r="AU46" s="711"/>
      <c r="AV46" s="709"/>
      <c r="AW46" s="712"/>
      <c r="AX46" s="709"/>
      <c r="AY46" s="699"/>
    </row>
    <row r="47" spans="1:51">
      <c r="A47" s="72"/>
      <c r="B47" s="691"/>
      <c r="C47" s="691"/>
      <c r="D47" s="692"/>
      <c r="E47" s="691"/>
      <c r="F47" s="693"/>
      <c r="G47" s="693"/>
      <c r="H47" s="730" t="str">
        <f>(IF(D47="","-",VLOOKUP(D47,Sheet4!A:B,2,0)))</f>
        <v>-</v>
      </c>
      <c r="I47" s="730" t="str">
        <f>IF(D47="","-",VLOOKUP(D47,Sheet4!F:G,2,0))</f>
        <v>-</v>
      </c>
      <c r="J47" s="691"/>
      <c r="K47" s="693"/>
      <c r="L47" s="693"/>
      <c r="M47" s="689"/>
      <c r="N47" s="689"/>
      <c r="O47" s="689"/>
      <c r="P47" s="690"/>
      <c r="R47" s="686"/>
      <c r="T47" s="691"/>
      <c r="U47" s="691"/>
      <c r="V47" s="693"/>
      <c r="W47" s="691"/>
      <c r="X47" s="693"/>
      <c r="Y47" s="693"/>
      <c r="Z47" s="693"/>
      <c r="AA47" s="693"/>
      <c r="AB47" s="691"/>
      <c r="AC47" s="693"/>
      <c r="AD47" s="693"/>
      <c r="AE47" s="689"/>
      <c r="AF47" s="689"/>
      <c r="AG47" s="689"/>
      <c r="AH47" s="690"/>
      <c r="AJ47" s="697"/>
      <c r="AK47" s="1611"/>
      <c r="AL47" s="1612"/>
      <c r="AM47" s="1612"/>
      <c r="AN47" s="1612"/>
      <c r="AO47" s="1612"/>
      <c r="AP47" s="1612"/>
      <c r="AQ47" s="1612"/>
      <c r="AR47" s="1612"/>
      <c r="AS47" s="1613"/>
      <c r="AT47" s="698"/>
      <c r="AU47" s="711"/>
      <c r="AV47" s="709"/>
      <c r="AW47" s="712"/>
      <c r="AX47" s="709"/>
      <c r="AY47" s="699"/>
    </row>
    <row r="48" spans="1:51">
      <c r="A48" s="72"/>
      <c r="B48" s="691"/>
      <c r="C48" s="691"/>
      <c r="D48" s="692"/>
      <c r="E48" s="691"/>
      <c r="F48" s="693"/>
      <c r="G48" s="693"/>
      <c r="H48" s="730" t="str">
        <f>(IF(D48="","-",VLOOKUP(D48,Sheet4!A:B,2,0)))</f>
        <v>-</v>
      </c>
      <c r="I48" s="730" t="str">
        <f>IF(D48="","-",VLOOKUP(D48,Sheet4!F:G,2,0))</f>
        <v>-</v>
      </c>
      <c r="J48" s="691"/>
      <c r="K48" s="693"/>
      <c r="L48" s="693"/>
      <c r="M48" s="689"/>
      <c r="N48" s="689"/>
      <c r="O48" s="689"/>
      <c r="P48" s="690"/>
      <c r="R48" s="686"/>
      <c r="T48" s="691"/>
      <c r="U48" s="691"/>
      <c r="V48" s="693"/>
      <c r="W48" s="691"/>
      <c r="X48" s="693"/>
      <c r="Y48" s="693"/>
      <c r="Z48" s="693"/>
      <c r="AA48" s="693"/>
      <c r="AB48" s="691"/>
      <c r="AC48" s="693"/>
      <c r="AD48" s="693"/>
      <c r="AE48" s="689"/>
      <c r="AF48" s="689"/>
      <c r="AG48" s="689"/>
      <c r="AH48" s="690"/>
      <c r="AJ48" s="697"/>
      <c r="AK48" s="1611"/>
      <c r="AL48" s="1612"/>
      <c r="AM48" s="1612"/>
      <c r="AN48" s="1612"/>
      <c r="AO48" s="1612"/>
      <c r="AP48" s="1612"/>
      <c r="AQ48" s="1612"/>
      <c r="AR48" s="1612"/>
      <c r="AS48" s="1613"/>
      <c r="AT48" s="698"/>
      <c r="AU48" s="711"/>
      <c r="AV48" s="709"/>
      <c r="AW48" s="713"/>
      <c r="AX48" s="709"/>
      <c r="AY48" s="699"/>
    </row>
    <row r="49" spans="1:51">
      <c r="A49" s="72"/>
      <c r="B49" s="691"/>
      <c r="C49" s="691"/>
      <c r="D49" s="692"/>
      <c r="E49" s="691"/>
      <c r="F49" s="693"/>
      <c r="G49" s="693"/>
      <c r="H49" s="730" t="str">
        <f>(IF(D49="","-",VLOOKUP(D49,Sheet4!A:B,2,0)))</f>
        <v>-</v>
      </c>
      <c r="I49" s="730" t="str">
        <f>IF(D49="","-",VLOOKUP(D49,Sheet4!F:G,2,0))</f>
        <v>-</v>
      </c>
      <c r="J49" s="691"/>
      <c r="K49" s="693"/>
      <c r="L49" s="693"/>
      <c r="M49" s="689"/>
      <c r="N49" s="689"/>
      <c r="O49" s="689"/>
      <c r="P49" s="690"/>
      <c r="R49" s="686"/>
      <c r="T49" s="691"/>
      <c r="U49" s="691"/>
      <c r="V49" s="693"/>
      <c r="W49" s="691"/>
      <c r="X49" s="693"/>
      <c r="Y49" s="693"/>
      <c r="Z49" s="693"/>
      <c r="AA49" s="693"/>
      <c r="AB49" s="691"/>
      <c r="AC49" s="693"/>
      <c r="AD49" s="693"/>
      <c r="AE49" s="689"/>
      <c r="AF49" s="689"/>
      <c r="AG49" s="689"/>
      <c r="AH49" s="690"/>
      <c r="AJ49" s="697"/>
      <c r="AK49" s="1611"/>
      <c r="AL49" s="1612"/>
      <c r="AM49" s="1612"/>
      <c r="AN49" s="1612"/>
      <c r="AO49" s="1612"/>
      <c r="AP49" s="1612"/>
      <c r="AQ49" s="1612"/>
      <c r="AR49" s="1612"/>
      <c r="AS49" s="1613"/>
      <c r="AT49" s="698"/>
      <c r="AU49" s="711"/>
      <c r="AV49" s="709"/>
      <c r="AW49" s="713"/>
      <c r="AX49" s="709"/>
      <c r="AY49" s="699"/>
    </row>
    <row r="50" spans="1:51">
      <c r="A50" s="72"/>
      <c r="B50" s="691"/>
      <c r="C50" s="691"/>
      <c r="D50" s="692"/>
      <c r="E50" s="691"/>
      <c r="F50" s="693"/>
      <c r="G50" s="693"/>
      <c r="H50" s="730" t="str">
        <f>(IF(D50="","-",VLOOKUP(D50,Sheet4!A:B,2,0)))</f>
        <v>-</v>
      </c>
      <c r="I50" s="730" t="str">
        <f>IF(D50="","-",VLOOKUP(D50,Sheet4!F:G,2,0))</f>
        <v>-</v>
      </c>
      <c r="J50" s="691"/>
      <c r="K50" s="693"/>
      <c r="L50" s="693"/>
      <c r="M50" s="689"/>
      <c r="N50" s="689"/>
      <c r="O50" s="689"/>
      <c r="P50" s="690"/>
      <c r="R50" s="686"/>
      <c r="T50" s="691"/>
      <c r="U50" s="691"/>
      <c r="V50" s="693"/>
      <c r="W50" s="691"/>
      <c r="X50" s="693"/>
      <c r="Y50" s="693"/>
      <c r="Z50" s="693"/>
      <c r="AA50" s="693"/>
      <c r="AB50" s="691"/>
      <c r="AC50" s="693"/>
      <c r="AD50" s="693"/>
      <c r="AE50" s="689"/>
      <c r="AF50" s="689"/>
      <c r="AG50" s="689"/>
      <c r="AH50" s="690"/>
      <c r="AJ50" s="697"/>
      <c r="AK50" s="1611"/>
      <c r="AL50" s="1612"/>
      <c r="AM50" s="1612"/>
      <c r="AN50" s="1612"/>
      <c r="AO50" s="1612"/>
      <c r="AP50" s="1612"/>
      <c r="AQ50" s="1612"/>
      <c r="AR50" s="1612"/>
      <c r="AS50" s="1613"/>
      <c r="AT50" s="698"/>
      <c r="AU50" s="711"/>
      <c r="AV50" s="709"/>
      <c r="AW50" s="713"/>
      <c r="AX50" s="709"/>
      <c r="AY50" s="699"/>
    </row>
    <row r="51" spans="1:51">
      <c r="A51" s="72"/>
      <c r="B51" s="691"/>
      <c r="C51" s="691"/>
      <c r="D51" s="692"/>
      <c r="E51" s="691"/>
      <c r="F51" s="693"/>
      <c r="G51" s="693"/>
      <c r="H51" s="730" t="str">
        <f>(IF(D51="","-",VLOOKUP(D51,Sheet4!A:B,2,0)))</f>
        <v>-</v>
      </c>
      <c r="I51" s="730" t="str">
        <f>IF(D51="","-",VLOOKUP(D51,Sheet4!F:G,2,0))</f>
        <v>-</v>
      </c>
      <c r="J51" s="691"/>
      <c r="K51" s="693"/>
      <c r="L51" s="693"/>
      <c r="M51" s="689"/>
      <c r="N51" s="689"/>
      <c r="O51" s="689"/>
      <c r="P51" s="690"/>
      <c r="R51" s="686"/>
      <c r="T51" s="691"/>
      <c r="U51" s="691"/>
      <c r="V51" s="693"/>
      <c r="W51" s="691"/>
      <c r="X51" s="693"/>
      <c r="Y51" s="693"/>
      <c r="Z51" s="693"/>
      <c r="AA51" s="693"/>
      <c r="AB51" s="691"/>
      <c r="AC51" s="693"/>
      <c r="AD51" s="693"/>
      <c r="AE51" s="689"/>
      <c r="AF51" s="689"/>
      <c r="AG51" s="689"/>
      <c r="AH51" s="690"/>
      <c r="AJ51" s="697"/>
      <c r="AK51" s="1611"/>
      <c r="AL51" s="1612"/>
      <c r="AM51" s="1612"/>
      <c r="AN51" s="1612"/>
      <c r="AO51" s="1612"/>
      <c r="AP51" s="1612"/>
      <c r="AQ51" s="1612"/>
      <c r="AR51" s="1612"/>
      <c r="AS51" s="1613"/>
      <c r="AT51" s="698"/>
      <c r="AU51" s="711"/>
      <c r="AV51" s="709"/>
      <c r="AW51" s="713"/>
      <c r="AX51" s="709"/>
      <c r="AY51" s="699"/>
    </row>
    <row r="52" spans="1:51" ht="15" thickBot="1">
      <c r="A52" s="72"/>
      <c r="B52" s="691"/>
      <c r="C52" s="691"/>
      <c r="D52" s="692"/>
      <c r="E52" s="691"/>
      <c r="F52" s="693"/>
      <c r="G52" s="693"/>
      <c r="H52" s="730" t="str">
        <f>(IF(D52="","-",VLOOKUP(D52,Sheet4!A:B,2,0)))</f>
        <v>-</v>
      </c>
      <c r="I52" s="730" t="str">
        <f>IF(D52="","-",VLOOKUP(D52,Sheet4!F:G,2,0))</f>
        <v>-</v>
      </c>
      <c r="J52" s="691"/>
      <c r="K52" s="693"/>
      <c r="L52" s="693"/>
      <c r="M52" s="689"/>
      <c r="N52" s="689"/>
      <c r="O52" s="689"/>
      <c r="P52" s="690"/>
      <c r="R52" s="686"/>
      <c r="T52" s="691"/>
      <c r="U52" s="691"/>
      <c r="V52" s="693"/>
      <c r="W52" s="691"/>
      <c r="X52" s="693"/>
      <c r="Y52" s="693"/>
      <c r="Z52" s="693"/>
      <c r="AA52" s="693"/>
      <c r="AB52" s="691"/>
      <c r="AC52" s="693"/>
      <c r="AD52" s="693"/>
      <c r="AE52" s="689"/>
      <c r="AF52" s="689"/>
      <c r="AG52" s="689"/>
      <c r="AH52" s="690"/>
      <c r="AJ52" s="697"/>
      <c r="AK52" s="1614"/>
      <c r="AL52" s="1615"/>
      <c r="AM52" s="1615"/>
      <c r="AN52" s="1615"/>
      <c r="AO52" s="1615"/>
      <c r="AP52" s="1615"/>
      <c r="AQ52" s="1615"/>
      <c r="AR52" s="1615"/>
      <c r="AS52" s="1616"/>
      <c r="AT52" s="698"/>
      <c r="AU52" s="711"/>
      <c r="AV52" s="709"/>
      <c r="AW52" s="713"/>
      <c r="AX52" s="709"/>
      <c r="AY52" s="699"/>
    </row>
    <row r="53" spans="1:51" ht="15" thickBot="1">
      <c r="A53" s="72"/>
      <c r="B53" s="691"/>
      <c r="C53" s="691"/>
      <c r="D53" s="692"/>
      <c r="E53" s="691"/>
      <c r="F53" s="693"/>
      <c r="G53" s="693"/>
      <c r="H53" s="730" t="str">
        <f>(IF(D53="","-",VLOOKUP(D53,Sheet4!A:B,2,0)))</f>
        <v>-</v>
      </c>
      <c r="I53" s="730" t="str">
        <f>IF(D53="","-",VLOOKUP(D53,Sheet4!F:G,2,0))</f>
        <v>-</v>
      </c>
      <c r="J53" s="691"/>
      <c r="K53" s="693"/>
      <c r="L53" s="693"/>
      <c r="M53" s="689"/>
      <c r="N53" s="689"/>
      <c r="O53" s="689"/>
      <c r="P53" s="690"/>
      <c r="R53" s="686"/>
      <c r="T53" s="691"/>
      <c r="U53" s="691"/>
      <c r="V53" s="693"/>
      <c r="W53" s="691"/>
      <c r="X53" s="693"/>
      <c r="Y53" s="693"/>
      <c r="Z53" s="693"/>
      <c r="AA53" s="693"/>
      <c r="AB53" s="691"/>
      <c r="AC53" s="693"/>
      <c r="AD53" s="693"/>
      <c r="AE53" s="689"/>
      <c r="AF53" s="689"/>
      <c r="AG53" s="689"/>
      <c r="AH53" s="690"/>
      <c r="AJ53" s="697"/>
      <c r="AK53" s="698"/>
      <c r="AL53" s="698"/>
      <c r="AM53" s="698"/>
      <c r="AN53" s="698"/>
      <c r="AO53" s="698"/>
      <c r="AP53" s="698"/>
      <c r="AQ53" s="698"/>
      <c r="AR53" s="698"/>
      <c r="AS53" s="698"/>
      <c r="AT53" s="698"/>
      <c r="AU53" s="711"/>
      <c r="AV53" s="709"/>
      <c r="AW53" s="713"/>
      <c r="AX53" s="709"/>
      <c r="AY53" s="699"/>
    </row>
    <row r="54" spans="1:51" ht="15">
      <c r="A54" s="72"/>
      <c r="B54" s="691"/>
      <c r="C54" s="691"/>
      <c r="D54" s="692"/>
      <c r="E54" s="691"/>
      <c r="F54" s="693"/>
      <c r="G54" s="693"/>
      <c r="H54" s="730" t="str">
        <f>(IF(D54="","-",VLOOKUP(D54,Sheet4!A:B,2,0)))</f>
        <v>-</v>
      </c>
      <c r="I54" s="730" t="str">
        <f>IF(D54="","-",VLOOKUP(D54,Sheet4!F:G,2,0))</f>
        <v>-</v>
      </c>
      <c r="J54" s="691"/>
      <c r="K54" s="693"/>
      <c r="L54" s="693"/>
      <c r="M54" s="689"/>
      <c r="N54" s="689"/>
      <c r="O54" s="689"/>
      <c r="P54" s="690"/>
      <c r="R54" s="686"/>
      <c r="T54" s="691"/>
      <c r="U54" s="691"/>
      <c r="V54" s="693"/>
      <c r="W54" s="691"/>
      <c r="X54" s="693"/>
      <c r="Y54" s="693"/>
      <c r="Z54" s="693"/>
      <c r="AA54" s="693"/>
      <c r="AB54" s="691"/>
      <c r="AC54" s="693"/>
      <c r="AD54" s="693"/>
      <c r="AE54" s="689"/>
      <c r="AF54" s="689"/>
      <c r="AG54" s="689"/>
      <c r="AH54" s="690"/>
      <c r="AJ54" s="697"/>
      <c r="AK54" s="1668" t="s">
        <v>146</v>
      </c>
      <c r="AL54" s="1669"/>
      <c r="AM54" s="1669"/>
      <c r="AN54" s="1669"/>
      <c r="AO54" s="1669"/>
      <c r="AP54" s="1669"/>
      <c r="AQ54" s="1669"/>
      <c r="AR54" s="1669"/>
      <c r="AS54" s="1670"/>
      <c r="AT54" s="698"/>
      <c r="AU54" s="711"/>
      <c r="AV54" s="709"/>
      <c r="AW54" s="713"/>
      <c r="AX54" s="709"/>
      <c r="AY54" s="699"/>
    </row>
    <row r="55" spans="1:51">
      <c r="A55" s="72"/>
      <c r="B55" s="691"/>
      <c r="C55" s="691"/>
      <c r="D55" s="692"/>
      <c r="E55" s="691"/>
      <c r="F55" s="693"/>
      <c r="G55" s="693"/>
      <c r="H55" s="730" t="str">
        <f>(IF(D55="","-",VLOOKUP(D55,Sheet4!A:B,2,0)))</f>
        <v>-</v>
      </c>
      <c r="I55" s="730" t="str">
        <f>IF(D55="","-",VLOOKUP(D55,Sheet4!F:G,2,0))</f>
        <v>-</v>
      </c>
      <c r="J55" s="691"/>
      <c r="K55" s="693"/>
      <c r="L55" s="693"/>
      <c r="M55" s="689"/>
      <c r="N55" s="689"/>
      <c r="O55" s="689"/>
      <c r="P55" s="690"/>
      <c r="R55" s="686"/>
      <c r="T55" s="691"/>
      <c r="U55" s="691"/>
      <c r="V55" s="693"/>
      <c r="W55" s="691"/>
      <c r="X55" s="693"/>
      <c r="Y55" s="693"/>
      <c r="Z55" s="693"/>
      <c r="AA55" s="693"/>
      <c r="AB55" s="691"/>
      <c r="AC55" s="693"/>
      <c r="AD55" s="693"/>
      <c r="AE55" s="689"/>
      <c r="AF55" s="689"/>
      <c r="AG55" s="689"/>
      <c r="AH55" s="690"/>
      <c r="AJ55" s="697"/>
      <c r="AK55" s="1611"/>
      <c r="AL55" s="1612"/>
      <c r="AM55" s="1612"/>
      <c r="AN55" s="1612"/>
      <c r="AO55" s="1612"/>
      <c r="AP55" s="1612"/>
      <c r="AQ55" s="1612"/>
      <c r="AR55" s="1612"/>
      <c r="AS55" s="1613"/>
      <c r="AT55" s="698"/>
      <c r="AU55" s="709"/>
      <c r="AV55" s="709"/>
      <c r="AW55" s="709"/>
      <c r="AX55" s="709"/>
      <c r="AY55" s="699"/>
    </row>
    <row r="56" spans="1:51">
      <c r="A56" s="72"/>
      <c r="B56" s="691"/>
      <c r="C56" s="691"/>
      <c r="D56" s="692"/>
      <c r="E56" s="691"/>
      <c r="F56" s="693"/>
      <c r="G56" s="693"/>
      <c r="H56" s="730" t="str">
        <f>(IF(D56="","-",VLOOKUP(D56,Sheet4!A:B,2,0)))</f>
        <v>-</v>
      </c>
      <c r="I56" s="730" t="str">
        <f>IF(D56="","-",VLOOKUP(D56,Sheet4!F:G,2,0))</f>
        <v>-</v>
      </c>
      <c r="J56" s="691"/>
      <c r="K56" s="693"/>
      <c r="L56" s="693"/>
      <c r="M56" s="689"/>
      <c r="N56" s="689"/>
      <c r="O56" s="689"/>
      <c r="P56" s="690"/>
      <c r="R56" s="686"/>
      <c r="T56" s="691"/>
      <c r="U56" s="691"/>
      <c r="V56" s="693"/>
      <c r="W56" s="691"/>
      <c r="X56" s="693"/>
      <c r="Y56" s="693"/>
      <c r="Z56" s="693"/>
      <c r="AA56" s="693"/>
      <c r="AB56" s="691"/>
      <c r="AC56" s="693"/>
      <c r="AD56" s="693"/>
      <c r="AE56" s="689"/>
      <c r="AF56" s="689"/>
      <c r="AG56" s="689"/>
      <c r="AH56" s="690"/>
      <c r="AJ56" s="697"/>
      <c r="AK56" s="1611"/>
      <c r="AL56" s="1612"/>
      <c r="AM56" s="1612"/>
      <c r="AN56" s="1612"/>
      <c r="AO56" s="1612"/>
      <c r="AP56" s="1612"/>
      <c r="AQ56" s="1612"/>
      <c r="AR56" s="1612"/>
      <c r="AS56" s="1613"/>
      <c r="AT56" s="698"/>
      <c r="AU56" s="698"/>
      <c r="AV56" s="698"/>
      <c r="AW56" s="698"/>
      <c r="AX56" s="698"/>
      <c r="AY56" s="699"/>
    </row>
    <row r="57" spans="1:51">
      <c r="A57" s="72"/>
      <c r="B57" s="691"/>
      <c r="C57" s="691"/>
      <c r="D57" s="692"/>
      <c r="E57" s="691"/>
      <c r="F57" s="693"/>
      <c r="G57" s="693"/>
      <c r="H57" s="730" t="str">
        <f>(IF(D57="","-",VLOOKUP(D57,Sheet4!A:B,2,0)))</f>
        <v>-</v>
      </c>
      <c r="I57" s="730" t="str">
        <f>IF(D57="","-",VLOOKUP(D57,Sheet4!F:G,2,0))</f>
        <v>-</v>
      </c>
      <c r="J57" s="691"/>
      <c r="K57" s="693"/>
      <c r="L57" s="693"/>
      <c r="M57" s="689"/>
      <c r="N57" s="689"/>
      <c r="O57" s="689"/>
      <c r="P57" s="690"/>
      <c r="R57" s="686"/>
      <c r="T57" s="691"/>
      <c r="U57" s="691"/>
      <c r="V57" s="693"/>
      <c r="W57" s="691"/>
      <c r="X57" s="693"/>
      <c r="Y57" s="693"/>
      <c r="Z57" s="693"/>
      <c r="AA57" s="693"/>
      <c r="AB57" s="691"/>
      <c r="AC57" s="693"/>
      <c r="AD57" s="693"/>
      <c r="AE57" s="689"/>
      <c r="AF57" s="689"/>
      <c r="AG57" s="689"/>
      <c r="AH57" s="690"/>
      <c r="AJ57" s="697"/>
      <c r="AK57" s="1611"/>
      <c r="AL57" s="1612"/>
      <c r="AM57" s="1612"/>
      <c r="AN57" s="1612"/>
      <c r="AO57" s="1612"/>
      <c r="AP57" s="1612"/>
      <c r="AQ57" s="1612"/>
      <c r="AR57" s="1612"/>
      <c r="AS57" s="1613"/>
      <c r="AT57" s="698"/>
      <c r="AU57" s="698"/>
      <c r="AV57" s="698"/>
      <c r="AW57" s="698"/>
      <c r="AX57" s="698"/>
      <c r="AY57" s="699"/>
    </row>
    <row r="58" spans="1:51">
      <c r="A58" s="72"/>
      <c r="B58" s="691"/>
      <c r="C58" s="691"/>
      <c r="D58" s="692"/>
      <c r="E58" s="691"/>
      <c r="F58" s="693"/>
      <c r="G58" s="693"/>
      <c r="H58" s="730" t="str">
        <f>(IF(D58="","-",VLOOKUP(D58,Sheet4!A:B,2,0)))</f>
        <v>-</v>
      </c>
      <c r="I58" s="730" t="str">
        <f>IF(D58="","-",VLOOKUP(D58,Sheet4!F:G,2,0))</f>
        <v>-</v>
      </c>
      <c r="J58" s="691"/>
      <c r="K58" s="693"/>
      <c r="L58" s="693"/>
      <c r="M58" s="689"/>
      <c r="N58" s="689"/>
      <c r="O58" s="689"/>
      <c r="P58" s="690"/>
      <c r="R58" s="686"/>
      <c r="T58" s="691"/>
      <c r="U58" s="691"/>
      <c r="V58" s="693"/>
      <c r="W58" s="691"/>
      <c r="X58" s="693"/>
      <c r="Y58" s="693"/>
      <c r="Z58" s="693"/>
      <c r="AA58" s="693"/>
      <c r="AB58" s="691"/>
      <c r="AC58" s="693"/>
      <c r="AD58" s="693"/>
      <c r="AE58" s="689"/>
      <c r="AF58" s="689"/>
      <c r="AG58" s="689"/>
      <c r="AH58" s="690"/>
      <c r="AJ58" s="697"/>
      <c r="AK58" s="1611"/>
      <c r="AL58" s="1612"/>
      <c r="AM58" s="1612"/>
      <c r="AN58" s="1612"/>
      <c r="AO58" s="1612"/>
      <c r="AP58" s="1612"/>
      <c r="AQ58" s="1612"/>
      <c r="AR58" s="1612"/>
      <c r="AS58" s="1613"/>
      <c r="AT58" s="698"/>
      <c r="AU58" s="698"/>
      <c r="AV58" s="698"/>
      <c r="AW58" s="698"/>
      <c r="AX58" s="698"/>
      <c r="AY58" s="699"/>
    </row>
    <row r="59" spans="1:51">
      <c r="A59" s="72"/>
      <c r="B59" s="691"/>
      <c r="C59" s="691"/>
      <c r="D59" s="692"/>
      <c r="E59" s="691"/>
      <c r="F59" s="693"/>
      <c r="G59" s="693"/>
      <c r="H59" s="730" t="str">
        <f>(IF(D59="","-",VLOOKUP(D59,Sheet4!A:B,2,0)))</f>
        <v>-</v>
      </c>
      <c r="I59" s="730" t="str">
        <f>IF(D59="","-",VLOOKUP(D59,Sheet4!F:G,2,0))</f>
        <v>-</v>
      </c>
      <c r="J59" s="691"/>
      <c r="K59" s="693"/>
      <c r="L59" s="693"/>
      <c r="M59" s="689"/>
      <c r="N59" s="689"/>
      <c r="O59" s="689"/>
      <c r="P59" s="690"/>
      <c r="R59" s="686"/>
      <c r="T59" s="691"/>
      <c r="U59" s="691"/>
      <c r="V59" s="693"/>
      <c r="W59" s="691"/>
      <c r="X59" s="693"/>
      <c r="Y59" s="693"/>
      <c r="Z59" s="693"/>
      <c r="AA59" s="693"/>
      <c r="AB59" s="691"/>
      <c r="AC59" s="693"/>
      <c r="AD59" s="693"/>
      <c r="AE59" s="689"/>
      <c r="AF59" s="689"/>
      <c r="AG59" s="689"/>
      <c r="AH59" s="690"/>
      <c r="AJ59" s="697"/>
      <c r="AK59" s="1611"/>
      <c r="AL59" s="1612"/>
      <c r="AM59" s="1612"/>
      <c r="AN59" s="1612"/>
      <c r="AO59" s="1612"/>
      <c r="AP59" s="1612"/>
      <c r="AQ59" s="1612"/>
      <c r="AR59" s="1612"/>
      <c r="AS59" s="1613"/>
      <c r="AT59" s="698"/>
      <c r="AU59" s="698"/>
      <c r="AV59" s="698"/>
      <c r="AW59" s="698"/>
      <c r="AX59" s="698"/>
      <c r="AY59" s="699"/>
    </row>
    <row r="60" spans="1:51">
      <c r="A60" s="72"/>
      <c r="B60" s="691"/>
      <c r="C60" s="691"/>
      <c r="D60" s="692"/>
      <c r="E60" s="691"/>
      <c r="F60" s="693"/>
      <c r="G60" s="693"/>
      <c r="H60" s="730" t="str">
        <f>(IF(D60="","-",VLOOKUP(D60,Sheet4!A:B,2,0)))</f>
        <v>-</v>
      </c>
      <c r="I60" s="730" t="str">
        <f>IF(D60="","-",VLOOKUP(D60,Sheet4!F:G,2,0))</f>
        <v>-</v>
      </c>
      <c r="J60" s="691"/>
      <c r="K60" s="693"/>
      <c r="L60" s="693"/>
      <c r="M60" s="689"/>
      <c r="N60" s="689"/>
      <c r="O60" s="689"/>
      <c r="P60" s="690"/>
      <c r="R60" s="686"/>
      <c r="T60" s="691"/>
      <c r="U60" s="691"/>
      <c r="V60" s="693"/>
      <c r="W60" s="691"/>
      <c r="X60" s="693"/>
      <c r="Y60" s="693"/>
      <c r="Z60" s="693"/>
      <c r="AA60" s="693"/>
      <c r="AB60" s="691"/>
      <c r="AC60" s="693"/>
      <c r="AD60" s="693"/>
      <c r="AE60" s="689"/>
      <c r="AF60" s="689"/>
      <c r="AG60" s="689"/>
      <c r="AH60" s="690"/>
      <c r="AJ60" s="697"/>
      <c r="AK60" s="1611"/>
      <c r="AL60" s="1612"/>
      <c r="AM60" s="1612"/>
      <c r="AN60" s="1612"/>
      <c r="AO60" s="1612"/>
      <c r="AP60" s="1612"/>
      <c r="AQ60" s="1612"/>
      <c r="AR60" s="1612"/>
      <c r="AS60" s="1613"/>
      <c r="AT60" s="698"/>
      <c r="AU60" s="698"/>
      <c r="AV60" s="698"/>
      <c r="AW60" s="698"/>
      <c r="AX60" s="698"/>
      <c r="AY60" s="699"/>
    </row>
    <row r="61" spans="1:51">
      <c r="A61" s="72"/>
      <c r="B61" s="714"/>
      <c r="C61" s="714"/>
      <c r="D61" s="715"/>
      <c r="E61" s="714"/>
      <c r="F61" s="714"/>
      <c r="G61" s="714"/>
      <c r="H61" s="714"/>
      <c r="I61" s="714"/>
      <c r="J61" s="714"/>
      <c r="K61" s="714"/>
      <c r="L61" s="714"/>
      <c r="M61" s="714"/>
      <c r="N61" s="714"/>
      <c r="O61" s="714"/>
      <c r="P61" s="714"/>
      <c r="R61" s="686"/>
      <c r="T61" s="716"/>
      <c r="U61" s="716"/>
      <c r="V61" s="716"/>
      <c r="W61" s="716"/>
      <c r="X61" s="716"/>
      <c r="Y61" s="716"/>
      <c r="Z61" s="716"/>
      <c r="AA61" s="716"/>
      <c r="AB61" s="716"/>
      <c r="AC61" s="716"/>
      <c r="AJ61" s="697"/>
      <c r="AK61" s="1611"/>
      <c r="AL61" s="1612"/>
      <c r="AM61" s="1612"/>
      <c r="AN61" s="1612"/>
      <c r="AO61" s="1612"/>
      <c r="AP61" s="1612"/>
      <c r="AQ61" s="1612"/>
      <c r="AR61" s="1612"/>
      <c r="AS61" s="1613"/>
      <c r="AT61" s="698"/>
      <c r="AU61" s="698"/>
      <c r="AV61" s="698"/>
      <c r="AW61" s="698"/>
      <c r="AX61" s="698"/>
      <c r="AY61" s="699"/>
    </row>
    <row r="62" spans="1:51">
      <c r="A62" s="72"/>
      <c r="B62" s="714"/>
      <c r="C62" s="714"/>
      <c r="D62" s="715"/>
      <c r="E62" s="714"/>
      <c r="F62" s="714"/>
      <c r="G62" s="714"/>
      <c r="H62" s="714"/>
      <c r="I62" s="714"/>
      <c r="J62" s="714"/>
      <c r="K62" s="714"/>
      <c r="L62" s="714"/>
      <c r="M62" s="714"/>
      <c r="N62" s="714"/>
      <c r="O62" s="714"/>
      <c r="P62" s="714"/>
      <c r="R62" s="686"/>
      <c r="T62" s="716"/>
      <c r="U62" s="716"/>
      <c r="V62" s="716"/>
      <c r="W62" s="716"/>
      <c r="X62" s="716"/>
      <c r="Y62" s="716"/>
      <c r="Z62" s="716"/>
      <c r="AA62" s="716"/>
      <c r="AB62" s="716"/>
      <c r="AC62" s="716"/>
      <c r="AJ62" s="697"/>
      <c r="AK62" s="1611"/>
      <c r="AL62" s="1612"/>
      <c r="AM62" s="1612"/>
      <c r="AN62" s="1612"/>
      <c r="AO62" s="1612"/>
      <c r="AP62" s="1612"/>
      <c r="AQ62" s="1612"/>
      <c r="AR62" s="1612"/>
      <c r="AS62" s="1613"/>
      <c r="AT62" s="698"/>
      <c r="AU62" s="698"/>
      <c r="AV62" s="698"/>
      <c r="AW62" s="698"/>
      <c r="AX62" s="698"/>
      <c r="AY62" s="699"/>
    </row>
    <row r="63" spans="1:51">
      <c r="A63" s="72"/>
      <c r="B63" s="714"/>
      <c r="C63" s="714"/>
      <c r="D63" s="715"/>
      <c r="E63" s="714"/>
      <c r="F63" s="714"/>
      <c r="G63" s="714"/>
      <c r="H63" s="714"/>
      <c r="I63" s="714"/>
      <c r="J63" s="714"/>
      <c r="K63" s="714"/>
      <c r="L63" s="714"/>
      <c r="M63" s="714"/>
      <c r="N63" s="714"/>
      <c r="O63" s="714"/>
      <c r="P63" s="714"/>
      <c r="R63" s="686"/>
      <c r="T63" s="716"/>
      <c r="U63" s="716"/>
      <c r="V63" s="716"/>
      <c r="W63" s="716"/>
      <c r="X63" s="716"/>
      <c r="Y63" s="716"/>
      <c r="Z63" s="716"/>
      <c r="AA63" s="716"/>
      <c r="AB63" s="716"/>
      <c r="AC63" s="716"/>
      <c r="AJ63" s="697"/>
      <c r="AK63" s="1611"/>
      <c r="AL63" s="1612"/>
      <c r="AM63" s="1612"/>
      <c r="AN63" s="1612"/>
      <c r="AO63" s="1612"/>
      <c r="AP63" s="1612"/>
      <c r="AQ63" s="1612"/>
      <c r="AR63" s="1612"/>
      <c r="AS63" s="1613"/>
      <c r="AT63" s="698"/>
      <c r="AU63" s="698"/>
      <c r="AV63" s="698"/>
      <c r="AW63" s="698"/>
      <c r="AX63" s="698"/>
      <c r="AY63" s="699"/>
    </row>
    <row r="64" spans="1:51" ht="15" thickBot="1">
      <c r="A64" s="72"/>
      <c r="B64" s="714"/>
      <c r="C64" s="714"/>
      <c r="D64" s="715"/>
      <c r="E64" s="714"/>
      <c r="F64" s="714"/>
      <c r="G64" s="714"/>
      <c r="H64" s="714"/>
      <c r="I64" s="714"/>
      <c r="J64" s="714"/>
      <c r="K64" s="714"/>
      <c r="L64" s="714"/>
      <c r="M64" s="714"/>
      <c r="N64" s="714"/>
      <c r="O64" s="714"/>
      <c r="P64" s="714"/>
      <c r="R64" s="686"/>
      <c r="T64" s="716"/>
      <c r="U64" s="716"/>
      <c r="V64" s="716"/>
      <c r="W64" s="716"/>
      <c r="X64" s="716"/>
      <c r="Y64" s="716"/>
      <c r="Z64" s="716"/>
      <c r="AA64" s="716"/>
      <c r="AB64" s="716"/>
      <c r="AC64" s="716"/>
      <c r="AJ64" s="697"/>
      <c r="AK64" s="1611"/>
      <c r="AL64" s="1612"/>
      <c r="AM64" s="1612"/>
      <c r="AN64" s="1612"/>
      <c r="AO64" s="1612"/>
      <c r="AP64" s="1612"/>
      <c r="AQ64" s="1612"/>
      <c r="AR64" s="1612"/>
      <c r="AS64" s="1613"/>
      <c r="AT64" s="698"/>
      <c r="AU64" s="698"/>
      <c r="AV64" s="698"/>
      <c r="AW64" s="698"/>
      <c r="AX64" s="698"/>
      <c r="AY64" s="699"/>
    </row>
    <row r="65" spans="1:51" ht="15.75" thickBot="1">
      <c r="A65" s="72"/>
      <c r="B65" s="1695" t="s">
        <v>706</v>
      </c>
      <c r="C65" s="1696"/>
      <c r="D65" s="1696"/>
      <c r="E65" s="1696"/>
      <c r="F65" s="1696"/>
      <c r="G65" s="1696"/>
      <c r="H65" s="1696"/>
      <c r="I65" s="1696"/>
      <c r="J65" s="1696"/>
      <c r="K65" s="1696"/>
      <c r="L65" s="1696"/>
      <c r="M65" s="1696"/>
      <c r="N65" s="1696"/>
      <c r="O65" s="1696"/>
      <c r="P65" s="1697"/>
      <c r="R65" s="686"/>
      <c r="T65" s="1698" t="s">
        <v>707</v>
      </c>
      <c r="U65" s="1699"/>
      <c r="V65" s="1699"/>
      <c r="W65" s="1699"/>
      <c r="X65" s="1699"/>
      <c r="Y65" s="1699"/>
      <c r="Z65" s="1699"/>
      <c r="AA65" s="1699"/>
      <c r="AB65" s="1699"/>
      <c r="AC65" s="1699"/>
      <c r="AD65" s="1699"/>
      <c r="AE65" s="1699"/>
      <c r="AF65" s="1699"/>
      <c r="AG65" s="1699"/>
      <c r="AH65" s="1700"/>
      <c r="AJ65" s="697"/>
      <c r="AK65" s="1611"/>
      <c r="AL65" s="1612"/>
      <c r="AM65" s="1612"/>
      <c r="AN65" s="1612"/>
      <c r="AO65" s="1612"/>
      <c r="AP65" s="1612"/>
      <c r="AQ65" s="1612"/>
      <c r="AR65" s="1612"/>
      <c r="AS65" s="1613"/>
      <c r="AT65" s="698"/>
      <c r="AU65" s="698"/>
      <c r="AV65" s="698"/>
      <c r="AW65" s="698"/>
      <c r="AX65" s="698"/>
      <c r="AY65" s="699"/>
    </row>
    <row r="66" spans="1:51" ht="14.25" customHeight="1">
      <c r="A66" s="72"/>
      <c r="B66" s="1666" t="s">
        <v>261</v>
      </c>
      <c r="C66" s="1667"/>
      <c r="D66" s="1663" t="s">
        <v>1661</v>
      </c>
      <c r="E66" s="1664"/>
      <c r="F66" s="1664"/>
      <c r="G66" s="1664"/>
      <c r="H66" s="1664"/>
      <c r="I66" s="1664"/>
      <c r="J66" s="1664"/>
      <c r="K66" s="1664"/>
      <c r="L66" s="1664"/>
      <c r="M66" s="1664"/>
      <c r="N66" s="1664"/>
      <c r="O66" s="1664"/>
      <c r="P66" s="1664"/>
      <c r="R66" s="686"/>
      <c r="T66" s="1657" t="s">
        <v>261</v>
      </c>
      <c r="U66" s="1658"/>
      <c r="V66" s="1665" t="s">
        <v>1664</v>
      </c>
      <c r="W66" s="1664"/>
      <c r="X66" s="1664"/>
      <c r="Y66" s="1664"/>
      <c r="Z66" s="1664"/>
      <c r="AA66" s="1664"/>
      <c r="AB66" s="1664"/>
      <c r="AC66" s="1664"/>
      <c r="AD66" s="1664"/>
      <c r="AE66" s="1664"/>
      <c r="AF66" s="1664"/>
      <c r="AG66" s="1664"/>
      <c r="AH66" s="1664"/>
      <c r="AJ66" s="697"/>
      <c r="AK66" s="1611"/>
      <c r="AL66" s="1612"/>
      <c r="AM66" s="1612"/>
      <c r="AN66" s="1612"/>
      <c r="AO66" s="1612"/>
      <c r="AP66" s="1612"/>
      <c r="AQ66" s="1612"/>
      <c r="AR66" s="1612"/>
      <c r="AS66" s="1613"/>
      <c r="AT66" s="698"/>
      <c r="AU66" s="698"/>
      <c r="AV66" s="698"/>
      <c r="AW66" s="698"/>
      <c r="AX66" s="698"/>
      <c r="AY66" s="699"/>
    </row>
    <row r="67" spans="1:51">
      <c r="A67" s="72"/>
      <c r="B67" s="1659"/>
      <c r="C67" s="1660"/>
      <c r="D67" s="1664"/>
      <c r="E67" s="1664"/>
      <c r="F67" s="1664"/>
      <c r="G67" s="1664"/>
      <c r="H67" s="1664"/>
      <c r="I67" s="1664"/>
      <c r="J67" s="1664"/>
      <c r="K67" s="1664"/>
      <c r="L67" s="1664"/>
      <c r="M67" s="1664"/>
      <c r="N67" s="1664"/>
      <c r="O67" s="1664"/>
      <c r="P67" s="1664"/>
      <c r="R67" s="686"/>
      <c r="T67" s="1659"/>
      <c r="U67" s="1660"/>
      <c r="V67" s="1664"/>
      <c r="W67" s="1664"/>
      <c r="X67" s="1664"/>
      <c r="Y67" s="1664"/>
      <c r="Z67" s="1664"/>
      <c r="AA67" s="1664"/>
      <c r="AB67" s="1664"/>
      <c r="AC67" s="1664"/>
      <c r="AD67" s="1664"/>
      <c r="AE67" s="1664"/>
      <c r="AF67" s="1664"/>
      <c r="AG67" s="1664"/>
      <c r="AH67" s="1664"/>
      <c r="AJ67" s="697"/>
      <c r="AK67" s="1611"/>
      <c r="AL67" s="1612"/>
      <c r="AM67" s="1612"/>
      <c r="AN67" s="1612"/>
      <c r="AO67" s="1612"/>
      <c r="AP67" s="1612"/>
      <c r="AQ67" s="1612"/>
      <c r="AR67" s="1612"/>
      <c r="AS67" s="1613"/>
      <c r="AT67" s="698"/>
      <c r="AU67" s="698"/>
      <c r="AV67" s="698"/>
      <c r="AW67" s="698"/>
      <c r="AX67" s="698"/>
      <c r="AY67" s="699"/>
    </row>
    <row r="68" spans="1:51" ht="147.6" customHeight="1" thickBot="1">
      <c r="A68" s="72"/>
      <c r="B68" s="1661"/>
      <c r="C68" s="1662"/>
      <c r="D68" s="1664"/>
      <c r="E68" s="1664"/>
      <c r="F68" s="1664"/>
      <c r="G68" s="1664"/>
      <c r="H68" s="1664"/>
      <c r="I68" s="1664"/>
      <c r="J68" s="1664"/>
      <c r="K68" s="1664"/>
      <c r="L68" s="1664"/>
      <c r="M68" s="1664"/>
      <c r="N68" s="1664"/>
      <c r="O68" s="1664"/>
      <c r="P68" s="1664"/>
      <c r="R68" s="686"/>
      <c r="T68" s="1661"/>
      <c r="U68" s="1662"/>
      <c r="V68" s="1664"/>
      <c r="W68" s="1664"/>
      <c r="X68" s="1664"/>
      <c r="Y68" s="1664"/>
      <c r="Z68" s="1664"/>
      <c r="AA68" s="1664"/>
      <c r="AB68" s="1664"/>
      <c r="AC68" s="1664"/>
      <c r="AD68" s="1664"/>
      <c r="AE68" s="1664"/>
      <c r="AF68" s="1664"/>
      <c r="AG68" s="1664"/>
      <c r="AH68" s="1664"/>
      <c r="AJ68" s="697"/>
      <c r="AK68" s="1614"/>
      <c r="AL68" s="1615"/>
      <c r="AM68" s="1615"/>
      <c r="AN68" s="1615"/>
      <c r="AO68" s="1615"/>
      <c r="AP68" s="1615"/>
      <c r="AQ68" s="1615"/>
      <c r="AR68" s="1615"/>
      <c r="AS68" s="1616"/>
      <c r="AT68" s="698"/>
      <c r="AU68" s="698"/>
      <c r="AV68" s="698"/>
      <c r="AW68" s="698"/>
      <c r="AX68" s="698"/>
      <c r="AY68" s="699"/>
    </row>
    <row r="69" spans="1:51" ht="15" customHeight="1">
      <c r="A69" s="72"/>
      <c r="B69" s="1641" t="s">
        <v>504</v>
      </c>
      <c r="C69" s="1642"/>
      <c r="D69" s="1665" t="s">
        <v>1662</v>
      </c>
      <c r="E69" s="1664"/>
      <c r="F69" s="1664"/>
      <c r="G69" s="1664"/>
      <c r="H69" s="1664"/>
      <c r="I69" s="1664"/>
      <c r="J69" s="1664"/>
      <c r="K69" s="1664"/>
      <c r="L69" s="1664"/>
      <c r="M69" s="1664"/>
      <c r="N69" s="1664"/>
      <c r="O69" s="1664"/>
      <c r="P69" s="1664"/>
      <c r="R69" s="686"/>
      <c r="T69" s="1641" t="s">
        <v>504</v>
      </c>
      <c r="U69" s="1642"/>
      <c r="V69" s="1632" t="s">
        <v>1699</v>
      </c>
      <c r="W69" s="1633"/>
      <c r="X69" s="1633"/>
      <c r="Y69" s="1633"/>
      <c r="Z69" s="1633"/>
      <c r="AA69" s="1633"/>
      <c r="AB69" s="1633"/>
      <c r="AC69" s="1633"/>
      <c r="AD69" s="1633"/>
      <c r="AE69" s="1633"/>
      <c r="AF69" s="1633"/>
      <c r="AG69" s="1633"/>
      <c r="AH69" s="1633"/>
      <c r="AI69" s="902" t="s">
        <v>303</v>
      </c>
      <c r="AJ69" s="697"/>
      <c r="AK69" s="698"/>
      <c r="AL69" s="698"/>
      <c r="AM69" s="698"/>
      <c r="AN69" s="698"/>
      <c r="AO69" s="698"/>
      <c r="AP69" s="698"/>
      <c r="AQ69" s="698"/>
      <c r="AR69" s="698"/>
      <c r="AS69" s="698"/>
      <c r="AT69" s="698"/>
      <c r="AU69" s="698"/>
      <c r="AV69" s="698"/>
      <c r="AW69" s="698"/>
      <c r="AX69" s="698"/>
      <c r="AY69" s="699"/>
    </row>
    <row r="70" spans="1:51">
      <c r="A70" s="72"/>
      <c r="B70" s="1643"/>
      <c r="C70" s="1644"/>
      <c r="D70" s="1664"/>
      <c r="E70" s="1664"/>
      <c r="F70" s="1664"/>
      <c r="G70" s="1664"/>
      <c r="H70" s="1664"/>
      <c r="I70" s="1664"/>
      <c r="J70" s="1664"/>
      <c r="K70" s="1664"/>
      <c r="L70" s="1664"/>
      <c r="M70" s="1664"/>
      <c r="N70" s="1664"/>
      <c r="O70" s="1664"/>
      <c r="P70" s="1664"/>
      <c r="R70" s="686"/>
      <c r="T70" s="1643"/>
      <c r="U70" s="1644"/>
      <c r="V70" s="1633"/>
      <c r="W70" s="1633"/>
      <c r="X70" s="1633"/>
      <c r="Y70" s="1633"/>
      <c r="Z70" s="1633"/>
      <c r="AA70" s="1633"/>
      <c r="AB70" s="1633"/>
      <c r="AC70" s="1633"/>
      <c r="AD70" s="1633"/>
      <c r="AE70" s="1633"/>
      <c r="AF70" s="1633"/>
      <c r="AG70" s="1633"/>
      <c r="AH70" s="1633"/>
      <c r="AI70" s="902"/>
      <c r="AJ70" s="697"/>
      <c r="AK70" s="698"/>
      <c r="AL70" s="698"/>
      <c r="AM70" s="698"/>
      <c r="AN70" s="698"/>
      <c r="AO70" s="698"/>
      <c r="AP70" s="698"/>
      <c r="AQ70" s="698"/>
      <c r="AR70" s="698"/>
      <c r="AS70" s="698"/>
      <c r="AT70" s="698"/>
      <c r="AU70" s="698"/>
      <c r="AV70" s="698"/>
      <c r="AW70" s="698"/>
      <c r="AX70" s="698"/>
      <c r="AY70" s="699"/>
    </row>
    <row r="71" spans="1:51" ht="156" customHeight="1">
      <c r="A71" s="72"/>
      <c r="B71" s="1645"/>
      <c r="C71" s="1646"/>
      <c r="D71" s="1664"/>
      <c r="E71" s="1664"/>
      <c r="F71" s="1664"/>
      <c r="G71" s="1664"/>
      <c r="H71" s="1664"/>
      <c r="I71" s="1664"/>
      <c r="J71" s="1664"/>
      <c r="K71" s="1664"/>
      <c r="L71" s="1664"/>
      <c r="M71" s="1664"/>
      <c r="N71" s="1664"/>
      <c r="O71" s="1664"/>
      <c r="P71" s="1664"/>
      <c r="R71" s="686"/>
      <c r="T71" s="1645"/>
      <c r="U71" s="1646"/>
      <c r="V71" s="1633"/>
      <c r="W71" s="1633"/>
      <c r="X71" s="1633"/>
      <c r="Y71" s="1633"/>
      <c r="Z71" s="1633"/>
      <c r="AA71" s="1633"/>
      <c r="AB71" s="1633"/>
      <c r="AC71" s="1633"/>
      <c r="AD71" s="1633"/>
      <c r="AE71" s="1633"/>
      <c r="AF71" s="1633"/>
      <c r="AG71" s="1633"/>
      <c r="AH71" s="1633"/>
      <c r="AI71" s="902"/>
      <c r="AJ71" s="697"/>
      <c r="AK71" s="698"/>
      <c r="AL71" s="698"/>
      <c r="AM71" s="698"/>
      <c r="AN71" s="698"/>
      <c r="AO71" s="698"/>
      <c r="AP71" s="698"/>
      <c r="AQ71" s="698"/>
      <c r="AR71" s="698"/>
      <c r="AS71" s="698"/>
      <c r="AT71" s="698"/>
      <c r="AU71" s="698"/>
      <c r="AV71" s="698"/>
      <c r="AW71" s="698"/>
      <c r="AX71" s="698"/>
      <c r="AY71" s="699"/>
    </row>
    <row r="72" spans="1:51" ht="14.25" customHeight="1">
      <c r="A72" s="72"/>
      <c r="B72" s="1647" t="s">
        <v>708</v>
      </c>
      <c r="C72" s="1648"/>
      <c r="D72" s="1634" t="s">
        <v>1663</v>
      </c>
      <c r="E72" s="1635"/>
      <c r="F72" s="1635"/>
      <c r="G72" s="1635"/>
      <c r="H72" s="1635"/>
      <c r="I72" s="1635"/>
      <c r="J72" s="1635"/>
      <c r="K72" s="1635"/>
      <c r="L72" s="1635"/>
      <c r="M72" s="1635"/>
      <c r="N72" s="1635"/>
      <c r="O72" s="1635"/>
      <c r="P72" s="1635"/>
      <c r="R72" s="686"/>
      <c r="T72" s="1647" t="s">
        <v>708</v>
      </c>
      <c r="U72" s="1648"/>
      <c r="V72" s="1634" t="s">
        <v>1663</v>
      </c>
      <c r="W72" s="1635"/>
      <c r="X72" s="1635"/>
      <c r="Y72" s="1635"/>
      <c r="Z72" s="1635"/>
      <c r="AA72" s="1635"/>
      <c r="AB72" s="1635"/>
      <c r="AC72" s="1635"/>
      <c r="AD72" s="1635"/>
      <c r="AE72" s="1635"/>
      <c r="AF72" s="1635"/>
      <c r="AG72" s="1635"/>
      <c r="AH72" s="1635"/>
      <c r="AI72" s="902"/>
      <c r="AJ72" s="697"/>
      <c r="AK72" s="698"/>
      <c r="AL72" s="698"/>
      <c r="AM72" s="698"/>
      <c r="AN72" s="698"/>
      <c r="AO72" s="698"/>
      <c r="AP72" s="698"/>
      <c r="AQ72" s="698"/>
      <c r="AR72" s="698"/>
      <c r="AS72" s="698"/>
      <c r="AT72" s="698"/>
      <c r="AU72" s="698"/>
      <c r="AV72" s="698"/>
      <c r="AW72" s="698"/>
      <c r="AX72" s="698"/>
      <c r="AY72" s="699"/>
    </row>
    <row r="73" spans="1:51">
      <c r="A73" s="72"/>
      <c r="B73" s="1649"/>
      <c r="C73" s="1650"/>
      <c r="D73" s="1635"/>
      <c r="E73" s="1635"/>
      <c r="F73" s="1635"/>
      <c r="G73" s="1635"/>
      <c r="H73" s="1635"/>
      <c r="I73" s="1635"/>
      <c r="J73" s="1635"/>
      <c r="K73" s="1635"/>
      <c r="L73" s="1635"/>
      <c r="M73" s="1635"/>
      <c r="N73" s="1635"/>
      <c r="O73" s="1635"/>
      <c r="P73" s="1635"/>
      <c r="R73" s="686"/>
      <c r="T73" s="1649"/>
      <c r="U73" s="1650"/>
      <c r="V73" s="1635"/>
      <c r="W73" s="1635"/>
      <c r="X73" s="1635"/>
      <c r="Y73" s="1635"/>
      <c r="Z73" s="1635"/>
      <c r="AA73" s="1635"/>
      <c r="AB73" s="1635"/>
      <c r="AC73" s="1635"/>
      <c r="AD73" s="1635"/>
      <c r="AE73" s="1635"/>
      <c r="AF73" s="1635"/>
      <c r="AG73" s="1635"/>
      <c r="AH73" s="1635"/>
      <c r="AI73" s="902"/>
      <c r="AJ73" s="697"/>
      <c r="AK73" s="698"/>
      <c r="AL73" s="698"/>
      <c r="AM73" s="698"/>
      <c r="AN73" s="698"/>
      <c r="AO73" s="698"/>
      <c r="AP73" s="698"/>
      <c r="AQ73" s="698"/>
      <c r="AR73" s="698"/>
      <c r="AS73" s="698"/>
      <c r="AT73" s="698"/>
      <c r="AU73" s="698"/>
      <c r="AV73" s="698"/>
      <c r="AW73" s="698"/>
      <c r="AX73" s="698"/>
      <c r="AY73" s="699"/>
    </row>
    <row r="74" spans="1:51" ht="136.15" customHeight="1">
      <c r="A74" s="72"/>
      <c r="B74" s="1651"/>
      <c r="C74" s="1652"/>
      <c r="D74" s="1635"/>
      <c r="E74" s="1635"/>
      <c r="F74" s="1635"/>
      <c r="G74" s="1635"/>
      <c r="H74" s="1635"/>
      <c r="I74" s="1635"/>
      <c r="J74" s="1635"/>
      <c r="K74" s="1635"/>
      <c r="L74" s="1635"/>
      <c r="M74" s="1635"/>
      <c r="N74" s="1635"/>
      <c r="O74" s="1635"/>
      <c r="P74" s="1635"/>
      <c r="R74" s="686"/>
      <c r="T74" s="1651"/>
      <c r="U74" s="1652"/>
      <c r="V74" s="1635"/>
      <c r="W74" s="1635"/>
      <c r="X74" s="1635"/>
      <c r="Y74" s="1635"/>
      <c r="Z74" s="1635"/>
      <c r="AA74" s="1635"/>
      <c r="AB74" s="1635"/>
      <c r="AC74" s="1635"/>
      <c r="AD74" s="1635"/>
      <c r="AE74" s="1635"/>
      <c r="AF74" s="1635"/>
      <c r="AG74" s="1635"/>
      <c r="AH74" s="1635"/>
      <c r="AI74" s="902"/>
      <c r="AJ74" s="697"/>
      <c r="AK74" s="698"/>
      <c r="AL74" s="698"/>
      <c r="AM74" s="698"/>
      <c r="AN74" s="698"/>
      <c r="AO74" s="698"/>
      <c r="AP74" s="698"/>
      <c r="AQ74" s="698"/>
      <c r="AR74" s="698"/>
      <c r="AS74" s="698"/>
      <c r="AT74" s="698"/>
      <c r="AU74" s="698"/>
      <c r="AV74" s="698"/>
      <c r="AW74" s="698"/>
      <c r="AX74" s="698"/>
      <c r="AY74" s="699"/>
    </row>
    <row r="75" spans="1:51">
      <c r="A75" s="72"/>
      <c r="B75" s="717"/>
      <c r="C75" s="718"/>
      <c r="D75" s="719"/>
      <c r="E75" s="718"/>
      <c r="F75" s="718"/>
      <c r="G75" s="718"/>
      <c r="H75" s="718"/>
      <c r="I75" s="718"/>
      <c r="J75" s="718"/>
      <c r="K75" s="718"/>
      <c r="L75" s="718"/>
      <c r="M75" s="718"/>
      <c r="N75" s="718"/>
      <c r="O75" s="718"/>
      <c r="P75" s="720"/>
      <c r="R75" s="686"/>
      <c r="T75" s="1653" t="s">
        <v>151</v>
      </c>
      <c r="U75" s="1654"/>
      <c r="V75" s="1636"/>
      <c r="W75" s="1637"/>
      <c r="X75" s="1637"/>
      <c r="Y75" s="1637"/>
      <c r="Z75" s="1637"/>
      <c r="AA75" s="1637"/>
      <c r="AB75" s="1637"/>
      <c r="AC75" s="1637"/>
      <c r="AD75" s="1637"/>
      <c r="AE75" s="1637"/>
      <c r="AF75" s="1637"/>
      <c r="AG75" s="1637"/>
      <c r="AH75" s="1638"/>
      <c r="AI75" s="902"/>
      <c r="AJ75" s="697"/>
      <c r="AK75" s="698"/>
      <c r="AL75" s="698"/>
      <c r="AM75" s="698"/>
      <c r="AN75" s="698"/>
      <c r="AO75" s="698"/>
      <c r="AP75" s="698"/>
      <c r="AQ75" s="698"/>
      <c r="AR75" s="698"/>
      <c r="AS75" s="698"/>
      <c r="AT75" s="698"/>
      <c r="AU75" s="698"/>
      <c r="AV75" s="698"/>
      <c r="AW75" s="698"/>
      <c r="AX75" s="698"/>
      <c r="AY75" s="699"/>
    </row>
    <row r="76" spans="1:51" ht="114.6" customHeight="1" thickBot="1">
      <c r="A76" s="72"/>
      <c r="B76" s="721"/>
      <c r="C76" s="722"/>
      <c r="D76" s="723"/>
      <c r="E76" s="722"/>
      <c r="F76" s="722"/>
      <c r="G76" s="722"/>
      <c r="H76" s="722"/>
      <c r="I76" s="722"/>
      <c r="J76" s="722"/>
      <c r="K76" s="722"/>
      <c r="L76" s="722"/>
      <c r="M76" s="722"/>
      <c r="N76" s="722"/>
      <c r="O76" s="722"/>
      <c r="P76" s="724"/>
      <c r="R76" s="686"/>
      <c r="T76" s="1655"/>
      <c r="U76" s="1656"/>
      <c r="V76" s="1639"/>
      <c r="W76" s="1639"/>
      <c r="X76" s="1639"/>
      <c r="Y76" s="1639"/>
      <c r="Z76" s="1639"/>
      <c r="AA76" s="1639"/>
      <c r="AB76" s="1639"/>
      <c r="AC76" s="1639"/>
      <c r="AD76" s="1639"/>
      <c r="AE76" s="1639"/>
      <c r="AF76" s="1639"/>
      <c r="AG76" s="1639"/>
      <c r="AH76" s="1640"/>
      <c r="AI76" s="902"/>
      <c r="AJ76" s="725"/>
      <c r="AK76" s="726"/>
      <c r="AL76" s="726"/>
      <c r="AM76" s="726"/>
      <c r="AN76" s="726"/>
      <c r="AO76" s="726"/>
      <c r="AP76" s="726"/>
      <c r="AQ76" s="726"/>
      <c r="AR76" s="726"/>
      <c r="AS76" s="726"/>
      <c r="AT76" s="726"/>
      <c r="AU76" s="726"/>
      <c r="AV76" s="726"/>
      <c r="AW76" s="726"/>
      <c r="AX76" s="726"/>
      <c r="AY76" s="727"/>
    </row>
    <row r="77" spans="1:51">
      <c r="A77" s="72"/>
      <c r="B77" s="714"/>
      <c r="C77" s="714"/>
      <c r="D77" s="715"/>
      <c r="E77" s="714"/>
      <c r="F77" s="714"/>
      <c r="G77" s="714"/>
      <c r="H77" s="714"/>
      <c r="I77" s="714"/>
      <c r="J77" s="714"/>
      <c r="K77" s="714"/>
      <c r="L77" s="714"/>
      <c r="M77" s="714"/>
      <c r="N77" s="714"/>
      <c r="O77" s="714"/>
      <c r="P77" s="714"/>
      <c r="R77" s="686"/>
    </row>
    <row r="78" spans="1:51" ht="102" customHeight="1">
      <c r="A78" s="728"/>
      <c r="B78" s="1687" t="s">
        <v>1696</v>
      </c>
      <c r="C78" s="1688"/>
      <c r="D78" s="1688"/>
      <c r="E78" s="1688"/>
      <c r="F78" s="1688"/>
      <c r="G78" s="1688"/>
      <c r="H78" s="1688"/>
      <c r="I78" s="1688"/>
      <c r="J78" s="1688"/>
      <c r="K78" s="1688"/>
      <c r="L78" s="1688"/>
      <c r="M78" s="1688"/>
      <c r="N78" s="1688"/>
      <c r="O78" s="1688"/>
      <c r="P78" s="1688"/>
      <c r="Q78" s="1688"/>
      <c r="R78" s="1688"/>
      <c r="S78" s="1688"/>
      <c r="T78" s="1689" t="s">
        <v>1697</v>
      </c>
      <c r="U78" s="1690"/>
      <c r="V78" s="1690"/>
      <c r="W78" s="1690"/>
      <c r="X78" s="1690"/>
      <c r="Y78" s="1690"/>
      <c r="Z78" s="1690"/>
      <c r="AA78" s="1690"/>
      <c r="AB78" s="1690"/>
      <c r="AC78" s="1690"/>
      <c r="AD78" s="1690"/>
      <c r="AE78" s="1690"/>
      <c r="AF78" s="1690"/>
      <c r="AG78" s="1690"/>
      <c r="AH78" s="1690"/>
      <c r="AI78" s="1690"/>
      <c r="AJ78" s="1690"/>
      <c r="AK78" s="1690"/>
    </row>
    <row r="79" spans="1:51" ht="114" customHeight="1">
      <c r="A79" s="71"/>
      <c r="D79" s="901"/>
      <c r="R79" s="686"/>
      <c r="T79" s="1691" t="s">
        <v>1698</v>
      </c>
      <c r="U79" s="1691"/>
      <c r="V79" s="1691"/>
      <c r="W79" s="1691"/>
      <c r="X79" s="1691"/>
      <c r="Y79" s="1691"/>
      <c r="Z79" s="1691"/>
      <c r="AA79" s="1691"/>
      <c r="AB79" s="1691"/>
      <c r="AC79" s="1691"/>
      <c r="AD79" s="1691"/>
      <c r="AE79" s="1691"/>
      <c r="AF79" s="1691"/>
      <c r="AG79" s="1691"/>
      <c r="AH79" s="1691"/>
      <c r="AI79" s="1691"/>
      <c r="AJ79" s="1691"/>
      <c r="AK79" s="1691"/>
    </row>
    <row r="80" spans="1:51" ht="14.25" customHeight="1">
      <c r="A80" s="71"/>
      <c r="D80" s="901"/>
      <c r="R80" s="686"/>
    </row>
    <row r="81" spans="1:18" ht="14.25" customHeight="1">
      <c r="A81" s="71"/>
      <c r="D81" s="901"/>
      <c r="R81" s="686"/>
    </row>
    <row r="82" spans="1:18">
      <c r="A82" s="71"/>
      <c r="D82" s="901"/>
      <c r="R82" s="686"/>
    </row>
    <row r="83" spans="1:18">
      <c r="A83" s="71"/>
      <c r="D83" s="901"/>
      <c r="R83" s="686"/>
    </row>
    <row r="84" spans="1:18">
      <c r="A84" s="71"/>
      <c r="D84" s="901"/>
      <c r="R84" s="686"/>
    </row>
    <row r="85" spans="1:18">
      <c r="A85" s="71"/>
      <c r="D85" s="901"/>
    </row>
    <row r="86" spans="1:18">
      <c r="A86" s="71"/>
      <c r="D86" s="901"/>
    </row>
    <row r="87" spans="1:18">
      <c r="A87" s="71"/>
      <c r="D87" s="901"/>
    </row>
    <row r="88" spans="1:18">
      <c r="A88" s="71"/>
      <c r="D88" s="901"/>
    </row>
    <row r="89" spans="1:18">
      <c r="A89" s="71"/>
      <c r="D89" s="901"/>
    </row>
    <row r="90" spans="1:18">
      <c r="A90" s="71"/>
      <c r="D90" s="901"/>
    </row>
    <row r="91" spans="1:18">
      <c r="A91" s="71"/>
      <c r="D91" s="901"/>
    </row>
    <row r="92" spans="1:18">
      <c r="A92" s="71"/>
      <c r="D92" s="901"/>
    </row>
    <row r="93" spans="1:18">
      <c r="A93" s="71"/>
      <c r="D93" s="901"/>
    </row>
    <row r="94" spans="1:18">
      <c r="A94" s="71"/>
      <c r="D94" s="901"/>
    </row>
    <row r="95" spans="1:18">
      <c r="A95" s="71"/>
      <c r="D95" s="901"/>
    </row>
    <row r="96" spans="1:18">
      <c r="A96" s="71"/>
      <c r="D96" s="901"/>
    </row>
    <row r="97" spans="1:1">
      <c r="A97" s="71"/>
    </row>
    <row r="98" spans="1:1">
      <c r="A98" s="71"/>
    </row>
    <row r="99" spans="1:1">
      <c r="A99" s="71"/>
    </row>
    <row r="100" spans="1:1">
      <c r="A100" s="71"/>
    </row>
    <row r="101" spans="1:1">
      <c r="A101" s="71"/>
    </row>
    <row r="102" spans="1:1">
      <c r="A102" s="71"/>
    </row>
    <row r="103" spans="1:1">
      <c r="A103" s="71"/>
    </row>
    <row r="104" spans="1:1">
      <c r="A104" s="71"/>
    </row>
    <row r="105" spans="1:1">
      <c r="A105" s="71"/>
    </row>
    <row r="106" spans="1:1">
      <c r="A106" s="71"/>
    </row>
    <row r="107" spans="1:1">
      <c r="A107" s="71"/>
    </row>
    <row r="108" spans="1:1">
      <c r="A108" s="71"/>
    </row>
    <row r="109" spans="1:1">
      <c r="A109" s="71"/>
    </row>
    <row r="110" spans="1:1">
      <c r="A110" s="71"/>
    </row>
    <row r="111" spans="1:1">
      <c r="A111" s="71"/>
    </row>
    <row r="112" spans="1:1">
      <c r="A112" s="71"/>
    </row>
    <row r="113" spans="1:1">
      <c r="A113" s="71"/>
    </row>
    <row r="114" spans="1:1">
      <c r="A114" s="71"/>
    </row>
  </sheetData>
  <sheetProtection formatCells="0"/>
  <mergeCells count="72">
    <mergeCell ref="B78:S78"/>
    <mergeCell ref="T78:AK78"/>
    <mergeCell ref="T79:AK79"/>
    <mergeCell ref="AL27:AO27"/>
    <mergeCell ref="AP27:AS27"/>
    <mergeCell ref="B65:P65"/>
    <mergeCell ref="T65:AH65"/>
    <mergeCell ref="AR28:AS28"/>
    <mergeCell ref="AP30:AQ30"/>
    <mergeCell ref="AR30:AS30"/>
    <mergeCell ref="AL29:AM29"/>
    <mergeCell ref="AN29:AO29"/>
    <mergeCell ref="AR33:AS33"/>
    <mergeCell ref="AP34:AQ34"/>
    <mergeCell ref="AP29:AQ29"/>
    <mergeCell ref="AR29:AS29"/>
    <mergeCell ref="B5:P5"/>
    <mergeCell ref="T5:AC5"/>
    <mergeCell ref="AL28:AM28"/>
    <mergeCell ref="AN28:AO28"/>
    <mergeCell ref="AP28:AQ28"/>
    <mergeCell ref="AL30:AM30"/>
    <mergeCell ref="AN30:AO30"/>
    <mergeCell ref="AR34:AS34"/>
    <mergeCell ref="AL31:AM31"/>
    <mergeCell ref="AN31:AO31"/>
    <mergeCell ref="AP31:AQ31"/>
    <mergeCell ref="AR31:AS31"/>
    <mergeCell ref="AL32:AM32"/>
    <mergeCell ref="AN32:AO32"/>
    <mergeCell ref="AP32:AQ32"/>
    <mergeCell ref="AR32:AS32"/>
    <mergeCell ref="V66:AH68"/>
    <mergeCell ref="AK54:AS54"/>
    <mergeCell ref="AK55:AS68"/>
    <mergeCell ref="AL35:AM35"/>
    <mergeCell ref="AN35:AO35"/>
    <mergeCell ref="AP35:AQ35"/>
    <mergeCell ref="AR35:AS35"/>
    <mergeCell ref="AK39:AS52"/>
    <mergeCell ref="AK38:AS38"/>
    <mergeCell ref="AL36:AO36"/>
    <mergeCell ref="AP36:AS36"/>
    <mergeCell ref="T66:U68"/>
    <mergeCell ref="D66:P68"/>
    <mergeCell ref="D69:P71"/>
    <mergeCell ref="D72:P74"/>
    <mergeCell ref="B66:C68"/>
    <mergeCell ref="B69:C71"/>
    <mergeCell ref="B72:C74"/>
    <mergeCell ref="V69:AH71"/>
    <mergeCell ref="V72:AH74"/>
    <mergeCell ref="V75:AH76"/>
    <mergeCell ref="T69:U71"/>
    <mergeCell ref="T72:U74"/>
    <mergeCell ref="T75:U76"/>
    <mergeCell ref="B4:P4"/>
    <mergeCell ref="T4:AH4"/>
    <mergeCell ref="B2:AH2"/>
    <mergeCell ref="AK2:AX2"/>
    <mergeCell ref="AU39:AX39"/>
    <mergeCell ref="AK25:AX25"/>
    <mergeCell ref="AK27:AK28"/>
    <mergeCell ref="AJ4:AY4"/>
    <mergeCell ref="AJ5:AY22"/>
    <mergeCell ref="AU27:AX27"/>
    <mergeCell ref="AU28:AX36"/>
    <mergeCell ref="AL34:AM34"/>
    <mergeCell ref="AN34:AO34"/>
    <mergeCell ref="AL33:AM33"/>
    <mergeCell ref="AN33:AO33"/>
    <mergeCell ref="AP33:AQ33"/>
  </mergeCells>
  <phoneticPr fontId="131" type="noConversion"/>
  <dataValidations count="11">
    <dataValidation type="list" allowBlank="1" showInputMessage="1" showErrorMessage="1" sqref="AU41:AU54 T7:T60 B7:B60">
      <formula1>Tecnologia</formula1>
    </dataValidation>
    <dataValidation type="list" allowBlank="1" showInputMessage="1" showErrorMessage="1" sqref="V7:V60 D7:D60">
      <formula1>IF(B7="GSM_850",GSM_850,IF(B7="GSM_1900",GSM_1900,IF(B7="UMTS_850",UMTS_850,IF(B7="UMTS_1900",UMTS_1900,IF(B7="LTE_1900",LTE_1900,IF(B7="LTE_2600",LTE_2600,IF(B7="LTE_700",LTE_700,IF(B7="5G",CINCOG))))))))</formula1>
    </dataValidation>
    <dataValidation type="list" allowBlank="1" showInputMessage="1" showErrorMessage="1" sqref="C7:C60 U7:U60">
      <formula1>ID</formula1>
    </dataValidation>
    <dataValidation type="list" allowBlank="1" showInputMessage="1" showErrorMessage="1" sqref="E7:E60 W7:W60">
      <formula1>Antenas</formula1>
    </dataValidation>
    <dataValidation type="list" allowBlank="1" showInputMessage="1" showErrorMessage="1" sqref="AD7:AD60 L7:L60">
      <formula1>MODULO</formula1>
    </dataValidation>
    <dataValidation type="list" allowBlank="1" showInputMessage="1" showErrorMessage="1" sqref="AG7:AG60 AV41:AV54 O7:O60">
      <formula1>NODO</formula1>
    </dataValidation>
    <dataValidation type="list" allowBlank="1" showInputMessage="1" showErrorMessage="1" sqref="AW48:AW54">
      <formula1>BANDA_BASE</formula1>
    </dataValidation>
    <dataValidation type="list" allowBlank="1" showInputMessage="1" showErrorMessage="1" sqref="AX41:AX54 AF7:AF60 N7:N60">
      <formula1>MIMO</formula1>
    </dataValidation>
    <dataValidation type="list" allowBlank="1" showInputMessage="1" showErrorMessage="1" sqref="M7:M60 AE7:AE60">
      <formula1>POTENCIA</formula1>
    </dataValidation>
    <dataValidation type="list" allowBlank="1" showInputMessage="1" showErrorMessage="1" sqref="AK2:AX2">
      <formula1>Tipo_Configuracion</formula1>
    </dataValidation>
    <dataValidation type="list" allowBlank="1" showInputMessage="1" showErrorMessage="1" sqref="P7:P60 AH7:AH60">
      <formula1>B_B</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5" id="{CDEA1E27-0835-402E-B9F6-5D7A26A62890}">
            <xm:f>$T6=Sheet2!$A$9</xm:f>
            <x14:dxf>
              <fill>
                <patternFill>
                  <bgColor theme="6" tint="0.39994506668294322"/>
                </patternFill>
              </fill>
            </x14:dxf>
          </x14:cfRule>
          <xm:sqref>T6:AH6 T25:AG60 AD16:AD18 AF16:AF18 AF19:AG21 AD22:AD24 W13:AA24</xm:sqref>
        </x14:conditionalFormatting>
        <x14:conditionalFormatting xmlns:xm="http://schemas.microsoft.com/office/excel/2006/main">
          <x14:cfRule type="expression" priority="4" id="{B7DF6981-CE80-4914-8493-0FC91906A9DA}">
            <xm:f>$T6=Sheet2!$A$9</xm:f>
            <x14:dxf>
              <fill>
                <patternFill>
                  <bgColor theme="6" tint="0.39994506668294322"/>
                </patternFill>
              </fill>
            </x14:dxf>
          </x14:cfRule>
          <xm:sqref>T6:AH6 T25:AH60 AD16:AD18 AF16:AF18 AF19:AH21 AD22:AD24 AH22:AH24 W13:AA24</xm:sqref>
        </x14:conditionalFormatting>
        <x14:conditionalFormatting xmlns:xm="http://schemas.microsoft.com/office/excel/2006/main">
          <x14:cfRule type="expression" priority="3" id="{80B0BCA1-0C76-493D-87E6-02F25C181F05}">
            <xm:f>$T19=Sheet2!$A$9</xm:f>
            <x14:dxf>
              <fill>
                <patternFill>
                  <bgColor theme="6" tint="0.39994506668294322"/>
                </patternFill>
              </fill>
            </x14:dxf>
          </x14:cfRule>
          <xm:sqref>AD19:AD21</xm:sqref>
        </x14:conditionalFormatting>
        <x14:conditionalFormatting xmlns:xm="http://schemas.microsoft.com/office/excel/2006/main">
          <x14:cfRule type="expression" priority="2" id="{62DE5DB9-AE32-4F63-8136-AA31C3E62CE1}">
            <xm:f>$T19=Sheet2!$A$9</xm:f>
            <x14:dxf>
              <fill>
                <patternFill>
                  <bgColor theme="6" tint="0.39994506668294322"/>
                </patternFill>
              </fill>
            </x14:dxf>
          </x14:cfRule>
          <xm:sqref>AD19:AD21</xm:sqref>
        </x14:conditionalFormatting>
        <x14:conditionalFormatting xmlns:xm="http://schemas.microsoft.com/office/excel/2006/main">
          <x14:cfRule type="expression" priority="1" id="{4F04618E-5FAD-4F6D-8006-4FA6C90FB45A}">
            <xm:f>$T16=Sheet2!$A$9</xm:f>
            <x14:dxf>
              <fill>
                <patternFill>
                  <bgColor theme="6" tint="0.39994506668294322"/>
                </patternFill>
              </fill>
            </x14:dxf>
          </x14:cfRule>
          <xm:sqref>AH16:AH18</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14:formula1>
            <xm:f>Sheet2!$K$3:$K$4</xm:f>
          </x14:formula1>
          <xm:sqref>J7:J60 AB7:AB60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X207"/>
  <sheetViews>
    <sheetView topLeftCell="E1" zoomScale="85" zoomScaleNormal="85" workbookViewId="0">
      <selection activeCell="L17" sqref="L17"/>
    </sheetView>
  </sheetViews>
  <sheetFormatPr baseColWidth="10" defaultColWidth="9" defaultRowHeight="14.25"/>
  <cols>
    <col min="1" max="1" width="11" bestFit="1" customWidth="1"/>
    <col min="5" max="6" width="10" bestFit="1" customWidth="1"/>
    <col min="7" max="7" width="11" bestFit="1" customWidth="1"/>
    <col min="8" max="9" width="9.375" bestFit="1" customWidth="1"/>
    <col min="10" max="10" width="8.375" bestFit="1" customWidth="1"/>
    <col min="11" max="11" width="13.75" bestFit="1" customWidth="1"/>
    <col min="12" max="12" width="8.875" bestFit="1" customWidth="1"/>
    <col min="13" max="13" width="20.625" bestFit="1" customWidth="1"/>
    <col min="14" max="14" width="3.375" bestFit="1" customWidth="1"/>
    <col min="15" max="15" width="3.125" bestFit="1" customWidth="1"/>
    <col min="16" max="16" width="24.875" bestFit="1" customWidth="1"/>
    <col min="17" max="17" width="14.375" bestFit="1" customWidth="1"/>
    <col min="18" max="18" width="13" bestFit="1" customWidth="1"/>
    <col min="19" max="19" width="12.75" bestFit="1" customWidth="1"/>
    <col min="20" max="20" width="14.125" bestFit="1" customWidth="1"/>
    <col min="21" max="21" width="27.875" bestFit="1" customWidth="1"/>
    <col min="22" max="22" width="10.125" bestFit="1" customWidth="1"/>
    <col min="23" max="23" width="10.5" bestFit="1" customWidth="1"/>
    <col min="24" max="24" width="20.625" bestFit="1" customWidth="1"/>
  </cols>
  <sheetData>
    <row r="2" spans="1:24" ht="15">
      <c r="A2" t="s">
        <v>709</v>
      </c>
      <c r="D2" t="s">
        <v>710</v>
      </c>
      <c r="E2" t="s">
        <v>711</v>
      </c>
      <c r="F2" t="s">
        <v>712</v>
      </c>
      <c r="G2" t="s">
        <v>713</v>
      </c>
      <c r="H2" t="s">
        <v>702</v>
      </c>
      <c r="I2" t="s">
        <v>701</v>
      </c>
      <c r="J2" t="s">
        <v>714</v>
      </c>
      <c r="K2" t="s">
        <v>715</v>
      </c>
      <c r="L2" t="s">
        <v>716</v>
      </c>
      <c r="M2" t="s">
        <v>717</v>
      </c>
      <c r="N2" t="s">
        <v>631</v>
      </c>
      <c r="O2" t="s">
        <v>718</v>
      </c>
      <c r="P2" t="s">
        <v>719</v>
      </c>
      <c r="Q2" s="626" t="s">
        <v>720</v>
      </c>
      <c r="R2" s="626" t="s">
        <v>721</v>
      </c>
      <c r="S2" s="675" t="s">
        <v>692</v>
      </c>
      <c r="T2" s="675" t="s">
        <v>722</v>
      </c>
      <c r="U2" t="s">
        <v>723</v>
      </c>
      <c r="V2" s="676" t="s">
        <v>135</v>
      </c>
      <c r="W2" s="675" t="s">
        <v>438</v>
      </c>
      <c r="X2" s="681" t="s">
        <v>724</v>
      </c>
    </row>
    <row r="3" spans="1:24" ht="15.75">
      <c r="A3" t="s">
        <v>710</v>
      </c>
      <c r="D3">
        <v>1</v>
      </c>
      <c r="E3" t="s">
        <v>190</v>
      </c>
      <c r="F3" t="s">
        <v>225</v>
      </c>
      <c r="G3" t="s">
        <v>231</v>
      </c>
      <c r="H3" t="s">
        <v>243</v>
      </c>
      <c r="I3" t="s">
        <v>219</v>
      </c>
      <c r="J3" t="s">
        <v>249</v>
      </c>
      <c r="K3" t="s">
        <v>725</v>
      </c>
      <c r="L3" s="637" t="s">
        <v>726</v>
      </c>
      <c r="M3" t="s">
        <v>727</v>
      </c>
      <c r="N3" t="s">
        <v>255</v>
      </c>
      <c r="O3">
        <v>1</v>
      </c>
      <c r="P3" s="634">
        <v>6177700</v>
      </c>
      <c r="Q3" t="s">
        <v>728</v>
      </c>
      <c r="R3" t="s">
        <v>729</v>
      </c>
      <c r="S3" t="s">
        <v>730</v>
      </c>
      <c r="T3">
        <v>1</v>
      </c>
      <c r="U3" t="s">
        <v>731</v>
      </c>
      <c r="V3" t="s">
        <v>732</v>
      </c>
      <c r="W3" t="s">
        <v>733</v>
      </c>
    </row>
    <row r="4" spans="1:24" ht="15.75">
      <c r="A4" t="s">
        <v>711</v>
      </c>
      <c r="D4">
        <v>2</v>
      </c>
      <c r="E4" t="s">
        <v>191</v>
      </c>
      <c r="F4" t="s">
        <v>226</v>
      </c>
      <c r="G4" t="s">
        <v>232</v>
      </c>
      <c r="H4" t="s">
        <v>244</v>
      </c>
      <c r="I4" t="s">
        <v>220</v>
      </c>
      <c r="J4" t="s">
        <v>250</v>
      </c>
      <c r="K4" t="s">
        <v>734</v>
      </c>
      <c r="L4" s="637" t="s">
        <v>362</v>
      </c>
      <c r="M4" t="s">
        <v>735</v>
      </c>
      <c r="N4" t="s">
        <v>256</v>
      </c>
      <c r="O4">
        <v>2</v>
      </c>
      <c r="P4" s="634">
        <v>80010901</v>
      </c>
      <c r="Q4" t="s">
        <v>736</v>
      </c>
      <c r="R4" t="s">
        <v>737</v>
      </c>
      <c r="S4" t="s">
        <v>738</v>
      </c>
      <c r="T4">
        <v>2</v>
      </c>
      <c r="U4" t="s">
        <v>739</v>
      </c>
      <c r="V4" t="s">
        <v>740</v>
      </c>
      <c r="W4" t="s">
        <v>741</v>
      </c>
      <c r="X4" s="591" t="s">
        <v>727</v>
      </c>
    </row>
    <row r="5" spans="1:24">
      <c r="A5" t="s">
        <v>712</v>
      </c>
      <c r="D5">
        <v>3</v>
      </c>
      <c r="E5" t="s">
        <v>192</v>
      </c>
      <c r="F5" t="s">
        <v>227</v>
      </c>
      <c r="G5" t="s">
        <v>233</v>
      </c>
      <c r="H5" t="s">
        <v>245</v>
      </c>
      <c r="I5" t="s">
        <v>221</v>
      </c>
      <c r="J5" t="s">
        <v>251</v>
      </c>
      <c r="L5" s="638" t="s">
        <v>363</v>
      </c>
      <c r="M5" t="s">
        <v>742</v>
      </c>
      <c r="N5" t="s">
        <v>257</v>
      </c>
      <c r="O5">
        <v>3</v>
      </c>
      <c r="P5" s="634">
        <v>80010966</v>
      </c>
      <c r="Q5" t="s">
        <v>743</v>
      </c>
      <c r="S5" t="s">
        <v>744</v>
      </c>
      <c r="T5">
        <v>3</v>
      </c>
      <c r="V5" t="s">
        <v>745</v>
      </c>
      <c r="W5" t="s">
        <v>746</v>
      </c>
      <c r="X5" s="591" t="s">
        <v>747</v>
      </c>
    </row>
    <row r="6" spans="1:24">
      <c r="A6" t="s">
        <v>713</v>
      </c>
      <c r="D6">
        <v>4</v>
      </c>
      <c r="E6" t="s">
        <v>193</v>
      </c>
      <c r="F6" t="s">
        <v>228</v>
      </c>
      <c r="G6" t="s">
        <v>234</v>
      </c>
      <c r="H6" t="s">
        <v>246</v>
      </c>
      <c r="I6" t="s">
        <v>222</v>
      </c>
      <c r="J6" t="s">
        <v>252</v>
      </c>
      <c r="L6" s="638" t="s">
        <v>748</v>
      </c>
      <c r="N6" t="s">
        <v>258</v>
      </c>
      <c r="O6">
        <v>4</v>
      </c>
      <c r="P6" s="634">
        <v>84510965</v>
      </c>
      <c r="S6" t="s">
        <v>749</v>
      </c>
      <c r="T6">
        <v>4</v>
      </c>
      <c r="V6" t="s">
        <v>750</v>
      </c>
      <c r="W6" t="s">
        <v>751</v>
      </c>
      <c r="X6" s="591" t="s">
        <v>752</v>
      </c>
    </row>
    <row r="7" spans="1:24">
      <c r="A7" t="s">
        <v>702</v>
      </c>
      <c r="D7">
        <v>5</v>
      </c>
      <c r="E7" t="s">
        <v>194</v>
      </c>
      <c r="F7" t="s">
        <v>229</v>
      </c>
      <c r="G7" t="s">
        <v>235</v>
      </c>
      <c r="H7" t="s">
        <v>247</v>
      </c>
      <c r="I7" t="s">
        <v>223</v>
      </c>
      <c r="J7" t="s">
        <v>253</v>
      </c>
      <c r="L7" s="638" t="s">
        <v>753</v>
      </c>
      <c r="M7" t="s">
        <v>754</v>
      </c>
      <c r="N7" t="s">
        <v>259</v>
      </c>
      <c r="O7">
        <v>5</v>
      </c>
      <c r="P7" s="634" t="s">
        <v>755</v>
      </c>
      <c r="S7" t="s">
        <v>756</v>
      </c>
      <c r="T7">
        <v>5</v>
      </c>
      <c r="V7" t="s">
        <v>535</v>
      </c>
      <c r="W7" t="s">
        <v>757</v>
      </c>
      <c r="X7" s="591" t="s">
        <v>758</v>
      </c>
    </row>
    <row r="8" spans="1:24">
      <c r="A8" t="s">
        <v>701</v>
      </c>
      <c r="F8" t="s">
        <v>230</v>
      </c>
      <c r="G8" t="s">
        <v>236</v>
      </c>
      <c r="H8" t="s">
        <v>248</v>
      </c>
      <c r="I8" t="s">
        <v>224</v>
      </c>
      <c r="J8" t="s">
        <v>254</v>
      </c>
      <c r="L8" s="638" t="s">
        <v>759</v>
      </c>
      <c r="M8" t="s">
        <v>760</v>
      </c>
      <c r="N8" t="s">
        <v>260</v>
      </c>
      <c r="O8">
        <v>6</v>
      </c>
      <c r="P8" s="634" t="s">
        <v>761</v>
      </c>
      <c r="S8" t="s">
        <v>762</v>
      </c>
      <c r="T8">
        <v>6</v>
      </c>
      <c r="W8" t="s">
        <v>763</v>
      </c>
      <c r="X8" s="591" t="s">
        <v>764</v>
      </c>
    </row>
    <row r="9" spans="1:24">
      <c r="A9" t="s">
        <v>714</v>
      </c>
      <c r="F9" t="s">
        <v>765</v>
      </c>
      <c r="G9" t="s">
        <v>766</v>
      </c>
      <c r="I9" t="s">
        <v>767</v>
      </c>
      <c r="L9" s="638" t="s">
        <v>768</v>
      </c>
      <c r="M9" t="s">
        <v>769</v>
      </c>
      <c r="O9">
        <v>7</v>
      </c>
      <c r="P9" s="634" t="s">
        <v>266</v>
      </c>
      <c r="S9" t="s">
        <v>770</v>
      </c>
      <c r="T9">
        <v>7</v>
      </c>
      <c r="W9" t="s">
        <v>771</v>
      </c>
      <c r="X9" s="591" t="s">
        <v>772</v>
      </c>
    </row>
    <row r="10" spans="1:24">
      <c r="A10" t="s">
        <v>631</v>
      </c>
      <c r="F10" t="s">
        <v>773</v>
      </c>
      <c r="G10" t="s">
        <v>774</v>
      </c>
      <c r="I10" t="s">
        <v>775</v>
      </c>
      <c r="L10" s="638" t="s">
        <v>776</v>
      </c>
      <c r="M10" t="s">
        <v>777</v>
      </c>
      <c r="O10">
        <v>8</v>
      </c>
      <c r="P10" s="634" t="s">
        <v>778</v>
      </c>
      <c r="S10" t="s">
        <v>779</v>
      </c>
      <c r="T10">
        <v>8</v>
      </c>
      <c r="W10" t="s">
        <v>780</v>
      </c>
      <c r="X10" s="591" t="s">
        <v>781</v>
      </c>
    </row>
    <row r="11" spans="1:24">
      <c r="F11" t="s">
        <v>782</v>
      </c>
      <c r="G11" t="s">
        <v>783</v>
      </c>
      <c r="I11" t="s">
        <v>784</v>
      </c>
      <c r="L11" s="638" t="s">
        <v>785</v>
      </c>
      <c r="M11" t="s">
        <v>786</v>
      </c>
      <c r="O11">
        <v>9</v>
      </c>
      <c r="P11" s="634" t="s">
        <v>787</v>
      </c>
      <c r="S11" t="s">
        <v>788</v>
      </c>
      <c r="T11">
        <v>9</v>
      </c>
      <c r="W11" t="s">
        <v>789</v>
      </c>
      <c r="X11" s="591" t="s">
        <v>790</v>
      </c>
    </row>
    <row r="12" spans="1:24">
      <c r="F12" t="s">
        <v>791</v>
      </c>
      <c r="G12" t="s">
        <v>792</v>
      </c>
      <c r="I12" t="s">
        <v>793</v>
      </c>
      <c r="L12" s="638" t="s">
        <v>794</v>
      </c>
      <c r="M12" t="s">
        <v>795</v>
      </c>
      <c r="O12">
        <v>10</v>
      </c>
      <c r="P12" s="634" t="s">
        <v>796</v>
      </c>
      <c r="S12" t="s">
        <v>797</v>
      </c>
      <c r="T12">
        <v>10</v>
      </c>
      <c r="W12" t="s">
        <v>798</v>
      </c>
      <c r="X12" s="591" t="s">
        <v>799</v>
      </c>
    </row>
    <row r="13" spans="1:24">
      <c r="F13" t="s">
        <v>800</v>
      </c>
      <c r="G13" t="s">
        <v>801</v>
      </c>
      <c r="I13" t="s">
        <v>802</v>
      </c>
      <c r="L13" s="638" t="s">
        <v>803</v>
      </c>
      <c r="M13" t="s">
        <v>804</v>
      </c>
      <c r="O13">
        <v>11</v>
      </c>
      <c r="P13" s="634" t="s">
        <v>267</v>
      </c>
      <c r="W13" t="s">
        <v>805</v>
      </c>
      <c r="X13" s="591" t="s">
        <v>806</v>
      </c>
    </row>
    <row r="14" spans="1:24">
      <c r="F14" t="s">
        <v>807</v>
      </c>
      <c r="G14" t="s">
        <v>808</v>
      </c>
      <c r="I14" t="s">
        <v>809</v>
      </c>
      <c r="L14" s="638" t="s">
        <v>810</v>
      </c>
      <c r="M14" t="s">
        <v>811</v>
      </c>
      <c r="O14">
        <v>12</v>
      </c>
      <c r="P14" s="634" t="s">
        <v>812</v>
      </c>
      <c r="X14" s="591" t="s">
        <v>813</v>
      </c>
    </row>
    <row r="15" spans="1:24">
      <c r="F15" t="s">
        <v>195</v>
      </c>
      <c r="G15" t="s">
        <v>237</v>
      </c>
      <c r="I15" t="s">
        <v>213</v>
      </c>
      <c r="L15" s="638" t="s">
        <v>814</v>
      </c>
      <c r="M15" t="s">
        <v>815</v>
      </c>
      <c r="O15">
        <v>13</v>
      </c>
      <c r="P15" s="634" t="s">
        <v>816</v>
      </c>
      <c r="X15" s="591" t="s">
        <v>817</v>
      </c>
    </row>
    <row r="16" spans="1:24">
      <c r="F16" t="s">
        <v>196</v>
      </c>
      <c r="G16" t="s">
        <v>238</v>
      </c>
      <c r="I16" t="s">
        <v>214</v>
      </c>
      <c r="L16" s="638" t="s">
        <v>818</v>
      </c>
      <c r="M16" t="s">
        <v>819</v>
      </c>
      <c r="O16">
        <v>14</v>
      </c>
      <c r="P16" s="634" t="s">
        <v>268</v>
      </c>
      <c r="X16" s="591" t="s">
        <v>820</v>
      </c>
    </row>
    <row r="17" spans="6:24">
      <c r="F17" t="s">
        <v>197</v>
      </c>
      <c r="G17" t="s">
        <v>239</v>
      </c>
      <c r="I17" t="s">
        <v>215</v>
      </c>
      <c r="L17" s="678" t="s">
        <v>821</v>
      </c>
      <c r="M17" s="677" t="s">
        <v>822</v>
      </c>
      <c r="O17">
        <v>15</v>
      </c>
      <c r="P17" s="634" t="s">
        <v>823</v>
      </c>
      <c r="X17" s="591" t="s">
        <v>824</v>
      </c>
    </row>
    <row r="18" spans="6:24">
      <c r="F18" t="s">
        <v>198</v>
      </c>
      <c r="G18" t="s">
        <v>240</v>
      </c>
      <c r="I18" t="s">
        <v>216</v>
      </c>
      <c r="M18" s="677" t="s">
        <v>825</v>
      </c>
      <c r="O18">
        <v>16</v>
      </c>
      <c r="P18" s="634" t="s">
        <v>277</v>
      </c>
      <c r="X18" s="591" t="s">
        <v>826</v>
      </c>
    </row>
    <row r="19" spans="6:24">
      <c r="F19" t="s">
        <v>199</v>
      </c>
      <c r="G19" t="s">
        <v>241</v>
      </c>
      <c r="I19" t="s">
        <v>217</v>
      </c>
      <c r="M19" t="s">
        <v>727</v>
      </c>
      <c r="O19">
        <v>17</v>
      </c>
      <c r="P19" s="634" t="s">
        <v>827</v>
      </c>
      <c r="X19" s="591" t="s">
        <v>828</v>
      </c>
    </row>
    <row r="20" spans="6:24">
      <c r="F20" t="s">
        <v>200</v>
      </c>
      <c r="G20" t="s">
        <v>242</v>
      </c>
      <c r="I20" t="s">
        <v>218</v>
      </c>
      <c r="M20" t="s">
        <v>747</v>
      </c>
      <c r="O20">
        <v>18</v>
      </c>
      <c r="P20" s="634" t="s">
        <v>829</v>
      </c>
      <c r="X20" s="591" t="s">
        <v>830</v>
      </c>
    </row>
    <row r="21" spans="6:24">
      <c r="G21" t="s">
        <v>831</v>
      </c>
      <c r="M21" t="s">
        <v>752</v>
      </c>
      <c r="O21">
        <v>19</v>
      </c>
      <c r="P21" s="634" t="s">
        <v>832</v>
      </c>
      <c r="X21" s="591" t="s">
        <v>833</v>
      </c>
    </row>
    <row r="22" spans="6:24">
      <c r="G22" t="s">
        <v>834</v>
      </c>
      <c r="M22" t="s">
        <v>758</v>
      </c>
      <c r="O22">
        <v>20</v>
      </c>
      <c r="P22" s="634" t="s">
        <v>835</v>
      </c>
      <c r="X22" s="591" t="s">
        <v>836</v>
      </c>
    </row>
    <row r="23" spans="6:24">
      <c r="G23" t="s">
        <v>837</v>
      </c>
      <c r="M23" t="s">
        <v>764</v>
      </c>
      <c r="O23">
        <v>21</v>
      </c>
      <c r="P23" s="634" t="s">
        <v>838</v>
      </c>
      <c r="X23" s="591" t="s">
        <v>839</v>
      </c>
    </row>
    <row r="24" spans="6:24">
      <c r="G24" t="s">
        <v>840</v>
      </c>
      <c r="M24" t="s">
        <v>772</v>
      </c>
      <c r="O24">
        <v>22</v>
      </c>
      <c r="P24" s="634" t="s">
        <v>841</v>
      </c>
      <c r="X24" s="591" t="s">
        <v>842</v>
      </c>
    </row>
    <row r="25" spans="6:24">
      <c r="G25" t="s">
        <v>843</v>
      </c>
      <c r="M25" t="s">
        <v>781</v>
      </c>
      <c r="O25">
        <v>23</v>
      </c>
      <c r="P25" s="634" t="s">
        <v>844</v>
      </c>
      <c r="X25" s="591" t="s">
        <v>845</v>
      </c>
    </row>
    <row r="26" spans="6:24">
      <c r="G26" t="s">
        <v>846</v>
      </c>
      <c r="M26" t="s">
        <v>790</v>
      </c>
      <c r="O26">
        <v>24</v>
      </c>
      <c r="P26" s="634" t="s">
        <v>279</v>
      </c>
      <c r="X26" s="591" t="s">
        <v>847</v>
      </c>
    </row>
    <row r="27" spans="6:24">
      <c r="G27" t="s">
        <v>848</v>
      </c>
      <c r="M27" t="s">
        <v>799</v>
      </c>
      <c r="O27">
        <v>25</v>
      </c>
      <c r="P27" s="634" t="s">
        <v>281</v>
      </c>
      <c r="X27" s="591" t="s">
        <v>849</v>
      </c>
    </row>
    <row r="28" spans="6:24">
      <c r="G28" t="s">
        <v>850</v>
      </c>
      <c r="M28" t="s">
        <v>806</v>
      </c>
      <c r="P28" s="634" t="s">
        <v>851</v>
      </c>
      <c r="X28" s="591" t="s">
        <v>852</v>
      </c>
    </row>
    <row r="29" spans="6:24">
      <c r="G29" t="s">
        <v>853</v>
      </c>
      <c r="M29" t="s">
        <v>854</v>
      </c>
      <c r="P29" s="634" t="s">
        <v>855</v>
      </c>
      <c r="X29" s="591" t="s">
        <v>856</v>
      </c>
    </row>
    <row r="30" spans="6:24">
      <c r="G30" t="s">
        <v>857</v>
      </c>
      <c r="M30" t="s">
        <v>858</v>
      </c>
      <c r="P30" s="634" t="s">
        <v>283</v>
      </c>
      <c r="X30" s="591" t="s">
        <v>859</v>
      </c>
    </row>
    <row r="31" spans="6:24">
      <c r="G31" t="s">
        <v>860</v>
      </c>
      <c r="M31" t="s">
        <v>861</v>
      </c>
      <c r="P31" s="634" t="s">
        <v>862</v>
      </c>
      <c r="X31" s="591" t="s">
        <v>863</v>
      </c>
    </row>
    <row r="32" spans="6:24">
      <c r="G32" t="s">
        <v>864</v>
      </c>
      <c r="M32" t="s">
        <v>865</v>
      </c>
      <c r="P32" s="634" t="s">
        <v>866</v>
      </c>
      <c r="X32" s="591" t="s">
        <v>867</v>
      </c>
    </row>
    <row r="33" spans="7:24">
      <c r="G33" t="s">
        <v>868</v>
      </c>
      <c r="M33" t="s">
        <v>869</v>
      </c>
      <c r="P33" s="634" t="s">
        <v>870</v>
      </c>
      <c r="X33" s="591" t="s">
        <v>871</v>
      </c>
    </row>
    <row r="34" spans="7:24">
      <c r="G34" t="s">
        <v>872</v>
      </c>
      <c r="M34" t="s">
        <v>813</v>
      </c>
      <c r="P34" s="634" t="s">
        <v>873</v>
      </c>
      <c r="X34" s="591" t="s">
        <v>874</v>
      </c>
    </row>
    <row r="35" spans="7:24">
      <c r="G35" t="s">
        <v>201</v>
      </c>
      <c r="M35" t="s">
        <v>817</v>
      </c>
      <c r="P35" s="634" t="s">
        <v>875</v>
      </c>
      <c r="X35" s="591" t="s">
        <v>876</v>
      </c>
    </row>
    <row r="36" spans="7:24">
      <c r="G36" t="s">
        <v>202</v>
      </c>
      <c r="M36" t="s">
        <v>820</v>
      </c>
      <c r="P36" s="634" t="s">
        <v>877</v>
      </c>
      <c r="X36" s="591" t="s">
        <v>878</v>
      </c>
    </row>
    <row r="37" spans="7:24">
      <c r="G37" t="s">
        <v>203</v>
      </c>
      <c r="M37" t="s">
        <v>824</v>
      </c>
      <c r="P37" s="634" t="s">
        <v>879</v>
      </c>
      <c r="X37" s="591" t="s">
        <v>880</v>
      </c>
    </row>
    <row r="38" spans="7:24">
      <c r="G38" t="s">
        <v>204</v>
      </c>
      <c r="M38" t="s">
        <v>826</v>
      </c>
      <c r="P38" s="634" t="s">
        <v>881</v>
      </c>
      <c r="X38" s="591" t="s">
        <v>882</v>
      </c>
    </row>
    <row r="39" spans="7:24">
      <c r="G39" t="s">
        <v>205</v>
      </c>
      <c r="M39" t="s">
        <v>828</v>
      </c>
      <c r="P39" s="634" t="s">
        <v>883</v>
      </c>
      <c r="X39" s="591" t="s">
        <v>884</v>
      </c>
    </row>
    <row r="40" spans="7:24">
      <c r="G40" t="s">
        <v>206</v>
      </c>
      <c r="M40" t="s">
        <v>830</v>
      </c>
      <c r="P40" s="634" t="s">
        <v>885</v>
      </c>
      <c r="X40" s="591" t="s">
        <v>886</v>
      </c>
    </row>
    <row r="41" spans="7:24">
      <c r="G41" t="s">
        <v>207</v>
      </c>
      <c r="M41" t="s">
        <v>833</v>
      </c>
      <c r="P41" s="634" t="s">
        <v>887</v>
      </c>
      <c r="X41" s="591" t="s">
        <v>888</v>
      </c>
    </row>
    <row r="42" spans="7:24">
      <c r="G42" t="s">
        <v>208</v>
      </c>
      <c r="M42" t="s">
        <v>836</v>
      </c>
      <c r="P42" s="634" t="s">
        <v>889</v>
      </c>
      <c r="X42" s="591" t="s">
        <v>890</v>
      </c>
    </row>
    <row r="43" spans="7:24">
      <c r="G43" t="s">
        <v>209</v>
      </c>
      <c r="M43" t="s">
        <v>839</v>
      </c>
      <c r="P43" s="634" t="s">
        <v>891</v>
      </c>
      <c r="X43" s="591" t="s">
        <v>892</v>
      </c>
    </row>
    <row r="44" spans="7:24">
      <c r="G44" t="s">
        <v>210</v>
      </c>
      <c r="M44" t="s">
        <v>842</v>
      </c>
      <c r="P44" s="634" t="s">
        <v>893</v>
      </c>
      <c r="X44" s="682" t="s">
        <v>822</v>
      </c>
    </row>
    <row r="45" spans="7:24">
      <c r="G45" t="s">
        <v>211</v>
      </c>
      <c r="M45" t="s">
        <v>845</v>
      </c>
      <c r="P45" s="634" t="s">
        <v>894</v>
      </c>
      <c r="X45" s="682" t="s">
        <v>825</v>
      </c>
    </row>
    <row r="46" spans="7:24">
      <c r="G46" t="s">
        <v>212</v>
      </c>
      <c r="M46" t="s">
        <v>847</v>
      </c>
      <c r="P46" s="634" t="s">
        <v>895</v>
      </c>
      <c r="X46" s="682" t="s">
        <v>896</v>
      </c>
    </row>
    <row r="47" spans="7:24">
      <c r="G47" t="s">
        <v>897</v>
      </c>
      <c r="M47" t="s">
        <v>849</v>
      </c>
      <c r="P47" s="634" t="s">
        <v>898</v>
      </c>
      <c r="X47" s="682" t="s">
        <v>899</v>
      </c>
    </row>
    <row r="48" spans="7:24">
      <c r="G48" t="s">
        <v>900</v>
      </c>
      <c r="M48" t="s">
        <v>852</v>
      </c>
      <c r="P48" s="634" t="s">
        <v>901</v>
      </c>
      <c r="X48" s="682" t="s">
        <v>902</v>
      </c>
    </row>
    <row r="49" spans="7:24">
      <c r="G49" t="s">
        <v>903</v>
      </c>
      <c r="M49" t="s">
        <v>856</v>
      </c>
      <c r="P49" s="634" t="s">
        <v>904</v>
      </c>
      <c r="X49" s="682" t="s">
        <v>905</v>
      </c>
    </row>
    <row r="50" spans="7:24">
      <c r="G50" t="s">
        <v>906</v>
      </c>
      <c r="M50" t="s">
        <v>859</v>
      </c>
      <c r="P50" s="634" t="s">
        <v>907</v>
      </c>
      <c r="X50" s="682" t="s">
        <v>908</v>
      </c>
    </row>
    <row r="51" spans="7:24">
      <c r="M51" t="s">
        <v>863</v>
      </c>
      <c r="P51" s="634" t="s">
        <v>909</v>
      </c>
      <c r="X51" s="682" t="s">
        <v>910</v>
      </c>
    </row>
    <row r="52" spans="7:24">
      <c r="M52" t="s">
        <v>867</v>
      </c>
      <c r="P52" s="634" t="s">
        <v>911</v>
      </c>
      <c r="X52" s="682" t="s">
        <v>912</v>
      </c>
    </row>
    <row r="53" spans="7:24">
      <c r="M53" t="s">
        <v>871</v>
      </c>
      <c r="P53" s="634" t="s">
        <v>913</v>
      </c>
      <c r="X53" s="682" t="s">
        <v>914</v>
      </c>
    </row>
    <row r="54" spans="7:24">
      <c r="M54" t="s">
        <v>874</v>
      </c>
      <c r="P54" s="634" t="s">
        <v>915</v>
      </c>
      <c r="X54" s="591" t="s">
        <v>854</v>
      </c>
    </row>
    <row r="55" spans="7:24">
      <c r="M55" t="s">
        <v>876</v>
      </c>
      <c r="P55" s="634" t="s">
        <v>297</v>
      </c>
      <c r="X55" s="591" t="s">
        <v>858</v>
      </c>
    </row>
    <row r="56" spans="7:24">
      <c r="M56" t="s">
        <v>878</v>
      </c>
      <c r="P56" s="634" t="s">
        <v>916</v>
      </c>
      <c r="X56" s="591" t="s">
        <v>861</v>
      </c>
    </row>
    <row r="57" spans="7:24">
      <c r="M57" t="s">
        <v>880</v>
      </c>
      <c r="P57" s="634" t="s">
        <v>917</v>
      </c>
      <c r="X57" s="591" t="s">
        <v>865</v>
      </c>
    </row>
    <row r="58" spans="7:24">
      <c r="M58" t="s">
        <v>882</v>
      </c>
      <c r="P58" s="634" t="s">
        <v>918</v>
      </c>
      <c r="X58" s="591" t="s">
        <v>869</v>
      </c>
    </row>
    <row r="59" spans="7:24">
      <c r="M59" t="s">
        <v>884</v>
      </c>
      <c r="P59" s="634" t="s">
        <v>919</v>
      </c>
      <c r="X59" s="591" t="s">
        <v>920</v>
      </c>
    </row>
    <row r="60" spans="7:24">
      <c r="M60" t="s">
        <v>886</v>
      </c>
      <c r="P60" s="634" t="s">
        <v>921</v>
      </c>
      <c r="X60" s="591" t="s">
        <v>922</v>
      </c>
    </row>
    <row r="61" spans="7:24">
      <c r="M61" t="s">
        <v>888</v>
      </c>
      <c r="P61" s="634" t="s">
        <v>923</v>
      </c>
      <c r="X61" s="591" t="s">
        <v>924</v>
      </c>
    </row>
    <row r="62" spans="7:24">
      <c r="M62" t="s">
        <v>890</v>
      </c>
      <c r="P62" s="634" t="s">
        <v>299</v>
      </c>
      <c r="X62" s="591" t="s">
        <v>925</v>
      </c>
    </row>
    <row r="63" spans="7:24">
      <c r="M63" t="s">
        <v>892</v>
      </c>
      <c r="P63" s="634" t="s">
        <v>926</v>
      </c>
      <c r="X63" s="591" t="s">
        <v>927</v>
      </c>
    </row>
    <row r="64" spans="7:24">
      <c r="M64" s="677" t="s">
        <v>822</v>
      </c>
      <c r="P64" s="634" t="s">
        <v>928</v>
      </c>
      <c r="X64" s="591" t="s">
        <v>929</v>
      </c>
    </row>
    <row r="65" spans="13:24">
      <c r="M65" s="677" t="s">
        <v>825</v>
      </c>
      <c r="P65" s="634" t="s">
        <v>930</v>
      </c>
      <c r="X65" s="591" t="s">
        <v>931</v>
      </c>
    </row>
    <row r="66" spans="13:24">
      <c r="M66" s="677" t="s">
        <v>896</v>
      </c>
      <c r="P66" s="634" t="s">
        <v>932</v>
      </c>
      <c r="X66" s="591" t="s">
        <v>933</v>
      </c>
    </row>
    <row r="67" spans="13:24">
      <c r="M67" s="677" t="s">
        <v>899</v>
      </c>
      <c r="P67" s="634" t="s">
        <v>934</v>
      </c>
      <c r="X67" s="591" t="s">
        <v>935</v>
      </c>
    </row>
    <row r="68" spans="13:24">
      <c r="M68" s="677" t="s">
        <v>902</v>
      </c>
      <c r="P68" s="634" t="s">
        <v>936</v>
      </c>
      <c r="X68" s="591" t="s">
        <v>937</v>
      </c>
    </row>
    <row r="69" spans="13:24">
      <c r="M69" s="677" t="s">
        <v>905</v>
      </c>
      <c r="P69" s="634" t="s">
        <v>938</v>
      </c>
      <c r="X69" s="591" t="s">
        <v>939</v>
      </c>
    </row>
    <row r="70" spans="13:24">
      <c r="M70" s="677" t="s">
        <v>908</v>
      </c>
      <c r="P70" s="634" t="s">
        <v>940</v>
      </c>
      <c r="X70" s="591" t="s">
        <v>941</v>
      </c>
    </row>
    <row r="71" spans="13:24">
      <c r="M71" s="677" t="s">
        <v>910</v>
      </c>
      <c r="P71" s="634" t="s">
        <v>942</v>
      </c>
      <c r="X71" s="591" t="s">
        <v>943</v>
      </c>
    </row>
    <row r="72" spans="13:24">
      <c r="M72" s="677" t="s">
        <v>912</v>
      </c>
      <c r="P72" s="634" t="s">
        <v>302</v>
      </c>
      <c r="X72" s="591" t="s">
        <v>944</v>
      </c>
    </row>
    <row r="73" spans="13:24">
      <c r="M73" s="677" t="s">
        <v>914</v>
      </c>
      <c r="P73" s="634" t="s">
        <v>304</v>
      </c>
      <c r="X73" s="591" t="s">
        <v>945</v>
      </c>
    </row>
    <row r="74" spans="13:24">
      <c r="M74" t="s">
        <v>920</v>
      </c>
      <c r="P74" s="634" t="s">
        <v>946</v>
      </c>
      <c r="X74" s="591" t="s">
        <v>947</v>
      </c>
    </row>
    <row r="75" spans="13:24">
      <c r="M75" t="s">
        <v>922</v>
      </c>
      <c r="P75" s="634" t="s">
        <v>948</v>
      </c>
      <c r="X75" s="591" t="s">
        <v>949</v>
      </c>
    </row>
    <row r="76" spans="13:24">
      <c r="M76" t="s">
        <v>924</v>
      </c>
      <c r="P76" s="634" t="s">
        <v>950</v>
      </c>
      <c r="X76" s="591" t="s">
        <v>951</v>
      </c>
    </row>
    <row r="77" spans="13:24">
      <c r="M77" t="s">
        <v>925</v>
      </c>
      <c r="P77" s="634" t="s">
        <v>952</v>
      </c>
      <c r="X77" s="591" t="s">
        <v>953</v>
      </c>
    </row>
    <row r="78" spans="13:24">
      <c r="M78" t="s">
        <v>927</v>
      </c>
      <c r="P78" s="634" t="s">
        <v>954</v>
      </c>
      <c r="X78" s="591" t="s">
        <v>955</v>
      </c>
    </row>
    <row r="79" spans="13:24">
      <c r="M79" t="s">
        <v>929</v>
      </c>
      <c r="P79" s="634" t="s">
        <v>956</v>
      </c>
      <c r="X79" s="591" t="s">
        <v>957</v>
      </c>
    </row>
    <row r="80" spans="13:24">
      <c r="M80" t="s">
        <v>931</v>
      </c>
      <c r="P80" s="634" t="s">
        <v>958</v>
      </c>
      <c r="X80" s="591" t="s">
        <v>959</v>
      </c>
    </row>
    <row r="81" spans="13:24">
      <c r="M81" t="s">
        <v>933</v>
      </c>
      <c r="P81" s="634" t="s">
        <v>960</v>
      </c>
      <c r="X81" s="591" t="s">
        <v>961</v>
      </c>
    </row>
    <row r="82" spans="13:24">
      <c r="M82" t="s">
        <v>935</v>
      </c>
      <c r="P82" s="634" t="s">
        <v>962</v>
      </c>
      <c r="X82" s="591" t="s">
        <v>963</v>
      </c>
    </row>
    <row r="83" spans="13:24">
      <c r="M83" t="s">
        <v>937</v>
      </c>
      <c r="P83" s="634" t="s">
        <v>316</v>
      </c>
      <c r="X83" s="591" t="s">
        <v>964</v>
      </c>
    </row>
    <row r="84" spans="13:24">
      <c r="M84" t="s">
        <v>939</v>
      </c>
      <c r="P84" s="634" t="s">
        <v>317</v>
      </c>
    </row>
    <row r="85" spans="13:24">
      <c r="M85" t="s">
        <v>941</v>
      </c>
      <c r="P85" s="634" t="s">
        <v>318</v>
      </c>
    </row>
    <row r="86" spans="13:24">
      <c r="M86" t="s">
        <v>943</v>
      </c>
      <c r="P86" s="634" t="s">
        <v>319</v>
      </c>
    </row>
    <row r="87" spans="13:24">
      <c r="M87" t="s">
        <v>944</v>
      </c>
      <c r="P87" s="634" t="s">
        <v>320</v>
      </c>
    </row>
    <row r="88" spans="13:24">
      <c r="M88" t="s">
        <v>945</v>
      </c>
      <c r="P88" s="634" t="s">
        <v>965</v>
      </c>
    </row>
    <row r="89" spans="13:24">
      <c r="M89" t="s">
        <v>947</v>
      </c>
      <c r="P89" s="634" t="s">
        <v>966</v>
      </c>
    </row>
    <row r="90" spans="13:24">
      <c r="M90" t="s">
        <v>949</v>
      </c>
      <c r="P90" s="634" t="s">
        <v>578</v>
      </c>
    </row>
    <row r="91" spans="13:24">
      <c r="M91" t="s">
        <v>951</v>
      </c>
      <c r="P91" s="634" t="s">
        <v>967</v>
      </c>
    </row>
    <row r="92" spans="13:24">
      <c r="M92" t="s">
        <v>953</v>
      </c>
      <c r="P92" s="634" t="s">
        <v>321</v>
      </c>
    </row>
    <row r="93" spans="13:24">
      <c r="M93" t="s">
        <v>955</v>
      </c>
      <c r="P93" s="634" t="s">
        <v>322</v>
      </c>
    </row>
    <row r="94" spans="13:24">
      <c r="M94" t="s">
        <v>957</v>
      </c>
      <c r="P94" s="634" t="s">
        <v>968</v>
      </c>
    </row>
    <row r="95" spans="13:24">
      <c r="M95" t="s">
        <v>959</v>
      </c>
      <c r="P95" s="634" t="s">
        <v>323</v>
      </c>
    </row>
    <row r="96" spans="13:24">
      <c r="M96" t="s">
        <v>961</v>
      </c>
      <c r="P96" s="634" t="s">
        <v>969</v>
      </c>
    </row>
    <row r="97" spans="13:16">
      <c r="M97" t="s">
        <v>963</v>
      </c>
      <c r="P97" s="634" t="s">
        <v>324</v>
      </c>
    </row>
    <row r="98" spans="13:16">
      <c r="M98" t="s">
        <v>964</v>
      </c>
      <c r="P98" s="634" t="s">
        <v>970</v>
      </c>
    </row>
    <row r="99" spans="13:16">
      <c r="P99" s="634" t="s">
        <v>971</v>
      </c>
    </row>
    <row r="100" spans="13:16">
      <c r="P100" s="634" t="s">
        <v>328</v>
      </c>
    </row>
    <row r="101" spans="13:16">
      <c r="P101" s="634" t="s">
        <v>972</v>
      </c>
    </row>
    <row r="102" spans="13:16">
      <c r="P102" s="634" t="s">
        <v>329</v>
      </c>
    </row>
    <row r="103" spans="13:16">
      <c r="P103" s="634" t="s">
        <v>973</v>
      </c>
    </row>
    <row r="104" spans="13:16">
      <c r="P104" s="634" t="s">
        <v>974</v>
      </c>
    </row>
    <row r="105" spans="13:16">
      <c r="P105" s="634" t="s">
        <v>975</v>
      </c>
    </row>
    <row r="106" spans="13:16">
      <c r="P106" s="634" t="s">
        <v>976</v>
      </c>
    </row>
    <row r="107" spans="13:16">
      <c r="P107" s="634" t="s">
        <v>977</v>
      </c>
    </row>
    <row r="108" spans="13:16">
      <c r="P108" s="634" t="s">
        <v>978</v>
      </c>
    </row>
    <row r="109" spans="13:16">
      <c r="P109" s="634" t="s">
        <v>333</v>
      </c>
    </row>
    <row r="110" spans="13:16">
      <c r="P110" s="634" t="s">
        <v>334</v>
      </c>
    </row>
    <row r="111" spans="13:16">
      <c r="P111" s="634" t="s">
        <v>979</v>
      </c>
    </row>
    <row r="112" spans="13:16">
      <c r="P112" s="634" t="s">
        <v>980</v>
      </c>
    </row>
    <row r="113" spans="16:16">
      <c r="P113" s="634" t="s">
        <v>981</v>
      </c>
    </row>
    <row r="114" spans="16:16">
      <c r="P114" s="634" t="s">
        <v>982</v>
      </c>
    </row>
    <row r="115" spans="16:16">
      <c r="P115" s="634" t="s">
        <v>983</v>
      </c>
    </row>
    <row r="116" spans="16:16">
      <c r="P116" s="634" t="s">
        <v>984</v>
      </c>
    </row>
    <row r="117" spans="16:16">
      <c r="P117" s="634" t="s">
        <v>985</v>
      </c>
    </row>
    <row r="118" spans="16:16">
      <c r="P118" s="634" t="s">
        <v>986</v>
      </c>
    </row>
    <row r="119" spans="16:16">
      <c r="P119" s="634" t="s">
        <v>987</v>
      </c>
    </row>
    <row r="120" spans="16:16">
      <c r="P120" s="634" t="s">
        <v>335</v>
      </c>
    </row>
    <row r="121" spans="16:16">
      <c r="P121" s="634" t="s">
        <v>988</v>
      </c>
    </row>
    <row r="122" spans="16:16">
      <c r="P122" s="634" t="s">
        <v>336</v>
      </c>
    </row>
    <row r="123" spans="16:16">
      <c r="P123" s="634" t="s">
        <v>989</v>
      </c>
    </row>
    <row r="124" spans="16:16">
      <c r="P124" s="634" t="s">
        <v>990</v>
      </c>
    </row>
    <row r="125" spans="16:16">
      <c r="P125" s="634" t="s">
        <v>991</v>
      </c>
    </row>
    <row r="126" spans="16:16">
      <c r="P126" s="634" t="s">
        <v>992</v>
      </c>
    </row>
    <row r="127" spans="16:16">
      <c r="P127" s="634" t="s">
        <v>993</v>
      </c>
    </row>
    <row r="128" spans="16:16">
      <c r="P128" s="634" t="s">
        <v>994</v>
      </c>
    </row>
    <row r="129" spans="16:16">
      <c r="P129" s="634" t="s">
        <v>995</v>
      </c>
    </row>
    <row r="130" spans="16:16">
      <c r="P130" s="634" t="s">
        <v>345</v>
      </c>
    </row>
    <row r="131" spans="16:16">
      <c r="P131" s="634" t="s">
        <v>996</v>
      </c>
    </row>
    <row r="132" spans="16:16">
      <c r="P132" s="634" t="s">
        <v>997</v>
      </c>
    </row>
    <row r="133" spans="16:16">
      <c r="P133" s="634" t="s">
        <v>998</v>
      </c>
    </row>
    <row r="134" spans="16:16">
      <c r="P134" s="634" t="s">
        <v>999</v>
      </c>
    </row>
    <row r="135" spans="16:16">
      <c r="P135" s="634" t="s">
        <v>1000</v>
      </c>
    </row>
    <row r="136" spans="16:16">
      <c r="P136" s="634" t="s">
        <v>347</v>
      </c>
    </row>
    <row r="137" spans="16:16">
      <c r="P137" s="634" t="s">
        <v>1001</v>
      </c>
    </row>
    <row r="138" spans="16:16">
      <c r="P138" s="634" t="s">
        <v>1002</v>
      </c>
    </row>
    <row r="139" spans="16:16">
      <c r="P139" s="634" t="s">
        <v>1003</v>
      </c>
    </row>
    <row r="140" spans="16:16">
      <c r="P140" s="634" t="s">
        <v>1004</v>
      </c>
    </row>
    <row r="141" spans="16:16">
      <c r="P141" s="634" t="s">
        <v>1005</v>
      </c>
    </row>
    <row r="142" spans="16:16">
      <c r="P142" s="634" t="s">
        <v>1006</v>
      </c>
    </row>
    <row r="143" spans="16:16">
      <c r="P143" s="634" t="s">
        <v>1007</v>
      </c>
    </row>
    <row r="144" spans="16:16">
      <c r="P144" s="634" t="s">
        <v>1008</v>
      </c>
    </row>
    <row r="145" spans="16:16">
      <c r="P145" s="634" t="s">
        <v>1009</v>
      </c>
    </row>
    <row r="146" spans="16:16">
      <c r="P146" s="634" t="s">
        <v>1010</v>
      </c>
    </row>
    <row r="147" spans="16:16">
      <c r="P147" s="634" t="s">
        <v>1011</v>
      </c>
    </row>
    <row r="148" spans="16:16">
      <c r="P148" s="634" t="s">
        <v>1012</v>
      </c>
    </row>
    <row r="149" spans="16:16">
      <c r="P149" s="634" t="s">
        <v>1013</v>
      </c>
    </row>
    <row r="150" spans="16:16">
      <c r="P150" s="634" t="s">
        <v>350</v>
      </c>
    </row>
    <row r="151" spans="16:16">
      <c r="P151" s="634" t="s">
        <v>1014</v>
      </c>
    </row>
    <row r="152" spans="16:16">
      <c r="P152" s="634" t="s">
        <v>1015</v>
      </c>
    </row>
    <row r="153" spans="16:16">
      <c r="P153" s="634" t="s">
        <v>501</v>
      </c>
    </row>
    <row r="154" spans="16:16">
      <c r="P154" s="634" t="s">
        <v>500</v>
      </c>
    </row>
    <row r="155" spans="16:16">
      <c r="P155" s="634" t="s">
        <v>502</v>
      </c>
    </row>
    <row r="156" spans="16:16">
      <c r="P156" s="634" t="s">
        <v>1016</v>
      </c>
    </row>
    <row r="157" spans="16:16">
      <c r="P157" s="634" t="s">
        <v>1017</v>
      </c>
    </row>
    <row r="158" spans="16:16">
      <c r="P158" s="634" t="s">
        <v>1018</v>
      </c>
    </row>
    <row r="159" spans="16:16">
      <c r="P159" s="634" t="s">
        <v>1019</v>
      </c>
    </row>
    <row r="160" spans="16:16">
      <c r="P160" s="634" t="s">
        <v>1020</v>
      </c>
    </row>
    <row r="161" spans="16:16">
      <c r="P161" s="634" t="s">
        <v>1021</v>
      </c>
    </row>
    <row r="162" spans="16:16">
      <c r="P162" s="634" t="s">
        <v>1022</v>
      </c>
    </row>
    <row r="163" spans="16:16">
      <c r="P163" s="634" t="s">
        <v>1023</v>
      </c>
    </row>
    <row r="164" spans="16:16">
      <c r="P164" s="634" t="s">
        <v>1024</v>
      </c>
    </row>
    <row r="165" spans="16:16">
      <c r="P165" s="634" t="s">
        <v>1025</v>
      </c>
    </row>
    <row r="166" spans="16:16">
      <c r="P166" s="634" t="s">
        <v>1026</v>
      </c>
    </row>
    <row r="167" spans="16:16">
      <c r="P167" s="634" t="s">
        <v>1027</v>
      </c>
    </row>
    <row r="168" spans="16:16">
      <c r="P168" s="634" t="s">
        <v>1028</v>
      </c>
    </row>
    <row r="169" spans="16:16">
      <c r="P169" s="634" t="s">
        <v>1029</v>
      </c>
    </row>
    <row r="170" spans="16:16">
      <c r="P170" s="634" t="s">
        <v>1030</v>
      </c>
    </row>
    <row r="171" spans="16:16">
      <c r="P171" s="634" t="s">
        <v>1031</v>
      </c>
    </row>
    <row r="172" spans="16:16">
      <c r="P172" s="634" t="s">
        <v>1032</v>
      </c>
    </row>
    <row r="173" spans="16:16">
      <c r="P173" s="634" t="s">
        <v>1033</v>
      </c>
    </row>
    <row r="174" spans="16:16">
      <c r="P174" s="634" t="s">
        <v>1034</v>
      </c>
    </row>
    <row r="175" spans="16:16">
      <c r="P175" s="634" t="s">
        <v>1035</v>
      </c>
    </row>
    <row r="176" spans="16:16">
      <c r="P176" s="634" t="s">
        <v>1036</v>
      </c>
    </row>
    <row r="177" spans="16:16">
      <c r="P177" s="634" t="s">
        <v>1037</v>
      </c>
    </row>
    <row r="178" spans="16:16">
      <c r="P178" s="634" t="s">
        <v>1038</v>
      </c>
    </row>
    <row r="179" spans="16:16">
      <c r="P179" s="634" t="s">
        <v>1039</v>
      </c>
    </row>
    <row r="180" spans="16:16">
      <c r="P180" s="634" t="s">
        <v>1040</v>
      </c>
    </row>
    <row r="181" spans="16:16">
      <c r="P181" s="634" t="s">
        <v>496</v>
      </c>
    </row>
    <row r="182" spans="16:16">
      <c r="P182" s="634" t="s">
        <v>1041</v>
      </c>
    </row>
    <row r="183" spans="16:16">
      <c r="P183" s="634" t="s">
        <v>1042</v>
      </c>
    </row>
    <row r="184" spans="16:16">
      <c r="P184" s="634" t="s">
        <v>1043</v>
      </c>
    </row>
    <row r="185" spans="16:16">
      <c r="P185" s="634" t="s">
        <v>1044</v>
      </c>
    </row>
    <row r="186" spans="16:16">
      <c r="P186" s="634" t="s">
        <v>1045</v>
      </c>
    </row>
    <row r="187" spans="16:16">
      <c r="P187" s="634" t="s">
        <v>1046</v>
      </c>
    </row>
    <row r="188" spans="16:16">
      <c r="P188" s="634" t="s">
        <v>1047</v>
      </c>
    </row>
    <row r="189" spans="16:16">
      <c r="P189" s="634" t="s">
        <v>566</v>
      </c>
    </row>
    <row r="190" spans="16:16">
      <c r="P190" s="634" t="s">
        <v>1048</v>
      </c>
    </row>
    <row r="191" spans="16:16">
      <c r="P191" s="634" t="s">
        <v>1049</v>
      </c>
    </row>
    <row r="192" spans="16:16">
      <c r="P192" s="634" t="s">
        <v>1050</v>
      </c>
    </row>
    <row r="193" spans="16:16">
      <c r="P193" s="634" t="s">
        <v>1051</v>
      </c>
    </row>
    <row r="194" spans="16:16">
      <c r="P194" s="634" t="s">
        <v>1052</v>
      </c>
    </row>
    <row r="195" spans="16:16">
      <c r="P195" s="634" t="s">
        <v>1053</v>
      </c>
    </row>
    <row r="196" spans="16:16">
      <c r="P196" s="634" t="s">
        <v>1054</v>
      </c>
    </row>
    <row r="197" spans="16:16">
      <c r="P197" s="634" t="s">
        <v>1055</v>
      </c>
    </row>
    <row r="198" spans="16:16">
      <c r="P198" s="634" t="s">
        <v>1056</v>
      </c>
    </row>
    <row r="199" spans="16:16">
      <c r="P199" s="634" t="s">
        <v>1057</v>
      </c>
    </row>
    <row r="200" spans="16:16">
      <c r="P200" s="634" t="s">
        <v>1058</v>
      </c>
    </row>
    <row r="201" spans="16:16">
      <c r="P201" s="634" t="s">
        <v>1059</v>
      </c>
    </row>
    <row r="202" spans="16:16">
      <c r="P202" s="634" t="s">
        <v>1060</v>
      </c>
    </row>
    <row r="203" spans="16:16">
      <c r="P203" s="634" t="s">
        <v>1061</v>
      </c>
    </row>
    <row r="204" spans="16:16">
      <c r="P204" s="634" t="s">
        <v>1062</v>
      </c>
    </row>
    <row r="205" spans="16:16">
      <c r="P205" s="634" t="s">
        <v>1063</v>
      </c>
    </row>
    <row r="206" spans="16:16">
      <c r="P206" s="634" t="s">
        <v>1064</v>
      </c>
    </row>
    <row r="207" spans="16:16">
      <c r="P207" s="634" t="s">
        <v>1065</v>
      </c>
    </row>
  </sheetData>
  <autoFilter ref="P2:P207">
    <sortState ref="P3:P207">
      <sortCondition ref="P2:P207"/>
    </sortState>
  </autoFilter>
  <phoneticPr fontId="131" type="noConversion"/>
  <dataValidations disablePrompts="1" count="4">
    <dataValidation type="list" allowBlank="1" showInputMessage="1" showErrorMessage="1" sqref="F3:F14">
      <formula1>$F$3:$F$20</formula1>
    </dataValidation>
    <dataValidation type="list" allowBlank="1" showInputMessage="1" showErrorMessage="1" sqref="C19">
      <formula1>$O$2:$O$27</formula1>
    </dataValidation>
    <dataValidation type="list" allowBlank="1" showInputMessage="1" showErrorMessage="1" sqref="H12">
      <formula1>$L$2:$L$16</formula1>
    </dataValidation>
    <dataValidation type="list" allowBlank="1" showInputMessage="1" showErrorMessage="1" sqref="H25">
      <formula1>$F:$F</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B1:W140"/>
  <sheetViews>
    <sheetView topLeftCell="K47" zoomScale="90" zoomScaleNormal="90" workbookViewId="0">
      <selection activeCell="V28" sqref="V28:W35"/>
    </sheetView>
  </sheetViews>
  <sheetFormatPr baseColWidth="10" defaultColWidth="11.125" defaultRowHeight="14.25"/>
  <cols>
    <col min="1" max="1" width="6.375" customWidth="1"/>
    <col min="2" max="2" width="5.375" customWidth="1"/>
    <col min="4" max="4" width="17.125" customWidth="1"/>
    <col min="6" max="6" width="17.875" customWidth="1"/>
    <col min="8" max="8" width="18.125" customWidth="1"/>
    <col min="10" max="10" width="18" customWidth="1"/>
    <col min="12" max="12" width="19.5" customWidth="1"/>
    <col min="14" max="14" width="18.125" customWidth="1"/>
    <col min="15" max="15" width="3.875" customWidth="1"/>
    <col min="17" max="17" width="20.125" customWidth="1"/>
    <col min="18" max="18" width="3.125" customWidth="1"/>
    <col min="20" max="20" width="20.875" customWidth="1"/>
    <col min="23" max="23" width="159.125" customWidth="1"/>
  </cols>
  <sheetData>
    <row r="1" spans="2:23" ht="15" thickBot="1"/>
    <row r="2" spans="2:23" ht="78" customHeight="1" thickBot="1">
      <c r="B2" s="1747" t="s">
        <v>1066</v>
      </c>
      <c r="C2" s="1748"/>
      <c r="D2" s="1748"/>
      <c r="E2" s="1748"/>
      <c r="F2" s="1748"/>
      <c r="G2" s="1748"/>
      <c r="H2" s="1748"/>
      <c r="I2" s="1748"/>
      <c r="J2" s="1748"/>
      <c r="K2" s="1748"/>
      <c r="L2" s="1748"/>
      <c r="M2" s="1748"/>
      <c r="N2" s="1749"/>
      <c r="P2" s="1750" t="s">
        <v>1067</v>
      </c>
      <c r="Q2" s="1751"/>
      <c r="R2" s="1751"/>
      <c r="S2" s="1751"/>
      <c r="T2" s="1752"/>
    </row>
    <row r="3" spans="2:23" ht="15" thickBot="1"/>
    <row r="4" spans="2:23" ht="16.5" customHeight="1" thickBot="1">
      <c r="B4" s="1756" t="s">
        <v>261</v>
      </c>
      <c r="C4" s="1753" t="s">
        <v>1068</v>
      </c>
      <c r="D4" s="1754"/>
      <c r="E4" s="1755" t="s">
        <v>1069</v>
      </c>
      <c r="F4" s="1754"/>
      <c r="G4" s="1755" t="s">
        <v>1070</v>
      </c>
      <c r="H4" s="1754"/>
      <c r="I4" s="1755" t="s">
        <v>1071</v>
      </c>
      <c r="J4" s="1754"/>
      <c r="K4" s="1755" t="s">
        <v>1072</v>
      </c>
      <c r="L4" s="1754"/>
      <c r="M4" s="1755"/>
      <c r="N4" s="1754"/>
      <c r="P4" s="1755" t="s">
        <v>1073</v>
      </c>
      <c r="Q4" s="1754"/>
      <c r="S4" s="1755" t="s">
        <v>1074</v>
      </c>
      <c r="T4" s="1754"/>
      <c r="V4" s="1755" t="s">
        <v>1075</v>
      </c>
      <c r="W4" s="1754"/>
    </row>
    <row r="5" spans="2:23">
      <c r="B5" s="1757"/>
      <c r="C5" s="1732"/>
      <c r="D5" s="1719"/>
      <c r="E5" s="1718"/>
      <c r="F5" s="1719"/>
      <c r="G5" s="1718"/>
      <c r="H5" s="1719"/>
      <c r="I5" s="1707"/>
      <c r="J5" s="1708"/>
      <c r="K5" s="1718"/>
      <c r="L5" s="1719"/>
      <c r="M5" s="1718"/>
      <c r="N5" s="1719"/>
      <c r="P5" s="1718"/>
      <c r="Q5" s="1719"/>
      <c r="S5" s="1718"/>
      <c r="T5" s="1719"/>
      <c r="V5" s="1718"/>
      <c r="W5" s="1719"/>
    </row>
    <row r="6" spans="2:23">
      <c r="B6" s="1757"/>
      <c r="C6" s="1733"/>
      <c r="D6" s="1721"/>
      <c r="E6" s="1720"/>
      <c r="F6" s="1721"/>
      <c r="G6" s="1720"/>
      <c r="H6" s="1721"/>
      <c r="I6" s="1709"/>
      <c r="J6" s="1710"/>
      <c r="K6" s="1720"/>
      <c r="L6" s="1721"/>
      <c r="M6" s="1720"/>
      <c r="N6" s="1721"/>
      <c r="P6" s="1720"/>
      <c r="Q6" s="1721"/>
      <c r="S6" s="1720"/>
      <c r="T6" s="1721"/>
      <c r="V6" s="1720"/>
      <c r="W6" s="1721"/>
    </row>
    <row r="7" spans="2:23">
      <c r="B7" s="1757"/>
      <c r="C7" s="1733"/>
      <c r="D7" s="1721"/>
      <c r="E7" s="1720"/>
      <c r="F7" s="1721"/>
      <c r="G7" s="1720"/>
      <c r="H7" s="1721"/>
      <c r="I7" s="1709"/>
      <c r="J7" s="1710"/>
      <c r="K7" s="1720"/>
      <c r="L7" s="1721"/>
      <c r="M7" s="1720"/>
      <c r="N7" s="1721"/>
      <c r="P7" s="1720"/>
      <c r="Q7" s="1721"/>
      <c r="S7" s="1720"/>
      <c r="T7" s="1721"/>
      <c r="V7" s="1720"/>
      <c r="W7" s="1721"/>
    </row>
    <row r="8" spans="2:23">
      <c r="B8" s="1757"/>
      <c r="C8" s="1733"/>
      <c r="D8" s="1721"/>
      <c r="E8" s="1720"/>
      <c r="F8" s="1721"/>
      <c r="G8" s="1720"/>
      <c r="H8" s="1721"/>
      <c r="I8" s="1709"/>
      <c r="J8" s="1710"/>
      <c r="K8" s="1720"/>
      <c r="L8" s="1721"/>
      <c r="M8" s="1720"/>
      <c r="N8" s="1721"/>
      <c r="P8" s="1720"/>
      <c r="Q8" s="1721"/>
      <c r="S8" s="1720"/>
      <c r="T8" s="1721"/>
      <c r="V8" s="1720"/>
      <c r="W8" s="1721"/>
    </row>
    <row r="9" spans="2:23">
      <c r="B9" s="1757"/>
      <c r="C9" s="1733"/>
      <c r="D9" s="1721"/>
      <c r="E9" s="1720"/>
      <c r="F9" s="1721"/>
      <c r="G9" s="1720"/>
      <c r="H9" s="1721"/>
      <c r="I9" s="1709"/>
      <c r="J9" s="1710"/>
      <c r="K9" s="1720"/>
      <c r="L9" s="1721"/>
      <c r="M9" s="1720"/>
      <c r="N9" s="1721"/>
      <c r="P9" s="1720"/>
      <c r="Q9" s="1721"/>
      <c r="S9" s="1720"/>
      <c r="T9" s="1721"/>
      <c r="V9" s="1720"/>
      <c r="W9" s="1721"/>
    </row>
    <row r="10" spans="2:23">
      <c r="B10" s="1757"/>
      <c r="C10" s="1733"/>
      <c r="D10" s="1721"/>
      <c r="E10" s="1720"/>
      <c r="F10" s="1721"/>
      <c r="G10" s="1720"/>
      <c r="H10" s="1721"/>
      <c r="I10" s="1709"/>
      <c r="J10" s="1710"/>
      <c r="K10" s="1720"/>
      <c r="L10" s="1721"/>
      <c r="M10" s="1720"/>
      <c r="N10" s="1721"/>
      <c r="P10" s="1720"/>
      <c r="Q10" s="1721"/>
      <c r="S10" s="1720"/>
      <c r="T10" s="1721"/>
      <c r="V10" s="1720"/>
      <c r="W10" s="1721"/>
    </row>
    <row r="11" spans="2:23">
      <c r="B11" s="1757"/>
      <c r="C11" s="1733"/>
      <c r="D11" s="1721"/>
      <c r="E11" s="1720"/>
      <c r="F11" s="1721"/>
      <c r="G11" s="1720"/>
      <c r="H11" s="1721"/>
      <c r="I11" s="1709"/>
      <c r="J11" s="1710"/>
      <c r="K11" s="1720"/>
      <c r="L11" s="1721"/>
      <c r="M11" s="1720"/>
      <c r="N11" s="1721"/>
      <c r="P11" s="1720"/>
      <c r="Q11" s="1721"/>
      <c r="S11" s="1720"/>
      <c r="T11" s="1721"/>
      <c r="V11" s="1720"/>
      <c r="W11" s="1721"/>
    </row>
    <row r="12" spans="2:23" ht="15" thickBot="1">
      <c r="B12" s="1757"/>
      <c r="C12" s="1737"/>
      <c r="D12" s="1738"/>
      <c r="E12" s="1722"/>
      <c r="F12" s="1723"/>
      <c r="G12" s="1722"/>
      <c r="H12" s="1723"/>
      <c r="I12" s="1711"/>
      <c r="J12" s="1712"/>
      <c r="K12" s="1722"/>
      <c r="L12" s="1723"/>
      <c r="M12" s="1722"/>
      <c r="N12" s="1723"/>
      <c r="P12" s="1722"/>
      <c r="Q12" s="1723"/>
      <c r="S12" s="1722"/>
      <c r="T12" s="1723"/>
      <c r="V12" s="1722"/>
      <c r="W12" s="1723"/>
    </row>
    <row r="13" spans="2:23">
      <c r="B13" s="1757"/>
      <c r="C13" s="615" t="s">
        <v>1076</v>
      </c>
      <c r="D13" s="611">
        <v>0</v>
      </c>
      <c r="E13" s="610" t="s">
        <v>1077</v>
      </c>
      <c r="F13" s="611">
        <v>0</v>
      </c>
      <c r="G13" s="610" t="s">
        <v>1078</v>
      </c>
      <c r="H13" s="611">
        <v>0</v>
      </c>
      <c r="I13" s="610" t="s">
        <v>1079</v>
      </c>
      <c r="J13" s="611"/>
      <c r="K13" s="610" t="s">
        <v>1080</v>
      </c>
      <c r="L13" s="611"/>
      <c r="M13" s="610"/>
      <c r="N13" s="618"/>
      <c r="P13" s="628"/>
      <c r="Q13" s="628"/>
      <c r="S13" s="628"/>
      <c r="T13" s="628"/>
    </row>
    <row r="14" spans="2:23" ht="15" thickBot="1">
      <c r="B14" s="1757"/>
      <c r="C14" s="615" t="s">
        <v>1081</v>
      </c>
      <c r="D14" s="611"/>
      <c r="E14" s="610" t="s">
        <v>1082</v>
      </c>
      <c r="F14" s="611"/>
      <c r="G14" s="610" t="s">
        <v>1083</v>
      </c>
      <c r="H14" s="611"/>
      <c r="I14" s="610" t="s">
        <v>1084</v>
      </c>
      <c r="J14" s="611"/>
      <c r="K14" s="610" t="s">
        <v>1085</v>
      </c>
      <c r="L14" s="611"/>
      <c r="M14" s="610"/>
      <c r="N14" s="618"/>
    </row>
    <row r="15" spans="2:23" ht="16.5" thickBot="1">
      <c r="B15" s="1757"/>
      <c r="C15" s="1759" t="s">
        <v>1086</v>
      </c>
      <c r="D15" s="1760"/>
      <c r="E15" s="1760" t="s">
        <v>1087</v>
      </c>
      <c r="F15" s="1760"/>
      <c r="G15" s="1760" t="s">
        <v>1088</v>
      </c>
      <c r="H15" s="1760"/>
      <c r="I15" s="1760" t="s">
        <v>1089</v>
      </c>
      <c r="J15" s="1761"/>
      <c r="K15" s="1760" t="s">
        <v>1090</v>
      </c>
      <c r="L15" s="1761"/>
      <c r="M15" s="1755"/>
      <c r="N15" s="1754"/>
    </row>
    <row r="16" spans="2:23">
      <c r="B16" s="1757"/>
      <c r="C16" s="1732"/>
      <c r="D16" s="1719"/>
      <c r="E16" s="1718"/>
      <c r="F16" s="1719"/>
      <c r="G16" s="1718"/>
      <c r="H16" s="1719"/>
      <c r="I16" s="1707"/>
      <c r="J16" s="1708"/>
      <c r="K16" s="1718"/>
      <c r="L16" s="1719"/>
      <c r="M16" s="1718"/>
      <c r="N16" s="1719"/>
    </row>
    <row r="17" spans="2:23">
      <c r="B17" s="1757"/>
      <c r="C17" s="1733"/>
      <c r="D17" s="1721"/>
      <c r="E17" s="1720"/>
      <c r="F17" s="1721"/>
      <c r="G17" s="1720"/>
      <c r="H17" s="1721"/>
      <c r="I17" s="1709"/>
      <c r="J17" s="1710"/>
      <c r="K17" s="1720"/>
      <c r="L17" s="1721"/>
      <c r="M17" s="1720"/>
      <c r="N17" s="1721"/>
    </row>
    <row r="18" spans="2:23">
      <c r="B18" s="1757"/>
      <c r="C18" s="1733"/>
      <c r="D18" s="1721"/>
      <c r="E18" s="1720"/>
      <c r="F18" s="1721"/>
      <c r="G18" s="1720"/>
      <c r="H18" s="1721"/>
      <c r="I18" s="1709"/>
      <c r="J18" s="1710"/>
      <c r="K18" s="1720"/>
      <c r="L18" s="1721"/>
      <c r="M18" s="1720"/>
      <c r="N18" s="1721"/>
    </row>
    <row r="19" spans="2:23">
      <c r="B19" s="1757"/>
      <c r="C19" s="1733"/>
      <c r="D19" s="1721"/>
      <c r="E19" s="1720"/>
      <c r="F19" s="1721"/>
      <c r="G19" s="1720"/>
      <c r="H19" s="1721"/>
      <c r="I19" s="1709"/>
      <c r="J19" s="1710"/>
      <c r="K19" s="1720"/>
      <c r="L19" s="1721"/>
      <c r="M19" s="1720"/>
      <c r="N19" s="1721"/>
    </row>
    <row r="20" spans="2:23">
      <c r="B20" s="1757"/>
      <c r="C20" s="1733"/>
      <c r="D20" s="1721"/>
      <c r="E20" s="1720"/>
      <c r="F20" s="1721"/>
      <c r="G20" s="1720"/>
      <c r="H20" s="1721"/>
      <c r="I20" s="1709"/>
      <c r="J20" s="1710"/>
      <c r="K20" s="1720"/>
      <c r="L20" s="1721"/>
      <c r="M20" s="1720"/>
      <c r="N20" s="1721"/>
    </row>
    <row r="21" spans="2:23">
      <c r="B21" s="1757"/>
      <c r="C21" s="1733"/>
      <c r="D21" s="1721"/>
      <c r="E21" s="1720"/>
      <c r="F21" s="1721"/>
      <c r="G21" s="1720"/>
      <c r="H21" s="1721"/>
      <c r="I21" s="1709"/>
      <c r="J21" s="1710"/>
      <c r="K21" s="1720"/>
      <c r="L21" s="1721"/>
      <c r="M21" s="1720"/>
      <c r="N21" s="1721"/>
    </row>
    <row r="22" spans="2:23">
      <c r="B22" s="1757"/>
      <c r="C22" s="1733"/>
      <c r="D22" s="1721"/>
      <c r="E22" s="1720"/>
      <c r="F22" s="1721"/>
      <c r="G22" s="1720"/>
      <c r="H22" s="1721"/>
      <c r="I22" s="1709"/>
      <c r="J22" s="1710"/>
      <c r="K22" s="1720"/>
      <c r="L22" s="1721"/>
      <c r="M22" s="1720"/>
      <c r="N22" s="1721"/>
    </row>
    <row r="23" spans="2:23" ht="15" thickBot="1">
      <c r="B23" s="1757"/>
      <c r="C23" s="1734"/>
      <c r="D23" s="1723"/>
      <c r="E23" s="1722"/>
      <c r="F23" s="1723"/>
      <c r="G23" s="1722"/>
      <c r="H23" s="1723"/>
      <c r="I23" s="1711"/>
      <c r="J23" s="1712"/>
      <c r="K23" s="1722"/>
      <c r="L23" s="1723"/>
      <c r="M23" s="1722"/>
      <c r="N23" s="1723"/>
    </row>
    <row r="24" spans="2:23">
      <c r="B24" s="1757"/>
      <c r="C24" s="615">
        <v>1</v>
      </c>
      <c r="D24" s="611">
        <v>0</v>
      </c>
      <c r="E24" s="610">
        <v>2</v>
      </c>
      <c r="F24" s="611" t="s">
        <v>1654</v>
      </c>
      <c r="G24" s="610">
        <v>3</v>
      </c>
      <c r="H24" s="611">
        <v>2</v>
      </c>
      <c r="I24" s="610">
        <v>4</v>
      </c>
      <c r="J24" s="611"/>
      <c r="K24" s="610">
        <v>5</v>
      </c>
      <c r="L24" s="611"/>
      <c r="M24" s="610"/>
      <c r="N24" s="618"/>
    </row>
    <row r="25" spans="2:23" ht="15" thickBot="1">
      <c r="B25" s="1758"/>
      <c r="C25" s="615" t="s">
        <v>190</v>
      </c>
      <c r="D25" s="620"/>
      <c r="E25" s="610" t="s">
        <v>191</v>
      </c>
      <c r="F25" s="620"/>
      <c r="G25" s="610" t="s">
        <v>192</v>
      </c>
      <c r="H25" s="620"/>
      <c r="I25" s="610" t="s">
        <v>193</v>
      </c>
      <c r="J25" s="620"/>
      <c r="K25" s="610" t="s">
        <v>194</v>
      </c>
      <c r="L25" s="620"/>
      <c r="M25" s="625"/>
      <c r="N25" s="622"/>
    </row>
    <row r="26" spans="2:23" ht="15" thickBot="1"/>
    <row r="27" spans="2:23" ht="16.5" customHeight="1" thickBot="1">
      <c r="B27" s="1765" t="s">
        <v>504</v>
      </c>
      <c r="C27" s="1744" t="s">
        <v>571</v>
      </c>
      <c r="D27" s="1745"/>
      <c r="E27" s="1746" t="s">
        <v>572</v>
      </c>
      <c r="F27" s="1745"/>
      <c r="G27" s="1746" t="s">
        <v>573</v>
      </c>
      <c r="H27" s="1745"/>
      <c r="I27" s="1746" t="s">
        <v>574</v>
      </c>
      <c r="J27" s="1745"/>
      <c r="K27" s="1746" t="s">
        <v>575</v>
      </c>
      <c r="L27" s="1745"/>
      <c r="M27" s="1746" t="s">
        <v>1091</v>
      </c>
      <c r="N27" s="1745"/>
      <c r="P27" s="1746" t="s">
        <v>1092</v>
      </c>
      <c r="Q27" s="1745"/>
      <c r="S27" s="1742" t="s">
        <v>1093</v>
      </c>
      <c r="T27" s="1743"/>
      <c r="V27" s="1742" t="s">
        <v>1075</v>
      </c>
      <c r="W27" s="1743"/>
    </row>
    <row r="28" spans="2:23">
      <c r="B28" s="1766"/>
      <c r="C28" s="1732"/>
      <c r="D28" s="1719"/>
      <c r="E28" s="1718"/>
      <c r="F28" s="1719"/>
      <c r="G28" s="1718"/>
      <c r="H28" s="1719"/>
      <c r="I28" s="1707"/>
      <c r="J28" s="1708"/>
      <c r="K28" s="1718"/>
      <c r="L28" s="1719"/>
      <c r="M28" s="1707"/>
      <c r="N28" s="1708"/>
      <c r="P28" s="1718"/>
      <c r="Q28" s="1719"/>
      <c r="S28" s="1707"/>
      <c r="T28" s="1708"/>
      <c r="V28" s="1707"/>
      <c r="W28" s="1708"/>
    </row>
    <row r="29" spans="2:23">
      <c r="B29" s="1766"/>
      <c r="C29" s="1733"/>
      <c r="D29" s="1721"/>
      <c r="E29" s="1720"/>
      <c r="F29" s="1721"/>
      <c r="G29" s="1720"/>
      <c r="H29" s="1721"/>
      <c r="I29" s="1709"/>
      <c r="J29" s="1710"/>
      <c r="K29" s="1720"/>
      <c r="L29" s="1721"/>
      <c r="M29" s="1709"/>
      <c r="N29" s="1710"/>
      <c r="P29" s="1720"/>
      <c r="Q29" s="1721"/>
      <c r="S29" s="1709"/>
      <c r="T29" s="1710"/>
      <c r="V29" s="1709"/>
      <c r="W29" s="1710"/>
    </row>
    <row r="30" spans="2:23">
      <c r="B30" s="1766"/>
      <c r="C30" s="1733"/>
      <c r="D30" s="1721"/>
      <c r="E30" s="1720"/>
      <c r="F30" s="1721"/>
      <c r="G30" s="1720"/>
      <c r="H30" s="1721"/>
      <c r="I30" s="1709"/>
      <c r="J30" s="1710"/>
      <c r="K30" s="1720"/>
      <c r="L30" s="1721"/>
      <c r="M30" s="1709"/>
      <c r="N30" s="1710"/>
      <c r="P30" s="1720"/>
      <c r="Q30" s="1721"/>
      <c r="S30" s="1709"/>
      <c r="T30" s="1710"/>
      <c r="V30" s="1709"/>
      <c r="W30" s="1710"/>
    </row>
    <row r="31" spans="2:23">
      <c r="B31" s="1766"/>
      <c r="C31" s="1733"/>
      <c r="D31" s="1721"/>
      <c r="E31" s="1720"/>
      <c r="F31" s="1721"/>
      <c r="G31" s="1720"/>
      <c r="H31" s="1721"/>
      <c r="I31" s="1709"/>
      <c r="J31" s="1710"/>
      <c r="K31" s="1720"/>
      <c r="L31" s="1721"/>
      <c r="M31" s="1709"/>
      <c r="N31" s="1710"/>
      <c r="P31" s="1720"/>
      <c r="Q31" s="1721"/>
      <c r="S31" s="1709"/>
      <c r="T31" s="1710"/>
      <c r="V31" s="1709"/>
      <c r="W31" s="1710"/>
    </row>
    <row r="32" spans="2:23">
      <c r="B32" s="1766"/>
      <c r="C32" s="1733"/>
      <c r="D32" s="1721"/>
      <c r="E32" s="1720"/>
      <c r="F32" s="1721"/>
      <c r="G32" s="1720"/>
      <c r="H32" s="1721"/>
      <c r="I32" s="1709"/>
      <c r="J32" s="1710"/>
      <c r="K32" s="1720"/>
      <c r="L32" s="1721"/>
      <c r="M32" s="1709"/>
      <c r="N32" s="1710"/>
      <c r="P32" s="1720"/>
      <c r="Q32" s="1721"/>
      <c r="S32" s="1709"/>
      <c r="T32" s="1710"/>
      <c r="V32" s="1709"/>
      <c r="W32" s="1710"/>
    </row>
    <row r="33" spans="2:23">
      <c r="B33" s="1766"/>
      <c r="C33" s="1733"/>
      <c r="D33" s="1721"/>
      <c r="E33" s="1720"/>
      <c r="F33" s="1721"/>
      <c r="G33" s="1720"/>
      <c r="H33" s="1721"/>
      <c r="I33" s="1709"/>
      <c r="J33" s="1710"/>
      <c r="K33" s="1720"/>
      <c r="L33" s="1721"/>
      <c r="M33" s="1709"/>
      <c r="N33" s="1710"/>
      <c r="P33" s="1720"/>
      <c r="Q33" s="1721"/>
      <c r="S33" s="1709"/>
      <c r="T33" s="1710"/>
      <c r="V33" s="1709"/>
      <c r="W33" s="1710"/>
    </row>
    <row r="34" spans="2:23">
      <c r="B34" s="1766"/>
      <c r="C34" s="1733"/>
      <c r="D34" s="1721"/>
      <c r="E34" s="1720"/>
      <c r="F34" s="1721"/>
      <c r="G34" s="1720"/>
      <c r="H34" s="1721"/>
      <c r="I34" s="1709"/>
      <c r="J34" s="1710"/>
      <c r="K34" s="1720"/>
      <c r="L34" s="1721"/>
      <c r="M34" s="1709"/>
      <c r="N34" s="1710"/>
      <c r="P34" s="1720"/>
      <c r="Q34" s="1721"/>
      <c r="S34" s="1709"/>
      <c r="T34" s="1710"/>
      <c r="V34" s="1709"/>
      <c r="W34" s="1710"/>
    </row>
    <row r="35" spans="2:23" ht="15" thickBot="1">
      <c r="B35" s="1766"/>
      <c r="C35" s="1734"/>
      <c r="D35" s="1723"/>
      <c r="E35" s="1722"/>
      <c r="F35" s="1723"/>
      <c r="G35" s="1722"/>
      <c r="H35" s="1723"/>
      <c r="I35" s="1711"/>
      <c r="J35" s="1712"/>
      <c r="K35" s="1722"/>
      <c r="L35" s="1723"/>
      <c r="M35" s="1711"/>
      <c r="N35" s="1712"/>
      <c r="P35" s="1722"/>
      <c r="Q35" s="1723"/>
      <c r="S35" s="1711"/>
      <c r="T35" s="1712"/>
      <c r="V35" s="1711"/>
      <c r="W35" s="1712"/>
    </row>
    <row r="36" spans="2:23">
      <c r="B36" s="1766"/>
      <c r="C36" s="612" t="s">
        <v>1094</v>
      </c>
      <c r="D36" s="611">
        <v>0</v>
      </c>
      <c r="E36" s="612" t="s">
        <v>1095</v>
      </c>
      <c r="F36" s="611">
        <v>0</v>
      </c>
      <c r="G36" s="612" t="s">
        <v>1096</v>
      </c>
      <c r="H36" s="611">
        <v>0</v>
      </c>
      <c r="I36" s="612" t="s">
        <v>1097</v>
      </c>
      <c r="J36" s="611"/>
      <c r="K36" s="612" t="s">
        <v>1098</v>
      </c>
      <c r="L36" s="611"/>
      <c r="M36" s="612" t="s">
        <v>1099</v>
      </c>
      <c r="N36" s="611"/>
      <c r="P36" s="628"/>
      <c r="Q36" s="628"/>
      <c r="S36" s="609"/>
      <c r="T36" s="609"/>
    </row>
    <row r="37" spans="2:23">
      <c r="B37" s="1766"/>
      <c r="C37" s="612" t="s">
        <v>1100</v>
      </c>
      <c r="D37" s="611">
        <v>0</v>
      </c>
      <c r="E37" s="612" t="s">
        <v>1101</v>
      </c>
      <c r="F37" s="611">
        <v>0</v>
      </c>
      <c r="G37" s="612" t="s">
        <v>1102</v>
      </c>
      <c r="H37" s="611">
        <v>0</v>
      </c>
      <c r="I37" s="612" t="s">
        <v>1103</v>
      </c>
      <c r="J37" s="611"/>
      <c r="K37" s="612" t="s">
        <v>1104</v>
      </c>
      <c r="L37" s="611"/>
      <c r="M37" s="612" t="s">
        <v>1105</v>
      </c>
      <c r="N37" s="611"/>
      <c r="P37" s="628"/>
      <c r="Q37" s="628"/>
      <c r="S37" s="609"/>
      <c r="T37" s="609"/>
    </row>
    <row r="38" spans="2:23">
      <c r="B38" s="1766"/>
      <c r="C38" s="612" t="s">
        <v>1106</v>
      </c>
      <c r="D38" s="611"/>
      <c r="E38" s="612" t="s">
        <v>1107</v>
      </c>
      <c r="F38" s="611"/>
      <c r="G38" s="612" t="s">
        <v>1108</v>
      </c>
      <c r="H38" s="611"/>
      <c r="I38" s="612" t="s">
        <v>1109</v>
      </c>
      <c r="J38" s="611"/>
      <c r="K38" s="612" t="s">
        <v>1110</v>
      </c>
      <c r="L38" s="611"/>
      <c r="M38" s="612" t="s">
        <v>1111</v>
      </c>
      <c r="N38" s="611"/>
      <c r="P38" s="628"/>
      <c r="Q38" s="628"/>
      <c r="S38" s="609"/>
      <c r="T38" s="609"/>
    </row>
    <row r="39" spans="2:23" ht="15" thickBot="1">
      <c r="B39" s="1766"/>
      <c r="C39" s="591"/>
      <c r="D39" s="591"/>
      <c r="E39" s="591"/>
      <c r="F39" s="591"/>
      <c r="G39" s="591"/>
      <c r="H39" s="591"/>
      <c r="I39" s="591"/>
      <c r="J39" s="591"/>
      <c r="K39" s="591"/>
      <c r="L39" s="591"/>
      <c r="M39" s="591"/>
      <c r="N39" s="592"/>
    </row>
    <row r="40" spans="2:23" ht="16.5" thickBot="1">
      <c r="B40" s="1766"/>
      <c r="C40" s="1744" t="s">
        <v>579</v>
      </c>
      <c r="D40" s="1745"/>
      <c r="E40" s="1746" t="s">
        <v>580</v>
      </c>
      <c r="F40" s="1745"/>
      <c r="G40" s="1746" t="s">
        <v>1112</v>
      </c>
      <c r="H40" s="1745"/>
      <c r="I40" s="1746" t="s">
        <v>1113</v>
      </c>
      <c r="J40" s="1745"/>
      <c r="K40" s="1746" t="s">
        <v>1114</v>
      </c>
      <c r="L40" s="1745"/>
      <c r="M40" s="1746" t="s">
        <v>1091</v>
      </c>
      <c r="N40" s="1745"/>
      <c r="P40" s="1746" t="s">
        <v>1115</v>
      </c>
      <c r="Q40" s="1745"/>
      <c r="S40" s="1742" t="s">
        <v>1116</v>
      </c>
      <c r="T40" s="1743"/>
      <c r="V40" s="1742" t="s">
        <v>1075</v>
      </c>
      <c r="W40" s="1743"/>
    </row>
    <row r="41" spans="2:23">
      <c r="B41" s="1766"/>
      <c r="C41" s="1732"/>
      <c r="D41" s="1719"/>
      <c r="E41" s="1718"/>
      <c r="F41" s="1719"/>
      <c r="G41" s="1732"/>
      <c r="H41" s="1719"/>
      <c r="I41" s="1707"/>
      <c r="J41" s="1708"/>
      <c r="K41" s="1718"/>
      <c r="L41" s="1719"/>
      <c r="M41" s="1707" t="s">
        <v>535</v>
      </c>
      <c r="N41" s="1708"/>
      <c r="P41" s="1718"/>
      <c r="Q41" s="1719"/>
      <c r="S41" s="1707"/>
      <c r="T41" s="1708"/>
      <c r="V41" s="1707"/>
      <c r="W41" s="1708"/>
    </row>
    <row r="42" spans="2:23">
      <c r="B42" s="1766"/>
      <c r="C42" s="1733"/>
      <c r="D42" s="1721"/>
      <c r="E42" s="1720"/>
      <c r="F42" s="1721"/>
      <c r="G42" s="1733"/>
      <c r="H42" s="1721"/>
      <c r="I42" s="1709"/>
      <c r="J42" s="1710"/>
      <c r="K42" s="1720"/>
      <c r="L42" s="1721"/>
      <c r="M42" s="1709"/>
      <c r="N42" s="1710"/>
      <c r="P42" s="1720"/>
      <c r="Q42" s="1721"/>
      <c r="S42" s="1709"/>
      <c r="T42" s="1710"/>
      <c r="V42" s="1709"/>
      <c r="W42" s="1710"/>
    </row>
    <row r="43" spans="2:23" ht="14.25" customHeight="1">
      <c r="B43" s="1766"/>
      <c r="C43" s="1733"/>
      <c r="D43" s="1721"/>
      <c r="E43" s="1720"/>
      <c r="F43" s="1721"/>
      <c r="G43" s="1733"/>
      <c r="H43" s="1721"/>
      <c r="I43" s="1709"/>
      <c r="J43" s="1710"/>
      <c r="K43" s="1720"/>
      <c r="L43" s="1721"/>
      <c r="M43" s="1709"/>
      <c r="N43" s="1710"/>
      <c r="P43" s="1720"/>
      <c r="Q43" s="1721"/>
      <c r="S43" s="1709"/>
      <c r="T43" s="1710"/>
      <c r="V43" s="1709"/>
      <c r="W43" s="1710"/>
    </row>
    <row r="44" spans="2:23" ht="14.25" customHeight="1">
      <c r="B44" s="1766"/>
      <c r="C44" s="1733"/>
      <c r="D44" s="1721"/>
      <c r="E44" s="1720"/>
      <c r="F44" s="1721"/>
      <c r="G44" s="1733"/>
      <c r="H44" s="1721"/>
      <c r="I44" s="1709"/>
      <c r="J44" s="1710"/>
      <c r="K44" s="1720"/>
      <c r="L44" s="1721"/>
      <c r="M44" s="1709"/>
      <c r="N44" s="1710"/>
      <c r="P44" s="1720"/>
      <c r="Q44" s="1721"/>
      <c r="S44" s="1709"/>
      <c r="T44" s="1710"/>
      <c r="V44" s="1709"/>
      <c r="W44" s="1710"/>
    </row>
    <row r="45" spans="2:23" ht="14.25" customHeight="1">
      <c r="B45" s="1766"/>
      <c r="C45" s="1733"/>
      <c r="D45" s="1721"/>
      <c r="E45" s="1720"/>
      <c r="F45" s="1721"/>
      <c r="G45" s="1733"/>
      <c r="H45" s="1721"/>
      <c r="I45" s="1709"/>
      <c r="J45" s="1710"/>
      <c r="K45" s="1720"/>
      <c r="L45" s="1721"/>
      <c r="M45" s="1709"/>
      <c r="N45" s="1710"/>
      <c r="P45" s="1720"/>
      <c r="Q45" s="1721"/>
      <c r="S45" s="1709"/>
      <c r="T45" s="1710"/>
      <c r="V45" s="1709"/>
      <c r="W45" s="1710"/>
    </row>
    <row r="46" spans="2:23">
      <c r="B46" s="1766"/>
      <c r="C46" s="1733"/>
      <c r="D46" s="1721"/>
      <c r="E46" s="1720"/>
      <c r="F46" s="1721"/>
      <c r="G46" s="1733"/>
      <c r="H46" s="1721"/>
      <c r="I46" s="1709"/>
      <c r="J46" s="1710"/>
      <c r="K46" s="1720"/>
      <c r="L46" s="1721"/>
      <c r="M46" s="1709"/>
      <c r="N46" s="1710"/>
      <c r="P46" s="1720"/>
      <c r="Q46" s="1721"/>
      <c r="S46" s="1709"/>
      <c r="T46" s="1710"/>
      <c r="V46" s="1709"/>
      <c r="W46" s="1710"/>
    </row>
    <row r="47" spans="2:23">
      <c r="B47" s="1766"/>
      <c r="C47" s="1733"/>
      <c r="D47" s="1721"/>
      <c r="E47" s="1720"/>
      <c r="F47" s="1721"/>
      <c r="G47" s="1733"/>
      <c r="H47" s="1721"/>
      <c r="I47" s="1709"/>
      <c r="J47" s="1710"/>
      <c r="K47" s="1720"/>
      <c r="L47" s="1721"/>
      <c r="M47" s="1709"/>
      <c r="N47" s="1710"/>
      <c r="P47" s="1720"/>
      <c r="Q47" s="1721"/>
      <c r="S47" s="1709"/>
      <c r="T47" s="1710"/>
      <c r="V47" s="1709"/>
      <c r="W47" s="1710"/>
    </row>
    <row r="48" spans="2:23" ht="15" thickBot="1">
      <c r="B48" s="1766"/>
      <c r="C48" s="1737"/>
      <c r="D48" s="1738"/>
      <c r="E48" s="1739"/>
      <c r="F48" s="1738"/>
      <c r="G48" s="1737"/>
      <c r="H48" s="1738"/>
      <c r="I48" s="1740"/>
      <c r="J48" s="1741"/>
      <c r="K48" s="1739"/>
      <c r="L48" s="1738"/>
      <c r="M48" s="1740"/>
      <c r="N48" s="1741"/>
      <c r="P48" s="1722"/>
      <c r="Q48" s="1723"/>
      <c r="S48" s="1711"/>
      <c r="T48" s="1712"/>
      <c r="V48" s="1711"/>
      <c r="W48" s="1712"/>
    </row>
    <row r="49" spans="2:23">
      <c r="B49" s="1767"/>
      <c r="C49" s="612" t="s">
        <v>1094</v>
      </c>
      <c r="D49" s="611">
        <v>9</v>
      </c>
      <c r="E49" s="612" t="s">
        <v>1095</v>
      </c>
      <c r="F49" s="611">
        <v>5</v>
      </c>
      <c r="G49" s="612" t="s">
        <v>1096</v>
      </c>
      <c r="H49" s="611" t="s">
        <v>1654</v>
      </c>
      <c r="I49" s="612" t="s">
        <v>1097</v>
      </c>
      <c r="J49" s="611"/>
      <c r="K49" s="612" t="s">
        <v>1098</v>
      </c>
      <c r="L49" s="611"/>
      <c r="M49" s="612" t="s">
        <v>1099</v>
      </c>
      <c r="N49" s="611"/>
      <c r="P49" s="628"/>
      <c r="Q49" s="628"/>
      <c r="S49" s="609"/>
      <c r="T49" s="609"/>
    </row>
    <row r="50" spans="2:23">
      <c r="B50" s="1767"/>
      <c r="C50" s="612" t="s">
        <v>1100</v>
      </c>
      <c r="D50" s="611">
        <v>7</v>
      </c>
      <c r="E50" s="612" t="s">
        <v>1101</v>
      </c>
      <c r="F50" s="611">
        <v>8</v>
      </c>
      <c r="G50" s="612" t="s">
        <v>1102</v>
      </c>
      <c r="H50" s="611">
        <v>4</v>
      </c>
      <c r="I50" s="612" t="s">
        <v>1103</v>
      </c>
      <c r="J50" s="611"/>
      <c r="K50" s="612" t="s">
        <v>1104</v>
      </c>
      <c r="L50" s="611"/>
      <c r="M50" s="612" t="s">
        <v>1105</v>
      </c>
      <c r="N50" s="611"/>
      <c r="P50" s="628"/>
      <c r="Q50" s="628"/>
      <c r="S50" s="609"/>
      <c r="T50" s="609"/>
    </row>
    <row r="51" spans="2:23" ht="15" thickBot="1">
      <c r="B51" s="1768"/>
      <c r="C51" s="612" t="s">
        <v>1106</v>
      </c>
      <c r="D51" s="611"/>
      <c r="E51" s="612" t="s">
        <v>1107</v>
      </c>
      <c r="F51" s="611"/>
      <c r="G51" s="612" t="s">
        <v>1108</v>
      </c>
      <c r="H51" s="611"/>
      <c r="I51" s="612" t="s">
        <v>1109</v>
      </c>
      <c r="J51" s="611"/>
      <c r="K51" s="612" t="s">
        <v>1110</v>
      </c>
      <c r="L51" s="611"/>
      <c r="M51" s="612" t="s">
        <v>1111</v>
      </c>
      <c r="N51" s="611"/>
      <c r="P51" s="628"/>
      <c r="Q51" s="628"/>
      <c r="S51" s="609"/>
      <c r="T51" s="609"/>
    </row>
    <row r="52" spans="2:23" s="567" customFormat="1" ht="15" thickBot="1">
      <c r="B52" s="666"/>
      <c r="C52" s="667"/>
      <c r="D52" s="668"/>
      <c r="E52" s="667"/>
      <c r="F52" s="668"/>
      <c r="G52" s="667"/>
      <c r="H52" s="668"/>
      <c r="I52" s="667"/>
      <c r="J52" s="668"/>
      <c r="K52" s="667"/>
      <c r="L52" s="668"/>
      <c r="M52" s="667"/>
      <c r="N52" s="668"/>
      <c r="P52" s="669"/>
      <c r="Q52" s="669"/>
      <c r="S52" s="670"/>
      <c r="T52" s="670"/>
    </row>
    <row r="53" spans="2:23" s="567" customFormat="1" ht="16.5" thickBot="1">
      <c r="B53" s="1762" t="s">
        <v>1117</v>
      </c>
      <c r="C53" s="1763" t="s">
        <v>1118</v>
      </c>
      <c r="D53" s="1764"/>
      <c r="E53" s="1763" t="s">
        <v>1119</v>
      </c>
      <c r="F53" s="1764"/>
      <c r="G53" s="1763" t="s">
        <v>1120</v>
      </c>
      <c r="H53" s="1764"/>
      <c r="I53" s="1763" t="s">
        <v>1121</v>
      </c>
      <c r="J53" s="1764"/>
      <c r="K53" s="1763" t="s">
        <v>1122</v>
      </c>
      <c r="L53" s="1764"/>
      <c r="M53" s="1763" t="s">
        <v>1123</v>
      </c>
      <c r="N53" s="1764"/>
      <c r="O53"/>
      <c r="P53" s="1771" t="s">
        <v>1124</v>
      </c>
      <c r="Q53" s="1764"/>
      <c r="R53"/>
      <c r="S53" s="1769" t="s">
        <v>1093</v>
      </c>
      <c r="T53" s="1770"/>
      <c r="U53"/>
      <c r="V53" s="1742" t="s">
        <v>1075</v>
      </c>
      <c r="W53" s="1743"/>
    </row>
    <row r="54" spans="2:23" s="567" customFormat="1">
      <c r="B54" s="1762"/>
      <c r="C54" s="1732"/>
      <c r="D54" s="1719"/>
      <c r="E54" s="1718"/>
      <c r="F54" s="1719"/>
      <c r="G54" s="1718"/>
      <c r="H54" s="1719"/>
      <c r="I54" s="1707"/>
      <c r="J54" s="1708"/>
      <c r="K54" s="1718"/>
      <c r="L54" s="1719"/>
      <c r="M54" s="1707"/>
      <c r="N54" s="1708"/>
      <c r="O54"/>
      <c r="P54" s="1718"/>
      <c r="Q54" s="1719"/>
      <c r="R54"/>
      <c r="S54" s="1707"/>
      <c r="T54" s="1708"/>
      <c r="U54"/>
      <c r="V54" s="1707"/>
      <c r="W54" s="1708"/>
    </row>
    <row r="55" spans="2:23" s="567" customFormat="1">
      <c r="B55" s="1762"/>
      <c r="C55" s="1733"/>
      <c r="D55" s="1721"/>
      <c r="E55" s="1720"/>
      <c r="F55" s="1721"/>
      <c r="G55" s="1720"/>
      <c r="H55" s="1721"/>
      <c r="I55" s="1709"/>
      <c r="J55" s="1710"/>
      <c r="K55" s="1720"/>
      <c r="L55" s="1721"/>
      <c r="M55" s="1709"/>
      <c r="N55" s="1710"/>
      <c r="O55"/>
      <c r="P55" s="1720"/>
      <c r="Q55" s="1721"/>
      <c r="R55"/>
      <c r="S55" s="1709"/>
      <c r="T55" s="1710"/>
      <c r="U55"/>
      <c r="V55" s="1709"/>
      <c r="W55" s="1710"/>
    </row>
    <row r="56" spans="2:23" s="567" customFormat="1">
      <c r="B56" s="1762"/>
      <c r="C56" s="1733"/>
      <c r="D56" s="1721"/>
      <c r="E56" s="1720"/>
      <c r="F56" s="1721"/>
      <c r="G56" s="1720"/>
      <c r="H56" s="1721"/>
      <c r="I56" s="1709"/>
      <c r="J56" s="1710"/>
      <c r="K56" s="1720"/>
      <c r="L56" s="1721"/>
      <c r="M56" s="1709"/>
      <c r="N56" s="1710"/>
      <c r="O56"/>
      <c r="P56" s="1720"/>
      <c r="Q56" s="1721"/>
      <c r="R56"/>
      <c r="S56" s="1709"/>
      <c r="T56" s="1710"/>
      <c r="U56"/>
      <c r="V56" s="1709"/>
      <c r="W56" s="1710"/>
    </row>
    <row r="57" spans="2:23" s="567" customFormat="1">
      <c r="B57" s="1762"/>
      <c r="C57" s="1733"/>
      <c r="D57" s="1721"/>
      <c r="E57" s="1720"/>
      <c r="F57" s="1721"/>
      <c r="G57" s="1720"/>
      <c r="H57" s="1721"/>
      <c r="I57" s="1709"/>
      <c r="J57" s="1710"/>
      <c r="K57" s="1720"/>
      <c r="L57" s="1721"/>
      <c r="M57" s="1709"/>
      <c r="N57" s="1710"/>
      <c r="O57"/>
      <c r="P57" s="1720"/>
      <c r="Q57" s="1721"/>
      <c r="R57"/>
      <c r="S57" s="1709"/>
      <c r="T57" s="1710"/>
      <c r="U57"/>
      <c r="V57" s="1709"/>
      <c r="W57" s="1710"/>
    </row>
    <row r="58" spans="2:23" s="567" customFormat="1">
      <c r="B58" s="1762"/>
      <c r="C58" s="1733"/>
      <c r="D58" s="1721"/>
      <c r="E58" s="1720"/>
      <c r="F58" s="1721"/>
      <c r="G58" s="1720"/>
      <c r="H58" s="1721"/>
      <c r="I58" s="1709"/>
      <c r="J58" s="1710"/>
      <c r="K58" s="1720"/>
      <c r="L58" s="1721"/>
      <c r="M58" s="1709"/>
      <c r="N58" s="1710"/>
      <c r="O58"/>
      <c r="P58" s="1720"/>
      <c r="Q58" s="1721"/>
      <c r="R58"/>
      <c r="S58" s="1709"/>
      <c r="T58" s="1710"/>
      <c r="U58"/>
      <c r="V58" s="1709"/>
      <c r="W58" s="1710"/>
    </row>
    <row r="59" spans="2:23" s="567" customFormat="1">
      <c r="B59" s="1762"/>
      <c r="C59" s="1733"/>
      <c r="D59" s="1721"/>
      <c r="E59" s="1720"/>
      <c r="F59" s="1721"/>
      <c r="G59" s="1720"/>
      <c r="H59" s="1721"/>
      <c r="I59" s="1709"/>
      <c r="J59" s="1710"/>
      <c r="K59" s="1720"/>
      <c r="L59" s="1721"/>
      <c r="M59" s="1709"/>
      <c r="N59" s="1710"/>
      <c r="O59"/>
      <c r="P59" s="1720"/>
      <c r="Q59" s="1721"/>
      <c r="R59"/>
      <c r="S59" s="1709"/>
      <c r="T59" s="1710"/>
      <c r="U59"/>
      <c r="V59" s="1709"/>
      <c r="W59" s="1710"/>
    </row>
    <row r="60" spans="2:23" s="567" customFormat="1">
      <c r="B60" s="1762"/>
      <c r="C60" s="1733"/>
      <c r="D60" s="1721"/>
      <c r="E60" s="1720"/>
      <c r="F60" s="1721"/>
      <c r="G60" s="1720"/>
      <c r="H60" s="1721"/>
      <c r="I60" s="1709"/>
      <c r="J60" s="1710"/>
      <c r="K60" s="1720"/>
      <c r="L60" s="1721"/>
      <c r="M60" s="1709"/>
      <c r="N60" s="1710"/>
      <c r="O60"/>
      <c r="P60" s="1720"/>
      <c r="Q60" s="1721"/>
      <c r="R60"/>
      <c r="S60" s="1709"/>
      <c r="T60" s="1710"/>
      <c r="U60"/>
      <c r="V60" s="1709"/>
      <c r="W60" s="1710"/>
    </row>
    <row r="61" spans="2:23" s="567" customFormat="1" ht="15" thickBot="1">
      <c r="B61" s="1762"/>
      <c r="C61" s="1734"/>
      <c r="D61" s="1723"/>
      <c r="E61" s="1722"/>
      <c r="F61" s="1723"/>
      <c r="G61" s="1722"/>
      <c r="H61" s="1723"/>
      <c r="I61" s="1711"/>
      <c r="J61" s="1712"/>
      <c r="K61" s="1722"/>
      <c r="L61" s="1723"/>
      <c r="M61" s="1711"/>
      <c r="N61" s="1712"/>
      <c r="O61"/>
      <c r="P61" s="1722"/>
      <c r="Q61" s="1723"/>
      <c r="R61"/>
      <c r="S61" s="1711"/>
      <c r="T61" s="1712"/>
      <c r="U61"/>
      <c r="V61" s="1711"/>
      <c r="W61" s="1712"/>
    </row>
    <row r="62" spans="2:23" s="567" customFormat="1">
      <c r="B62" s="1762"/>
      <c r="C62" s="671" t="s">
        <v>1125</v>
      </c>
      <c r="D62" s="611">
        <v>0</v>
      </c>
      <c r="E62" s="672" t="s">
        <v>1126</v>
      </c>
      <c r="F62" s="611">
        <v>0</v>
      </c>
      <c r="G62" s="672" t="s">
        <v>1127</v>
      </c>
      <c r="H62" s="611">
        <v>0</v>
      </c>
      <c r="I62" s="672" t="s">
        <v>1128</v>
      </c>
      <c r="J62" s="611"/>
      <c r="K62" s="672" t="s">
        <v>1129</v>
      </c>
      <c r="L62" s="611"/>
      <c r="M62" s="672" t="s">
        <v>1130</v>
      </c>
      <c r="N62" s="618"/>
      <c r="O62"/>
      <c r="P62" s="628"/>
      <c r="Q62" s="628"/>
      <c r="R62"/>
      <c r="S62" s="609"/>
      <c r="T62" s="609"/>
      <c r="U62"/>
    </row>
    <row r="63" spans="2:23" s="567" customFormat="1" ht="15" thickBot="1">
      <c r="B63" s="1762"/>
      <c r="C63" s="591"/>
      <c r="D63" s="591"/>
      <c r="E63" s="591"/>
      <c r="F63" s="591"/>
      <c r="G63" s="591"/>
      <c r="H63" s="591"/>
      <c r="I63" s="591"/>
      <c r="J63" s="591"/>
      <c r="K63" s="591"/>
      <c r="L63" s="591"/>
      <c r="M63" s="591"/>
      <c r="N63" s="592"/>
      <c r="O63"/>
      <c r="P63"/>
      <c r="Q63"/>
      <c r="R63"/>
      <c r="S63"/>
      <c r="T63"/>
      <c r="U63"/>
    </row>
    <row r="64" spans="2:23" s="567" customFormat="1" ht="16.5" thickBot="1">
      <c r="B64" s="1762"/>
      <c r="C64" s="1763" t="s">
        <v>1131</v>
      </c>
      <c r="D64" s="1764"/>
      <c r="E64" s="1763" t="s">
        <v>1132</v>
      </c>
      <c r="F64" s="1764"/>
      <c r="G64" s="1763" t="s">
        <v>1133</v>
      </c>
      <c r="H64" s="1764"/>
      <c r="I64" s="1763" t="s">
        <v>1134</v>
      </c>
      <c r="J64" s="1764"/>
      <c r="K64" s="1763" t="s">
        <v>1135</v>
      </c>
      <c r="L64" s="1764"/>
      <c r="M64" s="1763" t="s">
        <v>1136</v>
      </c>
      <c r="N64" s="1764"/>
      <c r="P64" s="1772"/>
      <c r="Q64" s="1772"/>
      <c r="R64" s="674"/>
      <c r="S64" s="1772"/>
      <c r="T64" s="1772"/>
      <c r="U64"/>
    </row>
    <row r="65" spans="2:23" s="567" customFormat="1">
      <c r="B65" s="1762"/>
      <c r="C65" s="1732"/>
      <c r="D65" s="1719"/>
      <c r="E65" s="1718"/>
      <c r="F65" s="1719"/>
      <c r="G65" s="1732"/>
      <c r="H65" s="1719"/>
      <c r="I65" s="1707"/>
      <c r="J65" s="1708"/>
      <c r="K65" s="1718"/>
      <c r="L65" s="1719"/>
      <c r="M65" s="1707"/>
      <c r="N65" s="1708"/>
      <c r="P65" s="669"/>
      <c r="Q65" s="669"/>
      <c r="R65" s="674"/>
      <c r="S65" s="670"/>
      <c r="T65" s="670"/>
      <c r="U65"/>
    </row>
    <row r="66" spans="2:23" s="567" customFormat="1">
      <c r="B66" s="1762"/>
      <c r="C66" s="1733"/>
      <c r="D66" s="1721"/>
      <c r="E66" s="1720"/>
      <c r="F66" s="1721"/>
      <c r="G66" s="1733"/>
      <c r="H66" s="1721"/>
      <c r="I66" s="1709"/>
      <c r="J66" s="1710"/>
      <c r="K66" s="1720"/>
      <c r="L66" s="1721"/>
      <c r="M66" s="1709"/>
      <c r="N66" s="1710"/>
      <c r="P66" s="669"/>
      <c r="Q66" s="669"/>
      <c r="R66" s="674"/>
      <c r="S66" s="670"/>
      <c r="T66" s="670"/>
      <c r="U66"/>
    </row>
    <row r="67" spans="2:23" s="567" customFormat="1">
      <c r="B67" s="1762"/>
      <c r="C67" s="1733"/>
      <c r="D67" s="1721"/>
      <c r="E67" s="1720"/>
      <c r="F67" s="1721"/>
      <c r="G67" s="1733"/>
      <c r="H67" s="1721"/>
      <c r="I67" s="1709"/>
      <c r="J67" s="1710"/>
      <c r="K67" s="1720"/>
      <c r="L67" s="1721"/>
      <c r="M67" s="1709"/>
      <c r="N67" s="1710"/>
      <c r="P67" s="669"/>
      <c r="Q67" s="669"/>
      <c r="R67" s="674"/>
      <c r="S67" s="670"/>
      <c r="T67" s="670"/>
      <c r="U67"/>
    </row>
    <row r="68" spans="2:23" s="567" customFormat="1">
      <c r="B68" s="1762"/>
      <c r="C68" s="1733"/>
      <c r="D68" s="1721"/>
      <c r="E68" s="1720"/>
      <c r="F68" s="1721"/>
      <c r="G68" s="1733"/>
      <c r="H68" s="1721"/>
      <c r="I68" s="1709"/>
      <c r="J68" s="1710"/>
      <c r="K68" s="1720"/>
      <c r="L68" s="1721"/>
      <c r="M68" s="1709"/>
      <c r="N68" s="1710"/>
      <c r="P68" s="669"/>
      <c r="Q68" s="669"/>
      <c r="R68" s="674"/>
      <c r="S68" s="670"/>
      <c r="T68" s="670"/>
      <c r="U68"/>
    </row>
    <row r="69" spans="2:23" s="567" customFormat="1">
      <c r="B69" s="1762"/>
      <c r="C69" s="1733"/>
      <c r="D69" s="1721"/>
      <c r="E69" s="1720"/>
      <c r="F69" s="1721"/>
      <c r="G69" s="1733"/>
      <c r="H69" s="1721"/>
      <c r="I69" s="1709"/>
      <c r="J69" s="1710"/>
      <c r="K69" s="1720"/>
      <c r="L69" s="1721"/>
      <c r="M69" s="1709"/>
      <c r="N69" s="1710"/>
      <c r="P69" s="669"/>
      <c r="Q69" s="669"/>
      <c r="R69" s="674"/>
      <c r="S69" s="670"/>
      <c r="T69" s="670"/>
      <c r="U69"/>
    </row>
    <row r="70" spans="2:23" s="567" customFormat="1">
      <c r="B70" s="1762"/>
      <c r="C70" s="1733"/>
      <c r="D70" s="1721"/>
      <c r="E70" s="1720"/>
      <c r="F70" s="1721"/>
      <c r="G70" s="1733"/>
      <c r="H70" s="1721"/>
      <c r="I70" s="1709"/>
      <c r="J70" s="1710"/>
      <c r="K70" s="1720"/>
      <c r="L70" s="1721"/>
      <c r="M70" s="1709"/>
      <c r="N70" s="1710"/>
      <c r="P70" s="669"/>
      <c r="Q70" s="669"/>
      <c r="R70" s="674"/>
      <c r="S70" s="670"/>
      <c r="T70" s="670"/>
      <c r="U70"/>
    </row>
    <row r="71" spans="2:23" s="567" customFormat="1">
      <c r="B71" s="1762"/>
      <c r="C71" s="1733"/>
      <c r="D71" s="1721"/>
      <c r="E71" s="1720"/>
      <c r="F71" s="1721"/>
      <c r="G71" s="1733"/>
      <c r="H71" s="1721"/>
      <c r="I71" s="1709"/>
      <c r="J71" s="1710"/>
      <c r="K71" s="1720"/>
      <c r="L71" s="1721"/>
      <c r="M71" s="1709"/>
      <c r="N71" s="1710"/>
      <c r="P71" s="669"/>
      <c r="Q71" s="669"/>
      <c r="R71" s="674"/>
      <c r="S71" s="670"/>
      <c r="T71" s="670"/>
      <c r="U71"/>
    </row>
    <row r="72" spans="2:23" s="567" customFormat="1" ht="15" thickBot="1">
      <c r="B72" s="1762"/>
      <c r="C72" s="1734"/>
      <c r="D72" s="1723"/>
      <c r="E72" s="1722"/>
      <c r="F72" s="1723"/>
      <c r="G72" s="1734"/>
      <c r="H72" s="1723"/>
      <c r="I72" s="1711"/>
      <c r="J72" s="1712"/>
      <c r="K72" s="1722"/>
      <c r="L72" s="1723"/>
      <c r="M72" s="1711"/>
      <c r="N72" s="1712"/>
      <c r="P72" s="669"/>
      <c r="Q72" s="669"/>
      <c r="R72" s="674"/>
      <c r="S72" s="670"/>
      <c r="T72" s="670"/>
      <c r="U72"/>
    </row>
    <row r="73" spans="2:23" s="567" customFormat="1">
      <c r="B73" s="1762"/>
      <c r="C73" s="671" t="s">
        <v>1125</v>
      </c>
      <c r="D73" s="611">
        <v>7</v>
      </c>
      <c r="E73" s="672" t="s">
        <v>1126</v>
      </c>
      <c r="F73" s="611">
        <v>8</v>
      </c>
      <c r="G73" s="672" t="s">
        <v>1127</v>
      </c>
      <c r="H73" s="611">
        <v>4</v>
      </c>
      <c r="I73" s="672" t="s">
        <v>1128</v>
      </c>
      <c r="J73" s="611"/>
      <c r="K73" s="672" t="s">
        <v>1129</v>
      </c>
      <c r="L73" s="611"/>
      <c r="M73" s="672" t="s">
        <v>1130</v>
      </c>
      <c r="N73" s="618"/>
      <c r="O73"/>
      <c r="P73" s="628"/>
      <c r="Q73" s="628"/>
      <c r="R73"/>
      <c r="S73" s="609"/>
      <c r="T73" s="609"/>
      <c r="U73"/>
    </row>
    <row r="74" spans="2:23" s="567" customFormat="1" ht="15" thickBot="1">
      <c r="B74" s="666"/>
      <c r="C74" s="667"/>
      <c r="D74" s="668"/>
      <c r="E74" s="667"/>
      <c r="F74" s="668"/>
      <c r="G74" s="667"/>
      <c r="H74" s="668"/>
      <c r="I74" s="667"/>
      <c r="J74" s="668"/>
      <c r="K74" s="667"/>
      <c r="L74" s="668"/>
      <c r="M74" s="667"/>
      <c r="N74" s="668"/>
      <c r="P74" s="669"/>
      <c r="Q74" s="669"/>
      <c r="S74" s="670"/>
      <c r="T74" s="670"/>
    </row>
    <row r="75" spans="2:23" ht="16.5" customHeight="1" thickBot="1">
      <c r="B75" s="1701" t="s">
        <v>581</v>
      </c>
      <c r="C75" s="1735" t="s">
        <v>1137</v>
      </c>
      <c r="D75" s="1736"/>
      <c r="E75" s="1730" t="s">
        <v>1138</v>
      </c>
      <c r="F75" s="1731"/>
      <c r="G75" s="1730" t="s">
        <v>1139</v>
      </c>
      <c r="H75" s="1731"/>
      <c r="I75" s="1730" t="s">
        <v>1140</v>
      </c>
      <c r="J75" s="1731"/>
      <c r="K75" s="1730" t="s">
        <v>1141</v>
      </c>
      <c r="L75" s="1731"/>
      <c r="M75" s="1730" t="s">
        <v>1142</v>
      </c>
      <c r="N75" s="1731"/>
      <c r="P75" s="1730" t="s">
        <v>1143</v>
      </c>
      <c r="Q75" s="1731"/>
      <c r="S75" s="1730" t="s">
        <v>1144</v>
      </c>
      <c r="T75" s="1731"/>
      <c r="V75" s="1730" t="s">
        <v>1075</v>
      </c>
      <c r="W75" s="1731"/>
    </row>
    <row r="76" spans="2:23">
      <c r="B76" s="1702"/>
      <c r="C76" s="1732"/>
      <c r="D76" s="1719"/>
      <c r="E76" s="1718"/>
      <c r="F76" s="1719"/>
      <c r="G76" s="1718"/>
      <c r="H76" s="1719"/>
      <c r="I76" s="1707"/>
      <c r="J76" s="1708"/>
      <c r="K76" s="1707"/>
      <c r="L76" s="1708"/>
      <c r="M76" s="1707"/>
      <c r="N76" s="1708"/>
      <c r="P76" s="1718"/>
      <c r="Q76" s="1719"/>
      <c r="S76" s="1718"/>
      <c r="T76" s="1719"/>
      <c r="V76" s="1718"/>
      <c r="W76" s="1719"/>
    </row>
    <row r="77" spans="2:23">
      <c r="B77" s="1702"/>
      <c r="C77" s="1733"/>
      <c r="D77" s="1721"/>
      <c r="E77" s="1720"/>
      <c r="F77" s="1721"/>
      <c r="G77" s="1720"/>
      <c r="H77" s="1721"/>
      <c r="I77" s="1709"/>
      <c r="J77" s="1710"/>
      <c r="K77" s="1709"/>
      <c r="L77" s="1710"/>
      <c r="M77" s="1709"/>
      <c r="N77" s="1710"/>
      <c r="P77" s="1720"/>
      <c r="Q77" s="1721"/>
      <c r="S77" s="1720"/>
      <c r="T77" s="1721"/>
      <c r="V77" s="1720"/>
      <c r="W77" s="1721"/>
    </row>
    <row r="78" spans="2:23">
      <c r="B78" s="1702"/>
      <c r="C78" s="1733"/>
      <c r="D78" s="1721"/>
      <c r="E78" s="1720"/>
      <c r="F78" s="1721"/>
      <c r="G78" s="1720"/>
      <c r="H78" s="1721"/>
      <c r="I78" s="1709"/>
      <c r="J78" s="1710"/>
      <c r="K78" s="1709"/>
      <c r="L78" s="1710"/>
      <c r="M78" s="1709"/>
      <c r="N78" s="1710"/>
      <c r="P78" s="1720"/>
      <c r="Q78" s="1721"/>
      <c r="S78" s="1720"/>
      <c r="T78" s="1721"/>
      <c r="V78" s="1720"/>
      <c r="W78" s="1721"/>
    </row>
    <row r="79" spans="2:23">
      <c r="B79" s="1702"/>
      <c r="C79" s="1733"/>
      <c r="D79" s="1721"/>
      <c r="E79" s="1720"/>
      <c r="F79" s="1721"/>
      <c r="G79" s="1720"/>
      <c r="H79" s="1721"/>
      <c r="I79" s="1709"/>
      <c r="J79" s="1710"/>
      <c r="K79" s="1709"/>
      <c r="L79" s="1710"/>
      <c r="M79" s="1709"/>
      <c r="N79" s="1710"/>
      <c r="P79" s="1720"/>
      <c r="Q79" s="1721"/>
      <c r="S79" s="1720"/>
      <c r="T79" s="1721"/>
      <c r="V79" s="1720"/>
      <c r="W79" s="1721"/>
    </row>
    <row r="80" spans="2:23">
      <c r="B80" s="1702"/>
      <c r="C80" s="1733"/>
      <c r="D80" s="1721"/>
      <c r="E80" s="1720"/>
      <c r="F80" s="1721"/>
      <c r="G80" s="1720"/>
      <c r="H80" s="1721"/>
      <c r="I80" s="1709"/>
      <c r="J80" s="1710"/>
      <c r="K80" s="1709"/>
      <c r="L80" s="1710"/>
      <c r="M80" s="1709"/>
      <c r="N80" s="1710"/>
      <c r="P80" s="1720"/>
      <c r="Q80" s="1721"/>
      <c r="S80" s="1720"/>
      <c r="T80" s="1721"/>
      <c r="V80" s="1720"/>
      <c r="W80" s="1721"/>
    </row>
    <row r="81" spans="2:23">
      <c r="B81" s="1702"/>
      <c r="C81" s="1733"/>
      <c r="D81" s="1721"/>
      <c r="E81" s="1720"/>
      <c r="F81" s="1721"/>
      <c r="G81" s="1720"/>
      <c r="H81" s="1721"/>
      <c r="I81" s="1709"/>
      <c r="J81" s="1710"/>
      <c r="K81" s="1709"/>
      <c r="L81" s="1710"/>
      <c r="M81" s="1709"/>
      <c r="N81" s="1710"/>
      <c r="P81" s="1720"/>
      <c r="Q81" s="1721"/>
      <c r="S81" s="1720"/>
      <c r="T81" s="1721"/>
      <c r="V81" s="1720"/>
      <c r="W81" s="1721"/>
    </row>
    <row r="82" spans="2:23">
      <c r="B82" s="1702"/>
      <c r="C82" s="1733"/>
      <c r="D82" s="1721"/>
      <c r="E82" s="1720"/>
      <c r="F82" s="1721"/>
      <c r="G82" s="1720"/>
      <c r="H82" s="1721"/>
      <c r="I82" s="1709"/>
      <c r="J82" s="1710"/>
      <c r="K82" s="1709"/>
      <c r="L82" s="1710"/>
      <c r="M82" s="1709"/>
      <c r="N82" s="1710"/>
      <c r="P82" s="1720"/>
      <c r="Q82" s="1721"/>
      <c r="S82" s="1720"/>
      <c r="T82" s="1721"/>
      <c r="V82" s="1720"/>
      <c r="W82" s="1721"/>
    </row>
    <row r="83" spans="2:23" ht="15" thickBot="1">
      <c r="B83" s="1702"/>
      <c r="C83" s="1734"/>
      <c r="D83" s="1723"/>
      <c r="E83" s="1722"/>
      <c r="F83" s="1723"/>
      <c r="G83" s="1722"/>
      <c r="H83" s="1723"/>
      <c r="I83" s="1711"/>
      <c r="J83" s="1712"/>
      <c r="K83" s="1711"/>
      <c r="L83" s="1712"/>
      <c r="M83" s="1711"/>
      <c r="N83" s="1712"/>
      <c r="P83" s="1722"/>
      <c r="Q83" s="1723"/>
      <c r="S83" s="1722"/>
      <c r="T83" s="1723"/>
      <c r="V83" s="1722"/>
      <c r="W83" s="1723"/>
    </row>
    <row r="84" spans="2:23">
      <c r="B84" s="1702"/>
      <c r="C84" s="616" t="s">
        <v>1145</v>
      </c>
      <c r="D84" s="611"/>
      <c r="E84" s="613" t="s">
        <v>1146</v>
      </c>
      <c r="F84" s="611"/>
      <c r="G84" s="613" t="s">
        <v>1147</v>
      </c>
      <c r="H84" s="611"/>
      <c r="I84" s="613" t="s">
        <v>1148</v>
      </c>
      <c r="J84" s="611"/>
      <c r="K84" s="613" t="s">
        <v>1149</v>
      </c>
      <c r="L84" s="611"/>
      <c r="M84" s="613" t="s">
        <v>1150</v>
      </c>
      <c r="N84" s="618"/>
      <c r="P84" s="628"/>
      <c r="Q84" s="628"/>
      <c r="S84" s="628"/>
      <c r="T84" s="628"/>
    </row>
    <row r="85" spans="2:23" ht="15" thickBot="1">
      <c r="B85" s="1702"/>
      <c r="C85" s="591"/>
      <c r="D85" s="591"/>
      <c r="E85" s="591"/>
      <c r="F85" s="591"/>
      <c r="G85" s="591"/>
      <c r="H85" s="591"/>
      <c r="I85" s="591"/>
      <c r="J85" s="591"/>
      <c r="K85" s="591"/>
      <c r="L85" s="591"/>
      <c r="M85" s="591"/>
      <c r="N85" s="592"/>
    </row>
    <row r="86" spans="2:23" ht="16.5" thickBot="1">
      <c r="B86" s="1702"/>
      <c r="C86" s="1725" t="s">
        <v>1151</v>
      </c>
      <c r="D86" s="1726"/>
      <c r="E86" s="1727" t="s">
        <v>1152</v>
      </c>
      <c r="F86" s="1726"/>
      <c r="G86" s="1727" t="s">
        <v>1153</v>
      </c>
      <c r="H86" s="1726"/>
      <c r="I86" s="1727" t="s">
        <v>1154</v>
      </c>
      <c r="J86" s="1726"/>
      <c r="K86" s="1727" t="s">
        <v>1155</v>
      </c>
      <c r="L86" s="1726"/>
      <c r="M86" s="1727" t="s">
        <v>1156</v>
      </c>
      <c r="N86" s="1726"/>
    </row>
    <row r="87" spans="2:23">
      <c r="B87" s="1702"/>
      <c r="C87" s="1732"/>
      <c r="D87" s="1719"/>
      <c r="E87" s="1718"/>
      <c r="F87" s="1719"/>
      <c r="G87" s="1718"/>
      <c r="H87" s="1719"/>
      <c r="I87" s="1707"/>
      <c r="J87" s="1708"/>
      <c r="K87" s="1707"/>
      <c r="L87" s="1708"/>
      <c r="M87" s="1707"/>
      <c r="N87" s="1708"/>
    </row>
    <row r="88" spans="2:23">
      <c r="B88" s="1702"/>
      <c r="C88" s="1733"/>
      <c r="D88" s="1721"/>
      <c r="E88" s="1720"/>
      <c r="F88" s="1721"/>
      <c r="G88" s="1720"/>
      <c r="H88" s="1721"/>
      <c r="I88" s="1709"/>
      <c r="J88" s="1710"/>
      <c r="K88" s="1709"/>
      <c r="L88" s="1710"/>
      <c r="M88" s="1709"/>
      <c r="N88" s="1710"/>
    </row>
    <row r="89" spans="2:23">
      <c r="B89" s="1702"/>
      <c r="C89" s="1733"/>
      <c r="D89" s="1721"/>
      <c r="E89" s="1720"/>
      <c r="F89" s="1721"/>
      <c r="G89" s="1720"/>
      <c r="H89" s="1721"/>
      <c r="I89" s="1709"/>
      <c r="J89" s="1710"/>
      <c r="K89" s="1709"/>
      <c r="L89" s="1710"/>
      <c r="M89" s="1709"/>
      <c r="N89" s="1710"/>
    </row>
    <row r="90" spans="2:23">
      <c r="B90" s="1702"/>
      <c r="C90" s="1733"/>
      <c r="D90" s="1721"/>
      <c r="E90" s="1720"/>
      <c r="F90" s="1721"/>
      <c r="G90" s="1720"/>
      <c r="H90" s="1721"/>
      <c r="I90" s="1709"/>
      <c r="J90" s="1710"/>
      <c r="K90" s="1709"/>
      <c r="L90" s="1710"/>
      <c r="M90" s="1709"/>
      <c r="N90" s="1710"/>
    </row>
    <row r="91" spans="2:23">
      <c r="B91" s="1702"/>
      <c r="C91" s="1733"/>
      <c r="D91" s="1721"/>
      <c r="E91" s="1720"/>
      <c r="F91" s="1721"/>
      <c r="G91" s="1720"/>
      <c r="H91" s="1721"/>
      <c r="I91" s="1709"/>
      <c r="J91" s="1710"/>
      <c r="K91" s="1709"/>
      <c r="L91" s="1710"/>
      <c r="M91" s="1709"/>
      <c r="N91" s="1710"/>
    </row>
    <row r="92" spans="2:23">
      <c r="B92" s="1702"/>
      <c r="C92" s="1733"/>
      <c r="D92" s="1721"/>
      <c r="E92" s="1720"/>
      <c r="F92" s="1721"/>
      <c r="G92" s="1720"/>
      <c r="H92" s="1721"/>
      <c r="I92" s="1709"/>
      <c r="J92" s="1710"/>
      <c r="K92" s="1709"/>
      <c r="L92" s="1710"/>
      <c r="M92" s="1709"/>
      <c r="N92" s="1710"/>
    </row>
    <row r="93" spans="2:23">
      <c r="B93" s="1702"/>
      <c r="C93" s="1733"/>
      <c r="D93" s="1721"/>
      <c r="E93" s="1720"/>
      <c r="F93" s="1721"/>
      <c r="G93" s="1720"/>
      <c r="H93" s="1721"/>
      <c r="I93" s="1709"/>
      <c r="J93" s="1710"/>
      <c r="K93" s="1709"/>
      <c r="L93" s="1710"/>
      <c r="M93" s="1709"/>
      <c r="N93" s="1710"/>
    </row>
    <row r="94" spans="2:23" ht="15" thickBot="1">
      <c r="B94" s="1702"/>
      <c r="C94" s="1734"/>
      <c r="D94" s="1723"/>
      <c r="E94" s="1722"/>
      <c r="F94" s="1723"/>
      <c r="G94" s="1722"/>
      <c r="H94" s="1723"/>
      <c r="I94" s="1711"/>
      <c r="J94" s="1712"/>
      <c r="K94" s="1711"/>
      <c r="L94" s="1712"/>
      <c r="M94" s="1711"/>
      <c r="N94" s="1712"/>
    </row>
    <row r="95" spans="2:23" ht="15" thickBot="1">
      <c r="B95" s="1703"/>
      <c r="C95" s="623" t="s">
        <v>1145</v>
      </c>
      <c r="D95" s="620"/>
      <c r="E95" s="624" t="s">
        <v>1146</v>
      </c>
      <c r="F95" s="620"/>
      <c r="G95" s="624" t="s">
        <v>1147</v>
      </c>
      <c r="H95" s="620"/>
      <c r="I95" s="624" t="s">
        <v>1148</v>
      </c>
      <c r="J95" s="620"/>
      <c r="K95" s="624" t="s">
        <v>1149</v>
      </c>
      <c r="L95" s="620"/>
      <c r="M95" s="624" t="s">
        <v>1150</v>
      </c>
      <c r="N95" s="622"/>
    </row>
    <row r="96" spans="2:23" ht="15" thickBot="1"/>
    <row r="97" spans="2:23" ht="16.5" customHeight="1" thickBot="1">
      <c r="B97" s="1704" t="s">
        <v>151</v>
      </c>
      <c r="C97" s="1724" t="s">
        <v>1157</v>
      </c>
      <c r="D97" s="1714"/>
      <c r="E97" s="1713" t="s">
        <v>1158</v>
      </c>
      <c r="F97" s="1714"/>
      <c r="G97" s="1713" t="s">
        <v>1159</v>
      </c>
      <c r="H97" s="1714"/>
      <c r="I97" s="1713" t="s">
        <v>1160</v>
      </c>
      <c r="J97" s="1714"/>
      <c r="K97" s="1713" t="s">
        <v>1161</v>
      </c>
      <c r="L97" s="1714"/>
      <c r="M97" s="1713" t="s">
        <v>1162</v>
      </c>
      <c r="N97" s="1714"/>
      <c r="P97" s="1728" t="s">
        <v>1163</v>
      </c>
      <c r="Q97" s="1729"/>
      <c r="V97" s="1728" t="s">
        <v>1075</v>
      </c>
      <c r="W97" s="1729"/>
    </row>
    <row r="98" spans="2:23">
      <c r="B98" s="1705"/>
      <c r="C98" s="1715"/>
      <c r="D98" s="1708"/>
      <c r="E98" s="1707"/>
      <c r="F98" s="1708"/>
      <c r="G98" s="1707"/>
      <c r="H98" s="1708"/>
      <c r="I98" s="1707"/>
      <c r="J98" s="1708"/>
      <c r="K98" s="1707"/>
      <c r="L98" s="1708"/>
      <c r="M98" s="1707"/>
      <c r="N98" s="1708"/>
      <c r="P98" s="1707"/>
      <c r="Q98" s="1708"/>
      <c r="V98" s="1781"/>
      <c r="W98" s="1782"/>
    </row>
    <row r="99" spans="2:23">
      <c r="B99" s="1705"/>
      <c r="C99" s="1716"/>
      <c r="D99" s="1710"/>
      <c r="E99" s="1709"/>
      <c r="F99" s="1710"/>
      <c r="G99" s="1709"/>
      <c r="H99" s="1710"/>
      <c r="I99" s="1709"/>
      <c r="J99" s="1710"/>
      <c r="K99" s="1709"/>
      <c r="L99" s="1710"/>
      <c r="M99" s="1709"/>
      <c r="N99" s="1710"/>
      <c r="P99" s="1709"/>
      <c r="Q99" s="1710"/>
      <c r="V99" s="1783"/>
      <c r="W99" s="1784"/>
    </row>
    <row r="100" spans="2:23">
      <c r="B100" s="1705"/>
      <c r="C100" s="1716"/>
      <c r="D100" s="1710"/>
      <c r="E100" s="1709"/>
      <c r="F100" s="1710"/>
      <c r="G100" s="1709"/>
      <c r="H100" s="1710"/>
      <c r="I100" s="1709"/>
      <c r="J100" s="1710"/>
      <c r="K100" s="1709"/>
      <c r="L100" s="1710"/>
      <c r="M100" s="1709"/>
      <c r="N100" s="1710"/>
      <c r="P100" s="1709"/>
      <c r="Q100" s="1710"/>
      <c r="V100" s="1783"/>
      <c r="W100" s="1784"/>
    </row>
    <row r="101" spans="2:23">
      <c r="B101" s="1705"/>
      <c r="C101" s="1716"/>
      <c r="D101" s="1710"/>
      <c r="E101" s="1709"/>
      <c r="F101" s="1710"/>
      <c r="G101" s="1709"/>
      <c r="H101" s="1710"/>
      <c r="I101" s="1709"/>
      <c r="J101" s="1710"/>
      <c r="K101" s="1709"/>
      <c r="L101" s="1710"/>
      <c r="M101" s="1709"/>
      <c r="N101" s="1710"/>
      <c r="P101" s="1709"/>
      <c r="Q101" s="1710"/>
      <c r="V101" s="1783"/>
      <c r="W101" s="1784"/>
    </row>
    <row r="102" spans="2:23">
      <c r="B102" s="1705"/>
      <c r="C102" s="1716"/>
      <c r="D102" s="1710"/>
      <c r="E102" s="1709"/>
      <c r="F102" s="1710"/>
      <c r="G102" s="1709"/>
      <c r="H102" s="1710"/>
      <c r="I102" s="1709"/>
      <c r="J102" s="1710"/>
      <c r="K102" s="1709"/>
      <c r="L102" s="1710"/>
      <c r="M102" s="1709"/>
      <c r="N102" s="1710"/>
      <c r="P102" s="1709"/>
      <c r="Q102" s="1710"/>
      <c r="V102" s="1783"/>
      <c r="W102" s="1784"/>
    </row>
    <row r="103" spans="2:23">
      <c r="B103" s="1705"/>
      <c r="C103" s="1716"/>
      <c r="D103" s="1710"/>
      <c r="E103" s="1709"/>
      <c r="F103" s="1710"/>
      <c r="G103" s="1709"/>
      <c r="H103" s="1710"/>
      <c r="I103" s="1709"/>
      <c r="J103" s="1710"/>
      <c r="K103" s="1709"/>
      <c r="L103" s="1710"/>
      <c r="M103" s="1709"/>
      <c r="N103" s="1710"/>
      <c r="P103" s="1709"/>
      <c r="Q103" s="1710"/>
      <c r="V103" s="1783"/>
      <c r="W103" s="1784"/>
    </row>
    <row r="104" spans="2:23">
      <c r="B104" s="1705"/>
      <c r="C104" s="1716"/>
      <c r="D104" s="1710"/>
      <c r="E104" s="1709"/>
      <c r="F104" s="1710"/>
      <c r="G104" s="1709"/>
      <c r="H104" s="1710"/>
      <c r="I104" s="1709"/>
      <c r="J104" s="1710"/>
      <c r="K104" s="1709"/>
      <c r="L104" s="1710"/>
      <c r="M104" s="1709"/>
      <c r="N104" s="1710"/>
      <c r="P104" s="1709"/>
      <c r="Q104" s="1710"/>
      <c r="V104" s="1783"/>
      <c r="W104" s="1784"/>
    </row>
    <row r="105" spans="2:23" ht="15" thickBot="1">
      <c r="B105" s="1705"/>
      <c r="C105" s="1717"/>
      <c r="D105" s="1712"/>
      <c r="E105" s="1711"/>
      <c r="F105" s="1712"/>
      <c r="G105" s="1711"/>
      <c r="H105" s="1712"/>
      <c r="I105" s="1711"/>
      <c r="J105" s="1712"/>
      <c r="K105" s="1711"/>
      <c r="L105" s="1712"/>
      <c r="M105" s="1711"/>
      <c r="N105" s="1712"/>
      <c r="P105" s="1711"/>
      <c r="Q105" s="1712"/>
      <c r="V105" s="1785"/>
      <c r="W105" s="1786"/>
    </row>
    <row r="106" spans="2:23">
      <c r="B106" s="1705"/>
      <c r="C106" s="617" t="s">
        <v>1164</v>
      </c>
      <c r="D106" s="611"/>
      <c r="E106" s="614" t="s">
        <v>1165</v>
      </c>
      <c r="F106" s="611"/>
      <c r="G106" s="614" t="s">
        <v>1166</v>
      </c>
      <c r="H106" s="611"/>
      <c r="I106" s="614" t="s">
        <v>1167</v>
      </c>
      <c r="J106" s="611"/>
      <c r="K106" s="614" t="s">
        <v>1168</v>
      </c>
      <c r="L106" s="611"/>
      <c r="M106" s="614" t="s">
        <v>1169</v>
      </c>
      <c r="N106" s="618"/>
      <c r="P106" s="609"/>
      <c r="Q106" s="609"/>
    </row>
    <row r="107" spans="2:23" ht="15" thickBot="1">
      <c r="B107" s="1705"/>
      <c r="C107" s="591"/>
      <c r="D107" s="591"/>
      <c r="E107" s="591"/>
      <c r="F107" s="591"/>
      <c r="G107" s="591"/>
      <c r="H107" s="591"/>
      <c r="I107" s="591"/>
      <c r="J107" s="591"/>
      <c r="K107" s="591"/>
      <c r="L107" s="591"/>
      <c r="M107" s="591"/>
      <c r="N107" s="592"/>
    </row>
    <row r="108" spans="2:23" ht="16.5" thickBot="1">
      <c r="B108" s="1705"/>
      <c r="C108" s="1724" t="s">
        <v>1170</v>
      </c>
      <c r="D108" s="1714"/>
      <c r="E108" s="1713" t="s">
        <v>1171</v>
      </c>
      <c r="F108" s="1714"/>
      <c r="G108" s="1713" t="s">
        <v>1172</v>
      </c>
      <c r="H108" s="1714"/>
      <c r="I108" s="1713" t="s">
        <v>1173</v>
      </c>
      <c r="J108" s="1714"/>
      <c r="K108" s="1713" t="s">
        <v>1174</v>
      </c>
      <c r="L108" s="1714"/>
      <c r="M108" s="1713" t="s">
        <v>1175</v>
      </c>
      <c r="N108" s="1714"/>
    </row>
    <row r="109" spans="2:23">
      <c r="B109" s="1705"/>
      <c r="C109" s="1715"/>
      <c r="D109" s="1708"/>
      <c r="E109" s="1707"/>
      <c r="F109" s="1708"/>
      <c r="G109" s="1707"/>
      <c r="H109" s="1708"/>
      <c r="I109" s="1707"/>
      <c r="J109" s="1708"/>
      <c r="K109" s="1707"/>
      <c r="L109" s="1708"/>
      <c r="M109" s="1707"/>
      <c r="N109" s="1708"/>
    </row>
    <row r="110" spans="2:23">
      <c r="B110" s="1705"/>
      <c r="C110" s="1716"/>
      <c r="D110" s="1710"/>
      <c r="E110" s="1709"/>
      <c r="F110" s="1710"/>
      <c r="G110" s="1709"/>
      <c r="H110" s="1710"/>
      <c r="I110" s="1709"/>
      <c r="J110" s="1710"/>
      <c r="K110" s="1709"/>
      <c r="L110" s="1710"/>
      <c r="M110" s="1709"/>
      <c r="N110" s="1710"/>
    </row>
    <row r="111" spans="2:23">
      <c r="B111" s="1705"/>
      <c r="C111" s="1716"/>
      <c r="D111" s="1710"/>
      <c r="E111" s="1709"/>
      <c r="F111" s="1710"/>
      <c r="G111" s="1709"/>
      <c r="H111" s="1710"/>
      <c r="I111" s="1709"/>
      <c r="J111" s="1710"/>
      <c r="K111" s="1709"/>
      <c r="L111" s="1710"/>
      <c r="M111" s="1709"/>
      <c r="N111" s="1710"/>
    </row>
    <row r="112" spans="2:23">
      <c r="B112" s="1705"/>
      <c r="C112" s="1716"/>
      <c r="D112" s="1710"/>
      <c r="E112" s="1709"/>
      <c r="F112" s="1710"/>
      <c r="G112" s="1709"/>
      <c r="H112" s="1710"/>
      <c r="I112" s="1709"/>
      <c r="J112" s="1710"/>
      <c r="K112" s="1709"/>
      <c r="L112" s="1710"/>
      <c r="M112" s="1709"/>
      <c r="N112" s="1710"/>
    </row>
    <row r="113" spans="2:23">
      <c r="B113" s="1705"/>
      <c r="C113" s="1716"/>
      <c r="D113" s="1710"/>
      <c r="E113" s="1709"/>
      <c r="F113" s="1710"/>
      <c r="G113" s="1709"/>
      <c r="H113" s="1710"/>
      <c r="I113" s="1709"/>
      <c r="J113" s="1710"/>
      <c r="K113" s="1709"/>
      <c r="L113" s="1710"/>
      <c r="M113" s="1709"/>
      <c r="N113" s="1710"/>
    </row>
    <row r="114" spans="2:23">
      <c r="B114" s="1705"/>
      <c r="C114" s="1716"/>
      <c r="D114" s="1710"/>
      <c r="E114" s="1709"/>
      <c r="F114" s="1710"/>
      <c r="G114" s="1709"/>
      <c r="H114" s="1710"/>
      <c r="I114" s="1709"/>
      <c r="J114" s="1710"/>
      <c r="K114" s="1709"/>
      <c r="L114" s="1710"/>
      <c r="M114" s="1709"/>
      <c r="N114" s="1710"/>
    </row>
    <row r="115" spans="2:23">
      <c r="B115" s="1705"/>
      <c r="C115" s="1716"/>
      <c r="D115" s="1710"/>
      <c r="E115" s="1709"/>
      <c r="F115" s="1710"/>
      <c r="G115" s="1709"/>
      <c r="H115" s="1710"/>
      <c r="I115" s="1709"/>
      <c r="J115" s="1710"/>
      <c r="K115" s="1709"/>
      <c r="L115" s="1710"/>
      <c r="M115" s="1709"/>
      <c r="N115" s="1710"/>
    </row>
    <row r="116" spans="2:23" ht="15" thickBot="1">
      <c r="B116" s="1705"/>
      <c r="C116" s="1717"/>
      <c r="D116" s="1712"/>
      <c r="E116" s="1711"/>
      <c r="F116" s="1712"/>
      <c r="G116" s="1711"/>
      <c r="H116" s="1712"/>
      <c r="I116" s="1711"/>
      <c r="J116" s="1712"/>
      <c r="K116" s="1711"/>
      <c r="L116" s="1712"/>
      <c r="M116" s="1711"/>
      <c r="N116" s="1712"/>
    </row>
    <row r="117" spans="2:23" ht="15" thickBot="1">
      <c r="B117" s="1706"/>
      <c r="C117" s="619" t="s">
        <v>1164</v>
      </c>
      <c r="D117" s="620"/>
      <c r="E117" s="621" t="s">
        <v>1165</v>
      </c>
      <c r="F117" s="620"/>
      <c r="G117" s="621" t="s">
        <v>1166</v>
      </c>
      <c r="H117" s="620"/>
      <c r="I117" s="621" t="s">
        <v>1167</v>
      </c>
      <c r="J117" s="620"/>
      <c r="K117" s="621" t="s">
        <v>1168</v>
      </c>
      <c r="L117" s="620"/>
      <c r="M117" s="621" t="s">
        <v>1169</v>
      </c>
      <c r="N117" s="622"/>
    </row>
    <row r="119" spans="2:23" ht="15" thickBot="1"/>
    <row r="120" spans="2:23" ht="16.5" thickBot="1">
      <c r="B120" s="1777" t="s">
        <v>631</v>
      </c>
      <c r="C120" s="1780" t="s">
        <v>1176</v>
      </c>
      <c r="D120" s="1776"/>
      <c r="E120" s="1780" t="s">
        <v>1177</v>
      </c>
      <c r="F120" s="1776"/>
      <c r="G120" s="1780" t="s">
        <v>1178</v>
      </c>
      <c r="H120" s="1776"/>
      <c r="I120" s="1780" t="s">
        <v>1179</v>
      </c>
      <c r="J120" s="1776"/>
      <c r="K120" s="1780" t="s">
        <v>1180</v>
      </c>
      <c r="L120" s="1776"/>
      <c r="M120" s="1780" t="s">
        <v>1181</v>
      </c>
      <c r="N120" s="1776"/>
      <c r="P120" s="1773" t="s">
        <v>1182</v>
      </c>
      <c r="Q120" s="1774"/>
      <c r="V120" s="1773" t="s">
        <v>1075</v>
      </c>
      <c r="W120" s="1774"/>
    </row>
    <row r="121" spans="2:23">
      <c r="B121" s="1778"/>
      <c r="C121" s="1715"/>
      <c r="D121" s="1708"/>
      <c r="E121" s="1707"/>
      <c r="F121" s="1708"/>
      <c r="G121" s="1707"/>
      <c r="H121" s="1708"/>
      <c r="I121" s="1707"/>
      <c r="J121" s="1708"/>
      <c r="K121" s="1707"/>
      <c r="L121" s="1708"/>
      <c r="M121" s="1707"/>
      <c r="N121" s="1708"/>
      <c r="P121" s="1707"/>
      <c r="Q121" s="1708"/>
      <c r="V121" s="1707"/>
      <c r="W121" s="1708"/>
    </row>
    <row r="122" spans="2:23">
      <c r="B122" s="1778"/>
      <c r="C122" s="1716"/>
      <c r="D122" s="1710"/>
      <c r="E122" s="1709"/>
      <c r="F122" s="1710"/>
      <c r="G122" s="1709"/>
      <c r="H122" s="1710"/>
      <c r="I122" s="1709"/>
      <c r="J122" s="1710"/>
      <c r="K122" s="1709"/>
      <c r="L122" s="1710"/>
      <c r="M122" s="1709"/>
      <c r="N122" s="1710"/>
      <c r="P122" s="1709"/>
      <c r="Q122" s="1710"/>
      <c r="V122" s="1709"/>
      <c r="W122" s="1710"/>
    </row>
    <row r="123" spans="2:23">
      <c r="B123" s="1778"/>
      <c r="C123" s="1716"/>
      <c r="D123" s="1710"/>
      <c r="E123" s="1709"/>
      <c r="F123" s="1710"/>
      <c r="G123" s="1709"/>
      <c r="H123" s="1710"/>
      <c r="I123" s="1709"/>
      <c r="J123" s="1710"/>
      <c r="K123" s="1709"/>
      <c r="L123" s="1710"/>
      <c r="M123" s="1709"/>
      <c r="N123" s="1710"/>
      <c r="P123" s="1709"/>
      <c r="Q123" s="1710"/>
      <c r="V123" s="1709"/>
      <c r="W123" s="1710"/>
    </row>
    <row r="124" spans="2:23">
      <c r="B124" s="1778"/>
      <c r="C124" s="1716"/>
      <c r="D124" s="1710"/>
      <c r="E124" s="1709"/>
      <c r="F124" s="1710"/>
      <c r="G124" s="1709"/>
      <c r="H124" s="1710"/>
      <c r="I124" s="1709"/>
      <c r="J124" s="1710"/>
      <c r="K124" s="1709"/>
      <c r="L124" s="1710"/>
      <c r="M124" s="1709"/>
      <c r="N124" s="1710"/>
      <c r="P124" s="1709"/>
      <c r="Q124" s="1710"/>
      <c r="V124" s="1709"/>
      <c r="W124" s="1710"/>
    </row>
    <row r="125" spans="2:23">
      <c r="B125" s="1778"/>
      <c r="C125" s="1716"/>
      <c r="D125" s="1710"/>
      <c r="E125" s="1709"/>
      <c r="F125" s="1710"/>
      <c r="G125" s="1709"/>
      <c r="H125" s="1710"/>
      <c r="I125" s="1709"/>
      <c r="J125" s="1710"/>
      <c r="K125" s="1709"/>
      <c r="L125" s="1710"/>
      <c r="M125" s="1709"/>
      <c r="N125" s="1710"/>
      <c r="P125" s="1709"/>
      <c r="Q125" s="1710"/>
      <c r="V125" s="1709"/>
      <c r="W125" s="1710"/>
    </row>
    <row r="126" spans="2:23">
      <c r="B126" s="1778"/>
      <c r="C126" s="1716"/>
      <c r="D126" s="1710"/>
      <c r="E126" s="1709"/>
      <c r="F126" s="1710"/>
      <c r="G126" s="1709"/>
      <c r="H126" s="1710"/>
      <c r="I126" s="1709"/>
      <c r="J126" s="1710"/>
      <c r="K126" s="1709"/>
      <c r="L126" s="1710"/>
      <c r="M126" s="1709"/>
      <c r="N126" s="1710"/>
      <c r="P126" s="1709"/>
      <c r="Q126" s="1710"/>
      <c r="V126" s="1709"/>
      <c r="W126" s="1710"/>
    </row>
    <row r="127" spans="2:23">
      <c r="B127" s="1778"/>
      <c r="C127" s="1716"/>
      <c r="D127" s="1710"/>
      <c r="E127" s="1709"/>
      <c r="F127" s="1710"/>
      <c r="G127" s="1709"/>
      <c r="H127" s="1710"/>
      <c r="I127" s="1709"/>
      <c r="J127" s="1710"/>
      <c r="K127" s="1709"/>
      <c r="L127" s="1710"/>
      <c r="M127" s="1709"/>
      <c r="N127" s="1710"/>
      <c r="P127" s="1709"/>
      <c r="Q127" s="1710"/>
      <c r="V127" s="1709"/>
      <c r="W127" s="1710"/>
    </row>
    <row r="128" spans="2:23" ht="15" thickBot="1">
      <c r="B128" s="1778"/>
      <c r="C128" s="1717"/>
      <c r="D128" s="1712"/>
      <c r="E128" s="1711"/>
      <c r="F128" s="1712"/>
      <c r="G128" s="1711"/>
      <c r="H128" s="1712"/>
      <c r="I128" s="1711"/>
      <c r="J128" s="1712"/>
      <c r="K128" s="1711"/>
      <c r="L128" s="1712"/>
      <c r="M128" s="1711"/>
      <c r="N128" s="1712"/>
      <c r="P128" s="1711"/>
      <c r="Q128" s="1712"/>
      <c r="V128" s="1711"/>
      <c r="W128" s="1712"/>
    </row>
    <row r="129" spans="2:17">
      <c r="B129" s="1778"/>
      <c r="C129" s="673" t="s">
        <v>1183</v>
      </c>
      <c r="D129" s="611"/>
      <c r="E129" s="673" t="s">
        <v>1184</v>
      </c>
      <c r="F129" s="611"/>
      <c r="G129" s="673" t="s">
        <v>1185</v>
      </c>
      <c r="H129" s="611"/>
      <c r="I129" s="673" t="s">
        <v>1186</v>
      </c>
      <c r="J129" s="611"/>
      <c r="K129" s="673" t="s">
        <v>1187</v>
      </c>
      <c r="L129" s="611"/>
      <c r="M129" s="673" t="s">
        <v>1188</v>
      </c>
      <c r="N129" s="618"/>
      <c r="P129" s="609"/>
      <c r="Q129" s="609"/>
    </row>
    <row r="130" spans="2:17" ht="15" thickBot="1">
      <c r="B130" s="1778"/>
      <c r="C130" s="591"/>
      <c r="D130" s="591"/>
      <c r="E130" s="591"/>
      <c r="F130" s="591"/>
      <c r="G130" s="591"/>
      <c r="H130" s="591"/>
      <c r="I130" s="591"/>
      <c r="J130" s="591"/>
      <c r="K130" s="591"/>
      <c r="L130" s="591"/>
      <c r="M130" s="591"/>
      <c r="N130" s="592"/>
    </row>
    <row r="131" spans="2:17" ht="16.5" thickBot="1">
      <c r="B131" s="1778"/>
      <c r="C131" s="1775" t="s">
        <v>1189</v>
      </c>
      <c r="D131" s="1776"/>
      <c r="E131" s="1775" t="s">
        <v>1190</v>
      </c>
      <c r="F131" s="1776"/>
      <c r="G131" s="1775" t="s">
        <v>1191</v>
      </c>
      <c r="H131" s="1776"/>
      <c r="I131" s="1775" t="s">
        <v>1192</v>
      </c>
      <c r="J131" s="1776"/>
      <c r="K131" s="1775" t="s">
        <v>1193</v>
      </c>
      <c r="L131" s="1776"/>
      <c r="M131" s="1775" t="s">
        <v>1194</v>
      </c>
      <c r="N131" s="1776"/>
    </row>
    <row r="132" spans="2:17">
      <c r="B132" s="1778"/>
      <c r="C132" s="1715"/>
      <c r="D132" s="1708"/>
      <c r="E132" s="1707"/>
      <c r="F132" s="1708"/>
      <c r="G132" s="1707"/>
      <c r="H132" s="1708"/>
      <c r="I132" s="1707"/>
      <c r="J132" s="1708"/>
      <c r="K132" s="1707"/>
      <c r="L132" s="1708"/>
      <c r="M132" s="1707"/>
      <c r="N132" s="1708"/>
    </row>
    <row r="133" spans="2:17">
      <c r="B133" s="1778"/>
      <c r="C133" s="1716"/>
      <c r="D133" s="1710"/>
      <c r="E133" s="1709"/>
      <c r="F133" s="1710"/>
      <c r="G133" s="1709"/>
      <c r="H133" s="1710"/>
      <c r="I133" s="1709"/>
      <c r="J133" s="1710"/>
      <c r="K133" s="1709"/>
      <c r="L133" s="1710"/>
      <c r="M133" s="1709"/>
      <c r="N133" s="1710"/>
    </row>
    <row r="134" spans="2:17">
      <c r="B134" s="1778"/>
      <c r="C134" s="1716"/>
      <c r="D134" s="1710"/>
      <c r="E134" s="1709"/>
      <c r="F134" s="1710"/>
      <c r="G134" s="1709"/>
      <c r="H134" s="1710"/>
      <c r="I134" s="1709"/>
      <c r="J134" s="1710"/>
      <c r="K134" s="1709"/>
      <c r="L134" s="1710"/>
      <c r="M134" s="1709"/>
      <c r="N134" s="1710"/>
    </row>
    <row r="135" spans="2:17">
      <c r="B135" s="1778"/>
      <c r="C135" s="1716"/>
      <c r="D135" s="1710"/>
      <c r="E135" s="1709"/>
      <c r="F135" s="1710"/>
      <c r="G135" s="1709"/>
      <c r="H135" s="1710"/>
      <c r="I135" s="1709"/>
      <c r="J135" s="1710"/>
      <c r="K135" s="1709"/>
      <c r="L135" s="1710"/>
      <c r="M135" s="1709"/>
      <c r="N135" s="1710"/>
    </row>
    <row r="136" spans="2:17">
      <c r="B136" s="1778"/>
      <c r="C136" s="1716"/>
      <c r="D136" s="1710"/>
      <c r="E136" s="1709"/>
      <c r="F136" s="1710"/>
      <c r="G136" s="1709"/>
      <c r="H136" s="1710"/>
      <c r="I136" s="1709"/>
      <c r="J136" s="1710"/>
      <c r="K136" s="1709"/>
      <c r="L136" s="1710"/>
      <c r="M136" s="1709"/>
      <c r="N136" s="1710"/>
    </row>
    <row r="137" spans="2:17">
      <c r="B137" s="1778"/>
      <c r="C137" s="1716"/>
      <c r="D137" s="1710"/>
      <c r="E137" s="1709"/>
      <c r="F137" s="1710"/>
      <c r="G137" s="1709"/>
      <c r="H137" s="1710"/>
      <c r="I137" s="1709"/>
      <c r="J137" s="1710"/>
      <c r="K137" s="1709"/>
      <c r="L137" s="1710"/>
      <c r="M137" s="1709"/>
      <c r="N137" s="1710"/>
    </row>
    <row r="138" spans="2:17">
      <c r="B138" s="1778"/>
      <c r="C138" s="1716"/>
      <c r="D138" s="1710"/>
      <c r="E138" s="1709"/>
      <c r="F138" s="1710"/>
      <c r="G138" s="1709"/>
      <c r="H138" s="1710"/>
      <c r="I138" s="1709"/>
      <c r="J138" s="1710"/>
      <c r="K138" s="1709"/>
      <c r="L138" s="1710"/>
      <c r="M138" s="1709"/>
      <c r="N138" s="1710"/>
    </row>
    <row r="139" spans="2:17" ht="15" thickBot="1">
      <c r="B139" s="1778"/>
      <c r="C139" s="1717"/>
      <c r="D139" s="1712"/>
      <c r="E139" s="1711"/>
      <c r="F139" s="1712"/>
      <c r="G139" s="1711"/>
      <c r="H139" s="1712"/>
      <c r="I139" s="1711"/>
      <c r="J139" s="1712"/>
      <c r="K139" s="1711"/>
      <c r="L139" s="1712"/>
      <c r="M139" s="1711"/>
      <c r="N139" s="1712"/>
    </row>
    <row r="140" spans="2:17" ht="15" thickBot="1">
      <c r="B140" s="1779"/>
      <c r="C140" s="673" t="s">
        <v>1183</v>
      </c>
      <c r="D140" s="611"/>
      <c r="E140" s="673" t="s">
        <v>1184</v>
      </c>
      <c r="F140" s="611"/>
      <c r="G140" s="673" t="s">
        <v>1185</v>
      </c>
      <c r="H140" s="611"/>
      <c r="I140" s="673" t="s">
        <v>1186</v>
      </c>
      <c r="J140" s="611"/>
      <c r="K140" s="673" t="s">
        <v>1187</v>
      </c>
      <c r="L140" s="611"/>
      <c r="M140" s="673" t="s">
        <v>1188</v>
      </c>
      <c r="N140" s="618"/>
    </row>
  </sheetData>
  <mergeCells count="192">
    <mergeCell ref="V54:W61"/>
    <mergeCell ref="V75:W75"/>
    <mergeCell ref="V76:W83"/>
    <mergeCell ref="V97:W97"/>
    <mergeCell ref="V98:W105"/>
    <mergeCell ref="V120:W120"/>
    <mergeCell ref="V121:W128"/>
    <mergeCell ref="V4:W4"/>
    <mergeCell ref="V5:W12"/>
    <mergeCell ref="V27:W27"/>
    <mergeCell ref="V28:W35"/>
    <mergeCell ref="V40:W40"/>
    <mergeCell ref="V41:W48"/>
    <mergeCell ref="V53:W53"/>
    <mergeCell ref="I132:J139"/>
    <mergeCell ref="K132:L139"/>
    <mergeCell ref="M132:N139"/>
    <mergeCell ref="B120:B140"/>
    <mergeCell ref="C120:D120"/>
    <mergeCell ref="E120:F120"/>
    <mergeCell ref="G120:H120"/>
    <mergeCell ref="I120:J120"/>
    <mergeCell ref="K120:L120"/>
    <mergeCell ref="M120:N120"/>
    <mergeCell ref="C132:D139"/>
    <mergeCell ref="E132:F139"/>
    <mergeCell ref="G132:H139"/>
    <mergeCell ref="P120:Q120"/>
    <mergeCell ref="C121:D128"/>
    <mergeCell ref="E121:F128"/>
    <mergeCell ref="G121:H128"/>
    <mergeCell ref="I121:J128"/>
    <mergeCell ref="K121:L128"/>
    <mergeCell ref="M121:N128"/>
    <mergeCell ref="P121:Q128"/>
    <mergeCell ref="C131:D131"/>
    <mergeCell ref="E131:F131"/>
    <mergeCell ref="G131:H131"/>
    <mergeCell ref="I131:J131"/>
    <mergeCell ref="K131:L131"/>
    <mergeCell ref="M131:N131"/>
    <mergeCell ref="I65:J72"/>
    <mergeCell ref="K65:L72"/>
    <mergeCell ref="M65:N72"/>
    <mergeCell ref="S53:T53"/>
    <mergeCell ref="C54:D61"/>
    <mergeCell ref="E54:F61"/>
    <mergeCell ref="G54:H61"/>
    <mergeCell ref="I54:J61"/>
    <mergeCell ref="K54:L61"/>
    <mergeCell ref="M54:N61"/>
    <mergeCell ref="P54:Q61"/>
    <mergeCell ref="S54:T61"/>
    <mergeCell ref="P53:Q53"/>
    <mergeCell ref="P64:Q64"/>
    <mergeCell ref="S64:T64"/>
    <mergeCell ref="M16:N23"/>
    <mergeCell ref="C15:D15"/>
    <mergeCell ref="E15:F15"/>
    <mergeCell ref="G15:H15"/>
    <mergeCell ref="I15:J15"/>
    <mergeCell ref="K15:L15"/>
    <mergeCell ref="M15:N15"/>
    <mergeCell ref="B53:B73"/>
    <mergeCell ref="C53:D53"/>
    <mergeCell ref="E53:F53"/>
    <mergeCell ref="G53:H53"/>
    <mergeCell ref="I53:J53"/>
    <mergeCell ref="K53:L53"/>
    <mergeCell ref="M53:N53"/>
    <mergeCell ref="C64:D64"/>
    <mergeCell ref="E64:F64"/>
    <mergeCell ref="G64:H64"/>
    <mergeCell ref="I64:J64"/>
    <mergeCell ref="K64:L64"/>
    <mergeCell ref="M64:N64"/>
    <mergeCell ref="B27:B51"/>
    <mergeCell ref="C65:D72"/>
    <mergeCell ref="E65:F72"/>
    <mergeCell ref="G65:H72"/>
    <mergeCell ref="B2:N2"/>
    <mergeCell ref="P2:T2"/>
    <mergeCell ref="C4:D4"/>
    <mergeCell ref="E4:F4"/>
    <mergeCell ref="G4:H4"/>
    <mergeCell ref="I4:J4"/>
    <mergeCell ref="K4:L4"/>
    <mergeCell ref="M4:N4"/>
    <mergeCell ref="P4:Q4"/>
    <mergeCell ref="S4:T4"/>
    <mergeCell ref="B4:B25"/>
    <mergeCell ref="C5:D12"/>
    <mergeCell ref="E5:F12"/>
    <mergeCell ref="G5:H12"/>
    <mergeCell ref="I5:J12"/>
    <mergeCell ref="K5:L12"/>
    <mergeCell ref="M5:N12"/>
    <mergeCell ref="P5:Q12"/>
    <mergeCell ref="S5:T12"/>
    <mergeCell ref="C16:D23"/>
    <mergeCell ref="E16:F23"/>
    <mergeCell ref="G16:H23"/>
    <mergeCell ref="I16:J23"/>
    <mergeCell ref="K16:L23"/>
    <mergeCell ref="S27:T27"/>
    <mergeCell ref="C28:D35"/>
    <mergeCell ref="E28:F35"/>
    <mergeCell ref="G28:H35"/>
    <mergeCell ref="I28:J35"/>
    <mergeCell ref="K28:L35"/>
    <mergeCell ref="M28:N35"/>
    <mergeCell ref="P28:Q35"/>
    <mergeCell ref="C27:D27"/>
    <mergeCell ref="E27:F27"/>
    <mergeCell ref="G27:H27"/>
    <mergeCell ref="I27:J27"/>
    <mergeCell ref="K27:L27"/>
    <mergeCell ref="S28:T35"/>
    <mergeCell ref="M27:N27"/>
    <mergeCell ref="P27:Q27"/>
    <mergeCell ref="C41:D48"/>
    <mergeCell ref="E41:F48"/>
    <mergeCell ref="G41:H48"/>
    <mergeCell ref="I41:J48"/>
    <mergeCell ref="S40:T40"/>
    <mergeCell ref="K41:L48"/>
    <mergeCell ref="M41:N48"/>
    <mergeCell ref="P41:Q48"/>
    <mergeCell ref="S41:T48"/>
    <mergeCell ref="C40:D40"/>
    <mergeCell ref="E40:F40"/>
    <mergeCell ref="G40:H40"/>
    <mergeCell ref="I40:J40"/>
    <mergeCell ref="K40:L40"/>
    <mergeCell ref="M40:N40"/>
    <mergeCell ref="P40:Q40"/>
    <mergeCell ref="S76:T83"/>
    <mergeCell ref="C86:D86"/>
    <mergeCell ref="E86:F86"/>
    <mergeCell ref="G86:H86"/>
    <mergeCell ref="I86:J86"/>
    <mergeCell ref="K86:L86"/>
    <mergeCell ref="M86:N86"/>
    <mergeCell ref="P97:Q97"/>
    <mergeCell ref="M75:N75"/>
    <mergeCell ref="P75:Q75"/>
    <mergeCell ref="S75:T75"/>
    <mergeCell ref="C76:D83"/>
    <mergeCell ref="E76:F83"/>
    <mergeCell ref="G76:H83"/>
    <mergeCell ref="I76:J83"/>
    <mergeCell ref="K76:L83"/>
    <mergeCell ref="M76:N83"/>
    <mergeCell ref="P76:Q83"/>
    <mergeCell ref="C75:D75"/>
    <mergeCell ref="E75:F75"/>
    <mergeCell ref="G75:H75"/>
    <mergeCell ref="I75:J75"/>
    <mergeCell ref="K75:L75"/>
    <mergeCell ref="C87:D94"/>
    <mergeCell ref="P98:Q105"/>
    <mergeCell ref="M108:N108"/>
    <mergeCell ref="C97:D97"/>
    <mergeCell ref="E97:F97"/>
    <mergeCell ref="G97:H97"/>
    <mergeCell ref="I97:J97"/>
    <mergeCell ref="K97:L97"/>
    <mergeCell ref="C108:D108"/>
    <mergeCell ref="E108:F108"/>
    <mergeCell ref="G108:H108"/>
    <mergeCell ref="I108:J108"/>
    <mergeCell ref="K108:L108"/>
    <mergeCell ref="B75:B95"/>
    <mergeCell ref="B97:B117"/>
    <mergeCell ref="M109:N116"/>
    <mergeCell ref="M97:N97"/>
    <mergeCell ref="C98:D105"/>
    <mergeCell ref="E98:F105"/>
    <mergeCell ref="G98:H105"/>
    <mergeCell ref="I98:J105"/>
    <mergeCell ref="K98:L105"/>
    <mergeCell ref="M98:N105"/>
    <mergeCell ref="C109:D116"/>
    <mergeCell ref="E109:F116"/>
    <mergeCell ref="G109:H116"/>
    <mergeCell ref="I109:J116"/>
    <mergeCell ref="K109:L116"/>
    <mergeCell ref="M87:N94"/>
    <mergeCell ref="E87:F94"/>
    <mergeCell ref="G87:H94"/>
    <mergeCell ref="I87:J94"/>
    <mergeCell ref="K87:L9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0"/>
  </sheetPr>
  <dimension ref="A1:AI290"/>
  <sheetViews>
    <sheetView showGridLines="0" topLeftCell="M32" zoomScale="46" zoomScaleNormal="46" zoomScaleSheetLayoutView="40" workbookViewId="0">
      <selection activeCell="AA21" sqref="AA21"/>
    </sheetView>
  </sheetViews>
  <sheetFormatPr baseColWidth="10" defaultColWidth="11" defaultRowHeight="14.25" outlineLevelRow="1"/>
  <cols>
    <col min="1" max="1" width="3" style="291" hidden="1" customWidth="1"/>
    <col min="2" max="2" width="3" style="291" customWidth="1"/>
    <col min="3" max="3" width="11" style="291"/>
    <col min="4" max="4" width="15.875" style="291" customWidth="1"/>
    <col min="5" max="5" width="10.5" style="291" customWidth="1"/>
    <col min="6" max="6" width="20.875" style="291" customWidth="1"/>
    <col min="7" max="7" width="10.875" style="291" bestFit="1" customWidth="1"/>
    <col min="8" max="8" width="7.875" style="291" customWidth="1"/>
    <col min="9" max="11" width="11" style="291"/>
    <col min="12" max="12" width="7.375" style="291" customWidth="1"/>
    <col min="13" max="13" width="15.875" style="291" customWidth="1"/>
    <col min="14" max="14" width="20" style="291" customWidth="1"/>
    <col min="15" max="15" width="17.125" style="291" customWidth="1"/>
    <col min="16" max="16" width="15.5" style="291" customWidth="1"/>
    <col min="17" max="17" width="5.125" style="291" customWidth="1"/>
    <col min="18" max="18" width="11.625" style="291" customWidth="1"/>
    <col min="19" max="19" width="14.125" style="291" customWidth="1"/>
    <col min="20" max="20" width="12.875" style="291" customWidth="1"/>
    <col min="21" max="21" width="6.5" style="291" customWidth="1"/>
    <col min="22" max="22" width="3" style="291" customWidth="1"/>
    <col min="23" max="23" width="11" style="291"/>
    <col min="24" max="24" width="24.625" style="291" bestFit="1" customWidth="1"/>
    <col min="25" max="25" width="21.125" style="291" customWidth="1"/>
    <col min="26" max="26" width="32.125" style="291" customWidth="1"/>
    <col min="27" max="27" width="11" style="291"/>
    <col min="28" max="28" width="24.625" style="291" bestFit="1" customWidth="1"/>
    <col min="29" max="29" width="18.375" style="291" customWidth="1"/>
    <col min="30" max="30" width="34.875" style="291" bestFit="1" customWidth="1"/>
    <col min="31" max="31" width="11" style="291"/>
    <col min="32" max="32" width="24.625" style="291" bestFit="1" customWidth="1"/>
    <col min="33" max="33" width="16" style="291" bestFit="1" customWidth="1"/>
    <col min="34" max="34" width="29.875" style="291" customWidth="1"/>
    <col min="35" max="16384" width="11" style="291"/>
  </cols>
  <sheetData>
    <row r="1" spans="1:35" ht="14.25" customHeight="1" thickBot="1">
      <c r="A1" s="290"/>
      <c r="B1" s="290"/>
      <c r="C1" s="290"/>
      <c r="D1" s="290"/>
      <c r="E1" s="290"/>
      <c r="F1" s="290"/>
      <c r="G1" s="290"/>
      <c r="H1" s="290"/>
      <c r="I1" s="290"/>
      <c r="J1" s="290"/>
      <c r="K1" s="290"/>
      <c r="L1" s="290"/>
      <c r="M1" s="290"/>
      <c r="N1" s="290"/>
      <c r="O1" s="290"/>
      <c r="P1" s="290"/>
      <c r="Q1" s="290"/>
      <c r="R1" s="290"/>
      <c r="S1" s="290"/>
      <c r="T1" s="290"/>
      <c r="U1" s="290"/>
      <c r="V1" s="290"/>
      <c r="W1" s="290"/>
      <c r="X1" s="290"/>
      <c r="Y1" s="290"/>
    </row>
    <row r="2" spans="1:35" ht="13.7" customHeight="1">
      <c r="A2" s="290"/>
      <c r="B2" s="290"/>
      <c r="C2" s="1874" t="s">
        <v>1195</v>
      </c>
      <c r="D2" s="1875"/>
      <c r="E2" s="1875"/>
      <c r="F2" s="1875"/>
      <c r="G2" s="1875"/>
      <c r="H2" s="1875"/>
      <c r="I2" s="1875"/>
      <c r="J2" s="1875"/>
      <c r="K2" s="1875"/>
      <c r="L2" s="1875"/>
      <c r="M2" s="1875"/>
      <c r="N2" s="1875"/>
      <c r="O2" s="1875"/>
      <c r="P2" s="1875"/>
      <c r="Q2" s="1875"/>
      <c r="R2" s="1875"/>
      <c r="S2" s="1875"/>
      <c r="T2" s="1875"/>
      <c r="U2" s="1876"/>
      <c r="V2" s="290"/>
      <c r="W2" s="1883" t="s">
        <v>768</v>
      </c>
      <c r="X2" s="1884"/>
      <c r="Y2" s="1884"/>
      <c r="Z2" s="1884"/>
      <c r="AA2" s="1884"/>
      <c r="AB2" s="1884"/>
      <c r="AC2" s="1884"/>
      <c r="AD2" s="1884"/>
      <c r="AE2" s="1884"/>
      <c r="AF2" s="1884"/>
      <c r="AG2" s="1884"/>
      <c r="AH2" s="1884"/>
      <c r="AI2" s="1885"/>
    </row>
    <row r="3" spans="1:35">
      <c r="A3" s="290"/>
      <c r="B3" s="290"/>
      <c r="C3" s="1877"/>
      <c r="D3" s="1878"/>
      <c r="E3" s="1878"/>
      <c r="F3" s="1878"/>
      <c r="G3" s="1878"/>
      <c r="H3" s="1878"/>
      <c r="I3" s="1878"/>
      <c r="J3" s="1878"/>
      <c r="K3" s="1878"/>
      <c r="L3" s="1878"/>
      <c r="M3" s="1878"/>
      <c r="N3" s="1878"/>
      <c r="O3" s="1878"/>
      <c r="P3" s="1878"/>
      <c r="Q3" s="1878"/>
      <c r="R3" s="1878"/>
      <c r="S3" s="1878"/>
      <c r="T3" s="1878"/>
      <c r="U3" s="1879"/>
      <c r="V3" s="290"/>
      <c r="W3" s="1886"/>
      <c r="X3" s="1887"/>
      <c r="Y3" s="1887"/>
      <c r="Z3" s="1887"/>
      <c r="AA3" s="1887"/>
      <c r="AB3" s="1887"/>
      <c r="AC3" s="1887"/>
      <c r="AD3" s="1887"/>
      <c r="AE3" s="1887"/>
      <c r="AF3" s="1887"/>
      <c r="AG3" s="1887"/>
      <c r="AH3" s="1887"/>
      <c r="AI3" s="1888"/>
    </row>
    <row r="4" spans="1:35">
      <c r="A4" s="290"/>
      <c r="B4" s="290"/>
      <c r="C4" s="1877"/>
      <c r="D4" s="1878"/>
      <c r="E4" s="1878"/>
      <c r="F4" s="1878"/>
      <c r="G4" s="1878"/>
      <c r="H4" s="1878"/>
      <c r="I4" s="1878"/>
      <c r="J4" s="1878"/>
      <c r="K4" s="1878"/>
      <c r="L4" s="1878"/>
      <c r="M4" s="1878"/>
      <c r="N4" s="1878"/>
      <c r="O4" s="1878"/>
      <c r="P4" s="1878"/>
      <c r="Q4" s="1878"/>
      <c r="R4" s="1878"/>
      <c r="S4" s="1878"/>
      <c r="T4" s="1878"/>
      <c r="U4" s="1879"/>
      <c r="V4" s="290"/>
      <c r="W4" s="1886"/>
      <c r="X4" s="1887"/>
      <c r="Y4" s="1887"/>
      <c r="Z4" s="1887"/>
      <c r="AA4" s="1887"/>
      <c r="AB4" s="1887"/>
      <c r="AC4" s="1887"/>
      <c r="AD4" s="1887"/>
      <c r="AE4" s="1887"/>
      <c r="AF4" s="1887"/>
      <c r="AG4" s="1887"/>
      <c r="AH4" s="1887"/>
      <c r="AI4" s="1888"/>
    </row>
    <row r="5" spans="1:35" ht="15" thickBot="1">
      <c r="A5" s="290"/>
      <c r="B5" s="290"/>
      <c r="C5" s="1880"/>
      <c r="D5" s="1881"/>
      <c r="E5" s="1881"/>
      <c r="F5" s="1881"/>
      <c r="G5" s="1881"/>
      <c r="H5" s="1881"/>
      <c r="I5" s="1881"/>
      <c r="J5" s="1881"/>
      <c r="K5" s="1881"/>
      <c r="L5" s="1881"/>
      <c r="M5" s="1881"/>
      <c r="N5" s="1881"/>
      <c r="O5" s="1881"/>
      <c r="P5" s="1881"/>
      <c r="Q5" s="1881"/>
      <c r="R5" s="1881"/>
      <c r="S5" s="1881"/>
      <c r="T5" s="1881"/>
      <c r="U5" s="1882"/>
      <c r="V5" s="290"/>
      <c r="W5" s="1889"/>
      <c r="X5" s="1890"/>
      <c r="Y5" s="1890"/>
      <c r="Z5" s="1890"/>
      <c r="AA5" s="1890"/>
      <c r="AB5" s="1890"/>
      <c r="AC5" s="1890"/>
      <c r="AD5" s="1890"/>
      <c r="AE5" s="1890"/>
      <c r="AF5" s="1890"/>
      <c r="AG5" s="1890"/>
      <c r="AH5" s="1890"/>
      <c r="AI5" s="1891"/>
    </row>
    <row r="6" spans="1:35" ht="15" thickBot="1">
      <c r="A6" s="290"/>
      <c r="B6" s="290"/>
      <c r="C6" s="290"/>
      <c r="D6" s="290"/>
      <c r="E6" s="290"/>
      <c r="F6" s="290"/>
      <c r="G6" s="290"/>
      <c r="H6" s="290"/>
      <c r="I6" s="290"/>
      <c r="J6" s="290"/>
      <c r="K6" s="290"/>
      <c r="L6" s="290"/>
      <c r="M6" s="290"/>
      <c r="N6" s="290"/>
      <c r="O6" s="290"/>
      <c r="P6" s="290"/>
      <c r="Q6" s="290"/>
      <c r="R6" s="290"/>
      <c r="S6" s="290"/>
      <c r="T6" s="290"/>
      <c r="V6" s="290"/>
      <c r="W6" s="290"/>
      <c r="X6" s="290"/>
      <c r="Y6" s="290"/>
    </row>
    <row r="7" spans="1:35">
      <c r="A7" s="290"/>
      <c r="B7" s="290"/>
      <c r="C7" s="1892" t="s">
        <v>1196</v>
      </c>
      <c r="D7" s="1892"/>
      <c r="E7" s="1892"/>
      <c r="F7" s="1892"/>
      <c r="G7" s="1892"/>
      <c r="H7" s="1892"/>
      <c r="I7" s="1892"/>
      <c r="J7" s="1892"/>
      <c r="K7" s="1892"/>
      <c r="L7" s="1892"/>
      <c r="M7" s="1892"/>
      <c r="N7" s="1892"/>
      <c r="O7" s="1892"/>
      <c r="P7" s="1892"/>
      <c r="Q7" s="1892"/>
      <c r="R7" s="1892"/>
      <c r="S7" s="1892"/>
      <c r="T7" s="1892"/>
      <c r="U7" s="1892"/>
      <c r="V7" s="290"/>
      <c r="W7" s="569"/>
      <c r="X7" s="570"/>
      <c r="Y7" s="570"/>
      <c r="Z7" s="570"/>
      <c r="AA7" s="570"/>
      <c r="AB7" s="570"/>
      <c r="AC7" s="570"/>
      <c r="AD7" s="570"/>
      <c r="AE7" s="570"/>
      <c r="AF7" s="570"/>
      <c r="AG7" s="570"/>
      <c r="AH7" s="570"/>
      <c r="AI7" s="571"/>
    </row>
    <row r="8" spans="1:35" ht="23.25" customHeight="1">
      <c r="A8" s="290"/>
      <c r="B8" s="290"/>
      <c r="C8" s="1892"/>
      <c r="D8" s="1892"/>
      <c r="E8" s="1892"/>
      <c r="F8" s="1892"/>
      <c r="G8" s="1892"/>
      <c r="H8" s="1892"/>
      <c r="I8" s="1892"/>
      <c r="J8" s="1892"/>
      <c r="K8" s="1892"/>
      <c r="L8" s="1892"/>
      <c r="M8" s="1892"/>
      <c r="N8" s="1892"/>
      <c r="O8" s="1892"/>
      <c r="P8" s="1892"/>
      <c r="Q8" s="1892"/>
      <c r="R8" s="1892"/>
      <c r="S8" s="1892"/>
      <c r="T8" s="1892"/>
      <c r="U8" s="1892"/>
      <c r="V8" s="290"/>
      <c r="W8" s="572"/>
      <c r="X8" s="1893" t="s">
        <v>1197</v>
      </c>
      <c r="Y8" s="1894"/>
      <c r="Z8" s="1895"/>
      <c r="AA8" s="290"/>
      <c r="AB8" s="1893" t="s">
        <v>1198</v>
      </c>
      <c r="AC8" s="1894"/>
      <c r="AD8" s="1895"/>
      <c r="AE8" s="290"/>
      <c r="AF8" s="1893" t="s">
        <v>1199</v>
      </c>
      <c r="AG8" s="1894"/>
      <c r="AH8" s="1895"/>
      <c r="AI8" s="573"/>
    </row>
    <row r="9" spans="1:35" ht="23.25" customHeight="1">
      <c r="A9" s="290"/>
      <c r="B9" s="290"/>
      <c r="C9" s="1892"/>
      <c r="D9" s="1892"/>
      <c r="E9" s="1892"/>
      <c r="F9" s="1892"/>
      <c r="G9" s="1892"/>
      <c r="H9" s="1892"/>
      <c r="I9" s="1892"/>
      <c r="J9" s="1892"/>
      <c r="K9" s="1892"/>
      <c r="L9" s="1892"/>
      <c r="M9" s="1892"/>
      <c r="N9" s="1892"/>
      <c r="O9" s="1892"/>
      <c r="P9" s="1892"/>
      <c r="Q9" s="1892"/>
      <c r="R9" s="1892"/>
      <c r="S9" s="1892"/>
      <c r="T9" s="1892"/>
      <c r="U9" s="1892"/>
      <c r="V9" s="290"/>
      <c r="W9" s="572"/>
      <c r="X9" s="1896" t="s">
        <v>1200</v>
      </c>
      <c r="Y9" s="1897"/>
      <c r="Z9" s="1898"/>
      <c r="AA9" s="290"/>
      <c r="AB9" s="1896" t="s">
        <v>1200</v>
      </c>
      <c r="AC9" s="1897"/>
      <c r="AD9" s="1898"/>
      <c r="AE9" s="290"/>
      <c r="AF9" s="1896" t="s">
        <v>1200</v>
      </c>
      <c r="AG9" s="1897"/>
      <c r="AH9" s="1898"/>
      <c r="AI9" s="573"/>
    </row>
    <row r="10" spans="1:35" ht="20.25" customHeight="1">
      <c r="A10" s="290"/>
      <c r="B10" s="290"/>
      <c r="C10" s="290"/>
      <c r="D10" s="290"/>
      <c r="E10" s="290"/>
      <c r="F10" s="290"/>
      <c r="G10" s="290"/>
      <c r="H10" s="290"/>
      <c r="I10" s="290"/>
      <c r="J10" s="290"/>
      <c r="K10" s="290"/>
      <c r="L10" s="290"/>
      <c r="M10" s="290"/>
      <c r="N10" s="290"/>
      <c r="O10" s="290"/>
      <c r="P10" s="290"/>
      <c r="Q10" s="290"/>
      <c r="R10" s="290"/>
      <c r="S10" s="290"/>
      <c r="T10" s="290"/>
      <c r="V10" s="290"/>
      <c r="W10" s="572"/>
      <c r="X10" s="574" t="s">
        <v>1201</v>
      </c>
      <c r="Y10" s="574" t="s">
        <v>1202</v>
      </c>
      <c r="Z10" s="574" t="s">
        <v>1203</v>
      </c>
      <c r="AA10" s="290"/>
      <c r="AB10" s="574" t="s">
        <v>1201</v>
      </c>
      <c r="AC10" s="574" t="s">
        <v>1202</v>
      </c>
      <c r="AD10" s="574" t="s">
        <v>1204</v>
      </c>
      <c r="AE10" s="290"/>
      <c r="AF10" s="574" t="s">
        <v>1201</v>
      </c>
      <c r="AG10" s="574" t="s">
        <v>1202</v>
      </c>
      <c r="AH10" s="574" t="s">
        <v>1205</v>
      </c>
      <c r="AI10" s="573"/>
    </row>
    <row r="11" spans="1:35" ht="15">
      <c r="A11" s="290"/>
      <c r="B11" s="290"/>
      <c r="C11" s="292"/>
      <c r="D11" s="293"/>
      <c r="E11" s="293"/>
      <c r="F11" s="293"/>
      <c r="G11" s="293"/>
      <c r="H11" s="293"/>
      <c r="I11" s="293"/>
      <c r="J11" s="293"/>
      <c r="K11" s="293"/>
      <c r="L11" s="293"/>
      <c r="M11" s="293"/>
      <c r="N11" s="293"/>
      <c r="O11" s="293"/>
      <c r="P11" s="293"/>
      <c r="Q11" s="293"/>
      <c r="R11" s="293"/>
      <c r="S11" s="293"/>
      <c r="T11" s="293"/>
      <c r="U11" s="294"/>
      <c r="V11" s="290"/>
      <c r="W11" s="572"/>
      <c r="X11" s="575" t="s">
        <v>1206</v>
      </c>
      <c r="Y11" s="576" t="s">
        <v>362</v>
      </c>
      <c r="Z11" s="922" t="s">
        <v>1200</v>
      </c>
      <c r="AA11" s="290"/>
      <c r="AB11" s="575" t="s">
        <v>1206</v>
      </c>
      <c r="AC11" s="576"/>
      <c r="AD11" s="903"/>
      <c r="AE11" s="290"/>
      <c r="AF11" s="575" t="s">
        <v>1206</v>
      </c>
      <c r="AG11" s="576"/>
      <c r="AH11" s="903"/>
      <c r="AI11" s="573"/>
    </row>
    <row r="12" spans="1:35" ht="15">
      <c r="A12" s="290"/>
      <c r="B12" s="290"/>
      <c r="C12" s="295"/>
      <c r="D12" s="1871" t="s">
        <v>1207</v>
      </c>
      <c r="E12" s="1871"/>
      <c r="F12" s="1871"/>
      <c r="G12" s="1871"/>
      <c r="H12" s="1871"/>
      <c r="I12" s="1871"/>
      <c r="J12" s="1871"/>
      <c r="K12" s="1871"/>
      <c r="L12" s="296"/>
      <c r="M12" s="1871" t="s">
        <v>647</v>
      </c>
      <c r="N12" s="1871"/>
      <c r="O12" s="1871"/>
      <c r="P12" s="1871"/>
      <c r="Q12" s="1871"/>
      <c r="R12" s="1871"/>
      <c r="S12" s="1871"/>
      <c r="T12" s="1871"/>
      <c r="U12" s="297"/>
      <c r="V12" s="290"/>
      <c r="W12" s="572"/>
      <c r="X12" s="575" t="s">
        <v>1208</v>
      </c>
      <c r="Y12" s="576" t="s">
        <v>362</v>
      </c>
      <c r="Z12" s="922">
        <v>15</v>
      </c>
      <c r="AA12" s="290"/>
      <c r="AB12" s="575" t="s">
        <v>1208</v>
      </c>
      <c r="AC12" s="576"/>
      <c r="AD12" s="903"/>
      <c r="AE12" s="290"/>
      <c r="AF12" s="575" t="s">
        <v>1208</v>
      </c>
      <c r="AG12" s="576"/>
      <c r="AH12" s="903"/>
      <c r="AI12" s="573"/>
    </row>
    <row r="13" spans="1:35" ht="15">
      <c r="A13" s="290"/>
      <c r="B13" s="290"/>
      <c r="C13" s="295"/>
      <c r="D13" s="1871"/>
      <c r="E13" s="1871"/>
      <c r="F13" s="1871"/>
      <c r="G13" s="1871"/>
      <c r="H13" s="1871"/>
      <c r="I13" s="1871"/>
      <c r="J13" s="1871"/>
      <c r="K13" s="1871"/>
      <c r="L13" s="296"/>
      <c r="M13" s="1871"/>
      <c r="N13" s="1871"/>
      <c r="O13" s="1871"/>
      <c r="P13" s="1871"/>
      <c r="Q13" s="1871"/>
      <c r="R13" s="1871"/>
      <c r="S13" s="1871"/>
      <c r="T13" s="1871"/>
      <c r="U13" s="297"/>
      <c r="V13" s="290"/>
      <c r="W13" s="572"/>
      <c r="X13" s="575" t="s">
        <v>1209</v>
      </c>
      <c r="Y13" s="576" t="s">
        <v>362</v>
      </c>
      <c r="Z13" s="922">
        <v>15</v>
      </c>
      <c r="AA13" s="290"/>
      <c r="AB13" s="575" t="s">
        <v>1209</v>
      </c>
      <c r="AC13" s="576"/>
      <c r="AD13" s="903"/>
      <c r="AE13" s="290"/>
      <c r="AF13" s="575" t="s">
        <v>1209</v>
      </c>
      <c r="AG13" s="576"/>
      <c r="AH13" s="903"/>
      <c r="AI13" s="573"/>
    </row>
    <row r="14" spans="1:35" ht="15">
      <c r="A14" s="290" t="s">
        <v>303</v>
      </c>
      <c r="B14" s="290"/>
      <c r="C14" s="295"/>
      <c r="D14" s="577" t="s">
        <v>1210</v>
      </c>
      <c r="E14" s="577" t="s">
        <v>1211</v>
      </c>
      <c r="F14" s="905" t="s">
        <v>1212</v>
      </c>
      <c r="G14" s="1872" t="s">
        <v>1213</v>
      </c>
      <c r="H14" s="1872"/>
      <c r="I14" s="1872" t="s">
        <v>1214</v>
      </c>
      <c r="J14" s="1872"/>
      <c r="K14" s="1873"/>
      <c r="L14" s="298"/>
      <c r="M14" s="577" t="s">
        <v>1210</v>
      </c>
      <c r="N14" s="577" t="s">
        <v>1211</v>
      </c>
      <c r="O14" s="577" t="s">
        <v>1212</v>
      </c>
      <c r="P14" s="1872" t="s">
        <v>1215</v>
      </c>
      <c r="Q14" s="1872"/>
      <c r="R14" s="1872" t="s">
        <v>1214</v>
      </c>
      <c r="S14" s="1872"/>
      <c r="T14" s="1873"/>
      <c r="U14" s="299"/>
      <c r="V14" s="290"/>
      <c r="W14" s="572"/>
      <c r="X14" s="575" t="s">
        <v>1216</v>
      </c>
      <c r="Y14" s="576" t="s">
        <v>821</v>
      </c>
      <c r="Z14" s="922">
        <v>15</v>
      </c>
      <c r="AA14" s="290"/>
      <c r="AB14" s="575" t="s">
        <v>1216</v>
      </c>
      <c r="AC14" s="576"/>
      <c r="AD14" s="903"/>
      <c r="AE14" s="290"/>
      <c r="AF14" s="575" t="s">
        <v>1216</v>
      </c>
      <c r="AG14" s="576"/>
      <c r="AH14" s="903"/>
      <c r="AI14" s="573"/>
    </row>
    <row r="15" spans="1:35" ht="14.25" customHeight="1">
      <c r="A15" s="290"/>
      <c r="B15" s="290"/>
      <c r="C15" s="295"/>
      <c r="D15" s="1864" t="s">
        <v>1240</v>
      </c>
      <c r="E15" s="1866">
        <v>75.7</v>
      </c>
      <c r="F15" s="1867">
        <f>E15*48</f>
        <v>3633.6000000000004</v>
      </c>
      <c r="G15" s="578" t="s">
        <v>1217</v>
      </c>
      <c r="H15" s="904">
        <v>4</v>
      </c>
      <c r="I15" s="1866" t="s">
        <v>1666</v>
      </c>
      <c r="J15" s="1866"/>
      <c r="K15" s="1865"/>
      <c r="L15" s="298"/>
      <c r="M15" s="1864" t="s">
        <v>1240</v>
      </c>
      <c r="N15" s="1866">
        <v>89.74</v>
      </c>
      <c r="O15" s="1867">
        <f>N15*48</f>
        <v>4307.5199999999995</v>
      </c>
      <c r="P15" s="578" t="s">
        <v>1217</v>
      </c>
      <c r="Q15" s="904">
        <v>4</v>
      </c>
      <c r="R15" s="1866" t="s">
        <v>1685</v>
      </c>
      <c r="S15" s="1866"/>
      <c r="T15" s="1865"/>
      <c r="U15" s="299"/>
      <c r="V15" s="290"/>
      <c r="W15" s="572"/>
      <c r="X15" s="575" t="s">
        <v>1218</v>
      </c>
      <c r="Y15" s="576" t="s">
        <v>821</v>
      </c>
      <c r="Z15" s="922">
        <v>15</v>
      </c>
      <c r="AA15" s="290"/>
      <c r="AB15" s="575" t="s">
        <v>1218</v>
      </c>
      <c r="AC15" s="576"/>
      <c r="AD15" s="903"/>
      <c r="AE15" s="290"/>
      <c r="AF15" s="575" t="s">
        <v>1218</v>
      </c>
      <c r="AG15" s="576"/>
      <c r="AH15" s="903"/>
      <c r="AI15" s="573"/>
    </row>
    <row r="16" spans="1:35" ht="15">
      <c r="A16" s="290"/>
      <c r="B16" s="290"/>
      <c r="C16" s="295"/>
      <c r="D16" s="1865"/>
      <c r="E16" s="1865"/>
      <c r="F16" s="1867"/>
      <c r="G16" s="578" t="s">
        <v>1219</v>
      </c>
      <c r="H16" s="904">
        <v>0</v>
      </c>
      <c r="I16" s="1865"/>
      <c r="J16" s="1865"/>
      <c r="K16" s="1865"/>
      <c r="L16" s="298"/>
      <c r="M16" s="1865"/>
      <c r="N16" s="1865"/>
      <c r="O16" s="1867"/>
      <c r="P16" s="578" t="s">
        <v>1219</v>
      </c>
      <c r="Q16" s="904">
        <v>0</v>
      </c>
      <c r="R16" s="1865"/>
      <c r="S16" s="1865"/>
      <c r="T16" s="1865"/>
      <c r="U16" s="299"/>
      <c r="V16" s="290"/>
      <c r="W16" s="572"/>
      <c r="X16" s="575" t="s">
        <v>1220</v>
      </c>
      <c r="Y16" s="576" t="s">
        <v>821</v>
      </c>
      <c r="Z16" s="922">
        <v>15</v>
      </c>
      <c r="AA16" s="290"/>
      <c r="AB16" s="575" t="s">
        <v>1220</v>
      </c>
      <c r="AC16" s="576"/>
      <c r="AD16" s="903"/>
      <c r="AE16" s="290"/>
      <c r="AF16" s="575" t="s">
        <v>1220</v>
      </c>
      <c r="AG16" s="576"/>
      <c r="AH16" s="903"/>
      <c r="AI16" s="573"/>
    </row>
    <row r="17" spans="1:35" ht="15">
      <c r="A17" s="290"/>
      <c r="B17" s="290"/>
      <c r="C17" s="295"/>
      <c r="D17" s="1864" t="s">
        <v>1687</v>
      </c>
      <c r="E17" s="1866">
        <v>46.7</v>
      </c>
      <c r="F17" s="1867">
        <f t="shared" ref="F17" si="0">E17*48</f>
        <v>2241.6000000000004</v>
      </c>
      <c r="G17" s="578" t="s">
        <v>1217</v>
      </c>
      <c r="H17" s="904">
        <v>6</v>
      </c>
      <c r="I17" s="1866" t="s">
        <v>1665</v>
      </c>
      <c r="J17" s="1866"/>
      <c r="K17" s="1865"/>
      <c r="L17" s="298"/>
      <c r="M17" s="1864" t="s">
        <v>1687</v>
      </c>
      <c r="N17" s="1866">
        <v>46.7</v>
      </c>
      <c r="O17" s="1867">
        <f>N17*48</f>
        <v>2241.6000000000004</v>
      </c>
      <c r="P17" s="578" t="s">
        <v>1217</v>
      </c>
      <c r="Q17" s="904">
        <v>6</v>
      </c>
      <c r="R17" s="1866" t="s">
        <v>1665</v>
      </c>
      <c r="S17" s="1866"/>
      <c r="T17" s="1865"/>
      <c r="U17" s="299"/>
      <c r="V17" s="290"/>
      <c r="W17" s="572"/>
      <c r="X17" s="290"/>
      <c r="Y17" s="290"/>
      <c r="Z17" s="290"/>
      <c r="AA17" s="290"/>
      <c r="AB17" s="290"/>
      <c r="AC17" s="290"/>
      <c r="AD17" s="290"/>
      <c r="AE17" s="290"/>
      <c r="AF17" s="290"/>
      <c r="AG17" s="290"/>
      <c r="AH17" s="290"/>
      <c r="AI17" s="573"/>
    </row>
    <row r="18" spans="1:35" ht="15">
      <c r="A18" s="290"/>
      <c r="B18" s="290"/>
      <c r="C18" s="295"/>
      <c r="D18" s="1865"/>
      <c r="E18" s="1865"/>
      <c r="F18" s="1867"/>
      <c r="G18" s="578" t="s">
        <v>1219</v>
      </c>
      <c r="H18" s="904">
        <v>0</v>
      </c>
      <c r="I18" s="1865"/>
      <c r="J18" s="1865"/>
      <c r="K18" s="1865"/>
      <c r="L18" s="298"/>
      <c r="M18" s="1865"/>
      <c r="N18" s="1865"/>
      <c r="O18" s="1867"/>
      <c r="P18" s="578" t="s">
        <v>1219</v>
      </c>
      <c r="Q18" s="904">
        <v>0</v>
      </c>
      <c r="R18" s="1865"/>
      <c r="S18" s="1865"/>
      <c r="T18" s="1865"/>
      <c r="U18" s="299"/>
      <c r="V18" s="290"/>
      <c r="W18" s="572"/>
      <c r="X18" s="290"/>
      <c r="Y18" s="290"/>
      <c r="Z18" s="290"/>
      <c r="AA18" s="290"/>
      <c r="AB18" s="290"/>
      <c r="AC18" s="290"/>
      <c r="AD18" s="290"/>
      <c r="AE18" s="290"/>
      <c r="AF18" s="290"/>
      <c r="AG18" s="290"/>
      <c r="AH18" s="290"/>
      <c r="AI18" s="573"/>
    </row>
    <row r="19" spans="1:35" ht="15">
      <c r="A19" s="290"/>
      <c r="B19" s="290"/>
      <c r="C19" s="295"/>
      <c r="D19" s="1864"/>
      <c r="E19" s="1866"/>
      <c r="F19" s="1867">
        <f t="shared" ref="F19" si="1">E19*48</f>
        <v>0</v>
      </c>
      <c r="G19" s="578" t="s">
        <v>1217</v>
      </c>
      <c r="H19" s="904"/>
      <c r="I19" s="1866"/>
      <c r="J19" s="1866"/>
      <c r="K19" s="1865"/>
      <c r="L19" s="298"/>
      <c r="M19" s="1864"/>
      <c r="N19" s="1866"/>
      <c r="O19" s="1867">
        <f>N19*48</f>
        <v>0</v>
      </c>
      <c r="P19" s="578" t="s">
        <v>1217</v>
      </c>
      <c r="Q19" s="904"/>
      <c r="R19" s="1866"/>
      <c r="S19" s="1866"/>
      <c r="T19" s="1865"/>
      <c r="U19" s="299"/>
      <c r="V19" s="290"/>
      <c r="W19" s="572"/>
      <c r="X19" s="1868" t="s">
        <v>1221</v>
      </c>
      <c r="Y19" s="1869"/>
      <c r="Z19" s="1870"/>
      <c r="AA19" s="290"/>
      <c r="AB19" s="1868" t="s">
        <v>1221</v>
      </c>
      <c r="AC19" s="1869"/>
      <c r="AD19" s="1870"/>
      <c r="AE19" s="290"/>
      <c r="AF19" s="1868" t="s">
        <v>1221</v>
      </c>
      <c r="AG19" s="1869"/>
      <c r="AH19" s="1870"/>
      <c r="AI19" s="573"/>
    </row>
    <row r="20" spans="1:35" ht="15">
      <c r="A20" s="290"/>
      <c r="B20" s="290"/>
      <c r="C20" s="295"/>
      <c r="D20" s="1865"/>
      <c r="E20" s="1865"/>
      <c r="F20" s="1867"/>
      <c r="G20" s="578" t="s">
        <v>1219</v>
      </c>
      <c r="H20" s="904"/>
      <c r="I20" s="1865"/>
      <c r="J20" s="1865"/>
      <c r="K20" s="1865"/>
      <c r="L20" s="298"/>
      <c r="M20" s="1865"/>
      <c r="N20" s="1865"/>
      <c r="O20" s="1867"/>
      <c r="P20" s="578" t="s">
        <v>1219</v>
      </c>
      <c r="Q20" s="904"/>
      <c r="R20" s="1865"/>
      <c r="S20" s="1865"/>
      <c r="T20" s="1865"/>
      <c r="U20" s="299"/>
      <c r="V20" s="290"/>
      <c r="W20" s="572"/>
      <c r="X20" s="579" t="s">
        <v>1222</v>
      </c>
      <c r="Y20" s="1788">
        <v>4</v>
      </c>
      <c r="Z20" s="1788"/>
      <c r="AA20" s="290"/>
      <c r="AB20" s="579" t="s">
        <v>1222</v>
      </c>
      <c r="AC20" s="1788"/>
      <c r="AD20" s="1788"/>
      <c r="AE20" s="290"/>
      <c r="AF20" s="579" t="s">
        <v>1222</v>
      </c>
      <c r="AG20" s="1788"/>
      <c r="AH20" s="1788"/>
      <c r="AI20" s="573"/>
    </row>
    <row r="21" spans="1:35" ht="15">
      <c r="A21" s="290"/>
      <c r="B21" s="290"/>
      <c r="C21" s="295"/>
      <c r="D21" s="1864"/>
      <c r="E21" s="1866"/>
      <c r="F21" s="1867">
        <f t="shared" ref="F21" si="2">E21*48</f>
        <v>0</v>
      </c>
      <c r="G21" s="578" t="s">
        <v>1217</v>
      </c>
      <c r="H21" s="904"/>
      <c r="I21" s="1866"/>
      <c r="J21" s="1866"/>
      <c r="K21" s="1865"/>
      <c r="L21" s="298"/>
      <c r="M21" s="1864"/>
      <c r="N21" s="1866"/>
      <c r="O21" s="1867">
        <f>N21*48</f>
        <v>0</v>
      </c>
      <c r="P21" s="578" t="s">
        <v>1217</v>
      </c>
      <c r="Q21" s="904"/>
      <c r="R21" s="1866"/>
      <c r="S21" s="1866"/>
      <c r="T21" s="1865"/>
      <c r="U21" s="299"/>
      <c r="V21" s="290"/>
      <c r="W21" s="572"/>
      <c r="X21" s="579" t="s">
        <v>1223</v>
      </c>
      <c r="Y21" s="1788">
        <v>50</v>
      </c>
      <c r="Z21" s="1788"/>
      <c r="AA21" s="290"/>
      <c r="AB21" s="579" t="s">
        <v>1223</v>
      </c>
      <c r="AC21" s="1788"/>
      <c r="AD21" s="1788"/>
      <c r="AE21" s="290"/>
      <c r="AF21" s="579" t="s">
        <v>1223</v>
      </c>
      <c r="AG21" s="1788"/>
      <c r="AH21" s="1788"/>
      <c r="AI21" s="573"/>
    </row>
    <row r="22" spans="1:35" ht="15">
      <c r="A22" s="290"/>
      <c r="B22" s="290"/>
      <c r="C22" s="295"/>
      <c r="D22" s="1865"/>
      <c r="E22" s="1865"/>
      <c r="F22" s="1867"/>
      <c r="G22" s="578" t="s">
        <v>1219</v>
      </c>
      <c r="H22" s="904"/>
      <c r="I22" s="1865"/>
      <c r="J22" s="1865"/>
      <c r="K22" s="1865"/>
      <c r="L22" s="298"/>
      <c r="M22" s="1865"/>
      <c r="N22" s="1865"/>
      <c r="O22" s="1867"/>
      <c r="P22" s="578" t="s">
        <v>1219</v>
      </c>
      <c r="Q22" s="904"/>
      <c r="R22" s="1865"/>
      <c r="S22" s="1865"/>
      <c r="T22" s="1865"/>
      <c r="U22" s="299"/>
      <c r="V22" s="290"/>
      <c r="W22" s="572"/>
      <c r="X22" s="579" t="s">
        <v>1224</v>
      </c>
      <c r="Y22" s="1788">
        <v>52</v>
      </c>
      <c r="Z22" s="1788"/>
      <c r="AA22" s="290"/>
      <c r="AB22" s="579" t="s">
        <v>1224</v>
      </c>
      <c r="AC22" s="1788"/>
      <c r="AD22" s="1788"/>
      <c r="AE22" s="290"/>
      <c r="AF22" s="579" t="s">
        <v>1224</v>
      </c>
      <c r="AG22" s="1788"/>
      <c r="AH22" s="1788"/>
      <c r="AI22" s="573"/>
    </row>
    <row r="23" spans="1:35" ht="15">
      <c r="A23" s="290"/>
      <c r="B23" s="290"/>
      <c r="C23" s="300"/>
      <c r="D23" s="301"/>
      <c r="E23" s="301"/>
      <c r="F23" s="301"/>
      <c r="G23" s="301"/>
      <c r="H23" s="301"/>
      <c r="I23" s="301"/>
      <c r="J23" s="301"/>
      <c r="K23" s="301"/>
      <c r="L23" s="301"/>
      <c r="M23" s="301"/>
      <c r="N23" s="301"/>
      <c r="O23" s="301"/>
      <c r="P23" s="301"/>
      <c r="Q23" s="301"/>
      <c r="R23" s="301"/>
      <c r="S23" s="301"/>
      <c r="T23" s="301"/>
      <c r="U23" s="302"/>
      <c r="V23" s="290"/>
      <c r="W23" s="572"/>
      <c r="X23" s="579" t="s">
        <v>1225</v>
      </c>
      <c r="Y23" s="1788" t="s">
        <v>52</v>
      </c>
      <c r="Z23" s="1788"/>
      <c r="AA23" s="290"/>
      <c r="AB23" s="579" t="s">
        <v>1225</v>
      </c>
      <c r="AC23" s="1788"/>
      <c r="AD23" s="1788"/>
      <c r="AE23" s="290"/>
      <c r="AF23" s="579" t="s">
        <v>1225</v>
      </c>
      <c r="AG23" s="1788"/>
      <c r="AH23" s="1788"/>
      <c r="AI23" s="573"/>
    </row>
    <row r="24" spans="1:35" ht="15" thickBot="1">
      <c r="A24" s="290"/>
      <c r="B24" s="290"/>
      <c r="C24" s="290"/>
      <c r="D24" s="290"/>
      <c r="E24" s="290"/>
      <c r="F24" s="290"/>
      <c r="G24" s="290"/>
      <c r="H24" s="290"/>
      <c r="I24" s="290"/>
      <c r="J24" s="290"/>
      <c r="K24" s="290"/>
      <c r="L24" s="290"/>
      <c r="M24" s="290"/>
      <c r="N24" s="290"/>
      <c r="O24" s="290"/>
      <c r="P24" s="290"/>
      <c r="Q24" s="290"/>
      <c r="R24" s="290"/>
      <c r="S24" s="290"/>
      <c r="T24" s="290"/>
      <c r="V24" s="290"/>
      <c r="W24" s="580"/>
      <c r="X24" s="581"/>
      <c r="Y24" s="581"/>
      <c r="Z24" s="582"/>
      <c r="AA24" s="582"/>
      <c r="AB24" s="582"/>
      <c r="AC24" s="582"/>
      <c r="AD24" s="582"/>
      <c r="AE24" s="582"/>
      <c r="AF24" s="582"/>
      <c r="AG24" s="582"/>
      <c r="AH24" s="582"/>
      <c r="AI24" s="583"/>
    </row>
    <row r="25" spans="1:35" ht="15" customHeight="1">
      <c r="A25" s="290"/>
      <c r="B25" s="290"/>
      <c r="C25" s="290"/>
      <c r="D25" s="1846" t="s">
        <v>1226</v>
      </c>
      <c r="E25" s="1846"/>
      <c r="F25" s="1846"/>
      <c r="G25" s="303" t="s">
        <v>1642</v>
      </c>
      <c r="H25" s="290"/>
      <c r="I25" s="290"/>
      <c r="J25" s="290"/>
      <c r="K25" s="290"/>
      <c r="L25" s="304"/>
      <c r="M25" s="304"/>
      <c r="N25" s="304"/>
      <c r="O25" s="305"/>
      <c r="P25" s="290"/>
      <c r="Q25" s="290"/>
      <c r="R25" s="290"/>
      <c r="S25" s="290"/>
      <c r="T25" s="290"/>
      <c r="U25" s="290"/>
      <c r="V25" s="290"/>
      <c r="W25" s="584"/>
      <c r="X25" s="584"/>
      <c r="Y25" s="584"/>
      <c r="Z25" s="584"/>
      <c r="AA25" s="584"/>
      <c r="AB25" s="584"/>
      <c r="AC25" s="584"/>
      <c r="AD25" s="584"/>
      <c r="AE25" s="584"/>
      <c r="AF25" s="584"/>
      <c r="AG25" s="584"/>
      <c r="AH25" s="584"/>
      <c r="AI25" s="584"/>
    </row>
    <row r="26" spans="1:35" ht="14.25" customHeight="1" thickBot="1">
      <c r="A26" s="290"/>
      <c r="B26" s="290"/>
      <c r="C26" s="290"/>
      <c r="D26" s="290"/>
      <c r="E26" s="290"/>
      <c r="F26" s="290"/>
      <c r="G26" s="290"/>
      <c r="H26" s="290"/>
      <c r="I26" s="290"/>
      <c r="J26" s="290"/>
      <c r="K26" s="290"/>
      <c r="L26" s="290"/>
      <c r="M26" s="290"/>
      <c r="N26" s="290"/>
      <c r="O26" s="290"/>
      <c r="P26" s="290"/>
      <c r="Q26" s="290"/>
      <c r="R26" s="290"/>
      <c r="S26" s="290"/>
      <c r="T26" s="290"/>
      <c r="V26" s="290"/>
      <c r="W26" s="584"/>
      <c r="X26" s="584"/>
      <c r="Y26" s="584"/>
      <c r="Z26" s="584"/>
      <c r="AA26" s="584"/>
      <c r="AB26" s="584"/>
      <c r="AC26" s="584"/>
      <c r="AD26" s="584"/>
      <c r="AE26" s="584"/>
      <c r="AF26" s="584"/>
      <c r="AG26" s="584"/>
      <c r="AH26" s="584"/>
      <c r="AI26" s="584"/>
    </row>
    <row r="27" spans="1:35" ht="24.75" customHeight="1" thickBot="1">
      <c r="A27" s="290"/>
      <c r="B27" s="290"/>
      <c r="C27" s="1816" t="s">
        <v>1227</v>
      </c>
      <c r="D27" s="1817"/>
      <c r="E27" s="1817"/>
      <c r="F27" s="1817"/>
      <c r="G27" s="1817"/>
      <c r="H27" s="1817"/>
      <c r="I27" s="1817"/>
      <c r="J27" s="1817"/>
      <c r="K27" s="1818"/>
      <c r="L27" s="1816" t="s">
        <v>1228</v>
      </c>
      <c r="M27" s="1817"/>
      <c r="N27" s="1817"/>
      <c r="O27" s="1817"/>
      <c r="P27" s="1817"/>
      <c r="Q27" s="1817"/>
      <c r="R27" s="1817"/>
      <c r="S27" s="1817"/>
      <c r="T27" s="1817"/>
      <c r="U27" s="1818"/>
      <c r="V27" s="290"/>
      <c r="W27" s="1847" t="s">
        <v>1229</v>
      </c>
      <c r="X27" s="1848"/>
      <c r="Y27" s="1848"/>
      <c r="Z27" s="1848"/>
      <c r="AA27" s="1848"/>
      <c r="AB27" s="1848"/>
      <c r="AC27" s="1848"/>
      <c r="AD27" s="1848"/>
      <c r="AE27" s="1848"/>
      <c r="AF27" s="1848"/>
      <c r="AG27" s="1848"/>
      <c r="AH27" s="1848"/>
      <c r="AI27" s="1849"/>
    </row>
    <row r="28" spans="1:35" ht="14.25" customHeight="1">
      <c r="A28" s="290"/>
      <c r="B28" s="290"/>
      <c r="C28" s="1856"/>
      <c r="D28" s="1857"/>
      <c r="E28" s="1857"/>
      <c r="F28" s="1857"/>
      <c r="G28" s="1857"/>
      <c r="H28" s="1857"/>
      <c r="I28" s="1857"/>
      <c r="J28" s="1857"/>
      <c r="K28" s="1858"/>
      <c r="L28" s="1856" t="s">
        <v>1230</v>
      </c>
      <c r="M28" s="1857"/>
      <c r="N28" s="1857"/>
      <c r="O28" s="1857"/>
      <c r="P28" s="1857"/>
      <c r="Q28" s="1857"/>
      <c r="R28" s="1857"/>
      <c r="S28" s="1857"/>
      <c r="T28" s="1857"/>
      <c r="U28" s="1858"/>
      <c r="V28" s="290"/>
      <c r="W28" s="1850"/>
      <c r="X28" s="1851"/>
      <c r="Y28" s="1851"/>
      <c r="Z28" s="1851"/>
      <c r="AA28" s="1851"/>
      <c r="AB28" s="1851"/>
      <c r="AC28" s="1851"/>
      <c r="AD28" s="1851"/>
      <c r="AE28" s="1851"/>
      <c r="AF28" s="1851"/>
      <c r="AG28" s="1851"/>
      <c r="AH28" s="1851"/>
      <c r="AI28" s="1852"/>
    </row>
    <row r="29" spans="1:35" ht="19.5" customHeight="1">
      <c r="A29" s="290"/>
      <c r="B29" s="290"/>
      <c r="C29" s="1859"/>
      <c r="D29" s="1841"/>
      <c r="E29" s="1841"/>
      <c r="F29" s="1841"/>
      <c r="G29" s="1841"/>
      <c r="H29" s="1841"/>
      <c r="I29" s="1841"/>
      <c r="J29" s="1841"/>
      <c r="K29" s="1860"/>
      <c r="L29" s="1859"/>
      <c r="M29" s="1841"/>
      <c r="N29" s="1841"/>
      <c r="O29" s="1841"/>
      <c r="P29" s="1841"/>
      <c r="Q29" s="1841"/>
      <c r="R29" s="1841"/>
      <c r="S29" s="1841"/>
      <c r="T29" s="1841"/>
      <c r="U29" s="1860"/>
      <c r="V29" s="290"/>
      <c r="W29" s="1850"/>
      <c r="X29" s="1851"/>
      <c r="Y29" s="1851"/>
      <c r="Z29" s="1851"/>
      <c r="AA29" s="1851"/>
      <c r="AB29" s="1851"/>
      <c r="AC29" s="1851"/>
      <c r="AD29" s="1851"/>
      <c r="AE29" s="1851"/>
      <c r="AF29" s="1851"/>
      <c r="AG29" s="1851"/>
      <c r="AH29" s="1851"/>
      <c r="AI29" s="1852"/>
    </row>
    <row r="30" spans="1:35" ht="15" customHeight="1" thickBot="1">
      <c r="A30" s="290"/>
      <c r="B30" s="290"/>
      <c r="C30" s="1859"/>
      <c r="D30" s="1841"/>
      <c r="E30" s="1841"/>
      <c r="F30" s="1841"/>
      <c r="G30" s="1841"/>
      <c r="H30" s="1841"/>
      <c r="I30" s="1841"/>
      <c r="J30" s="1841"/>
      <c r="K30" s="1860"/>
      <c r="L30" s="1859"/>
      <c r="M30" s="1841"/>
      <c r="N30" s="1841"/>
      <c r="O30" s="1841"/>
      <c r="P30" s="1841"/>
      <c r="Q30" s="1841"/>
      <c r="R30" s="1841"/>
      <c r="S30" s="1841"/>
      <c r="T30" s="1841"/>
      <c r="U30" s="1860"/>
      <c r="V30" s="290"/>
      <c r="W30" s="1853"/>
      <c r="X30" s="1854"/>
      <c r="Y30" s="1854"/>
      <c r="Z30" s="1854"/>
      <c r="AA30" s="1854"/>
      <c r="AB30" s="1854"/>
      <c r="AC30" s="1854"/>
      <c r="AD30" s="1854"/>
      <c r="AE30" s="1854"/>
      <c r="AF30" s="1854"/>
      <c r="AG30" s="1854"/>
      <c r="AH30" s="1854"/>
      <c r="AI30" s="1855"/>
    </row>
    <row r="31" spans="1:35" ht="14.25" customHeight="1">
      <c r="A31" s="290"/>
      <c r="B31" s="290"/>
      <c r="C31" s="1859"/>
      <c r="D31" s="1841"/>
      <c r="E31" s="1841"/>
      <c r="F31" s="1841"/>
      <c r="G31" s="1841"/>
      <c r="H31" s="1841"/>
      <c r="I31" s="1841"/>
      <c r="J31" s="1841"/>
      <c r="K31" s="1860"/>
      <c r="L31" s="1859"/>
      <c r="M31" s="1841"/>
      <c r="N31" s="1841"/>
      <c r="O31" s="1841"/>
      <c r="P31" s="1841"/>
      <c r="Q31" s="1841"/>
      <c r="R31" s="1841"/>
      <c r="S31" s="1841"/>
      <c r="T31" s="1841"/>
      <c r="U31" s="1860"/>
      <c r="V31" s="290"/>
      <c r="W31" s="585"/>
      <c r="X31" s="586"/>
      <c r="Y31" s="586"/>
      <c r="Z31" s="586"/>
      <c r="AA31" s="586"/>
      <c r="AB31" s="586"/>
      <c r="AC31" s="586"/>
      <c r="AD31" s="586"/>
      <c r="AE31" s="586"/>
      <c r="AF31" s="586"/>
      <c r="AG31" s="586"/>
      <c r="AH31" s="586"/>
      <c r="AI31" s="587"/>
    </row>
    <row r="32" spans="1:35" ht="14.25" customHeight="1">
      <c r="A32" s="290"/>
      <c r="B32" s="290"/>
      <c r="C32" s="1859"/>
      <c r="D32" s="1841"/>
      <c r="E32" s="1841"/>
      <c r="F32" s="1841"/>
      <c r="G32" s="1841"/>
      <c r="H32" s="1841"/>
      <c r="I32" s="1841"/>
      <c r="J32" s="1841"/>
      <c r="K32" s="1860"/>
      <c r="L32" s="1859"/>
      <c r="M32" s="1841"/>
      <c r="N32" s="1841"/>
      <c r="O32" s="1841"/>
      <c r="P32" s="1841"/>
      <c r="Q32" s="1841"/>
      <c r="R32" s="1841"/>
      <c r="S32" s="1841"/>
      <c r="T32" s="1841"/>
      <c r="U32" s="1860"/>
      <c r="V32" s="290"/>
      <c r="W32" s="588"/>
      <c r="AI32" s="589"/>
    </row>
    <row r="33" spans="1:35" ht="14.25" customHeight="1">
      <c r="A33" s="290"/>
      <c r="B33" s="290"/>
      <c r="C33" s="1859"/>
      <c r="D33" s="1841"/>
      <c r="E33" s="1841"/>
      <c r="F33" s="1841"/>
      <c r="G33" s="1841"/>
      <c r="H33" s="1841"/>
      <c r="I33" s="1841"/>
      <c r="J33" s="1841"/>
      <c r="K33" s="1860"/>
      <c r="L33" s="1859"/>
      <c r="M33" s="1841"/>
      <c r="N33" s="1841"/>
      <c r="O33" s="1841"/>
      <c r="P33" s="1841"/>
      <c r="Q33" s="1841"/>
      <c r="R33" s="1841"/>
      <c r="S33" s="1841"/>
      <c r="T33" s="1841"/>
      <c r="U33" s="1860"/>
      <c r="V33" s="290"/>
      <c r="W33" s="588"/>
      <c r="AI33" s="589"/>
    </row>
    <row r="34" spans="1:35" ht="14.25" customHeight="1">
      <c r="A34" s="290"/>
      <c r="B34" s="290"/>
      <c r="C34" s="1859"/>
      <c r="D34" s="1841"/>
      <c r="E34" s="1841"/>
      <c r="F34" s="1841"/>
      <c r="G34" s="1841"/>
      <c r="H34" s="1841"/>
      <c r="I34" s="1841"/>
      <c r="J34" s="1841"/>
      <c r="K34" s="1860"/>
      <c r="L34" s="1859"/>
      <c r="M34" s="1841"/>
      <c r="N34" s="1841"/>
      <c r="O34" s="1841"/>
      <c r="P34" s="1841"/>
      <c r="Q34" s="1841"/>
      <c r="R34" s="1841"/>
      <c r="S34" s="1841"/>
      <c r="T34" s="1841"/>
      <c r="U34" s="1860"/>
      <c r="V34" s="290"/>
      <c r="W34" s="588"/>
      <c r="AI34" s="589"/>
    </row>
    <row r="35" spans="1:35">
      <c r="A35" s="290"/>
      <c r="B35" s="290"/>
      <c r="C35" s="1859"/>
      <c r="D35" s="1841"/>
      <c r="E35" s="1841"/>
      <c r="F35" s="1841"/>
      <c r="G35" s="1841"/>
      <c r="H35" s="1841"/>
      <c r="I35" s="1841"/>
      <c r="J35" s="1841"/>
      <c r="K35" s="1860"/>
      <c r="L35" s="1859"/>
      <c r="M35" s="1841"/>
      <c r="N35" s="1841"/>
      <c r="O35" s="1841"/>
      <c r="P35" s="1841"/>
      <c r="Q35" s="1841"/>
      <c r="R35" s="1841"/>
      <c r="S35" s="1841"/>
      <c r="T35" s="1841"/>
      <c r="U35" s="1860"/>
      <c r="V35" s="290"/>
      <c r="W35" s="588"/>
      <c r="AI35" s="589"/>
    </row>
    <row r="36" spans="1:35">
      <c r="A36" s="290"/>
      <c r="B36" s="290"/>
      <c r="C36" s="1859"/>
      <c r="D36" s="1841"/>
      <c r="E36" s="1841"/>
      <c r="F36" s="1841"/>
      <c r="G36" s="1841"/>
      <c r="H36" s="1841"/>
      <c r="I36" s="1841"/>
      <c r="J36" s="1841"/>
      <c r="K36" s="1860"/>
      <c r="L36" s="1859"/>
      <c r="M36" s="1841"/>
      <c r="N36" s="1841"/>
      <c r="O36" s="1841"/>
      <c r="P36" s="1841"/>
      <c r="Q36" s="1841"/>
      <c r="R36" s="1841"/>
      <c r="S36" s="1841"/>
      <c r="T36" s="1841"/>
      <c r="U36" s="1860"/>
      <c r="V36" s="290"/>
      <c r="W36" s="588"/>
      <c r="AI36" s="589"/>
    </row>
    <row r="37" spans="1:35">
      <c r="A37" s="290"/>
      <c r="B37" s="290"/>
      <c r="C37" s="1859"/>
      <c r="D37" s="1841"/>
      <c r="E37" s="1841"/>
      <c r="F37" s="1841"/>
      <c r="G37" s="1841"/>
      <c r="H37" s="1841"/>
      <c r="I37" s="1841"/>
      <c r="J37" s="1841"/>
      <c r="K37" s="1860"/>
      <c r="L37" s="1859"/>
      <c r="M37" s="1841"/>
      <c r="N37" s="1841"/>
      <c r="O37" s="1841"/>
      <c r="P37" s="1841"/>
      <c r="Q37" s="1841"/>
      <c r="R37" s="1841"/>
      <c r="S37" s="1841"/>
      <c r="T37" s="1841"/>
      <c r="U37" s="1860"/>
      <c r="V37" s="290"/>
      <c r="W37" s="588"/>
      <c r="AI37" s="589"/>
    </row>
    <row r="38" spans="1:35">
      <c r="A38" s="290"/>
      <c r="B38" s="290"/>
      <c r="C38" s="1859"/>
      <c r="D38" s="1841"/>
      <c r="E38" s="1841"/>
      <c r="F38" s="1841"/>
      <c r="G38" s="1841"/>
      <c r="H38" s="1841"/>
      <c r="I38" s="1841"/>
      <c r="J38" s="1841"/>
      <c r="K38" s="1860"/>
      <c r="L38" s="1859"/>
      <c r="M38" s="1841"/>
      <c r="N38" s="1841"/>
      <c r="O38" s="1841"/>
      <c r="P38" s="1841"/>
      <c r="Q38" s="1841"/>
      <c r="R38" s="1841"/>
      <c r="S38" s="1841"/>
      <c r="T38" s="1841"/>
      <c r="U38" s="1860"/>
      <c r="V38" s="290"/>
      <c r="W38" s="588"/>
      <c r="AI38" s="589"/>
    </row>
    <row r="39" spans="1:35" ht="14.25" customHeight="1">
      <c r="A39" s="290"/>
      <c r="B39" s="290"/>
      <c r="C39" s="1859"/>
      <c r="D39" s="1841"/>
      <c r="E39" s="1841"/>
      <c r="F39" s="1841"/>
      <c r="G39" s="1841"/>
      <c r="H39" s="1841"/>
      <c r="I39" s="1841"/>
      <c r="J39" s="1841"/>
      <c r="K39" s="1860"/>
      <c r="L39" s="1859"/>
      <c r="M39" s="1841"/>
      <c r="N39" s="1841"/>
      <c r="O39" s="1841"/>
      <c r="P39" s="1841"/>
      <c r="Q39" s="1841"/>
      <c r="R39" s="1841"/>
      <c r="S39" s="1841"/>
      <c r="T39" s="1841"/>
      <c r="U39" s="1860"/>
      <c r="V39" s="290"/>
      <c r="W39" s="588"/>
      <c r="AI39" s="589"/>
    </row>
    <row r="40" spans="1:35">
      <c r="A40" s="290"/>
      <c r="B40" s="290"/>
      <c r="C40" s="1859"/>
      <c r="D40" s="1841"/>
      <c r="E40" s="1841"/>
      <c r="F40" s="1841"/>
      <c r="G40" s="1841"/>
      <c r="H40" s="1841"/>
      <c r="I40" s="1841"/>
      <c r="J40" s="1841"/>
      <c r="K40" s="1860"/>
      <c r="L40" s="1859"/>
      <c r="M40" s="1841"/>
      <c r="N40" s="1841"/>
      <c r="O40" s="1841"/>
      <c r="P40" s="1841"/>
      <c r="Q40" s="1841"/>
      <c r="R40" s="1841"/>
      <c r="S40" s="1841"/>
      <c r="T40" s="1841"/>
      <c r="U40" s="1860"/>
      <c r="V40" s="290"/>
      <c r="W40" s="588"/>
      <c r="AI40" s="589"/>
    </row>
    <row r="41" spans="1:35">
      <c r="A41" s="290"/>
      <c r="B41" s="290"/>
      <c r="C41" s="1859"/>
      <c r="D41" s="1841"/>
      <c r="E41" s="1841"/>
      <c r="F41" s="1841"/>
      <c r="G41" s="1841"/>
      <c r="H41" s="1841"/>
      <c r="I41" s="1841"/>
      <c r="J41" s="1841"/>
      <c r="K41" s="1860"/>
      <c r="L41" s="1859"/>
      <c r="M41" s="1841"/>
      <c r="N41" s="1841"/>
      <c r="O41" s="1841"/>
      <c r="P41" s="1841"/>
      <c r="Q41" s="1841"/>
      <c r="R41" s="1841"/>
      <c r="S41" s="1841"/>
      <c r="T41" s="1841"/>
      <c r="U41" s="1860"/>
      <c r="V41" s="290"/>
      <c r="W41" s="588"/>
      <c r="AI41" s="589"/>
    </row>
    <row r="42" spans="1:35">
      <c r="A42" s="290"/>
      <c r="B42" s="290"/>
      <c r="C42" s="1859"/>
      <c r="D42" s="1841"/>
      <c r="E42" s="1841"/>
      <c r="F42" s="1841"/>
      <c r="G42" s="1841"/>
      <c r="H42" s="1841"/>
      <c r="I42" s="1841"/>
      <c r="J42" s="1841"/>
      <c r="K42" s="1860"/>
      <c r="L42" s="1859"/>
      <c r="M42" s="1841"/>
      <c r="N42" s="1841"/>
      <c r="O42" s="1841"/>
      <c r="P42" s="1841"/>
      <c r="Q42" s="1841"/>
      <c r="R42" s="1841"/>
      <c r="S42" s="1841"/>
      <c r="T42" s="1841"/>
      <c r="U42" s="1860"/>
      <c r="V42" s="290"/>
      <c r="W42" s="588"/>
      <c r="AI42" s="589"/>
    </row>
    <row r="43" spans="1:35">
      <c r="A43" s="290"/>
      <c r="B43" s="290"/>
      <c r="C43" s="1859"/>
      <c r="D43" s="1841"/>
      <c r="E43" s="1841"/>
      <c r="F43" s="1841"/>
      <c r="G43" s="1841"/>
      <c r="H43" s="1841"/>
      <c r="I43" s="1841"/>
      <c r="J43" s="1841"/>
      <c r="K43" s="1860"/>
      <c r="L43" s="1859"/>
      <c r="M43" s="1841"/>
      <c r="N43" s="1841"/>
      <c r="O43" s="1841"/>
      <c r="P43" s="1841"/>
      <c r="Q43" s="1841"/>
      <c r="R43" s="1841"/>
      <c r="S43" s="1841"/>
      <c r="T43" s="1841"/>
      <c r="U43" s="1860"/>
      <c r="V43" s="290"/>
      <c r="W43" s="588"/>
      <c r="AI43" s="589"/>
    </row>
    <row r="44" spans="1:35">
      <c r="A44" s="290"/>
      <c r="B44" s="290"/>
      <c r="C44" s="1859"/>
      <c r="D44" s="1841"/>
      <c r="E44" s="1841"/>
      <c r="F44" s="1841"/>
      <c r="G44" s="1841"/>
      <c r="H44" s="1841"/>
      <c r="I44" s="1841"/>
      <c r="J44" s="1841"/>
      <c r="K44" s="1860"/>
      <c r="L44" s="1859"/>
      <c r="M44" s="1841"/>
      <c r="N44" s="1841"/>
      <c r="O44" s="1841"/>
      <c r="P44" s="1841"/>
      <c r="Q44" s="1841"/>
      <c r="R44" s="1841"/>
      <c r="S44" s="1841"/>
      <c r="T44" s="1841"/>
      <c r="U44" s="1860"/>
      <c r="V44" s="290"/>
      <c r="W44" s="588"/>
      <c r="AI44" s="589"/>
    </row>
    <row r="45" spans="1:35" ht="12.75" customHeight="1">
      <c r="A45" s="290"/>
      <c r="B45" s="290"/>
      <c r="C45" s="1859"/>
      <c r="D45" s="1841"/>
      <c r="E45" s="1841"/>
      <c r="F45" s="1841"/>
      <c r="G45" s="1841"/>
      <c r="H45" s="1841"/>
      <c r="I45" s="1841"/>
      <c r="J45" s="1841"/>
      <c r="K45" s="1860"/>
      <c r="L45" s="1859"/>
      <c r="M45" s="1841"/>
      <c r="N45" s="1841"/>
      <c r="O45" s="1841"/>
      <c r="P45" s="1841"/>
      <c r="Q45" s="1841"/>
      <c r="R45" s="1841"/>
      <c r="S45" s="1841"/>
      <c r="T45" s="1841"/>
      <c r="U45" s="1860"/>
      <c r="V45" s="290"/>
      <c r="W45" s="588"/>
      <c r="AI45" s="589"/>
    </row>
    <row r="46" spans="1:35">
      <c r="A46" s="290"/>
      <c r="B46" s="290"/>
      <c r="C46" s="1859"/>
      <c r="D46" s="1841"/>
      <c r="E46" s="1841"/>
      <c r="F46" s="1841"/>
      <c r="G46" s="1841"/>
      <c r="H46" s="1841"/>
      <c r="I46" s="1841"/>
      <c r="J46" s="1841"/>
      <c r="K46" s="1860"/>
      <c r="L46" s="1859"/>
      <c r="M46" s="1841"/>
      <c r="N46" s="1841"/>
      <c r="O46" s="1841"/>
      <c r="P46" s="1841"/>
      <c r="Q46" s="1841"/>
      <c r="R46" s="1841"/>
      <c r="S46" s="1841"/>
      <c r="T46" s="1841"/>
      <c r="U46" s="1860"/>
      <c r="V46" s="290"/>
      <c r="W46" s="588"/>
      <c r="AI46" s="589"/>
    </row>
    <row r="47" spans="1:35">
      <c r="A47" s="290"/>
      <c r="B47" s="290"/>
      <c r="C47" s="1859"/>
      <c r="D47" s="1841"/>
      <c r="E47" s="1841"/>
      <c r="F47" s="1841"/>
      <c r="G47" s="1841"/>
      <c r="H47" s="1841"/>
      <c r="I47" s="1841"/>
      <c r="J47" s="1841"/>
      <c r="K47" s="1860"/>
      <c r="L47" s="1859"/>
      <c r="M47" s="1841"/>
      <c r="N47" s="1841"/>
      <c r="O47" s="1841"/>
      <c r="P47" s="1841"/>
      <c r="Q47" s="1841"/>
      <c r="R47" s="1841"/>
      <c r="S47" s="1841"/>
      <c r="T47" s="1841"/>
      <c r="U47" s="1860"/>
      <c r="V47" s="290"/>
      <c r="W47" s="588"/>
      <c r="AI47" s="589"/>
    </row>
    <row r="48" spans="1:35">
      <c r="A48" s="290"/>
      <c r="B48" s="290"/>
      <c r="C48" s="1859"/>
      <c r="D48" s="1841"/>
      <c r="E48" s="1841"/>
      <c r="F48" s="1841"/>
      <c r="G48" s="1841"/>
      <c r="H48" s="1841"/>
      <c r="I48" s="1841"/>
      <c r="J48" s="1841"/>
      <c r="K48" s="1860"/>
      <c r="L48" s="1859"/>
      <c r="M48" s="1841"/>
      <c r="N48" s="1841"/>
      <c r="O48" s="1841"/>
      <c r="P48" s="1841"/>
      <c r="Q48" s="1841"/>
      <c r="R48" s="1841"/>
      <c r="S48" s="1841"/>
      <c r="T48" s="1841"/>
      <c r="U48" s="1860"/>
      <c r="V48" s="290"/>
      <c r="W48" s="588"/>
      <c r="AI48" s="589"/>
    </row>
    <row r="49" spans="1:35">
      <c r="A49" s="290"/>
      <c r="B49" s="290"/>
      <c r="C49" s="1859"/>
      <c r="D49" s="1841"/>
      <c r="E49" s="1841"/>
      <c r="F49" s="1841"/>
      <c r="G49" s="1841"/>
      <c r="H49" s="1841"/>
      <c r="I49" s="1841"/>
      <c r="J49" s="1841"/>
      <c r="K49" s="1860"/>
      <c r="L49" s="1859"/>
      <c r="M49" s="1841"/>
      <c r="N49" s="1841"/>
      <c r="O49" s="1841"/>
      <c r="P49" s="1841"/>
      <c r="Q49" s="1841"/>
      <c r="R49" s="1841"/>
      <c r="S49" s="1841"/>
      <c r="T49" s="1841"/>
      <c r="U49" s="1860"/>
      <c r="V49" s="290"/>
      <c r="W49" s="588"/>
      <c r="AI49" s="589"/>
    </row>
    <row r="50" spans="1:35" ht="15" thickBot="1">
      <c r="A50" s="290"/>
      <c r="B50" s="290"/>
      <c r="C50" s="1861"/>
      <c r="D50" s="1862"/>
      <c r="E50" s="1862"/>
      <c r="F50" s="1862"/>
      <c r="G50" s="1862"/>
      <c r="H50" s="1862"/>
      <c r="I50" s="1862"/>
      <c r="J50" s="1862"/>
      <c r="K50" s="1863"/>
      <c r="L50" s="1861"/>
      <c r="M50" s="1862"/>
      <c r="N50" s="1862"/>
      <c r="O50" s="1862"/>
      <c r="P50" s="1862"/>
      <c r="Q50" s="1862"/>
      <c r="R50" s="1862"/>
      <c r="S50" s="1862"/>
      <c r="T50" s="1862"/>
      <c r="U50" s="1863"/>
      <c r="V50" s="290"/>
      <c r="W50" s="588"/>
      <c r="AI50" s="589"/>
    </row>
    <row r="51" spans="1:35" ht="28.5" customHeight="1" thickBot="1">
      <c r="A51" s="290"/>
      <c r="B51" s="290"/>
      <c r="C51" s="1822" t="s">
        <v>146</v>
      </c>
      <c r="D51" s="1823"/>
      <c r="E51" s="1823"/>
      <c r="F51" s="1823"/>
      <c r="G51" s="1823"/>
      <c r="H51" s="1823"/>
      <c r="I51" s="1823"/>
      <c r="J51" s="1823"/>
      <c r="K51" s="1823"/>
      <c r="L51" s="1823"/>
      <c r="M51" s="1823"/>
      <c r="N51" s="1823"/>
      <c r="O51" s="1823"/>
      <c r="P51" s="1823"/>
      <c r="Q51" s="1823"/>
      <c r="R51" s="1823"/>
      <c r="S51" s="1823"/>
      <c r="T51" s="1823"/>
      <c r="U51" s="1824"/>
      <c r="V51" s="290"/>
      <c r="W51" s="588"/>
      <c r="AI51" s="589"/>
    </row>
    <row r="52" spans="1:35" ht="20.25" customHeight="1">
      <c r="A52" s="290"/>
      <c r="B52" s="290"/>
      <c r="C52" s="1825" t="s">
        <v>1686</v>
      </c>
      <c r="D52" s="1826"/>
      <c r="E52" s="1826"/>
      <c r="F52" s="1826"/>
      <c r="G52" s="1826"/>
      <c r="H52" s="1826"/>
      <c r="I52" s="1826"/>
      <c r="J52" s="1826"/>
      <c r="K52" s="1826"/>
      <c r="L52" s="1826"/>
      <c r="M52" s="1826"/>
      <c r="N52" s="1826"/>
      <c r="O52" s="1826"/>
      <c r="P52" s="1826"/>
      <c r="Q52" s="1826"/>
      <c r="R52" s="1826"/>
      <c r="S52" s="1826"/>
      <c r="T52" s="1826"/>
      <c r="U52" s="1827"/>
      <c r="V52" s="290"/>
      <c r="W52" s="588"/>
      <c r="AI52" s="589"/>
    </row>
    <row r="53" spans="1:35" ht="26.25" customHeight="1">
      <c r="A53" s="290"/>
      <c r="B53" s="290"/>
      <c r="C53" s="1828"/>
      <c r="D53" s="1829"/>
      <c r="E53" s="1829"/>
      <c r="F53" s="1829"/>
      <c r="G53" s="1829"/>
      <c r="H53" s="1829"/>
      <c r="I53" s="1829"/>
      <c r="J53" s="1829"/>
      <c r="K53" s="1829"/>
      <c r="L53" s="1829"/>
      <c r="M53" s="1829"/>
      <c r="N53" s="1829"/>
      <c r="O53" s="1829"/>
      <c r="P53" s="1829"/>
      <c r="Q53" s="1829"/>
      <c r="R53" s="1829"/>
      <c r="S53" s="1829"/>
      <c r="T53" s="1829"/>
      <c r="U53" s="1830"/>
      <c r="V53" s="290"/>
      <c r="W53" s="588"/>
      <c r="AI53" s="589"/>
    </row>
    <row r="54" spans="1:35" ht="32.25" customHeight="1" thickBot="1">
      <c r="A54" s="290"/>
      <c r="B54" s="290"/>
      <c r="C54" s="1831"/>
      <c r="D54" s="1832"/>
      <c r="E54" s="1832"/>
      <c r="F54" s="1832"/>
      <c r="G54" s="1832"/>
      <c r="H54" s="1832"/>
      <c r="I54" s="1832"/>
      <c r="J54" s="1832"/>
      <c r="K54" s="1832"/>
      <c r="L54" s="1832"/>
      <c r="M54" s="1832"/>
      <c r="N54" s="1832"/>
      <c r="O54" s="1832"/>
      <c r="P54" s="1832"/>
      <c r="Q54" s="1832"/>
      <c r="R54" s="1832"/>
      <c r="S54" s="1832"/>
      <c r="T54" s="1832"/>
      <c r="U54" s="1833"/>
      <c r="V54" s="290"/>
      <c r="W54" s="588"/>
      <c r="AI54" s="589"/>
    </row>
    <row r="55" spans="1:35">
      <c r="A55" s="290"/>
      <c r="B55" s="290"/>
      <c r="V55" s="290"/>
      <c r="W55" s="588"/>
      <c r="AI55" s="589"/>
    </row>
    <row r="56" spans="1:35" ht="13.5" hidden="1" customHeight="1" outlineLevel="1">
      <c r="A56" s="290"/>
      <c r="B56" s="290"/>
      <c r="C56" s="1834" t="s">
        <v>1227</v>
      </c>
      <c r="D56" s="1835"/>
      <c r="E56" s="1835"/>
      <c r="F56" s="1835"/>
      <c r="G56" s="1835"/>
      <c r="H56" s="1835"/>
      <c r="I56" s="1835"/>
      <c r="J56" s="1835"/>
      <c r="K56" s="1836"/>
      <c r="L56" s="1834" t="s">
        <v>1228</v>
      </c>
      <c r="M56" s="1835"/>
      <c r="N56" s="1835"/>
      <c r="O56" s="1835"/>
      <c r="P56" s="1835"/>
      <c r="Q56" s="1835"/>
      <c r="R56" s="1835"/>
      <c r="S56" s="1835"/>
      <c r="T56" s="1835"/>
      <c r="U56" s="1836"/>
      <c r="V56" s="290"/>
      <c r="W56" s="588"/>
      <c r="AI56" s="589"/>
    </row>
    <row r="57" spans="1:35" ht="13.7" hidden="1" customHeight="1" outlineLevel="1">
      <c r="A57" s="290"/>
      <c r="B57" s="290"/>
      <c r="C57" s="1837"/>
      <c r="D57" s="1838"/>
      <c r="E57" s="1838"/>
      <c r="F57" s="1838"/>
      <c r="G57" s="1838"/>
      <c r="H57" s="1838"/>
      <c r="I57" s="1838"/>
      <c r="J57" s="1838"/>
      <c r="K57" s="1839"/>
      <c r="L57" s="1837" t="s">
        <v>1230</v>
      </c>
      <c r="M57" s="1838"/>
      <c r="N57" s="1838"/>
      <c r="O57" s="1838"/>
      <c r="P57" s="1838"/>
      <c r="Q57" s="1838"/>
      <c r="R57" s="1838"/>
      <c r="S57" s="1838"/>
      <c r="T57" s="1838"/>
      <c r="U57" s="1839"/>
      <c r="V57" s="290"/>
      <c r="W57" s="588"/>
      <c r="AI57" s="589"/>
    </row>
    <row r="58" spans="1:35" ht="13.7" hidden="1" customHeight="1" outlineLevel="1">
      <c r="A58" s="290"/>
      <c r="B58" s="290"/>
      <c r="C58" s="1840"/>
      <c r="D58" s="1841"/>
      <c r="E58" s="1841"/>
      <c r="F58" s="1841"/>
      <c r="G58" s="1841"/>
      <c r="H58" s="1841"/>
      <c r="I58" s="1841"/>
      <c r="J58" s="1841"/>
      <c r="K58" s="1842"/>
      <c r="L58" s="1840"/>
      <c r="M58" s="1841"/>
      <c r="N58" s="1841"/>
      <c r="O58" s="1841"/>
      <c r="P58" s="1841"/>
      <c r="Q58" s="1841"/>
      <c r="R58" s="1841"/>
      <c r="S58" s="1841"/>
      <c r="T58" s="1841"/>
      <c r="U58" s="1842"/>
      <c r="V58" s="290"/>
      <c r="W58" s="588"/>
      <c r="AI58" s="589"/>
    </row>
    <row r="59" spans="1:35" ht="13.7" hidden="1" customHeight="1" outlineLevel="1">
      <c r="A59" s="290"/>
      <c r="B59" s="290"/>
      <c r="C59" s="1840"/>
      <c r="D59" s="1841"/>
      <c r="E59" s="1841"/>
      <c r="F59" s="1841"/>
      <c r="G59" s="1841"/>
      <c r="H59" s="1841"/>
      <c r="I59" s="1841"/>
      <c r="J59" s="1841"/>
      <c r="K59" s="1842"/>
      <c r="L59" s="1840"/>
      <c r="M59" s="1841"/>
      <c r="N59" s="1841"/>
      <c r="O59" s="1841"/>
      <c r="P59" s="1841"/>
      <c r="Q59" s="1841"/>
      <c r="R59" s="1841"/>
      <c r="S59" s="1841"/>
      <c r="T59" s="1841"/>
      <c r="U59" s="1842"/>
      <c r="V59" s="290"/>
      <c r="W59" s="588"/>
      <c r="AI59" s="589"/>
    </row>
    <row r="60" spans="1:35" ht="13.7" hidden="1" customHeight="1" outlineLevel="1">
      <c r="A60" s="290"/>
      <c r="B60" s="290"/>
      <c r="C60" s="1840"/>
      <c r="D60" s="1841"/>
      <c r="E60" s="1841"/>
      <c r="F60" s="1841"/>
      <c r="G60" s="1841"/>
      <c r="H60" s="1841"/>
      <c r="I60" s="1841"/>
      <c r="J60" s="1841"/>
      <c r="K60" s="1842"/>
      <c r="L60" s="1840"/>
      <c r="M60" s="1841"/>
      <c r="N60" s="1841"/>
      <c r="O60" s="1841"/>
      <c r="P60" s="1841"/>
      <c r="Q60" s="1841"/>
      <c r="R60" s="1841"/>
      <c r="S60" s="1841"/>
      <c r="T60" s="1841"/>
      <c r="U60" s="1842"/>
      <c r="V60" s="290"/>
      <c r="W60" s="588"/>
      <c r="AI60" s="589"/>
    </row>
    <row r="61" spans="1:35" ht="13.7" hidden="1" customHeight="1" outlineLevel="1">
      <c r="A61" s="290"/>
      <c r="B61" s="290"/>
      <c r="C61" s="1840"/>
      <c r="D61" s="1841"/>
      <c r="E61" s="1841"/>
      <c r="F61" s="1841"/>
      <c r="G61" s="1841"/>
      <c r="H61" s="1841"/>
      <c r="I61" s="1841"/>
      <c r="J61" s="1841"/>
      <c r="K61" s="1842"/>
      <c r="L61" s="1840"/>
      <c r="M61" s="1841"/>
      <c r="N61" s="1841"/>
      <c r="O61" s="1841"/>
      <c r="P61" s="1841"/>
      <c r="Q61" s="1841"/>
      <c r="R61" s="1841"/>
      <c r="S61" s="1841"/>
      <c r="T61" s="1841"/>
      <c r="U61" s="1842"/>
      <c r="V61" s="290"/>
      <c r="W61" s="588"/>
      <c r="AI61" s="589"/>
    </row>
    <row r="62" spans="1:35" ht="13.7" hidden="1" customHeight="1" outlineLevel="1">
      <c r="A62" s="290"/>
      <c r="B62" s="290"/>
      <c r="C62" s="1840"/>
      <c r="D62" s="1841"/>
      <c r="E62" s="1841"/>
      <c r="F62" s="1841"/>
      <c r="G62" s="1841"/>
      <c r="H62" s="1841"/>
      <c r="I62" s="1841"/>
      <c r="J62" s="1841"/>
      <c r="K62" s="1842"/>
      <c r="L62" s="1840"/>
      <c r="M62" s="1841"/>
      <c r="N62" s="1841"/>
      <c r="O62" s="1841"/>
      <c r="P62" s="1841"/>
      <c r="Q62" s="1841"/>
      <c r="R62" s="1841"/>
      <c r="S62" s="1841"/>
      <c r="T62" s="1841"/>
      <c r="U62" s="1842"/>
      <c r="V62" s="290"/>
      <c r="W62" s="588"/>
      <c r="AI62" s="589"/>
    </row>
    <row r="63" spans="1:35" ht="13.7" hidden="1" customHeight="1" outlineLevel="1">
      <c r="A63" s="290"/>
      <c r="B63" s="290"/>
      <c r="C63" s="1840"/>
      <c r="D63" s="1841"/>
      <c r="E63" s="1841"/>
      <c r="F63" s="1841"/>
      <c r="G63" s="1841"/>
      <c r="H63" s="1841"/>
      <c r="I63" s="1841"/>
      <c r="J63" s="1841"/>
      <c r="K63" s="1842"/>
      <c r="L63" s="1840"/>
      <c r="M63" s="1841"/>
      <c r="N63" s="1841"/>
      <c r="O63" s="1841"/>
      <c r="P63" s="1841"/>
      <c r="Q63" s="1841"/>
      <c r="R63" s="1841"/>
      <c r="S63" s="1841"/>
      <c r="T63" s="1841"/>
      <c r="U63" s="1842"/>
      <c r="V63" s="290"/>
      <c r="W63" s="588"/>
      <c r="AI63" s="589"/>
    </row>
    <row r="64" spans="1:35" ht="13.7" hidden="1" customHeight="1" outlineLevel="1">
      <c r="A64" s="290"/>
      <c r="B64" s="290"/>
      <c r="C64" s="1840"/>
      <c r="D64" s="1841"/>
      <c r="E64" s="1841"/>
      <c r="F64" s="1841"/>
      <c r="G64" s="1841"/>
      <c r="H64" s="1841"/>
      <c r="I64" s="1841"/>
      <c r="J64" s="1841"/>
      <c r="K64" s="1842"/>
      <c r="L64" s="1840"/>
      <c r="M64" s="1841"/>
      <c r="N64" s="1841"/>
      <c r="O64" s="1841"/>
      <c r="P64" s="1841"/>
      <c r="Q64" s="1841"/>
      <c r="R64" s="1841"/>
      <c r="S64" s="1841"/>
      <c r="T64" s="1841"/>
      <c r="U64" s="1842"/>
      <c r="V64" s="290"/>
      <c r="W64" s="588"/>
      <c r="AI64" s="589"/>
    </row>
    <row r="65" spans="1:35" ht="13.7" hidden="1" customHeight="1" outlineLevel="1">
      <c r="A65" s="290"/>
      <c r="B65" s="290"/>
      <c r="C65" s="1840"/>
      <c r="D65" s="1841"/>
      <c r="E65" s="1841"/>
      <c r="F65" s="1841"/>
      <c r="G65" s="1841"/>
      <c r="H65" s="1841"/>
      <c r="I65" s="1841"/>
      <c r="J65" s="1841"/>
      <c r="K65" s="1842"/>
      <c r="L65" s="1840"/>
      <c r="M65" s="1841"/>
      <c r="N65" s="1841"/>
      <c r="O65" s="1841"/>
      <c r="P65" s="1841"/>
      <c r="Q65" s="1841"/>
      <c r="R65" s="1841"/>
      <c r="S65" s="1841"/>
      <c r="T65" s="1841"/>
      <c r="U65" s="1842"/>
      <c r="V65" s="290"/>
      <c r="W65" s="588"/>
      <c r="AI65" s="589"/>
    </row>
    <row r="66" spans="1:35" ht="13.7" hidden="1" customHeight="1" outlineLevel="1">
      <c r="A66" s="290"/>
      <c r="B66" s="290"/>
      <c r="C66" s="1840"/>
      <c r="D66" s="1841"/>
      <c r="E66" s="1841"/>
      <c r="F66" s="1841"/>
      <c r="G66" s="1841"/>
      <c r="H66" s="1841"/>
      <c r="I66" s="1841"/>
      <c r="J66" s="1841"/>
      <c r="K66" s="1842"/>
      <c r="L66" s="1840"/>
      <c r="M66" s="1841"/>
      <c r="N66" s="1841"/>
      <c r="O66" s="1841"/>
      <c r="P66" s="1841"/>
      <c r="Q66" s="1841"/>
      <c r="R66" s="1841"/>
      <c r="S66" s="1841"/>
      <c r="T66" s="1841"/>
      <c r="U66" s="1842"/>
      <c r="V66" s="290"/>
      <c r="W66" s="588"/>
      <c r="AI66" s="589"/>
    </row>
    <row r="67" spans="1:35" ht="13.7" hidden="1" customHeight="1" outlineLevel="1">
      <c r="A67" s="290"/>
      <c r="B67" s="290"/>
      <c r="C67" s="1840"/>
      <c r="D67" s="1841"/>
      <c r="E67" s="1841"/>
      <c r="F67" s="1841"/>
      <c r="G67" s="1841"/>
      <c r="H67" s="1841"/>
      <c r="I67" s="1841"/>
      <c r="J67" s="1841"/>
      <c r="K67" s="1842"/>
      <c r="L67" s="1840"/>
      <c r="M67" s="1841"/>
      <c r="N67" s="1841"/>
      <c r="O67" s="1841"/>
      <c r="P67" s="1841"/>
      <c r="Q67" s="1841"/>
      <c r="R67" s="1841"/>
      <c r="S67" s="1841"/>
      <c r="T67" s="1841"/>
      <c r="U67" s="1842"/>
      <c r="V67" s="290"/>
      <c r="W67" s="588"/>
      <c r="AI67" s="589"/>
    </row>
    <row r="68" spans="1:35" ht="13.7" hidden="1" customHeight="1" outlineLevel="1">
      <c r="A68" s="290"/>
      <c r="B68" s="290"/>
      <c r="C68" s="1840"/>
      <c r="D68" s="1841"/>
      <c r="E68" s="1841"/>
      <c r="F68" s="1841"/>
      <c r="G68" s="1841"/>
      <c r="H68" s="1841"/>
      <c r="I68" s="1841"/>
      <c r="J68" s="1841"/>
      <c r="K68" s="1842"/>
      <c r="L68" s="1840"/>
      <c r="M68" s="1841"/>
      <c r="N68" s="1841"/>
      <c r="O68" s="1841"/>
      <c r="P68" s="1841"/>
      <c r="Q68" s="1841"/>
      <c r="R68" s="1841"/>
      <c r="S68" s="1841"/>
      <c r="T68" s="1841"/>
      <c r="U68" s="1842"/>
      <c r="V68" s="290"/>
      <c r="W68" s="588"/>
      <c r="AI68" s="589"/>
    </row>
    <row r="69" spans="1:35" ht="13.7" hidden="1" customHeight="1" outlineLevel="1">
      <c r="A69" s="290"/>
      <c r="B69" s="290"/>
      <c r="C69" s="1840"/>
      <c r="D69" s="1841"/>
      <c r="E69" s="1841"/>
      <c r="F69" s="1841"/>
      <c r="G69" s="1841"/>
      <c r="H69" s="1841"/>
      <c r="I69" s="1841"/>
      <c r="J69" s="1841"/>
      <c r="K69" s="1842"/>
      <c r="L69" s="1840"/>
      <c r="M69" s="1841"/>
      <c r="N69" s="1841"/>
      <c r="O69" s="1841"/>
      <c r="P69" s="1841"/>
      <c r="Q69" s="1841"/>
      <c r="R69" s="1841"/>
      <c r="S69" s="1841"/>
      <c r="T69" s="1841"/>
      <c r="U69" s="1842"/>
      <c r="V69" s="290"/>
      <c r="W69" s="588"/>
      <c r="AI69" s="589"/>
    </row>
    <row r="70" spans="1:35" ht="13.7" hidden="1" customHeight="1" outlineLevel="1">
      <c r="A70" s="290"/>
      <c r="B70" s="290"/>
      <c r="C70" s="1840"/>
      <c r="D70" s="1841"/>
      <c r="E70" s="1841"/>
      <c r="F70" s="1841"/>
      <c r="G70" s="1841"/>
      <c r="H70" s="1841"/>
      <c r="I70" s="1841"/>
      <c r="J70" s="1841"/>
      <c r="K70" s="1842"/>
      <c r="L70" s="1840"/>
      <c r="M70" s="1841"/>
      <c r="N70" s="1841"/>
      <c r="O70" s="1841"/>
      <c r="P70" s="1841"/>
      <c r="Q70" s="1841"/>
      <c r="R70" s="1841"/>
      <c r="S70" s="1841"/>
      <c r="T70" s="1841"/>
      <c r="U70" s="1842"/>
      <c r="V70" s="290"/>
      <c r="W70" s="588"/>
      <c r="AI70" s="589"/>
    </row>
    <row r="71" spans="1:35" ht="13.7" hidden="1" customHeight="1" outlineLevel="1">
      <c r="A71" s="290"/>
      <c r="B71" s="290"/>
      <c r="C71" s="1840"/>
      <c r="D71" s="1841"/>
      <c r="E71" s="1841"/>
      <c r="F71" s="1841"/>
      <c r="G71" s="1841"/>
      <c r="H71" s="1841"/>
      <c r="I71" s="1841"/>
      <c r="J71" s="1841"/>
      <c r="K71" s="1842"/>
      <c r="L71" s="1840"/>
      <c r="M71" s="1841"/>
      <c r="N71" s="1841"/>
      <c r="O71" s="1841"/>
      <c r="P71" s="1841"/>
      <c r="Q71" s="1841"/>
      <c r="R71" s="1841"/>
      <c r="S71" s="1841"/>
      <c r="T71" s="1841"/>
      <c r="U71" s="1842"/>
      <c r="V71" s="290"/>
      <c r="W71" s="588"/>
      <c r="AI71" s="589"/>
    </row>
    <row r="72" spans="1:35" ht="13.7" hidden="1" customHeight="1" outlineLevel="1">
      <c r="A72" s="290"/>
      <c r="B72" s="290"/>
      <c r="C72" s="1840"/>
      <c r="D72" s="1841"/>
      <c r="E72" s="1841"/>
      <c r="F72" s="1841"/>
      <c r="G72" s="1841"/>
      <c r="H72" s="1841"/>
      <c r="I72" s="1841"/>
      <c r="J72" s="1841"/>
      <c r="K72" s="1842"/>
      <c r="L72" s="1840"/>
      <c r="M72" s="1841"/>
      <c r="N72" s="1841"/>
      <c r="O72" s="1841"/>
      <c r="P72" s="1841"/>
      <c r="Q72" s="1841"/>
      <c r="R72" s="1841"/>
      <c r="S72" s="1841"/>
      <c r="T72" s="1841"/>
      <c r="U72" s="1842"/>
      <c r="V72" s="290"/>
      <c r="W72" s="588"/>
      <c r="AI72" s="589"/>
    </row>
    <row r="73" spans="1:35" ht="12.75" hidden="1" customHeight="1" outlineLevel="1">
      <c r="A73" s="290"/>
      <c r="B73" s="290"/>
      <c r="C73" s="1840"/>
      <c r="D73" s="1841"/>
      <c r="E73" s="1841"/>
      <c r="F73" s="1841"/>
      <c r="G73" s="1841"/>
      <c r="H73" s="1841"/>
      <c r="I73" s="1841"/>
      <c r="J73" s="1841"/>
      <c r="K73" s="1842"/>
      <c r="L73" s="1840"/>
      <c r="M73" s="1841"/>
      <c r="N73" s="1841"/>
      <c r="O73" s="1841"/>
      <c r="P73" s="1841"/>
      <c r="Q73" s="1841"/>
      <c r="R73" s="1841"/>
      <c r="S73" s="1841"/>
      <c r="T73" s="1841"/>
      <c r="U73" s="1842"/>
      <c r="V73" s="290"/>
      <c r="W73" s="588"/>
      <c r="AI73" s="589"/>
    </row>
    <row r="74" spans="1:35" ht="13.7" hidden="1" customHeight="1" outlineLevel="1">
      <c r="A74" s="290"/>
      <c r="B74" s="290"/>
      <c r="C74" s="1840"/>
      <c r="D74" s="1841"/>
      <c r="E74" s="1841"/>
      <c r="F74" s="1841"/>
      <c r="G74" s="1841"/>
      <c r="H74" s="1841"/>
      <c r="I74" s="1841"/>
      <c r="J74" s="1841"/>
      <c r="K74" s="1842"/>
      <c r="L74" s="1840"/>
      <c r="M74" s="1841"/>
      <c r="N74" s="1841"/>
      <c r="O74" s="1841"/>
      <c r="P74" s="1841"/>
      <c r="Q74" s="1841"/>
      <c r="R74" s="1841"/>
      <c r="S74" s="1841"/>
      <c r="T74" s="1841"/>
      <c r="U74" s="1842"/>
      <c r="V74" s="290"/>
      <c r="W74" s="588"/>
      <c r="AI74" s="589"/>
    </row>
    <row r="75" spans="1:35" ht="13.7" hidden="1" customHeight="1" outlineLevel="1">
      <c r="A75" s="290"/>
      <c r="B75" s="290"/>
      <c r="C75" s="1840"/>
      <c r="D75" s="1841"/>
      <c r="E75" s="1841"/>
      <c r="F75" s="1841"/>
      <c r="G75" s="1841"/>
      <c r="H75" s="1841"/>
      <c r="I75" s="1841"/>
      <c r="J75" s="1841"/>
      <c r="K75" s="1842"/>
      <c r="L75" s="1840"/>
      <c r="M75" s="1841"/>
      <c r="N75" s="1841"/>
      <c r="O75" s="1841"/>
      <c r="P75" s="1841"/>
      <c r="Q75" s="1841"/>
      <c r="R75" s="1841"/>
      <c r="S75" s="1841"/>
      <c r="T75" s="1841"/>
      <c r="U75" s="1842"/>
      <c r="V75" s="290"/>
      <c r="W75" s="588"/>
      <c r="AI75" s="589"/>
    </row>
    <row r="76" spans="1:35" ht="13.7" hidden="1" customHeight="1" outlineLevel="1">
      <c r="A76" s="290"/>
      <c r="B76" s="290"/>
      <c r="C76" s="1840"/>
      <c r="D76" s="1841"/>
      <c r="E76" s="1841"/>
      <c r="F76" s="1841"/>
      <c r="G76" s="1841"/>
      <c r="H76" s="1841"/>
      <c r="I76" s="1841"/>
      <c r="J76" s="1841"/>
      <c r="K76" s="1842"/>
      <c r="L76" s="1840"/>
      <c r="M76" s="1841"/>
      <c r="N76" s="1841"/>
      <c r="O76" s="1841"/>
      <c r="P76" s="1841"/>
      <c r="Q76" s="1841"/>
      <c r="R76" s="1841"/>
      <c r="S76" s="1841"/>
      <c r="T76" s="1841"/>
      <c r="U76" s="1842"/>
      <c r="V76" s="290"/>
      <c r="W76" s="588"/>
      <c r="AI76" s="589"/>
    </row>
    <row r="77" spans="1:35" ht="13.7" hidden="1" customHeight="1" outlineLevel="1">
      <c r="A77" s="290"/>
      <c r="B77" s="290"/>
      <c r="C77" s="1840"/>
      <c r="D77" s="1841"/>
      <c r="E77" s="1841"/>
      <c r="F77" s="1841"/>
      <c r="G77" s="1841"/>
      <c r="H77" s="1841"/>
      <c r="I77" s="1841"/>
      <c r="J77" s="1841"/>
      <c r="K77" s="1842"/>
      <c r="L77" s="1840"/>
      <c r="M77" s="1841"/>
      <c r="N77" s="1841"/>
      <c r="O77" s="1841"/>
      <c r="P77" s="1841"/>
      <c r="Q77" s="1841"/>
      <c r="R77" s="1841"/>
      <c r="S77" s="1841"/>
      <c r="T77" s="1841"/>
      <c r="U77" s="1842"/>
      <c r="V77" s="290"/>
      <c r="W77" s="588"/>
      <c r="AI77" s="589"/>
    </row>
    <row r="78" spans="1:35" ht="13.7" hidden="1" customHeight="1" outlineLevel="1">
      <c r="A78" s="290"/>
      <c r="B78" s="290"/>
      <c r="C78" s="1843"/>
      <c r="D78" s="1844"/>
      <c r="E78" s="1844"/>
      <c r="F78" s="1844"/>
      <c r="G78" s="1844"/>
      <c r="H78" s="1844"/>
      <c r="I78" s="1844"/>
      <c r="J78" s="1844"/>
      <c r="K78" s="1845"/>
      <c r="L78" s="1843"/>
      <c r="M78" s="1844"/>
      <c r="N78" s="1844"/>
      <c r="O78" s="1844"/>
      <c r="P78" s="1844"/>
      <c r="Q78" s="1844"/>
      <c r="R78" s="1844"/>
      <c r="S78" s="1844"/>
      <c r="T78" s="1844"/>
      <c r="U78" s="1845"/>
      <c r="V78" s="290"/>
      <c r="W78" s="588"/>
      <c r="AI78" s="589"/>
    </row>
    <row r="79" spans="1:35" ht="20.25" hidden="1" customHeight="1" outlineLevel="1">
      <c r="A79" s="290"/>
      <c r="B79" s="290"/>
      <c r="C79" s="1807"/>
      <c r="D79" s="1808"/>
      <c r="E79" s="1808"/>
      <c r="F79" s="1808"/>
      <c r="G79" s="1808"/>
      <c r="H79" s="1808"/>
      <c r="I79" s="1808"/>
      <c r="J79" s="1808"/>
      <c r="K79" s="1808"/>
      <c r="L79" s="1808"/>
      <c r="M79" s="1808"/>
      <c r="N79" s="1808"/>
      <c r="O79" s="1808"/>
      <c r="P79" s="1808"/>
      <c r="Q79" s="1808"/>
      <c r="R79" s="1808"/>
      <c r="S79" s="1808"/>
      <c r="T79" s="1808"/>
      <c r="U79" s="1809"/>
      <c r="V79" s="290"/>
      <c r="W79" s="588"/>
      <c r="AI79" s="589"/>
    </row>
    <row r="80" spans="1:35" ht="13.7" hidden="1" customHeight="1" outlineLevel="1">
      <c r="A80" s="290"/>
      <c r="B80" s="290"/>
      <c r="C80" s="1810"/>
      <c r="D80" s="1811"/>
      <c r="E80" s="1811"/>
      <c r="F80" s="1811"/>
      <c r="G80" s="1811"/>
      <c r="H80" s="1811"/>
      <c r="I80" s="1811"/>
      <c r="J80" s="1811"/>
      <c r="K80" s="1811"/>
      <c r="L80" s="1811"/>
      <c r="M80" s="1811"/>
      <c r="N80" s="1811"/>
      <c r="O80" s="1811"/>
      <c r="P80" s="1811"/>
      <c r="Q80" s="1811"/>
      <c r="R80" s="1811"/>
      <c r="S80" s="1811"/>
      <c r="T80" s="1811"/>
      <c r="U80" s="1812"/>
      <c r="V80" s="290"/>
      <c r="W80" s="588"/>
      <c r="AI80" s="589"/>
    </row>
    <row r="81" spans="1:35" ht="20.25" hidden="1" customHeight="1" outlineLevel="1">
      <c r="A81" s="290"/>
      <c r="B81" s="290"/>
      <c r="C81" s="1810"/>
      <c r="D81" s="1811"/>
      <c r="E81" s="1811"/>
      <c r="F81" s="1811"/>
      <c r="G81" s="1811"/>
      <c r="H81" s="1811"/>
      <c r="I81" s="1811"/>
      <c r="J81" s="1811"/>
      <c r="K81" s="1811"/>
      <c r="L81" s="1811"/>
      <c r="M81" s="1811"/>
      <c r="N81" s="1811"/>
      <c r="O81" s="1811"/>
      <c r="P81" s="1811"/>
      <c r="Q81" s="1811"/>
      <c r="R81" s="1811"/>
      <c r="S81" s="1811"/>
      <c r="T81" s="1811"/>
      <c r="U81" s="1812"/>
      <c r="V81" s="290"/>
      <c r="W81" s="588"/>
      <c r="AI81" s="589"/>
    </row>
    <row r="82" spans="1:35" ht="13.7" hidden="1" customHeight="1" outlineLevel="1">
      <c r="A82" s="290"/>
      <c r="B82" s="290"/>
      <c r="C82" s="1813"/>
      <c r="D82" s="1814"/>
      <c r="E82" s="1814"/>
      <c r="F82" s="1814"/>
      <c r="G82" s="1814"/>
      <c r="H82" s="1814"/>
      <c r="I82" s="1814"/>
      <c r="J82" s="1814"/>
      <c r="K82" s="1814"/>
      <c r="L82" s="1814"/>
      <c r="M82" s="1814"/>
      <c r="N82" s="1814"/>
      <c r="O82" s="1814"/>
      <c r="P82" s="1814"/>
      <c r="Q82" s="1814"/>
      <c r="R82" s="1814"/>
      <c r="S82" s="1814"/>
      <c r="T82" s="1814"/>
      <c r="U82" s="1815"/>
      <c r="V82" s="290"/>
      <c r="W82" s="588"/>
      <c r="AI82" s="589"/>
    </row>
    <row r="83" spans="1:35" ht="12.75" customHeight="1" collapsed="1">
      <c r="A83" s="290"/>
      <c r="B83" s="290"/>
      <c r="C83" s="1816" t="s">
        <v>1231</v>
      </c>
      <c r="D83" s="1817"/>
      <c r="E83" s="1817"/>
      <c r="F83" s="1817"/>
      <c r="G83" s="1817"/>
      <c r="H83" s="1817"/>
      <c r="I83" s="1817"/>
      <c r="J83" s="1817"/>
      <c r="K83" s="1818"/>
      <c r="L83" s="1816" t="s">
        <v>1232</v>
      </c>
      <c r="M83" s="1817"/>
      <c r="N83" s="1817"/>
      <c r="O83" s="1817"/>
      <c r="P83" s="1817"/>
      <c r="Q83" s="1817"/>
      <c r="R83" s="1817"/>
      <c r="S83" s="1817"/>
      <c r="T83" s="1817"/>
      <c r="U83" s="1818"/>
      <c r="V83" s="290"/>
      <c r="W83" s="588"/>
      <c r="AI83" s="589"/>
    </row>
    <row r="84" spans="1:35" ht="29.25" customHeight="1">
      <c r="A84" s="290"/>
      <c r="B84" s="290"/>
      <c r="C84" s="1819"/>
      <c r="D84" s="1820"/>
      <c r="E84" s="1820"/>
      <c r="F84" s="1820"/>
      <c r="G84" s="1820"/>
      <c r="H84" s="1820"/>
      <c r="I84" s="1820"/>
      <c r="J84" s="1820"/>
      <c r="K84" s="1821"/>
      <c r="L84" s="1819"/>
      <c r="M84" s="1820"/>
      <c r="N84" s="1820"/>
      <c r="O84" s="1820"/>
      <c r="P84" s="1820"/>
      <c r="Q84" s="1820"/>
      <c r="R84" s="1820"/>
      <c r="S84" s="1820"/>
      <c r="T84" s="1820"/>
      <c r="U84" s="1821"/>
      <c r="V84" s="290"/>
      <c r="W84" s="588"/>
      <c r="AI84" s="589"/>
    </row>
    <row r="85" spans="1:35" ht="14.25" customHeight="1">
      <c r="A85" s="290"/>
      <c r="B85" s="290"/>
      <c r="C85" s="292"/>
      <c r="D85" s="293"/>
      <c r="E85" s="293"/>
      <c r="F85" s="293"/>
      <c r="G85" s="293"/>
      <c r="H85" s="293"/>
      <c r="I85" s="293"/>
      <c r="J85" s="293"/>
      <c r="K85" s="306"/>
      <c r="L85" s="292"/>
      <c r="M85" s="293"/>
      <c r="N85" s="293"/>
      <c r="O85" s="293"/>
      <c r="P85" s="293"/>
      <c r="Q85" s="293"/>
      <c r="R85" s="293"/>
      <c r="S85" s="293"/>
      <c r="T85" s="293"/>
      <c r="U85" s="306"/>
      <c r="V85" s="290"/>
      <c r="W85" s="588"/>
      <c r="AI85" s="589"/>
    </row>
    <row r="86" spans="1:35" ht="14.25" customHeight="1">
      <c r="A86" s="290"/>
      <c r="B86" s="290"/>
      <c r="C86" s="295"/>
      <c r="D86" s="290"/>
      <c r="E86" s="290"/>
      <c r="F86" s="290"/>
      <c r="G86" s="290"/>
      <c r="H86" s="290"/>
      <c r="I86" s="290"/>
      <c r="J86" s="290"/>
      <c r="K86" s="307"/>
      <c r="L86" s="295"/>
      <c r="M86" s="290"/>
      <c r="N86" s="290"/>
      <c r="O86" s="290"/>
      <c r="P86" s="290"/>
      <c r="Q86" s="290"/>
      <c r="R86" s="290"/>
      <c r="S86" s="290"/>
      <c r="T86" s="290"/>
      <c r="U86" s="307"/>
      <c r="V86" s="290"/>
      <c r="W86" s="588"/>
      <c r="AI86" s="589"/>
    </row>
    <row r="87" spans="1:35" ht="14.25" customHeight="1">
      <c r="A87" s="290"/>
      <c r="B87" s="290"/>
      <c r="C87" s="295"/>
      <c r="D87" s="290"/>
      <c r="E87" s="290"/>
      <c r="F87" s="290"/>
      <c r="G87" s="290"/>
      <c r="H87" s="290"/>
      <c r="I87" s="290"/>
      <c r="J87" s="290"/>
      <c r="K87" s="307"/>
      <c r="L87" s="295"/>
      <c r="M87" s="290"/>
      <c r="N87" s="290"/>
      <c r="O87" s="290"/>
      <c r="P87" s="290"/>
      <c r="Q87" s="290"/>
      <c r="R87" s="290"/>
      <c r="S87" s="290"/>
      <c r="T87" s="290"/>
      <c r="U87" s="307"/>
      <c r="V87" s="290"/>
      <c r="W87" s="588"/>
      <c r="AI87" s="589"/>
    </row>
    <row r="88" spans="1:35">
      <c r="A88" s="290"/>
      <c r="B88" s="290"/>
      <c r="C88" s="295"/>
      <c r="D88" s="290"/>
      <c r="E88" s="290"/>
      <c r="F88" s="290"/>
      <c r="G88" s="290"/>
      <c r="H88" s="290"/>
      <c r="I88" s="290"/>
      <c r="J88" s="290"/>
      <c r="K88" s="307"/>
      <c r="L88" s="295"/>
      <c r="M88" s="290"/>
      <c r="N88" s="290"/>
      <c r="O88" s="290"/>
      <c r="P88" s="290"/>
      <c r="Q88" s="290"/>
      <c r="R88" s="290"/>
      <c r="S88" s="290"/>
      <c r="T88" s="290"/>
      <c r="U88" s="307"/>
      <c r="V88" s="290"/>
      <c r="W88" s="588"/>
      <c r="AI88" s="589"/>
    </row>
    <row r="89" spans="1:35">
      <c r="A89" s="290"/>
      <c r="B89" s="290"/>
      <c r="C89" s="295"/>
      <c r="D89" s="290"/>
      <c r="E89" s="290"/>
      <c r="F89" s="290"/>
      <c r="G89" s="290"/>
      <c r="H89" s="290"/>
      <c r="I89" s="290"/>
      <c r="J89" s="290"/>
      <c r="K89" s="307"/>
      <c r="L89" s="295"/>
      <c r="M89" s="290"/>
      <c r="N89" s="290"/>
      <c r="O89" s="290"/>
      <c r="P89" s="290"/>
      <c r="Q89" s="290"/>
      <c r="R89" s="290"/>
      <c r="S89" s="290"/>
      <c r="T89" s="290"/>
      <c r="U89" s="307"/>
      <c r="V89" s="290"/>
      <c r="W89" s="588"/>
      <c r="AI89" s="589"/>
    </row>
    <row r="90" spans="1:35">
      <c r="A90" s="290"/>
      <c r="B90" s="290"/>
      <c r="C90" s="295"/>
      <c r="D90" s="290"/>
      <c r="E90" s="290"/>
      <c r="F90" s="290"/>
      <c r="G90" s="290"/>
      <c r="H90" s="290"/>
      <c r="I90" s="290"/>
      <c r="J90" s="290"/>
      <c r="K90" s="307"/>
      <c r="L90" s="295"/>
      <c r="M90" s="290"/>
      <c r="N90" s="290"/>
      <c r="O90" s="290"/>
      <c r="P90" s="290"/>
      <c r="Q90" s="290"/>
      <c r="R90" s="290"/>
      <c r="S90" s="290"/>
      <c r="T90" s="290"/>
      <c r="U90" s="307"/>
      <c r="V90" s="290"/>
      <c r="W90" s="588"/>
      <c r="AI90" s="589"/>
    </row>
    <row r="91" spans="1:35">
      <c r="A91" s="290"/>
      <c r="B91" s="290"/>
      <c r="C91" s="295"/>
      <c r="D91" s="290"/>
      <c r="E91" s="290"/>
      <c r="F91" s="290"/>
      <c r="G91" s="290"/>
      <c r="H91" s="290"/>
      <c r="I91" s="290"/>
      <c r="J91" s="290"/>
      <c r="K91" s="307"/>
      <c r="L91" s="295"/>
      <c r="M91" s="290"/>
      <c r="N91" s="290"/>
      <c r="O91" s="290"/>
      <c r="P91" s="290"/>
      <c r="Q91" s="290"/>
      <c r="R91" s="290"/>
      <c r="S91" s="290"/>
      <c r="T91" s="290"/>
      <c r="U91" s="307"/>
      <c r="V91" s="290"/>
      <c r="W91" s="588"/>
      <c r="AI91" s="589"/>
    </row>
    <row r="92" spans="1:35">
      <c r="A92" s="290"/>
      <c r="B92" s="290"/>
      <c r="C92" s="295"/>
      <c r="D92" s="290"/>
      <c r="E92" s="290"/>
      <c r="F92" s="290"/>
      <c r="G92" s="290"/>
      <c r="H92" s="290"/>
      <c r="I92" s="290"/>
      <c r="J92" s="290"/>
      <c r="K92" s="307"/>
      <c r="L92" s="295"/>
      <c r="M92" s="290"/>
      <c r="N92" s="290"/>
      <c r="O92" s="290"/>
      <c r="P92" s="290"/>
      <c r="Q92" s="290"/>
      <c r="R92" s="290"/>
      <c r="S92" s="290"/>
      <c r="T92" s="290"/>
      <c r="U92" s="307"/>
      <c r="V92" s="290"/>
      <c r="W92" s="588"/>
      <c r="AI92" s="589"/>
    </row>
    <row r="93" spans="1:35">
      <c r="A93" s="290"/>
      <c r="B93" s="290"/>
      <c r="C93" s="295"/>
      <c r="D93" s="290"/>
      <c r="E93" s="290"/>
      <c r="F93" s="290"/>
      <c r="G93" s="290"/>
      <c r="H93" s="290"/>
      <c r="I93" s="290"/>
      <c r="J93" s="290"/>
      <c r="K93" s="307"/>
      <c r="L93" s="295"/>
      <c r="M93" s="290"/>
      <c r="N93" s="290"/>
      <c r="O93" s="290"/>
      <c r="P93" s="290"/>
      <c r="Q93" s="290"/>
      <c r="R93" s="290"/>
      <c r="S93" s="290"/>
      <c r="T93" s="290"/>
      <c r="U93" s="307"/>
      <c r="V93" s="290"/>
      <c r="W93" s="588"/>
      <c r="AI93" s="589"/>
    </row>
    <row r="94" spans="1:35">
      <c r="A94" s="290"/>
      <c r="B94" s="290"/>
      <c r="C94" s="295"/>
      <c r="D94" s="290"/>
      <c r="E94" s="290"/>
      <c r="F94" s="290"/>
      <c r="G94" s="290"/>
      <c r="H94" s="290"/>
      <c r="I94" s="290"/>
      <c r="J94" s="290"/>
      <c r="K94" s="307"/>
      <c r="L94" s="295"/>
      <c r="M94" s="290"/>
      <c r="N94" s="290"/>
      <c r="O94" s="290"/>
      <c r="P94" s="290"/>
      <c r="Q94" s="290"/>
      <c r="R94" s="290"/>
      <c r="S94" s="290"/>
      <c r="T94" s="290"/>
      <c r="U94" s="307"/>
      <c r="V94" s="290"/>
      <c r="W94" s="588"/>
      <c r="AI94" s="589"/>
    </row>
    <row r="95" spans="1:35">
      <c r="A95" s="290"/>
      <c r="B95" s="290"/>
      <c r="C95" s="295"/>
      <c r="D95" s="290"/>
      <c r="E95" s="290"/>
      <c r="F95" s="290"/>
      <c r="G95" s="290"/>
      <c r="H95" s="290"/>
      <c r="I95" s="290"/>
      <c r="J95" s="290"/>
      <c r="K95" s="307"/>
      <c r="L95" s="295"/>
      <c r="M95" s="290"/>
      <c r="N95" s="290"/>
      <c r="O95" s="290"/>
      <c r="P95" s="290"/>
      <c r="Q95" s="290"/>
      <c r="R95" s="290"/>
      <c r="S95" s="290"/>
      <c r="T95" s="290"/>
      <c r="U95" s="307"/>
      <c r="V95" s="290"/>
      <c r="W95" s="588"/>
      <c r="AI95" s="589"/>
    </row>
    <row r="96" spans="1:35">
      <c r="A96" s="290"/>
      <c r="B96" s="290"/>
      <c r="C96" s="295"/>
      <c r="D96" s="290"/>
      <c r="E96" s="290"/>
      <c r="F96" s="290"/>
      <c r="G96" s="290"/>
      <c r="H96" s="290"/>
      <c r="I96" s="290"/>
      <c r="J96" s="290"/>
      <c r="K96" s="307"/>
      <c r="L96" s="295"/>
      <c r="M96" s="290"/>
      <c r="N96" s="290"/>
      <c r="O96" s="290"/>
      <c r="P96" s="290"/>
      <c r="Q96" s="290"/>
      <c r="R96" s="290"/>
      <c r="S96" s="290"/>
      <c r="T96" s="290"/>
      <c r="U96" s="307"/>
      <c r="V96" s="290"/>
      <c r="W96" s="588"/>
      <c r="AI96" s="589"/>
    </row>
    <row r="97" spans="1:35">
      <c r="A97" s="290"/>
      <c r="B97" s="290"/>
      <c r="C97" s="295"/>
      <c r="D97" s="290"/>
      <c r="E97" s="290"/>
      <c r="F97" s="290"/>
      <c r="G97" s="290"/>
      <c r="H97" s="290"/>
      <c r="I97" s="290"/>
      <c r="J97" s="290"/>
      <c r="K97" s="307"/>
      <c r="L97" s="295"/>
      <c r="M97" s="290"/>
      <c r="N97" s="290"/>
      <c r="O97" s="290"/>
      <c r="P97" s="290"/>
      <c r="Q97" s="290"/>
      <c r="R97" s="290"/>
      <c r="S97" s="290"/>
      <c r="T97" s="290"/>
      <c r="U97" s="307"/>
      <c r="V97" s="290"/>
      <c r="W97" s="588"/>
      <c r="AI97" s="589"/>
    </row>
    <row r="98" spans="1:35">
      <c r="A98" s="290"/>
      <c r="B98" s="290"/>
      <c r="C98" s="295"/>
      <c r="D98" s="290"/>
      <c r="E98" s="290"/>
      <c r="F98" s="290"/>
      <c r="G98" s="290"/>
      <c r="H98" s="290"/>
      <c r="I98" s="290"/>
      <c r="J98" s="290"/>
      <c r="K98" s="307"/>
      <c r="L98" s="295"/>
      <c r="M98" s="290"/>
      <c r="N98" s="290"/>
      <c r="O98" s="290"/>
      <c r="P98" s="290"/>
      <c r="Q98" s="290"/>
      <c r="R98" s="290"/>
      <c r="S98" s="290"/>
      <c r="T98" s="290"/>
      <c r="U98" s="307"/>
      <c r="V98" s="290"/>
      <c r="W98" s="588"/>
      <c r="AI98" s="589"/>
    </row>
    <row r="99" spans="1:35" ht="14.25" customHeight="1">
      <c r="A99" s="290"/>
      <c r="B99" s="290"/>
      <c r="C99" s="295"/>
      <c r="D99" s="290"/>
      <c r="E99" s="290"/>
      <c r="F99" s="290"/>
      <c r="G99" s="290"/>
      <c r="H99" s="290"/>
      <c r="I99" s="290"/>
      <c r="J99" s="290"/>
      <c r="K99" s="307"/>
      <c r="L99" s="295"/>
      <c r="M99" s="290"/>
      <c r="N99" s="290"/>
      <c r="O99" s="290"/>
      <c r="P99" s="290"/>
      <c r="Q99" s="290"/>
      <c r="R99" s="290"/>
      <c r="S99" s="290"/>
      <c r="T99" s="290"/>
      <c r="U99" s="307"/>
      <c r="V99" s="290"/>
      <c r="W99" s="588"/>
      <c r="AI99" s="589"/>
    </row>
    <row r="100" spans="1:35" ht="14.25" customHeight="1">
      <c r="A100" s="290"/>
      <c r="B100" s="290"/>
      <c r="C100" s="295"/>
      <c r="D100" s="290"/>
      <c r="E100" s="290"/>
      <c r="F100" s="290"/>
      <c r="G100" s="290"/>
      <c r="H100" s="290"/>
      <c r="I100" s="290"/>
      <c r="J100" s="290"/>
      <c r="K100" s="307"/>
      <c r="L100" s="295"/>
      <c r="M100" s="290"/>
      <c r="N100" s="290"/>
      <c r="O100" s="290"/>
      <c r="P100" s="290"/>
      <c r="Q100" s="290"/>
      <c r="R100" s="290"/>
      <c r="S100" s="290"/>
      <c r="T100" s="290"/>
      <c r="U100" s="307"/>
      <c r="V100" s="290"/>
      <c r="W100" s="588"/>
      <c r="AI100" s="589"/>
    </row>
    <row r="101" spans="1:35" ht="14.25" customHeight="1">
      <c r="A101" s="290"/>
      <c r="B101" s="290"/>
      <c r="C101" s="295"/>
      <c r="D101" s="290"/>
      <c r="E101" s="290"/>
      <c r="F101" s="290"/>
      <c r="G101" s="290"/>
      <c r="H101" s="290"/>
      <c r="I101" s="290"/>
      <c r="J101" s="290"/>
      <c r="K101" s="307"/>
      <c r="L101" s="295"/>
      <c r="M101" s="290"/>
      <c r="N101" s="290"/>
      <c r="O101" s="290"/>
      <c r="P101" s="290"/>
      <c r="Q101" s="290"/>
      <c r="R101" s="290"/>
      <c r="S101" s="290"/>
      <c r="T101" s="290"/>
      <c r="U101" s="307"/>
      <c r="V101" s="290"/>
      <c r="W101" s="588"/>
      <c r="AI101" s="589"/>
    </row>
    <row r="102" spans="1:35">
      <c r="C102" s="295"/>
      <c r="D102" s="290"/>
      <c r="E102" s="290"/>
      <c r="F102" s="290"/>
      <c r="G102" s="290"/>
      <c r="H102" s="290"/>
      <c r="I102" s="290"/>
      <c r="J102" s="290"/>
      <c r="K102" s="307"/>
      <c r="L102" s="295"/>
      <c r="M102" s="290"/>
      <c r="N102" s="290"/>
      <c r="O102" s="290"/>
      <c r="P102" s="290"/>
      <c r="Q102" s="290"/>
      <c r="R102" s="290"/>
      <c r="S102" s="290"/>
      <c r="T102" s="290"/>
      <c r="U102" s="307"/>
      <c r="W102" s="588"/>
      <c r="AI102" s="589"/>
    </row>
    <row r="103" spans="1:35">
      <c r="A103" s="290"/>
      <c r="B103" s="290"/>
      <c r="C103" s="295"/>
      <c r="D103" s="290"/>
      <c r="E103" s="290"/>
      <c r="F103" s="290"/>
      <c r="G103" s="290"/>
      <c r="H103" s="290"/>
      <c r="I103" s="290"/>
      <c r="J103" s="290"/>
      <c r="K103" s="307"/>
      <c r="L103" s="295"/>
      <c r="M103" s="290"/>
      <c r="N103" s="290"/>
      <c r="O103" s="290"/>
      <c r="P103" s="290"/>
      <c r="Q103" s="290"/>
      <c r="R103" s="290"/>
      <c r="S103" s="290"/>
      <c r="T103" s="290"/>
      <c r="U103" s="307"/>
      <c r="V103" s="290"/>
      <c r="W103" s="588"/>
      <c r="AI103" s="589"/>
    </row>
    <row r="104" spans="1:35">
      <c r="A104" s="290"/>
      <c r="B104" s="290"/>
      <c r="C104" s="295"/>
      <c r="D104" s="290"/>
      <c r="E104" s="290"/>
      <c r="F104" s="290"/>
      <c r="G104" s="290"/>
      <c r="H104" s="290"/>
      <c r="I104" s="290"/>
      <c r="J104" s="290"/>
      <c r="K104" s="307"/>
      <c r="L104" s="295"/>
      <c r="M104" s="290"/>
      <c r="N104" s="290"/>
      <c r="O104" s="290"/>
      <c r="P104" s="290"/>
      <c r="Q104" s="290"/>
      <c r="R104" s="290"/>
      <c r="S104" s="290"/>
      <c r="T104" s="290"/>
      <c r="U104" s="307"/>
      <c r="V104" s="290"/>
      <c r="W104" s="588"/>
      <c r="AI104" s="589"/>
    </row>
    <row r="105" spans="1:35" ht="15" thickBot="1">
      <c r="A105" s="290"/>
      <c r="B105" s="290"/>
      <c r="C105" s="300"/>
      <c r="D105" s="301"/>
      <c r="E105" s="301"/>
      <c r="F105" s="301"/>
      <c r="G105" s="301"/>
      <c r="H105" s="301"/>
      <c r="I105" s="301"/>
      <c r="J105" s="301"/>
      <c r="K105" s="308"/>
      <c r="L105" s="300"/>
      <c r="M105" s="301"/>
      <c r="N105" s="301"/>
      <c r="O105" s="301"/>
      <c r="P105" s="301"/>
      <c r="Q105" s="301"/>
      <c r="R105" s="301"/>
      <c r="S105" s="301"/>
      <c r="T105" s="301"/>
      <c r="U105" s="308"/>
      <c r="V105" s="290"/>
      <c r="W105" s="590"/>
      <c r="X105" s="582"/>
      <c r="Y105" s="582"/>
      <c r="Z105" s="582"/>
      <c r="AA105" s="582"/>
      <c r="AB105" s="582"/>
      <c r="AC105" s="582"/>
      <c r="AD105" s="582"/>
      <c r="AE105" s="582"/>
      <c r="AF105" s="582"/>
      <c r="AG105" s="582"/>
      <c r="AH105" s="582"/>
      <c r="AI105" s="583"/>
    </row>
    <row r="106" spans="1:35" ht="15" thickBot="1">
      <c r="A106" s="290"/>
      <c r="B106" s="290"/>
      <c r="C106" s="290"/>
      <c r="D106" s="290"/>
      <c r="E106" s="290"/>
      <c r="F106" s="290"/>
      <c r="G106" s="290"/>
      <c r="H106" s="290"/>
      <c r="I106" s="290"/>
      <c r="J106" s="290"/>
      <c r="K106" s="290"/>
      <c r="L106" s="290"/>
      <c r="M106" s="290"/>
      <c r="N106" s="290"/>
      <c r="O106" s="290"/>
      <c r="P106" s="290"/>
      <c r="Q106" s="290"/>
      <c r="R106" s="290"/>
      <c r="S106" s="290"/>
      <c r="T106" s="290"/>
      <c r="U106" s="290"/>
      <c r="V106" s="290"/>
    </row>
    <row r="107" spans="1:35" ht="14.25" customHeight="1">
      <c r="A107" s="290"/>
      <c r="B107" s="290"/>
      <c r="C107" s="1787" t="s">
        <v>1240</v>
      </c>
      <c r="D107" s="1788"/>
      <c r="E107" s="1788"/>
      <c r="F107" s="1788"/>
      <c r="G107" s="1788"/>
      <c r="H107" s="1788"/>
      <c r="I107" s="1788"/>
      <c r="J107" s="1788"/>
      <c r="K107" s="1788"/>
      <c r="L107" s="1788"/>
      <c r="M107" s="1788"/>
      <c r="N107" s="1788"/>
      <c r="O107" s="1788"/>
      <c r="P107" s="1788"/>
      <c r="Q107" s="1788"/>
      <c r="R107" s="1788"/>
      <c r="S107" s="1788"/>
      <c r="T107" s="1788"/>
      <c r="U107" s="1788"/>
      <c r="V107" s="290"/>
      <c r="W107" s="1789" t="s">
        <v>1233</v>
      </c>
      <c r="X107" s="1790"/>
      <c r="Y107" s="1790"/>
      <c r="Z107" s="1790"/>
      <c r="AA107" s="1790"/>
      <c r="AB107" s="1790"/>
      <c r="AC107" s="1791"/>
      <c r="AD107" s="1789" t="s">
        <v>1234</v>
      </c>
      <c r="AE107" s="1790"/>
      <c r="AF107" s="1790"/>
      <c r="AG107" s="1790"/>
      <c r="AH107" s="1790"/>
      <c r="AI107" s="1791"/>
    </row>
    <row r="108" spans="1:35" ht="14.25" customHeight="1">
      <c r="A108" s="290"/>
      <c r="B108" s="290"/>
      <c r="C108" s="1787"/>
      <c r="D108" s="1788"/>
      <c r="E108" s="1788"/>
      <c r="F108" s="1788"/>
      <c r="G108" s="1788"/>
      <c r="H108" s="1788"/>
      <c r="I108" s="1788"/>
      <c r="J108" s="1788"/>
      <c r="K108" s="1788"/>
      <c r="L108" s="1788"/>
      <c r="M108" s="1788"/>
      <c r="N108" s="1788"/>
      <c r="O108" s="1788"/>
      <c r="P108" s="1788"/>
      <c r="Q108" s="1788"/>
      <c r="R108" s="1788"/>
      <c r="S108" s="1788"/>
      <c r="T108" s="1788"/>
      <c r="U108" s="1788"/>
      <c r="V108" s="290"/>
      <c r="W108" s="1792"/>
      <c r="X108" s="1793"/>
      <c r="Y108" s="1793"/>
      <c r="Z108" s="1793"/>
      <c r="AA108" s="1793"/>
      <c r="AB108" s="1793"/>
      <c r="AC108" s="1794"/>
      <c r="AD108" s="1792"/>
      <c r="AE108" s="1793"/>
      <c r="AF108" s="1793"/>
      <c r="AG108" s="1793"/>
      <c r="AH108" s="1793"/>
      <c r="AI108" s="1794"/>
    </row>
    <row r="109" spans="1:35" ht="14.25" customHeight="1">
      <c r="A109" s="290"/>
      <c r="B109" s="290"/>
      <c r="C109" s="1787"/>
      <c r="D109" s="1788"/>
      <c r="E109" s="1788"/>
      <c r="F109" s="1788"/>
      <c r="G109" s="1788"/>
      <c r="H109" s="1788"/>
      <c r="I109" s="1788"/>
      <c r="J109" s="1788"/>
      <c r="K109" s="1788"/>
      <c r="L109" s="1788"/>
      <c r="M109" s="1788"/>
      <c r="N109" s="1788"/>
      <c r="O109" s="1788"/>
      <c r="P109" s="1788"/>
      <c r="Q109" s="1788"/>
      <c r="R109" s="1788"/>
      <c r="S109" s="1788"/>
      <c r="T109" s="1788"/>
      <c r="U109" s="1788"/>
      <c r="V109" s="290"/>
      <c r="W109" s="1792"/>
      <c r="X109" s="1793"/>
      <c r="Y109" s="1793"/>
      <c r="Z109" s="1793"/>
      <c r="AA109" s="1793"/>
      <c r="AB109" s="1793"/>
      <c r="AC109" s="1794"/>
      <c r="AD109" s="1792"/>
      <c r="AE109" s="1793"/>
      <c r="AF109" s="1793"/>
      <c r="AG109" s="1793"/>
      <c r="AH109" s="1793"/>
      <c r="AI109" s="1794"/>
    </row>
    <row r="110" spans="1:35" ht="14.25" customHeight="1" thickBot="1">
      <c r="A110" s="290"/>
      <c r="B110" s="290"/>
      <c r="C110" s="1787"/>
      <c r="D110" s="1788"/>
      <c r="E110" s="1788"/>
      <c r="F110" s="1788"/>
      <c r="G110" s="1788"/>
      <c r="H110" s="1788"/>
      <c r="I110" s="1788"/>
      <c r="J110" s="1788"/>
      <c r="K110" s="1788"/>
      <c r="L110" s="1788"/>
      <c r="M110" s="1788"/>
      <c r="N110" s="1788"/>
      <c r="O110" s="1788"/>
      <c r="P110" s="1788"/>
      <c r="Q110" s="1788"/>
      <c r="R110" s="1788"/>
      <c r="S110" s="1788"/>
      <c r="T110" s="1788"/>
      <c r="U110" s="1788"/>
      <c r="V110" s="290"/>
      <c r="W110" s="1795"/>
      <c r="X110" s="1796"/>
      <c r="Y110" s="1796"/>
      <c r="Z110" s="1796"/>
      <c r="AA110" s="1796"/>
      <c r="AB110" s="1796"/>
      <c r="AC110" s="1797"/>
      <c r="AD110" s="1795"/>
      <c r="AE110" s="1796"/>
      <c r="AF110" s="1796"/>
      <c r="AG110" s="1796"/>
      <c r="AH110" s="1796"/>
      <c r="AI110" s="1797"/>
    </row>
    <row r="111" spans="1:35">
      <c r="A111" s="290"/>
      <c r="B111" s="290"/>
      <c r="C111" s="1787"/>
      <c r="D111" s="1788"/>
      <c r="E111" s="1788"/>
      <c r="F111" s="1788"/>
      <c r="G111" s="1788"/>
      <c r="H111" s="1788"/>
      <c r="I111" s="1788"/>
      <c r="J111" s="1788"/>
      <c r="K111" s="1788"/>
      <c r="L111" s="1788"/>
      <c r="M111" s="1788"/>
      <c r="N111" s="1788"/>
      <c r="O111" s="1788"/>
      <c r="P111" s="1788"/>
      <c r="Q111" s="1788"/>
      <c r="R111" s="1788"/>
      <c r="S111" s="1788"/>
      <c r="T111" s="1788"/>
      <c r="U111" s="1788"/>
      <c r="V111" s="290"/>
      <c r="W111" s="585"/>
      <c r="X111" s="586"/>
      <c r="Y111" s="586"/>
      <c r="Z111" s="586"/>
      <c r="AA111" s="586"/>
      <c r="AB111" s="586"/>
      <c r="AC111" s="587"/>
      <c r="AD111" s="585"/>
      <c r="AE111" s="586"/>
      <c r="AF111" s="586"/>
      <c r="AG111" s="586"/>
      <c r="AH111" s="586"/>
      <c r="AI111" s="587"/>
    </row>
    <row r="112" spans="1:35" ht="14.25" customHeight="1">
      <c r="A112" s="290"/>
      <c r="B112" s="290"/>
      <c r="C112" s="1787"/>
      <c r="D112" s="1788"/>
      <c r="E112" s="1788"/>
      <c r="F112" s="1788"/>
      <c r="G112" s="1788"/>
      <c r="H112" s="1788"/>
      <c r="I112" s="1788"/>
      <c r="J112" s="1788"/>
      <c r="K112" s="1788"/>
      <c r="L112" s="1788"/>
      <c r="M112" s="1788"/>
      <c r="N112" s="1788"/>
      <c r="O112" s="1788"/>
      <c r="P112" s="1788"/>
      <c r="Q112" s="1788"/>
      <c r="R112" s="1788"/>
      <c r="S112" s="1788"/>
      <c r="T112" s="1788"/>
      <c r="U112" s="1788"/>
      <c r="V112" s="290"/>
      <c r="W112" s="588"/>
      <c r="AC112" s="589"/>
      <c r="AD112" s="588"/>
      <c r="AI112" s="589"/>
    </row>
    <row r="113" spans="1:35" ht="14.25" customHeight="1">
      <c r="A113" s="290"/>
      <c r="B113" s="290"/>
      <c r="C113" s="1787"/>
      <c r="D113" s="1788"/>
      <c r="E113" s="1788"/>
      <c r="F113" s="1788"/>
      <c r="G113" s="1788"/>
      <c r="H113" s="1788"/>
      <c r="I113" s="1788"/>
      <c r="J113" s="1788"/>
      <c r="K113" s="1788"/>
      <c r="L113" s="1788"/>
      <c r="M113" s="1788"/>
      <c r="N113" s="1788"/>
      <c r="O113" s="1788"/>
      <c r="P113" s="1788"/>
      <c r="Q113" s="1788"/>
      <c r="R113" s="1788"/>
      <c r="S113" s="1788"/>
      <c r="T113" s="1788"/>
      <c r="U113" s="1788"/>
      <c r="V113" s="290"/>
      <c r="W113" s="588"/>
      <c r="AC113" s="589"/>
      <c r="AD113" s="588"/>
      <c r="AI113" s="589"/>
    </row>
    <row r="114" spans="1:35">
      <c r="A114" s="290"/>
      <c r="B114" s="290"/>
      <c r="C114" s="1787"/>
      <c r="D114" s="1788"/>
      <c r="E114" s="1788"/>
      <c r="F114" s="1788"/>
      <c r="G114" s="1788"/>
      <c r="H114" s="1788"/>
      <c r="I114" s="1788"/>
      <c r="J114" s="1788"/>
      <c r="K114" s="1788"/>
      <c r="L114" s="1788"/>
      <c r="M114" s="1788"/>
      <c r="N114" s="1788"/>
      <c r="O114" s="1788"/>
      <c r="P114" s="1788"/>
      <c r="Q114" s="1788"/>
      <c r="R114" s="1788"/>
      <c r="S114" s="1788"/>
      <c r="T114" s="1788"/>
      <c r="U114" s="1788"/>
      <c r="V114" s="290"/>
      <c r="W114" s="588"/>
      <c r="AC114" s="589"/>
      <c r="AD114" s="588"/>
      <c r="AI114" s="589"/>
    </row>
    <row r="115" spans="1:35">
      <c r="A115" s="290"/>
      <c r="B115" s="290"/>
      <c r="C115" s="1787"/>
      <c r="D115" s="1788"/>
      <c r="E115" s="1788"/>
      <c r="F115" s="1788"/>
      <c r="G115" s="1788"/>
      <c r="H115" s="1788"/>
      <c r="I115" s="1788"/>
      <c r="J115" s="1788"/>
      <c r="K115" s="1788"/>
      <c r="L115" s="1788"/>
      <c r="M115" s="1788"/>
      <c r="N115" s="1788"/>
      <c r="O115" s="1788"/>
      <c r="P115" s="1788"/>
      <c r="Q115" s="1788"/>
      <c r="R115" s="1788"/>
      <c r="S115" s="1788"/>
      <c r="T115" s="1788"/>
      <c r="U115" s="1788"/>
      <c r="V115" s="290"/>
      <c r="W115" s="588"/>
      <c r="AC115" s="589"/>
      <c r="AD115" s="588"/>
      <c r="AI115" s="589"/>
    </row>
    <row r="116" spans="1:35">
      <c r="A116" s="290"/>
      <c r="B116" s="290"/>
      <c r="C116" s="1787"/>
      <c r="D116" s="1788"/>
      <c r="E116" s="1788"/>
      <c r="F116" s="1788"/>
      <c r="G116" s="1788"/>
      <c r="H116" s="1788"/>
      <c r="I116" s="1788"/>
      <c r="J116" s="1788"/>
      <c r="K116" s="1788"/>
      <c r="L116" s="1788"/>
      <c r="M116" s="1788"/>
      <c r="N116" s="1788"/>
      <c r="O116" s="1788"/>
      <c r="P116" s="1788"/>
      <c r="Q116" s="1788"/>
      <c r="R116" s="1788"/>
      <c r="S116" s="1788"/>
      <c r="T116" s="1788"/>
      <c r="U116" s="1788"/>
      <c r="V116" s="290"/>
      <c r="W116" s="588"/>
      <c r="AC116" s="589"/>
      <c r="AD116" s="588"/>
      <c r="AI116" s="589"/>
    </row>
    <row r="117" spans="1:35">
      <c r="A117" s="290"/>
      <c r="B117" s="290"/>
      <c r="C117" s="1787"/>
      <c r="D117" s="1788"/>
      <c r="E117" s="1788"/>
      <c r="F117" s="1788"/>
      <c r="G117" s="1788"/>
      <c r="H117" s="1788"/>
      <c r="I117" s="1788"/>
      <c r="J117" s="1788"/>
      <c r="K117" s="1788"/>
      <c r="L117" s="1788"/>
      <c r="M117" s="1788"/>
      <c r="N117" s="1788"/>
      <c r="O117" s="1788"/>
      <c r="P117" s="1788"/>
      <c r="Q117" s="1788"/>
      <c r="R117" s="1788"/>
      <c r="S117" s="1788"/>
      <c r="T117" s="1788"/>
      <c r="U117" s="1788"/>
      <c r="V117" s="290"/>
      <c r="W117" s="588"/>
      <c r="AC117" s="589"/>
      <c r="AD117" s="588"/>
      <c r="AI117" s="589"/>
    </row>
    <row r="118" spans="1:35">
      <c r="A118" s="290"/>
      <c r="B118" s="290"/>
      <c r="C118" s="1787"/>
      <c r="D118" s="1788"/>
      <c r="E118" s="1788"/>
      <c r="F118" s="1788"/>
      <c r="G118" s="1788"/>
      <c r="H118" s="1788"/>
      <c r="I118" s="1788"/>
      <c r="J118" s="1788"/>
      <c r="K118" s="1788"/>
      <c r="L118" s="1788"/>
      <c r="M118" s="1788"/>
      <c r="N118" s="1788"/>
      <c r="O118" s="1788"/>
      <c r="P118" s="1788"/>
      <c r="Q118" s="1788"/>
      <c r="R118" s="1788"/>
      <c r="S118" s="1788"/>
      <c r="T118" s="1788"/>
      <c r="U118" s="1788"/>
      <c r="V118" s="290"/>
      <c r="W118" s="588"/>
      <c r="AC118" s="589"/>
      <c r="AD118" s="588"/>
      <c r="AI118" s="589"/>
    </row>
    <row r="119" spans="1:35">
      <c r="A119" s="290"/>
      <c r="B119" s="290"/>
      <c r="C119" s="1787"/>
      <c r="D119" s="1788"/>
      <c r="E119" s="1788"/>
      <c r="F119" s="1788"/>
      <c r="G119" s="1788"/>
      <c r="H119" s="1788"/>
      <c r="I119" s="1788"/>
      <c r="J119" s="1788"/>
      <c r="K119" s="1788"/>
      <c r="L119" s="1788"/>
      <c r="M119" s="1788"/>
      <c r="N119" s="1788"/>
      <c r="O119" s="1788"/>
      <c r="P119" s="1788"/>
      <c r="Q119" s="1788"/>
      <c r="R119" s="1788"/>
      <c r="S119" s="1788"/>
      <c r="T119" s="1788"/>
      <c r="U119" s="1788"/>
      <c r="V119" s="290"/>
      <c r="W119" s="588"/>
      <c r="AC119" s="589"/>
      <c r="AD119" s="588"/>
      <c r="AI119" s="589"/>
    </row>
    <row r="120" spans="1:35">
      <c r="A120" s="290"/>
      <c r="B120" s="290"/>
      <c r="C120" s="1787"/>
      <c r="D120" s="1788"/>
      <c r="E120" s="1788"/>
      <c r="F120" s="1788"/>
      <c r="G120" s="1788"/>
      <c r="H120" s="1788"/>
      <c r="I120" s="1788"/>
      <c r="J120" s="1788"/>
      <c r="K120" s="1788"/>
      <c r="L120" s="1788"/>
      <c r="M120" s="1788"/>
      <c r="N120" s="1788"/>
      <c r="O120" s="1788"/>
      <c r="P120" s="1788"/>
      <c r="Q120" s="1788"/>
      <c r="R120" s="1788"/>
      <c r="S120" s="1788"/>
      <c r="T120" s="1788"/>
      <c r="U120" s="1788"/>
      <c r="V120" s="290"/>
      <c r="W120" s="588"/>
      <c r="AC120" s="589"/>
      <c r="AD120" s="588"/>
      <c r="AI120" s="589"/>
    </row>
    <row r="121" spans="1:35">
      <c r="A121" s="290"/>
      <c r="B121" s="290"/>
      <c r="C121" s="1787"/>
      <c r="D121" s="1788"/>
      <c r="E121" s="1788"/>
      <c r="F121" s="1788"/>
      <c r="G121" s="1788"/>
      <c r="H121" s="1788"/>
      <c r="I121" s="1788"/>
      <c r="J121" s="1788"/>
      <c r="K121" s="1788"/>
      <c r="L121" s="1788"/>
      <c r="M121" s="1788"/>
      <c r="N121" s="1788"/>
      <c r="O121" s="1788"/>
      <c r="P121" s="1788"/>
      <c r="Q121" s="1788"/>
      <c r="R121" s="1788"/>
      <c r="S121" s="1788"/>
      <c r="T121" s="1788"/>
      <c r="U121" s="1788"/>
      <c r="V121" s="290"/>
      <c r="W121" s="588"/>
      <c r="AC121" s="589"/>
      <c r="AD121" s="588"/>
      <c r="AI121" s="589"/>
    </row>
    <row r="122" spans="1:35">
      <c r="A122" s="290"/>
      <c r="B122" s="290"/>
      <c r="C122" s="1787"/>
      <c r="D122" s="1788"/>
      <c r="E122" s="1788"/>
      <c r="F122" s="1788"/>
      <c r="G122" s="1788"/>
      <c r="H122" s="1788"/>
      <c r="I122" s="1788"/>
      <c r="J122" s="1788"/>
      <c r="K122" s="1788"/>
      <c r="L122" s="1788"/>
      <c r="M122" s="1788"/>
      <c r="N122" s="1788"/>
      <c r="O122" s="1788"/>
      <c r="P122" s="1788"/>
      <c r="Q122" s="1788"/>
      <c r="R122" s="1788"/>
      <c r="S122" s="1788"/>
      <c r="T122" s="1788"/>
      <c r="U122" s="1788"/>
      <c r="V122" s="290"/>
      <c r="W122" s="588"/>
      <c r="AC122" s="589"/>
      <c r="AD122" s="588"/>
      <c r="AI122" s="589"/>
    </row>
    <row r="123" spans="1:35">
      <c r="A123" s="290"/>
      <c r="B123" s="290"/>
      <c r="C123" s="1787"/>
      <c r="D123" s="1788"/>
      <c r="E123" s="1788"/>
      <c r="F123" s="1788"/>
      <c r="G123" s="1788"/>
      <c r="H123" s="1788"/>
      <c r="I123" s="1788"/>
      <c r="J123" s="1788"/>
      <c r="K123" s="1788"/>
      <c r="L123" s="1788"/>
      <c r="M123" s="1788"/>
      <c r="N123" s="1788"/>
      <c r="O123" s="1788"/>
      <c r="P123" s="1788"/>
      <c r="Q123" s="1788"/>
      <c r="R123" s="1788"/>
      <c r="S123" s="1788"/>
      <c r="T123" s="1788"/>
      <c r="U123" s="1788"/>
      <c r="V123" s="290"/>
      <c r="W123" s="588"/>
      <c r="AC123" s="589"/>
      <c r="AD123" s="588"/>
      <c r="AI123" s="589"/>
    </row>
    <row r="124" spans="1:35" ht="14.25" customHeight="1">
      <c r="A124" s="290"/>
      <c r="B124" s="290"/>
      <c r="C124" s="1787"/>
      <c r="D124" s="1788"/>
      <c r="E124" s="1788"/>
      <c r="F124" s="1788"/>
      <c r="G124" s="1788"/>
      <c r="H124" s="1788"/>
      <c r="I124" s="1788"/>
      <c r="J124" s="1788"/>
      <c r="K124" s="1788"/>
      <c r="L124" s="1788"/>
      <c r="M124" s="1788"/>
      <c r="N124" s="1788"/>
      <c r="O124" s="1788"/>
      <c r="P124" s="1788"/>
      <c r="Q124" s="1788"/>
      <c r="R124" s="1788"/>
      <c r="S124" s="1788"/>
      <c r="T124" s="1788"/>
      <c r="U124" s="1788"/>
      <c r="V124" s="290"/>
      <c r="W124" s="588"/>
      <c r="AC124" s="589"/>
      <c r="AD124" s="588"/>
      <c r="AI124" s="589"/>
    </row>
    <row r="125" spans="1:35" ht="14.25" customHeight="1">
      <c r="A125" s="290"/>
      <c r="B125" s="290"/>
      <c r="C125" s="1787"/>
      <c r="D125" s="1788"/>
      <c r="E125" s="1788"/>
      <c r="F125" s="1788"/>
      <c r="G125" s="1788"/>
      <c r="H125" s="1788"/>
      <c r="I125" s="1788"/>
      <c r="J125" s="1788"/>
      <c r="K125" s="1788"/>
      <c r="L125" s="1788"/>
      <c r="M125" s="1788"/>
      <c r="N125" s="1788"/>
      <c r="O125" s="1788"/>
      <c r="P125" s="1788"/>
      <c r="Q125" s="1788"/>
      <c r="R125" s="1788"/>
      <c r="S125" s="1788"/>
      <c r="T125" s="1788"/>
      <c r="U125" s="1788"/>
      <c r="V125" s="290"/>
      <c r="W125" s="588"/>
      <c r="AC125" s="589"/>
      <c r="AD125" s="588"/>
      <c r="AI125" s="589"/>
    </row>
    <row r="126" spans="1:35" ht="14.25" customHeight="1">
      <c r="A126" s="290"/>
      <c r="B126" s="290"/>
      <c r="C126" s="1787"/>
      <c r="D126" s="1788"/>
      <c r="E126" s="1788"/>
      <c r="F126" s="1788"/>
      <c r="G126" s="1788"/>
      <c r="H126" s="1788"/>
      <c r="I126" s="1788"/>
      <c r="J126" s="1788"/>
      <c r="K126" s="1788"/>
      <c r="L126" s="1788"/>
      <c r="M126" s="1788"/>
      <c r="N126" s="1788"/>
      <c r="O126" s="1788"/>
      <c r="P126" s="1788"/>
      <c r="Q126" s="1788"/>
      <c r="R126" s="1788"/>
      <c r="S126" s="1788"/>
      <c r="T126" s="1788"/>
      <c r="U126" s="1788"/>
      <c r="V126" s="290"/>
      <c r="W126" s="588"/>
      <c r="AC126" s="589"/>
      <c r="AD126" s="588"/>
      <c r="AI126" s="589"/>
    </row>
    <row r="127" spans="1:35" ht="14.25" customHeight="1">
      <c r="A127" s="290"/>
      <c r="B127" s="290"/>
      <c r="C127" s="1787"/>
      <c r="D127" s="1788"/>
      <c r="E127" s="1788"/>
      <c r="F127" s="1788"/>
      <c r="G127" s="1788"/>
      <c r="H127" s="1788"/>
      <c r="I127" s="1788"/>
      <c r="J127" s="1788"/>
      <c r="K127" s="1788"/>
      <c r="L127" s="1788"/>
      <c r="M127" s="1788"/>
      <c r="N127" s="1788"/>
      <c r="O127" s="1788"/>
      <c r="P127" s="1788"/>
      <c r="Q127" s="1788"/>
      <c r="R127" s="1788"/>
      <c r="S127" s="1788"/>
      <c r="T127" s="1788"/>
      <c r="U127" s="1788"/>
      <c r="V127" s="290"/>
      <c r="W127" s="588"/>
      <c r="AC127" s="589"/>
      <c r="AD127" s="588"/>
      <c r="AI127" s="589"/>
    </row>
    <row r="128" spans="1:35">
      <c r="A128" s="290"/>
      <c r="B128" s="290"/>
      <c r="C128" s="1787"/>
      <c r="D128" s="1788"/>
      <c r="E128" s="1788"/>
      <c r="F128" s="1788"/>
      <c r="G128" s="1788"/>
      <c r="H128" s="1788"/>
      <c r="I128" s="1788"/>
      <c r="J128" s="1788"/>
      <c r="K128" s="1788"/>
      <c r="L128" s="1788"/>
      <c r="M128" s="1788"/>
      <c r="N128" s="1788"/>
      <c r="O128" s="1788"/>
      <c r="P128" s="1788"/>
      <c r="Q128" s="1788"/>
      <c r="R128" s="1788"/>
      <c r="S128" s="1788"/>
      <c r="T128" s="1788"/>
      <c r="U128" s="1788"/>
      <c r="V128" s="290"/>
      <c r="W128" s="588"/>
      <c r="AC128" s="589"/>
      <c r="AD128" s="588"/>
      <c r="AI128" s="589"/>
    </row>
    <row r="129" spans="1:35">
      <c r="A129" s="290"/>
      <c r="B129" s="290"/>
      <c r="C129" s="1787"/>
      <c r="D129" s="1788"/>
      <c r="E129" s="1788"/>
      <c r="F129" s="1788"/>
      <c r="G129" s="1788"/>
      <c r="H129" s="1788"/>
      <c r="I129" s="1788"/>
      <c r="J129" s="1788"/>
      <c r="K129" s="1788"/>
      <c r="L129" s="1788"/>
      <c r="M129" s="1788"/>
      <c r="N129" s="1788"/>
      <c r="O129" s="1788"/>
      <c r="P129" s="1788"/>
      <c r="Q129" s="1788"/>
      <c r="R129" s="1788"/>
      <c r="S129" s="1788"/>
      <c r="T129" s="1788"/>
      <c r="U129" s="1788"/>
      <c r="V129" s="290"/>
      <c r="W129" s="588"/>
      <c r="AC129" s="589"/>
      <c r="AD129" s="588"/>
      <c r="AI129" s="589"/>
    </row>
    <row r="130" spans="1:35">
      <c r="A130" s="290"/>
      <c r="B130" s="290"/>
      <c r="C130" s="1787"/>
      <c r="D130" s="1788"/>
      <c r="E130" s="1788"/>
      <c r="F130" s="1788"/>
      <c r="G130" s="1788"/>
      <c r="H130" s="1788"/>
      <c r="I130" s="1788"/>
      <c r="J130" s="1788"/>
      <c r="K130" s="1788"/>
      <c r="L130" s="1788"/>
      <c r="M130" s="1788"/>
      <c r="N130" s="1788"/>
      <c r="O130" s="1788"/>
      <c r="P130" s="1788"/>
      <c r="Q130" s="1788"/>
      <c r="R130" s="1788"/>
      <c r="S130" s="1788"/>
      <c r="T130" s="1788"/>
      <c r="U130" s="1788"/>
      <c r="V130" s="290"/>
      <c r="W130" s="588"/>
      <c r="AC130" s="589"/>
      <c r="AD130" s="588"/>
      <c r="AI130" s="589"/>
    </row>
    <row r="131" spans="1:35">
      <c r="A131" s="290"/>
      <c r="B131" s="290"/>
      <c r="C131" s="1787"/>
      <c r="D131" s="1788"/>
      <c r="E131" s="1788"/>
      <c r="F131" s="1788"/>
      <c r="G131" s="1788"/>
      <c r="H131" s="1788"/>
      <c r="I131" s="1788"/>
      <c r="J131" s="1788"/>
      <c r="K131" s="1788"/>
      <c r="L131" s="1788"/>
      <c r="M131" s="1788"/>
      <c r="N131" s="1788"/>
      <c r="O131" s="1788"/>
      <c r="P131" s="1788"/>
      <c r="Q131" s="1788"/>
      <c r="R131" s="1788"/>
      <c r="S131" s="1788"/>
      <c r="T131" s="1788"/>
      <c r="U131" s="1788"/>
      <c r="V131" s="290"/>
      <c r="W131" s="588"/>
      <c r="AC131" s="589"/>
      <c r="AD131" s="588"/>
      <c r="AI131" s="589"/>
    </row>
    <row r="132" spans="1:35">
      <c r="A132" s="290"/>
      <c r="B132" s="290"/>
      <c r="C132" s="1787"/>
      <c r="D132" s="1788"/>
      <c r="E132" s="1788"/>
      <c r="F132" s="1788"/>
      <c r="G132" s="1788"/>
      <c r="H132" s="1788"/>
      <c r="I132" s="1788"/>
      <c r="J132" s="1788"/>
      <c r="K132" s="1788"/>
      <c r="L132" s="1788"/>
      <c r="M132" s="1788"/>
      <c r="N132" s="1788"/>
      <c r="O132" s="1788"/>
      <c r="P132" s="1788"/>
      <c r="Q132" s="1788"/>
      <c r="R132" s="1788"/>
      <c r="S132" s="1788"/>
      <c r="T132" s="1788"/>
      <c r="U132" s="1788"/>
      <c r="V132" s="290"/>
      <c r="W132" s="588"/>
      <c r="AC132" s="589"/>
      <c r="AD132" s="588"/>
      <c r="AI132" s="589"/>
    </row>
    <row r="133" spans="1:35">
      <c r="A133" s="290"/>
      <c r="B133" s="290"/>
      <c r="C133" s="1787"/>
      <c r="D133" s="1788"/>
      <c r="E133" s="1788"/>
      <c r="F133" s="1788"/>
      <c r="G133" s="1788"/>
      <c r="H133" s="1788"/>
      <c r="I133" s="1788"/>
      <c r="J133" s="1788"/>
      <c r="K133" s="1788"/>
      <c r="L133" s="1788"/>
      <c r="M133" s="1788"/>
      <c r="N133" s="1788"/>
      <c r="O133" s="1788"/>
      <c r="P133" s="1788"/>
      <c r="Q133" s="1788"/>
      <c r="R133" s="1788"/>
      <c r="S133" s="1788"/>
      <c r="T133" s="1788"/>
      <c r="U133" s="1788"/>
      <c r="V133" s="290"/>
      <c r="W133" s="588"/>
      <c r="AC133" s="589"/>
      <c r="AD133" s="588"/>
      <c r="AI133" s="589"/>
    </row>
    <row r="134" spans="1:35">
      <c r="A134" s="290"/>
      <c r="B134" s="290"/>
      <c r="C134" s="1787"/>
      <c r="D134" s="1788"/>
      <c r="E134" s="1788"/>
      <c r="F134" s="1788"/>
      <c r="G134" s="1788"/>
      <c r="H134" s="1788"/>
      <c r="I134" s="1788"/>
      <c r="J134" s="1788"/>
      <c r="K134" s="1788"/>
      <c r="L134" s="1788"/>
      <c r="M134" s="1788"/>
      <c r="N134" s="1788"/>
      <c r="O134" s="1788"/>
      <c r="P134" s="1788"/>
      <c r="Q134" s="1788"/>
      <c r="R134" s="1788"/>
      <c r="S134" s="1788"/>
      <c r="T134" s="1788"/>
      <c r="U134" s="1788"/>
      <c r="V134" s="290"/>
      <c r="W134" s="588"/>
      <c r="AC134" s="589"/>
      <c r="AD134" s="588"/>
      <c r="AI134" s="589"/>
    </row>
    <row r="135" spans="1:35">
      <c r="A135" s="290"/>
      <c r="B135" s="290"/>
      <c r="C135" s="1787"/>
      <c r="D135" s="1788"/>
      <c r="E135" s="1788"/>
      <c r="F135" s="1788"/>
      <c r="G135" s="1788"/>
      <c r="H135" s="1788"/>
      <c r="I135" s="1788"/>
      <c r="J135" s="1788"/>
      <c r="K135" s="1788"/>
      <c r="L135" s="1788"/>
      <c r="M135" s="1788"/>
      <c r="N135" s="1788"/>
      <c r="O135" s="1788"/>
      <c r="P135" s="1788"/>
      <c r="Q135" s="1788"/>
      <c r="R135" s="1788"/>
      <c r="S135" s="1788"/>
      <c r="T135" s="1788"/>
      <c r="U135" s="1788"/>
      <c r="V135" s="290"/>
      <c r="W135" s="588"/>
      <c r="AC135" s="589"/>
      <c r="AD135" s="588"/>
      <c r="AI135" s="589"/>
    </row>
    <row r="136" spans="1:35" ht="15" thickBot="1">
      <c r="A136" s="290"/>
      <c r="B136" s="290"/>
      <c r="C136" s="1787"/>
      <c r="D136" s="1788"/>
      <c r="E136" s="1788"/>
      <c r="F136" s="1788"/>
      <c r="G136" s="1788"/>
      <c r="H136" s="1788"/>
      <c r="I136" s="1788"/>
      <c r="J136" s="1788"/>
      <c r="K136" s="1788"/>
      <c r="L136" s="1788"/>
      <c r="M136" s="1788"/>
      <c r="N136" s="1788"/>
      <c r="O136" s="1788"/>
      <c r="P136" s="1788"/>
      <c r="Q136" s="1788"/>
      <c r="R136" s="1788"/>
      <c r="S136" s="1788"/>
      <c r="T136" s="1788"/>
      <c r="U136" s="1788"/>
      <c r="V136" s="290"/>
      <c r="W136" s="590"/>
      <c r="X136" s="582"/>
      <c r="Y136" s="582"/>
      <c r="Z136" s="582"/>
      <c r="AA136" s="582"/>
      <c r="AB136" s="582"/>
      <c r="AC136" s="583"/>
      <c r="AD136" s="590"/>
      <c r="AE136" s="582"/>
      <c r="AF136" s="582"/>
      <c r="AG136" s="582"/>
      <c r="AH136" s="582"/>
      <c r="AI136" s="583"/>
    </row>
    <row r="137" spans="1:35" ht="15" thickBot="1">
      <c r="A137" s="290"/>
      <c r="B137" s="290"/>
      <c r="C137" s="290"/>
      <c r="D137" s="290"/>
      <c r="E137" s="290"/>
      <c r="F137" s="290"/>
      <c r="G137" s="290"/>
      <c r="H137" s="290"/>
      <c r="I137" s="290"/>
      <c r="J137" s="290"/>
      <c r="K137" s="290"/>
      <c r="L137" s="290"/>
      <c r="M137" s="290"/>
      <c r="N137" s="290"/>
      <c r="O137" s="290"/>
      <c r="P137" s="290"/>
      <c r="Q137" s="290"/>
      <c r="R137" s="290"/>
      <c r="S137" s="290"/>
      <c r="T137" s="290"/>
      <c r="U137" s="290"/>
      <c r="V137" s="290"/>
    </row>
    <row r="138" spans="1:35" ht="14.25" customHeight="1">
      <c r="A138" s="290"/>
      <c r="B138" s="290"/>
      <c r="C138" s="1787"/>
      <c r="D138" s="1788"/>
      <c r="E138" s="1788"/>
      <c r="F138" s="1788"/>
      <c r="G138" s="1788"/>
      <c r="H138" s="1788"/>
      <c r="I138" s="1788"/>
      <c r="J138" s="1788"/>
      <c r="K138" s="1788"/>
      <c r="L138" s="1788"/>
      <c r="M138" s="1788"/>
      <c r="N138" s="1788"/>
      <c r="O138" s="1788"/>
      <c r="P138" s="1788"/>
      <c r="Q138" s="1788"/>
      <c r="R138" s="1788"/>
      <c r="S138" s="1788"/>
      <c r="T138" s="1788"/>
      <c r="U138" s="1788"/>
      <c r="V138" s="290"/>
      <c r="W138" s="1798" t="s">
        <v>1235</v>
      </c>
      <c r="X138" s="1799"/>
      <c r="Y138" s="1799"/>
      <c r="Z138" s="1799"/>
      <c r="AA138" s="1799"/>
      <c r="AB138" s="1799"/>
      <c r="AC138" s="1799"/>
      <c r="AD138" s="1799"/>
      <c r="AE138" s="1799"/>
      <c r="AF138" s="1799"/>
      <c r="AG138" s="1799"/>
      <c r="AH138" s="1799"/>
      <c r="AI138" s="1800"/>
    </row>
    <row r="139" spans="1:35" ht="14.25" customHeight="1">
      <c r="C139" s="1787"/>
      <c r="D139" s="1788"/>
      <c r="E139" s="1788"/>
      <c r="F139" s="1788"/>
      <c r="G139" s="1788"/>
      <c r="H139" s="1788"/>
      <c r="I139" s="1788"/>
      <c r="J139" s="1788"/>
      <c r="K139" s="1788"/>
      <c r="L139" s="1788"/>
      <c r="M139" s="1788"/>
      <c r="N139" s="1788"/>
      <c r="O139" s="1788"/>
      <c r="P139" s="1788"/>
      <c r="Q139" s="1788"/>
      <c r="R139" s="1788"/>
      <c r="S139" s="1788"/>
      <c r="T139" s="1788"/>
      <c r="U139" s="1788"/>
      <c r="W139" s="1801"/>
      <c r="X139" s="1802"/>
      <c r="Y139" s="1802"/>
      <c r="Z139" s="1802"/>
      <c r="AA139" s="1802"/>
      <c r="AB139" s="1802"/>
      <c r="AC139" s="1802"/>
      <c r="AD139" s="1802"/>
      <c r="AE139" s="1802"/>
      <c r="AF139" s="1802"/>
      <c r="AG139" s="1802"/>
      <c r="AH139" s="1802"/>
      <c r="AI139" s="1803"/>
    </row>
    <row r="140" spans="1:35" ht="14.25" customHeight="1">
      <c r="C140" s="1787"/>
      <c r="D140" s="1788"/>
      <c r="E140" s="1788"/>
      <c r="F140" s="1788"/>
      <c r="G140" s="1788"/>
      <c r="H140" s="1788"/>
      <c r="I140" s="1788"/>
      <c r="J140" s="1788"/>
      <c r="K140" s="1788"/>
      <c r="L140" s="1788"/>
      <c r="M140" s="1788"/>
      <c r="N140" s="1788"/>
      <c r="O140" s="1788"/>
      <c r="P140" s="1788"/>
      <c r="Q140" s="1788"/>
      <c r="R140" s="1788"/>
      <c r="S140" s="1788"/>
      <c r="T140" s="1788"/>
      <c r="U140" s="1788"/>
      <c r="W140" s="1801"/>
      <c r="X140" s="1802"/>
      <c r="Y140" s="1802"/>
      <c r="Z140" s="1802"/>
      <c r="AA140" s="1802"/>
      <c r="AB140" s="1802"/>
      <c r="AC140" s="1802"/>
      <c r="AD140" s="1802"/>
      <c r="AE140" s="1802"/>
      <c r="AF140" s="1802"/>
      <c r="AG140" s="1802"/>
      <c r="AH140" s="1802"/>
      <c r="AI140" s="1803"/>
    </row>
    <row r="141" spans="1:35" ht="15" customHeight="1" thickBot="1">
      <c r="C141" s="1787"/>
      <c r="D141" s="1788"/>
      <c r="E141" s="1788"/>
      <c r="F141" s="1788"/>
      <c r="G141" s="1788"/>
      <c r="H141" s="1788"/>
      <c r="I141" s="1788"/>
      <c r="J141" s="1788"/>
      <c r="K141" s="1788"/>
      <c r="L141" s="1788"/>
      <c r="M141" s="1788"/>
      <c r="N141" s="1788"/>
      <c r="O141" s="1788"/>
      <c r="P141" s="1788"/>
      <c r="Q141" s="1788"/>
      <c r="R141" s="1788"/>
      <c r="S141" s="1788"/>
      <c r="T141" s="1788"/>
      <c r="U141" s="1788"/>
      <c r="W141" s="1804"/>
      <c r="X141" s="1805"/>
      <c r="Y141" s="1805"/>
      <c r="Z141" s="1805"/>
      <c r="AA141" s="1805"/>
      <c r="AB141" s="1805"/>
      <c r="AC141" s="1805"/>
      <c r="AD141" s="1805"/>
      <c r="AE141" s="1805"/>
      <c r="AF141" s="1805"/>
      <c r="AG141" s="1805"/>
      <c r="AH141" s="1805"/>
      <c r="AI141" s="1806"/>
    </row>
    <row r="142" spans="1:35" ht="13.7" customHeight="1">
      <c r="A142" s="309"/>
      <c r="B142" s="309"/>
      <c r="C142" s="1787"/>
      <c r="D142" s="1788"/>
      <c r="E142" s="1788"/>
      <c r="F142" s="1788"/>
      <c r="G142" s="1788"/>
      <c r="H142" s="1788"/>
      <c r="I142" s="1788"/>
      <c r="J142" s="1788"/>
      <c r="K142" s="1788"/>
      <c r="L142" s="1788"/>
      <c r="M142" s="1788"/>
      <c r="N142" s="1788"/>
      <c r="O142" s="1788"/>
      <c r="P142" s="1788"/>
      <c r="Q142" s="1788"/>
      <c r="R142" s="1788"/>
      <c r="S142" s="1788"/>
      <c r="T142" s="1788"/>
      <c r="U142" s="1788"/>
      <c r="W142" s="585"/>
      <c r="X142" s="586"/>
      <c r="Y142" s="586"/>
      <c r="Z142" s="586"/>
      <c r="AA142" s="586"/>
      <c r="AB142" s="586"/>
      <c r="AC142" s="586"/>
      <c r="AD142" s="586"/>
      <c r="AE142" s="586"/>
      <c r="AF142" s="586"/>
      <c r="AG142" s="586"/>
      <c r="AH142" s="586"/>
      <c r="AI142" s="587"/>
    </row>
    <row r="143" spans="1:35" ht="13.7" customHeight="1">
      <c r="A143" s="309"/>
      <c r="B143" s="309"/>
      <c r="C143" s="1787"/>
      <c r="D143" s="1788"/>
      <c r="E143" s="1788"/>
      <c r="F143" s="1788"/>
      <c r="G143" s="1788"/>
      <c r="H143" s="1788"/>
      <c r="I143" s="1788"/>
      <c r="J143" s="1788"/>
      <c r="K143" s="1788"/>
      <c r="L143" s="1788"/>
      <c r="M143" s="1788"/>
      <c r="N143" s="1788"/>
      <c r="O143" s="1788"/>
      <c r="P143" s="1788"/>
      <c r="Q143" s="1788"/>
      <c r="R143" s="1788"/>
      <c r="S143" s="1788"/>
      <c r="T143" s="1788"/>
      <c r="U143" s="1788"/>
      <c r="W143" s="588"/>
      <c r="AI143" s="589"/>
    </row>
    <row r="144" spans="1:35" ht="13.7" customHeight="1">
      <c r="A144" s="309"/>
      <c r="B144" s="309"/>
      <c r="C144" s="1787"/>
      <c r="D144" s="1788"/>
      <c r="E144" s="1788"/>
      <c r="F144" s="1788"/>
      <c r="G144" s="1788"/>
      <c r="H144" s="1788"/>
      <c r="I144" s="1788"/>
      <c r="J144" s="1788"/>
      <c r="K144" s="1788"/>
      <c r="L144" s="1788"/>
      <c r="M144" s="1788"/>
      <c r="N144" s="1788"/>
      <c r="O144" s="1788"/>
      <c r="P144" s="1788"/>
      <c r="Q144" s="1788"/>
      <c r="R144" s="1788"/>
      <c r="S144" s="1788"/>
      <c r="T144" s="1788"/>
      <c r="U144" s="1788"/>
      <c r="W144" s="588"/>
      <c r="AI144" s="589"/>
    </row>
    <row r="145" spans="1:35" ht="14.25" customHeight="1">
      <c r="A145" s="309" t="s">
        <v>1236</v>
      </c>
      <c r="B145" s="309"/>
      <c r="C145" s="1787"/>
      <c r="D145" s="1788"/>
      <c r="E145" s="1788"/>
      <c r="F145" s="1788"/>
      <c r="G145" s="1788"/>
      <c r="H145" s="1788"/>
      <c r="I145" s="1788"/>
      <c r="J145" s="1788"/>
      <c r="K145" s="1788"/>
      <c r="L145" s="1788"/>
      <c r="M145" s="1788"/>
      <c r="N145" s="1788"/>
      <c r="O145" s="1788"/>
      <c r="P145" s="1788"/>
      <c r="Q145" s="1788"/>
      <c r="R145" s="1788"/>
      <c r="S145" s="1788"/>
      <c r="T145" s="1788"/>
      <c r="U145" s="1788"/>
      <c r="W145" s="588"/>
      <c r="AI145" s="589"/>
    </row>
    <row r="146" spans="1:35">
      <c r="A146" s="309" t="s">
        <v>1237</v>
      </c>
      <c r="B146" s="309"/>
      <c r="C146" s="1787"/>
      <c r="D146" s="1788"/>
      <c r="E146" s="1788"/>
      <c r="F146" s="1788"/>
      <c r="G146" s="1788"/>
      <c r="H146" s="1788"/>
      <c r="I146" s="1788"/>
      <c r="J146" s="1788"/>
      <c r="K146" s="1788"/>
      <c r="L146" s="1788"/>
      <c r="M146" s="1788"/>
      <c r="N146" s="1788"/>
      <c r="O146" s="1788"/>
      <c r="P146" s="1788"/>
      <c r="Q146" s="1788"/>
      <c r="R146" s="1788"/>
      <c r="S146" s="1788"/>
      <c r="T146" s="1788"/>
      <c r="U146" s="1788"/>
      <c r="W146" s="588"/>
      <c r="AI146" s="589"/>
    </row>
    <row r="147" spans="1:35">
      <c r="A147" s="309" t="s">
        <v>1238</v>
      </c>
      <c r="B147" s="309"/>
      <c r="C147" s="1787"/>
      <c r="D147" s="1788"/>
      <c r="E147" s="1788"/>
      <c r="F147" s="1788"/>
      <c r="G147" s="1788"/>
      <c r="H147" s="1788"/>
      <c r="I147" s="1788"/>
      <c r="J147" s="1788"/>
      <c r="K147" s="1788"/>
      <c r="L147" s="1788"/>
      <c r="M147" s="1788"/>
      <c r="N147" s="1788"/>
      <c r="O147" s="1788"/>
      <c r="P147" s="1788"/>
      <c r="Q147" s="1788"/>
      <c r="R147" s="1788"/>
      <c r="S147" s="1788"/>
      <c r="T147" s="1788"/>
      <c r="U147" s="1788"/>
      <c r="W147" s="588"/>
      <c r="AI147" s="589"/>
    </row>
    <row r="148" spans="1:35">
      <c r="A148" s="309" t="s">
        <v>1239</v>
      </c>
      <c r="B148" s="309"/>
      <c r="C148" s="1787"/>
      <c r="D148" s="1788"/>
      <c r="E148" s="1788"/>
      <c r="F148" s="1788"/>
      <c r="G148" s="1788"/>
      <c r="H148" s="1788"/>
      <c r="I148" s="1788"/>
      <c r="J148" s="1788"/>
      <c r="K148" s="1788"/>
      <c r="L148" s="1788"/>
      <c r="M148" s="1788"/>
      <c r="N148" s="1788"/>
      <c r="O148" s="1788"/>
      <c r="P148" s="1788"/>
      <c r="Q148" s="1788"/>
      <c r="R148" s="1788"/>
      <c r="S148" s="1788"/>
      <c r="T148" s="1788"/>
      <c r="U148" s="1788"/>
      <c r="W148" s="588"/>
      <c r="AI148" s="589"/>
    </row>
    <row r="149" spans="1:35">
      <c r="A149" s="309" t="s">
        <v>1240</v>
      </c>
      <c r="B149" s="309"/>
      <c r="C149" s="1787"/>
      <c r="D149" s="1788"/>
      <c r="E149" s="1788"/>
      <c r="F149" s="1788"/>
      <c r="G149" s="1788"/>
      <c r="H149" s="1788"/>
      <c r="I149" s="1788"/>
      <c r="J149" s="1788"/>
      <c r="K149" s="1788"/>
      <c r="L149" s="1788"/>
      <c r="M149" s="1788"/>
      <c r="N149" s="1788"/>
      <c r="O149" s="1788"/>
      <c r="P149" s="1788"/>
      <c r="Q149" s="1788"/>
      <c r="R149" s="1788"/>
      <c r="S149" s="1788"/>
      <c r="T149" s="1788"/>
      <c r="U149" s="1788"/>
      <c r="W149" s="588"/>
      <c r="AI149" s="589"/>
    </row>
    <row r="150" spans="1:35">
      <c r="A150" s="309" t="s">
        <v>1241</v>
      </c>
      <c r="B150" s="309"/>
      <c r="C150" s="1787"/>
      <c r="D150" s="1788"/>
      <c r="E150" s="1788"/>
      <c r="F150" s="1788"/>
      <c r="G150" s="1788"/>
      <c r="H150" s="1788"/>
      <c r="I150" s="1788"/>
      <c r="J150" s="1788"/>
      <c r="K150" s="1788"/>
      <c r="L150" s="1788"/>
      <c r="M150" s="1788"/>
      <c r="N150" s="1788"/>
      <c r="O150" s="1788"/>
      <c r="P150" s="1788"/>
      <c r="Q150" s="1788"/>
      <c r="R150" s="1788"/>
      <c r="S150" s="1788"/>
      <c r="T150" s="1788"/>
      <c r="U150" s="1788"/>
      <c r="W150" s="588"/>
      <c r="AI150" s="589"/>
    </row>
    <row r="151" spans="1:35">
      <c r="A151" s="309" t="s">
        <v>1242</v>
      </c>
      <c r="B151" s="309"/>
      <c r="C151" s="1787"/>
      <c r="D151" s="1788"/>
      <c r="E151" s="1788"/>
      <c r="F151" s="1788"/>
      <c r="G151" s="1788"/>
      <c r="H151" s="1788"/>
      <c r="I151" s="1788"/>
      <c r="J151" s="1788"/>
      <c r="K151" s="1788"/>
      <c r="L151" s="1788"/>
      <c r="M151" s="1788"/>
      <c r="N151" s="1788"/>
      <c r="O151" s="1788"/>
      <c r="P151" s="1788"/>
      <c r="Q151" s="1788"/>
      <c r="R151" s="1788"/>
      <c r="S151" s="1788"/>
      <c r="T151" s="1788"/>
      <c r="U151" s="1788"/>
      <c r="W151" s="588"/>
      <c r="AI151" s="589"/>
    </row>
    <row r="152" spans="1:35" ht="14.25" customHeight="1">
      <c r="A152" s="309" t="s">
        <v>1243</v>
      </c>
      <c r="B152" s="309"/>
      <c r="C152" s="1787"/>
      <c r="D152" s="1788"/>
      <c r="E152" s="1788"/>
      <c r="F152" s="1788"/>
      <c r="G152" s="1788"/>
      <c r="H152" s="1788"/>
      <c r="I152" s="1788"/>
      <c r="J152" s="1788"/>
      <c r="K152" s="1788"/>
      <c r="L152" s="1788"/>
      <c r="M152" s="1788"/>
      <c r="N152" s="1788"/>
      <c r="O152" s="1788"/>
      <c r="P152" s="1788"/>
      <c r="Q152" s="1788"/>
      <c r="R152" s="1788"/>
      <c r="S152" s="1788"/>
      <c r="T152" s="1788"/>
      <c r="U152" s="1788"/>
      <c r="W152" s="588"/>
      <c r="AI152" s="589"/>
    </row>
    <row r="153" spans="1:35" ht="14.25" customHeight="1">
      <c r="A153" s="309" t="s">
        <v>1244</v>
      </c>
      <c r="B153" s="309"/>
      <c r="C153" s="1787"/>
      <c r="D153" s="1788"/>
      <c r="E153" s="1788"/>
      <c r="F153" s="1788"/>
      <c r="G153" s="1788"/>
      <c r="H153" s="1788"/>
      <c r="I153" s="1788"/>
      <c r="J153" s="1788"/>
      <c r="K153" s="1788"/>
      <c r="L153" s="1788"/>
      <c r="M153" s="1788"/>
      <c r="N153" s="1788"/>
      <c r="O153" s="1788"/>
      <c r="P153" s="1788"/>
      <c r="Q153" s="1788"/>
      <c r="R153" s="1788"/>
      <c r="S153" s="1788"/>
      <c r="T153" s="1788"/>
      <c r="U153" s="1788"/>
      <c r="W153" s="588"/>
      <c r="AI153" s="589"/>
    </row>
    <row r="154" spans="1:35" ht="14.25" customHeight="1">
      <c r="A154" s="310"/>
      <c r="B154" s="310"/>
      <c r="C154" s="1787"/>
      <c r="D154" s="1788"/>
      <c r="E154" s="1788"/>
      <c r="F154" s="1788"/>
      <c r="G154" s="1788"/>
      <c r="H154" s="1788"/>
      <c r="I154" s="1788"/>
      <c r="J154" s="1788"/>
      <c r="K154" s="1788"/>
      <c r="L154" s="1788"/>
      <c r="M154" s="1788"/>
      <c r="N154" s="1788"/>
      <c r="O154" s="1788"/>
      <c r="P154" s="1788"/>
      <c r="Q154" s="1788"/>
      <c r="R154" s="1788"/>
      <c r="S154" s="1788"/>
      <c r="T154" s="1788"/>
      <c r="U154" s="1788"/>
      <c r="W154" s="588"/>
      <c r="AI154" s="589"/>
    </row>
    <row r="155" spans="1:35" ht="15" customHeight="1">
      <c r="A155" s="309"/>
      <c r="B155" s="309"/>
      <c r="C155" s="1787"/>
      <c r="D155" s="1788"/>
      <c r="E155" s="1788"/>
      <c r="F155" s="1788"/>
      <c r="G155" s="1788"/>
      <c r="H155" s="1788"/>
      <c r="I155" s="1788"/>
      <c r="J155" s="1788"/>
      <c r="K155" s="1788"/>
      <c r="L155" s="1788"/>
      <c r="M155" s="1788"/>
      <c r="N155" s="1788"/>
      <c r="O155" s="1788"/>
      <c r="P155" s="1788"/>
      <c r="Q155" s="1788"/>
      <c r="R155" s="1788"/>
      <c r="S155" s="1788"/>
      <c r="T155" s="1788"/>
      <c r="U155" s="1788"/>
      <c r="W155" s="588"/>
      <c r="AI155" s="589"/>
    </row>
    <row r="156" spans="1:35">
      <c r="A156" s="309"/>
      <c r="B156" s="309"/>
      <c r="C156" s="1787"/>
      <c r="D156" s="1788"/>
      <c r="E156" s="1788"/>
      <c r="F156" s="1788"/>
      <c r="G156" s="1788"/>
      <c r="H156" s="1788"/>
      <c r="I156" s="1788"/>
      <c r="J156" s="1788"/>
      <c r="K156" s="1788"/>
      <c r="L156" s="1788"/>
      <c r="M156" s="1788"/>
      <c r="N156" s="1788"/>
      <c r="O156" s="1788"/>
      <c r="P156" s="1788"/>
      <c r="Q156" s="1788"/>
      <c r="R156" s="1788"/>
      <c r="S156" s="1788"/>
      <c r="T156" s="1788"/>
      <c r="U156" s="1788"/>
      <c r="W156" s="588"/>
      <c r="AI156" s="589"/>
    </row>
    <row r="157" spans="1:35">
      <c r="A157" s="309"/>
      <c r="B157" s="309"/>
      <c r="C157" s="1787"/>
      <c r="D157" s="1788"/>
      <c r="E157" s="1788"/>
      <c r="F157" s="1788"/>
      <c r="G157" s="1788"/>
      <c r="H157" s="1788"/>
      <c r="I157" s="1788"/>
      <c r="J157" s="1788"/>
      <c r="K157" s="1788"/>
      <c r="L157" s="1788"/>
      <c r="M157" s="1788"/>
      <c r="N157" s="1788"/>
      <c r="O157" s="1788"/>
      <c r="P157" s="1788"/>
      <c r="Q157" s="1788"/>
      <c r="R157" s="1788"/>
      <c r="S157" s="1788"/>
      <c r="T157" s="1788"/>
      <c r="U157" s="1788"/>
      <c r="W157" s="588"/>
      <c r="AI157" s="589"/>
    </row>
    <row r="158" spans="1:35">
      <c r="A158" s="309"/>
      <c r="B158" s="309"/>
      <c r="C158" s="1787"/>
      <c r="D158" s="1788"/>
      <c r="E158" s="1788"/>
      <c r="F158" s="1788"/>
      <c r="G158" s="1788"/>
      <c r="H158" s="1788"/>
      <c r="I158" s="1788"/>
      <c r="J158" s="1788"/>
      <c r="K158" s="1788"/>
      <c r="L158" s="1788"/>
      <c r="M158" s="1788"/>
      <c r="N158" s="1788"/>
      <c r="O158" s="1788"/>
      <c r="P158" s="1788"/>
      <c r="Q158" s="1788"/>
      <c r="R158" s="1788"/>
      <c r="S158" s="1788"/>
      <c r="T158" s="1788"/>
      <c r="U158" s="1788"/>
      <c r="W158" s="588"/>
      <c r="AI158" s="589"/>
    </row>
    <row r="159" spans="1:35" ht="90">
      <c r="C159" s="1787"/>
      <c r="D159" s="1788"/>
      <c r="E159" s="1788"/>
      <c r="F159" s="1788"/>
      <c r="G159" s="1788"/>
      <c r="H159" s="1788"/>
      <c r="I159" s="1788"/>
      <c r="J159" s="1788"/>
      <c r="K159" s="1788"/>
      <c r="L159" s="1788"/>
      <c r="M159" s="1788"/>
      <c r="N159" s="1788"/>
      <c r="O159" s="1788"/>
      <c r="P159" s="1788"/>
      <c r="Q159" s="1788"/>
      <c r="R159" s="1788"/>
      <c r="S159" s="1788"/>
      <c r="T159" s="1788"/>
      <c r="U159" s="1788"/>
      <c r="W159" s="588"/>
      <c r="AD159" s="605"/>
      <c r="AI159" s="589"/>
    </row>
    <row r="160" spans="1:35">
      <c r="C160" s="1787"/>
      <c r="D160" s="1788"/>
      <c r="E160" s="1788"/>
      <c r="F160" s="1788"/>
      <c r="G160" s="1788"/>
      <c r="H160" s="1788"/>
      <c r="I160" s="1788"/>
      <c r="J160" s="1788"/>
      <c r="K160" s="1788"/>
      <c r="L160" s="1788"/>
      <c r="M160" s="1788"/>
      <c r="N160" s="1788"/>
      <c r="O160" s="1788"/>
      <c r="P160" s="1788"/>
      <c r="Q160" s="1788"/>
      <c r="R160" s="1788"/>
      <c r="S160" s="1788"/>
      <c r="T160" s="1788"/>
      <c r="U160" s="1788"/>
      <c r="W160" s="588"/>
      <c r="AI160" s="589"/>
    </row>
    <row r="161" spans="3:35">
      <c r="C161" s="1787"/>
      <c r="D161" s="1788"/>
      <c r="E161" s="1788"/>
      <c r="F161" s="1788"/>
      <c r="G161" s="1788"/>
      <c r="H161" s="1788"/>
      <c r="I161" s="1788"/>
      <c r="J161" s="1788"/>
      <c r="K161" s="1788"/>
      <c r="L161" s="1788"/>
      <c r="M161" s="1788"/>
      <c r="N161" s="1788"/>
      <c r="O161" s="1788"/>
      <c r="P161" s="1788"/>
      <c r="Q161" s="1788"/>
      <c r="R161" s="1788"/>
      <c r="S161" s="1788"/>
      <c r="T161" s="1788"/>
      <c r="U161" s="1788"/>
      <c r="W161" s="588"/>
      <c r="AI161" s="589"/>
    </row>
    <row r="162" spans="3:35">
      <c r="C162" s="1787"/>
      <c r="D162" s="1788"/>
      <c r="E162" s="1788"/>
      <c r="F162" s="1788"/>
      <c r="G162" s="1788"/>
      <c r="H162" s="1788"/>
      <c r="I162" s="1788"/>
      <c r="J162" s="1788"/>
      <c r="K162" s="1788"/>
      <c r="L162" s="1788"/>
      <c r="M162" s="1788"/>
      <c r="N162" s="1788"/>
      <c r="O162" s="1788"/>
      <c r="P162" s="1788"/>
      <c r="Q162" s="1788"/>
      <c r="R162" s="1788"/>
      <c r="S162" s="1788"/>
      <c r="T162" s="1788"/>
      <c r="U162" s="1788"/>
      <c r="W162" s="588"/>
      <c r="AI162" s="589"/>
    </row>
    <row r="163" spans="3:35">
      <c r="C163" s="1787"/>
      <c r="D163" s="1788"/>
      <c r="E163" s="1788"/>
      <c r="F163" s="1788"/>
      <c r="G163" s="1788"/>
      <c r="H163" s="1788"/>
      <c r="I163" s="1788"/>
      <c r="J163" s="1788"/>
      <c r="K163" s="1788"/>
      <c r="L163" s="1788"/>
      <c r="M163" s="1788"/>
      <c r="N163" s="1788"/>
      <c r="O163" s="1788"/>
      <c r="P163" s="1788"/>
      <c r="Q163" s="1788"/>
      <c r="R163" s="1788"/>
      <c r="S163" s="1788"/>
      <c r="T163" s="1788"/>
      <c r="U163" s="1788"/>
      <c r="W163" s="588"/>
      <c r="AI163" s="589"/>
    </row>
    <row r="164" spans="3:35">
      <c r="C164" s="1787"/>
      <c r="D164" s="1788"/>
      <c r="E164" s="1788"/>
      <c r="F164" s="1788"/>
      <c r="G164" s="1788"/>
      <c r="H164" s="1788"/>
      <c r="I164" s="1788"/>
      <c r="J164" s="1788"/>
      <c r="K164" s="1788"/>
      <c r="L164" s="1788"/>
      <c r="M164" s="1788"/>
      <c r="N164" s="1788"/>
      <c r="O164" s="1788"/>
      <c r="P164" s="1788"/>
      <c r="Q164" s="1788"/>
      <c r="R164" s="1788"/>
      <c r="S164" s="1788"/>
      <c r="T164" s="1788"/>
      <c r="U164" s="1788"/>
      <c r="W164" s="588"/>
      <c r="AI164" s="589"/>
    </row>
    <row r="165" spans="3:35">
      <c r="C165" s="1787"/>
      <c r="D165" s="1788"/>
      <c r="E165" s="1788"/>
      <c r="F165" s="1788"/>
      <c r="G165" s="1788"/>
      <c r="H165" s="1788"/>
      <c r="I165" s="1788"/>
      <c r="J165" s="1788"/>
      <c r="K165" s="1788"/>
      <c r="L165" s="1788"/>
      <c r="M165" s="1788"/>
      <c r="N165" s="1788"/>
      <c r="O165" s="1788"/>
      <c r="P165" s="1788"/>
      <c r="Q165" s="1788"/>
      <c r="R165" s="1788"/>
      <c r="S165" s="1788"/>
      <c r="T165" s="1788"/>
      <c r="U165" s="1788"/>
      <c r="W165" s="588"/>
      <c r="AI165" s="589"/>
    </row>
    <row r="166" spans="3:35">
      <c r="C166" s="1787"/>
      <c r="D166" s="1788"/>
      <c r="E166" s="1788"/>
      <c r="F166" s="1788"/>
      <c r="G166" s="1788"/>
      <c r="H166" s="1788"/>
      <c r="I166" s="1788"/>
      <c r="J166" s="1788"/>
      <c r="K166" s="1788"/>
      <c r="L166" s="1788"/>
      <c r="M166" s="1788"/>
      <c r="N166" s="1788"/>
      <c r="O166" s="1788"/>
      <c r="P166" s="1788"/>
      <c r="Q166" s="1788"/>
      <c r="R166" s="1788"/>
      <c r="S166" s="1788"/>
      <c r="T166" s="1788"/>
      <c r="U166" s="1788"/>
      <c r="W166" s="588"/>
      <c r="AI166" s="589"/>
    </row>
    <row r="167" spans="3:35">
      <c r="C167" s="1787"/>
      <c r="D167" s="1788"/>
      <c r="E167" s="1788"/>
      <c r="F167" s="1788"/>
      <c r="G167" s="1788"/>
      <c r="H167" s="1788"/>
      <c r="I167" s="1788"/>
      <c r="J167" s="1788"/>
      <c r="K167" s="1788"/>
      <c r="L167" s="1788"/>
      <c r="M167" s="1788"/>
      <c r="N167" s="1788"/>
      <c r="O167" s="1788"/>
      <c r="P167" s="1788"/>
      <c r="Q167" s="1788"/>
      <c r="R167" s="1788"/>
      <c r="S167" s="1788"/>
      <c r="T167" s="1788"/>
      <c r="U167" s="1788"/>
      <c r="W167" s="588"/>
      <c r="AI167" s="589"/>
    </row>
    <row r="168" spans="3:35">
      <c r="W168" s="588"/>
      <c r="AI168" s="589"/>
    </row>
    <row r="169" spans="3:35">
      <c r="C169" s="1787"/>
      <c r="D169" s="1788"/>
      <c r="E169" s="1788"/>
      <c r="F169" s="1788"/>
      <c r="G169" s="1788"/>
      <c r="H169" s="1788"/>
      <c r="I169" s="1788"/>
      <c r="J169" s="1788"/>
      <c r="K169" s="1788"/>
      <c r="L169" s="1788"/>
      <c r="M169" s="1788"/>
      <c r="N169" s="1788"/>
      <c r="O169" s="1788"/>
      <c r="P169" s="1788"/>
      <c r="Q169" s="1788"/>
      <c r="R169" s="1788"/>
      <c r="S169" s="1788"/>
      <c r="T169" s="1788"/>
      <c r="U169" s="1788"/>
      <c r="W169" s="588"/>
      <c r="AI169" s="589"/>
    </row>
    <row r="170" spans="3:35">
      <c r="C170" s="1787"/>
      <c r="D170" s="1788"/>
      <c r="E170" s="1788"/>
      <c r="F170" s="1788"/>
      <c r="G170" s="1788"/>
      <c r="H170" s="1788"/>
      <c r="I170" s="1788"/>
      <c r="J170" s="1788"/>
      <c r="K170" s="1788"/>
      <c r="L170" s="1788"/>
      <c r="M170" s="1788"/>
      <c r="N170" s="1788"/>
      <c r="O170" s="1788"/>
      <c r="P170" s="1788"/>
      <c r="Q170" s="1788"/>
      <c r="R170" s="1788"/>
      <c r="S170" s="1788"/>
      <c r="T170" s="1788"/>
      <c r="U170" s="1788"/>
      <c r="W170" s="588"/>
      <c r="AI170" s="589"/>
    </row>
    <row r="171" spans="3:35">
      <c r="C171" s="1787"/>
      <c r="D171" s="1788"/>
      <c r="E171" s="1788"/>
      <c r="F171" s="1788"/>
      <c r="G171" s="1788"/>
      <c r="H171" s="1788"/>
      <c r="I171" s="1788"/>
      <c r="J171" s="1788"/>
      <c r="K171" s="1788"/>
      <c r="L171" s="1788"/>
      <c r="M171" s="1788"/>
      <c r="N171" s="1788"/>
      <c r="O171" s="1788"/>
      <c r="P171" s="1788"/>
      <c r="Q171" s="1788"/>
      <c r="R171" s="1788"/>
      <c r="S171" s="1788"/>
      <c r="T171" s="1788"/>
      <c r="U171" s="1788"/>
      <c r="W171" s="588"/>
      <c r="AI171" s="589"/>
    </row>
    <row r="172" spans="3:35">
      <c r="C172" s="1787"/>
      <c r="D172" s="1788"/>
      <c r="E172" s="1788"/>
      <c r="F172" s="1788"/>
      <c r="G172" s="1788"/>
      <c r="H172" s="1788"/>
      <c r="I172" s="1788"/>
      <c r="J172" s="1788"/>
      <c r="K172" s="1788"/>
      <c r="L172" s="1788"/>
      <c r="M172" s="1788"/>
      <c r="N172" s="1788"/>
      <c r="O172" s="1788"/>
      <c r="P172" s="1788"/>
      <c r="Q172" s="1788"/>
      <c r="R172" s="1788"/>
      <c r="S172" s="1788"/>
      <c r="T172" s="1788"/>
      <c r="U172" s="1788"/>
      <c r="W172" s="588"/>
      <c r="AI172" s="589"/>
    </row>
    <row r="173" spans="3:35">
      <c r="C173" s="1787"/>
      <c r="D173" s="1788"/>
      <c r="E173" s="1788"/>
      <c r="F173" s="1788"/>
      <c r="G173" s="1788"/>
      <c r="H173" s="1788"/>
      <c r="I173" s="1788"/>
      <c r="J173" s="1788"/>
      <c r="K173" s="1788"/>
      <c r="L173" s="1788"/>
      <c r="M173" s="1788"/>
      <c r="N173" s="1788"/>
      <c r="O173" s="1788"/>
      <c r="P173" s="1788"/>
      <c r="Q173" s="1788"/>
      <c r="R173" s="1788"/>
      <c r="S173" s="1788"/>
      <c r="T173" s="1788"/>
      <c r="U173" s="1788"/>
      <c r="W173" s="588"/>
      <c r="AI173" s="589"/>
    </row>
    <row r="174" spans="3:35">
      <c r="C174" s="1787"/>
      <c r="D174" s="1788"/>
      <c r="E174" s="1788"/>
      <c r="F174" s="1788"/>
      <c r="G174" s="1788"/>
      <c r="H174" s="1788"/>
      <c r="I174" s="1788"/>
      <c r="J174" s="1788"/>
      <c r="K174" s="1788"/>
      <c r="L174" s="1788"/>
      <c r="M174" s="1788"/>
      <c r="N174" s="1788"/>
      <c r="O174" s="1788"/>
      <c r="P174" s="1788"/>
      <c r="Q174" s="1788"/>
      <c r="R174" s="1788"/>
      <c r="S174" s="1788"/>
      <c r="T174" s="1788"/>
      <c r="U174" s="1788"/>
      <c r="W174" s="588"/>
      <c r="AI174" s="589"/>
    </row>
    <row r="175" spans="3:35">
      <c r="C175" s="1787"/>
      <c r="D175" s="1788"/>
      <c r="E175" s="1788"/>
      <c r="F175" s="1788"/>
      <c r="G175" s="1788"/>
      <c r="H175" s="1788"/>
      <c r="I175" s="1788"/>
      <c r="J175" s="1788"/>
      <c r="K175" s="1788"/>
      <c r="L175" s="1788"/>
      <c r="M175" s="1788"/>
      <c r="N175" s="1788"/>
      <c r="O175" s="1788"/>
      <c r="P175" s="1788"/>
      <c r="Q175" s="1788"/>
      <c r="R175" s="1788"/>
      <c r="S175" s="1788"/>
      <c r="T175" s="1788"/>
      <c r="U175" s="1788"/>
      <c r="W175" s="588"/>
      <c r="AI175" s="589"/>
    </row>
    <row r="176" spans="3:35">
      <c r="C176" s="1787"/>
      <c r="D176" s="1788"/>
      <c r="E176" s="1788"/>
      <c r="F176" s="1788"/>
      <c r="G176" s="1788"/>
      <c r="H176" s="1788"/>
      <c r="I176" s="1788"/>
      <c r="J176" s="1788"/>
      <c r="K176" s="1788"/>
      <c r="L176" s="1788"/>
      <c r="M176" s="1788"/>
      <c r="N176" s="1788"/>
      <c r="O176" s="1788"/>
      <c r="P176" s="1788"/>
      <c r="Q176" s="1788"/>
      <c r="R176" s="1788"/>
      <c r="S176" s="1788"/>
      <c r="T176" s="1788"/>
      <c r="U176" s="1788"/>
      <c r="W176" s="588"/>
      <c r="AI176" s="589"/>
    </row>
    <row r="177" spans="3:35">
      <c r="C177" s="1787"/>
      <c r="D177" s="1788"/>
      <c r="E177" s="1788"/>
      <c r="F177" s="1788"/>
      <c r="G177" s="1788"/>
      <c r="H177" s="1788"/>
      <c r="I177" s="1788"/>
      <c r="J177" s="1788"/>
      <c r="K177" s="1788"/>
      <c r="L177" s="1788"/>
      <c r="M177" s="1788"/>
      <c r="N177" s="1788"/>
      <c r="O177" s="1788"/>
      <c r="P177" s="1788"/>
      <c r="Q177" s="1788"/>
      <c r="R177" s="1788"/>
      <c r="S177" s="1788"/>
      <c r="T177" s="1788"/>
      <c r="U177" s="1788"/>
      <c r="W177" s="588"/>
      <c r="AI177" s="589"/>
    </row>
    <row r="178" spans="3:35">
      <c r="C178" s="1787"/>
      <c r="D178" s="1788"/>
      <c r="E178" s="1788"/>
      <c r="F178" s="1788"/>
      <c r="G178" s="1788"/>
      <c r="H178" s="1788"/>
      <c r="I178" s="1788"/>
      <c r="J178" s="1788"/>
      <c r="K178" s="1788"/>
      <c r="L178" s="1788"/>
      <c r="M178" s="1788"/>
      <c r="N178" s="1788"/>
      <c r="O178" s="1788"/>
      <c r="P178" s="1788"/>
      <c r="Q178" s="1788"/>
      <c r="R178" s="1788"/>
      <c r="S178" s="1788"/>
      <c r="T178" s="1788"/>
      <c r="U178" s="1788"/>
      <c r="W178" s="588"/>
      <c r="AI178" s="589"/>
    </row>
    <row r="179" spans="3:35">
      <c r="C179" s="1787"/>
      <c r="D179" s="1788"/>
      <c r="E179" s="1788"/>
      <c r="F179" s="1788"/>
      <c r="G179" s="1788"/>
      <c r="H179" s="1788"/>
      <c r="I179" s="1788"/>
      <c r="J179" s="1788"/>
      <c r="K179" s="1788"/>
      <c r="L179" s="1788"/>
      <c r="M179" s="1788"/>
      <c r="N179" s="1788"/>
      <c r="O179" s="1788"/>
      <c r="P179" s="1788"/>
      <c r="Q179" s="1788"/>
      <c r="R179" s="1788"/>
      <c r="S179" s="1788"/>
      <c r="T179" s="1788"/>
      <c r="U179" s="1788"/>
      <c r="W179" s="588"/>
      <c r="AI179" s="589"/>
    </row>
    <row r="180" spans="3:35">
      <c r="C180" s="1787"/>
      <c r="D180" s="1788"/>
      <c r="E180" s="1788"/>
      <c r="F180" s="1788"/>
      <c r="G180" s="1788"/>
      <c r="H180" s="1788"/>
      <c r="I180" s="1788"/>
      <c r="J180" s="1788"/>
      <c r="K180" s="1788"/>
      <c r="L180" s="1788"/>
      <c r="M180" s="1788"/>
      <c r="N180" s="1788"/>
      <c r="O180" s="1788"/>
      <c r="P180" s="1788"/>
      <c r="Q180" s="1788"/>
      <c r="R180" s="1788"/>
      <c r="S180" s="1788"/>
      <c r="T180" s="1788"/>
      <c r="U180" s="1788"/>
      <c r="W180" s="588"/>
      <c r="AI180" s="589"/>
    </row>
    <row r="181" spans="3:35" ht="14.1" customHeight="1">
      <c r="C181" s="1787"/>
      <c r="D181" s="1788"/>
      <c r="E181" s="1788"/>
      <c r="F181" s="1788"/>
      <c r="G181" s="1788"/>
      <c r="H181" s="1788"/>
      <c r="I181" s="1788"/>
      <c r="J181" s="1788"/>
      <c r="K181" s="1788"/>
      <c r="L181" s="1788"/>
      <c r="M181" s="1788"/>
      <c r="N181" s="1788"/>
      <c r="O181" s="1788"/>
      <c r="P181" s="1788"/>
      <c r="Q181" s="1788"/>
      <c r="R181" s="1788"/>
      <c r="S181" s="1788"/>
      <c r="T181" s="1788"/>
      <c r="U181" s="1788"/>
      <c r="W181" s="588"/>
      <c r="AI181" s="589"/>
    </row>
    <row r="182" spans="3:35">
      <c r="C182" s="1787"/>
      <c r="D182" s="1788"/>
      <c r="E182" s="1788"/>
      <c r="F182" s="1788"/>
      <c r="G182" s="1788"/>
      <c r="H182" s="1788"/>
      <c r="I182" s="1788"/>
      <c r="J182" s="1788"/>
      <c r="K182" s="1788"/>
      <c r="L182" s="1788"/>
      <c r="M182" s="1788"/>
      <c r="N182" s="1788"/>
      <c r="O182" s="1788"/>
      <c r="P182" s="1788"/>
      <c r="Q182" s="1788"/>
      <c r="R182" s="1788"/>
      <c r="S182" s="1788"/>
      <c r="T182" s="1788"/>
      <c r="U182" s="1788"/>
      <c r="W182" s="588"/>
      <c r="AI182" s="589"/>
    </row>
    <row r="183" spans="3:35">
      <c r="C183" s="1787"/>
      <c r="D183" s="1788"/>
      <c r="E183" s="1788"/>
      <c r="F183" s="1788"/>
      <c r="G183" s="1788"/>
      <c r="H183" s="1788"/>
      <c r="I183" s="1788"/>
      <c r="J183" s="1788"/>
      <c r="K183" s="1788"/>
      <c r="L183" s="1788"/>
      <c r="M183" s="1788"/>
      <c r="N183" s="1788"/>
      <c r="O183" s="1788"/>
      <c r="P183" s="1788"/>
      <c r="Q183" s="1788"/>
      <c r="R183" s="1788"/>
      <c r="S183" s="1788"/>
      <c r="T183" s="1788"/>
      <c r="U183" s="1788"/>
      <c r="W183" s="588"/>
      <c r="AI183" s="589"/>
    </row>
    <row r="184" spans="3:35">
      <c r="C184" s="1787"/>
      <c r="D184" s="1788"/>
      <c r="E184" s="1788"/>
      <c r="F184" s="1788"/>
      <c r="G184" s="1788"/>
      <c r="H184" s="1788"/>
      <c r="I184" s="1788"/>
      <c r="J184" s="1788"/>
      <c r="K184" s="1788"/>
      <c r="L184" s="1788"/>
      <c r="M184" s="1788"/>
      <c r="N184" s="1788"/>
      <c r="O184" s="1788"/>
      <c r="P184" s="1788"/>
      <c r="Q184" s="1788"/>
      <c r="R184" s="1788"/>
      <c r="S184" s="1788"/>
      <c r="T184" s="1788"/>
      <c r="U184" s="1788"/>
      <c r="W184" s="588"/>
      <c r="AI184" s="589"/>
    </row>
    <row r="185" spans="3:35" ht="15" thickBot="1">
      <c r="C185" s="1787"/>
      <c r="D185" s="1788"/>
      <c r="E185" s="1788"/>
      <c r="F185" s="1788"/>
      <c r="G185" s="1788"/>
      <c r="H185" s="1788"/>
      <c r="I185" s="1788"/>
      <c r="J185" s="1788"/>
      <c r="K185" s="1788"/>
      <c r="L185" s="1788"/>
      <c r="M185" s="1788"/>
      <c r="N185" s="1788"/>
      <c r="O185" s="1788"/>
      <c r="P185" s="1788"/>
      <c r="Q185" s="1788"/>
      <c r="R185" s="1788"/>
      <c r="S185" s="1788"/>
      <c r="T185" s="1788"/>
      <c r="U185" s="1788"/>
      <c r="W185" s="590"/>
      <c r="X185" s="582"/>
      <c r="Y185" s="582"/>
      <c r="Z185" s="582"/>
      <c r="AA185" s="582"/>
      <c r="AB185" s="582"/>
      <c r="AC185" s="582"/>
      <c r="AD185" s="582"/>
      <c r="AE185" s="582"/>
      <c r="AF185" s="582"/>
      <c r="AG185" s="582"/>
      <c r="AH185" s="582"/>
      <c r="AI185" s="583"/>
    </row>
    <row r="186" spans="3:35">
      <c r="C186" s="1787"/>
      <c r="D186" s="1788"/>
      <c r="E186" s="1788"/>
      <c r="F186" s="1788"/>
      <c r="G186" s="1788"/>
      <c r="H186" s="1788"/>
      <c r="I186" s="1788"/>
      <c r="J186" s="1788"/>
      <c r="K186" s="1788"/>
      <c r="L186" s="1788"/>
      <c r="M186" s="1788"/>
      <c r="N186" s="1788"/>
      <c r="O186" s="1788"/>
      <c r="P186" s="1788"/>
      <c r="Q186" s="1788"/>
      <c r="R186" s="1788"/>
      <c r="S186" s="1788"/>
      <c r="T186" s="1788"/>
      <c r="U186" s="1788"/>
    </row>
    <row r="187" spans="3:35">
      <c r="C187" s="1787"/>
      <c r="D187" s="1788"/>
      <c r="E187" s="1788"/>
      <c r="F187" s="1788"/>
      <c r="G187" s="1788"/>
      <c r="H187" s="1788"/>
      <c r="I187" s="1788"/>
      <c r="J187" s="1788"/>
      <c r="K187" s="1788"/>
      <c r="L187" s="1788"/>
      <c r="M187" s="1788"/>
      <c r="N187" s="1788"/>
      <c r="O187" s="1788"/>
      <c r="P187" s="1788"/>
      <c r="Q187" s="1788"/>
      <c r="R187" s="1788"/>
      <c r="S187" s="1788"/>
      <c r="T187" s="1788"/>
      <c r="U187" s="1788"/>
    </row>
    <row r="188" spans="3:35" ht="14.25" customHeight="1">
      <c r="C188" s="1787"/>
      <c r="D188" s="1788"/>
      <c r="E188" s="1788"/>
      <c r="F188" s="1788"/>
      <c r="G188" s="1788"/>
      <c r="H188" s="1788"/>
      <c r="I188" s="1788"/>
      <c r="J188" s="1788"/>
      <c r="K188" s="1788"/>
      <c r="L188" s="1788"/>
      <c r="M188" s="1788"/>
      <c r="N188" s="1788"/>
      <c r="O188" s="1788"/>
      <c r="P188" s="1788"/>
      <c r="Q188" s="1788"/>
      <c r="R188" s="1788"/>
      <c r="S188" s="1788"/>
      <c r="T188" s="1788"/>
      <c r="U188" s="1788"/>
    </row>
    <row r="189" spans="3:35" ht="14.25" customHeight="1">
      <c r="C189" s="1787"/>
      <c r="D189" s="1788"/>
      <c r="E189" s="1788"/>
      <c r="F189" s="1788"/>
      <c r="G189" s="1788"/>
      <c r="H189" s="1788"/>
      <c r="I189" s="1788"/>
      <c r="J189" s="1788"/>
      <c r="K189" s="1788"/>
      <c r="L189" s="1788"/>
      <c r="M189" s="1788"/>
      <c r="N189" s="1788"/>
      <c r="O189" s="1788"/>
      <c r="P189" s="1788"/>
      <c r="Q189" s="1788"/>
      <c r="R189" s="1788"/>
      <c r="S189" s="1788"/>
      <c r="T189" s="1788"/>
      <c r="U189" s="1788"/>
    </row>
    <row r="190" spans="3:35" ht="14.25" customHeight="1">
      <c r="C190" s="1787"/>
      <c r="D190" s="1788"/>
      <c r="E190" s="1788"/>
      <c r="F190" s="1788"/>
      <c r="G190" s="1788"/>
      <c r="H190" s="1788"/>
      <c r="I190" s="1788"/>
      <c r="J190" s="1788"/>
      <c r="K190" s="1788"/>
      <c r="L190" s="1788"/>
      <c r="M190" s="1788"/>
      <c r="N190" s="1788"/>
      <c r="O190" s="1788"/>
      <c r="P190" s="1788"/>
      <c r="Q190" s="1788"/>
      <c r="R190" s="1788"/>
      <c r="S190" s="1788"/>
      <c r="T190" s="1788"/>
      <c r="U190" s="1788"/>
    </row>
    <row r="191" spans="3:35" ht="15" customHeight="1">
      <c r="C191" s="1787"/>
      <c r="D191" s="1788"/>
      <c r="E191" s="1788"/>
      <c r="F191" s="1788"/>
      <c r="G191" s="1788"/>
      <c r="H191" s="1788"/>
      <c r="I191" s="1788"/>
      <c r="J191" s="1788"/>
      <c r="K191" s="1788"/>
      <c r="L191" s="1788"/>
      <c r="M191" s="1788"/>
      <c r="N191" s="1788"/>
      <c r="O191" s="1788"/>
      <c r="P191" s="1788"/>
      <c r="Q191" s="1788"/>
      <c r="R191" s="1788"/>
      <c r="S191" s="1788"/>
      <c r="T191" s="1788"/>
      <c r="U191" s="1788"/>
    </row>
    <row r="192" spans="3:35" ht="14.25" customHeight="1">
      <c r="C192" s="1787"/>
      <c r="D192" s="1788"/>
      <c r="E192" s="1788"/>
      <c r="F192" s="1788"/>
      <c r="G192" s="1788"/>
      <c r="H192" s="1788"/>
      <c r="I192" s="1788"/>
      <c r="J192" s="1788"/>
      <c r="K192" s="1788"/>
      <c r="L192" s="1788"/>
      <c r="M192" s="1788"/>
      <c r="N192" s="1788"/>
      <c r="O192" s="1788"/>
      <c r="P192" s="1788"/>
      <c r="Q192" s="1788"/>
      <c r="R192" s="1788"/>
      <c r="S192" s="1788"/>
      <c r="T192" s="1788"/>
      <c r="U192" s="1788"/>
    </row>
    <row r="193" spans="3:21">
      <c r="C193" s="1787"/>
      <c r="D193" s="1788"/>
      <c r="E193" s="1788"/>
      <c r="F193" s="1788"/>
      <c r="G193" s="1788"/>
      <c r="H193" s="1788"/>
      <c r="I193" s="1788"/>
      <c r="J193" s="1788"/>
      <c r="K193" s="1788"/>
      <c r="L193" s="1788"/>
      <c r="M193" s="1788"/>
      <c r="N193" s="1788"/>
      <c r="O193" s="1788"/>
      <c r="P193" s="1788"/>
      <c r="Q193" s="1788"/>
      <c r="R193" s="1788"/>
      <c r="S193" s="1788"/>
      <c r="T193" s="1788"/>
      <c r="U193" s="1788"/>
    </row>
    <row r="194" spans="3:21">
      <c r="C194" s="1787"/>
      <c r="D194" s="1788"/>
      <c r="E194" s="1788"/>
      <c r="F194" s="1788"/>
      <c r="G194" s="1788"/>
      <c r="H194" s="1788"/>
      <c r="I194" s="1788"/>
      <c r="J194" s="1788"/>
      <c r="K194" s="1788"/>
      <c r="L194" s="1788"/>
      <c r="M194" s="1788"/>
      <c r="N194" s="1788"/>
      <c r="O194" s="1788"/>
      <c r="P194" s="1788"/>
      <c r="Q194" s="1788"/>
      <c r="R194" s="1788"/>
      <c r="S194" s="1788"/>
      <c r="T194" s="1788"/>
      <c r="U194" s="1788"/>
    </row>
    <row r="195" spans="3:21">
      <c r="C195" s="1787"/>
      <c r="D195" s="1788"/>
      <c r="E195" s="1788"/>
      <c r="F195" s="1788"/>
      <c r="G195" s="1788"/>
      <c r="H195" s="1788"/>
      <c r="I195" s="1788"/>
      <c r="J195" s="1788"/>
      <c r="K195" s="1788"/>
      <c r="L195" s="1788"/>
      <c r="M195" s="1788"/>
      <c r="N195" s="1788"/>
      <c r="O195" s="1788"/>
      <c r="P195" s="1788"/>
      <c r="Q195" s="1788"/>
      <c r="R195" s="1788"/>
      <c r="S195" s="1788"/>
      <c r="T195" s="1788"/>
      <c r="U195" s="1788"/>
    </row>
    <row r="196" spans="3:21">
      <c r="C196" s="1787"/>
      <c r="D196" s="1788"/>
      <c r="E196" s="1788"/>
      <c r="F196" s="1788"/>
      <c r="G196" s="1788"/>
      <c r="H196" s="1788"/>
      <c r="I196" s="1788"/>
      <c r="J196" s="1788"/>
      <c r="K196" s="1788"/>
      <c r="L196" s="1788"/>
      <c r="M196" s="1788"/>
      <c r="N196" s="1788"/>
      <c r="O196" s="1788"/>
      <c r="P196" s="1788"/>
      <c r="Q196" s="1788"/>
      <c r="R196" s="1788"/>
      <c r="S196" s="1788"/>
      <c r="T196" s="1788"/>
      <c r="U196" s="1788"/>
    </row>
    <row r="197" spans="3:21">
      <c r="C197" s="1787"/>
      <c r="D197" s="1788"/>
      <c r="E197" s="1788"/>
      <c r="F197" s="1788"/>
      <c r="G197" s="1788"/>
      <c r="H197" s="1788"/>
      <c r="I197" s="1788"/>
      <c r="J197" s="1788"/>
      <c r="K197" s="1788"/>
      <c r="L197" s="1788"/>
      <c r="M197" s="1788"/>
      <c r="N197" s="1788"/>
      <c r="O197" s="1788"/>
      <c r="P197" s="1788"/>
      <c r="Q197" s="1788"/>
      <c r="R197" s="1788"/>
      <c r="S197" s="1788"/>
      <c r="T197" s="1788"/>
      <c r="U197" s="1788"/>
    </row>
    <row r="198" spans="3:21">
      <c r="C198" s="1787"/>
      <c r="D198" s="1788"/>
      <c r="E198" s="1788"/>
      <c r="F198" s="1788"/>
      <c r="G198" s="1788"/>
      <c r="H198" s="1788"/>
      <c r="I198" s="1788"/>
      <c r="J198" s="1788"/>
      <c r="K198" s="1788"/>
      <c r="L198" s="1788"/>
      <c r="M198" s="1788"/>
      <c r="N198" s="1788"/>
      <c r="O198" s="1788"/>
      <c r="P198" s="1788"/>
      <c r="Q198" s="1788"/>
      <c r="R198" s="1788"/>
      <c r="S198" s="1788"/>
      <c r="T198" s="1788"/>
      <c r="U198" s="1788"/>
    </row>
    <row r="200" spans="3:21">
      <c r="C200" s="1787"/>
      <c r="D200" s="1788"/>
      <c r="E200" s="1788"/>
      <c r="F200" s="1788"/>
      <c r="G200" s="1788"/>
      <c r="H200" s="1788"/>
      <c r="I200" s="1788"/>
      <c r="J200" s="1788"/>
      <c r="K200" s="1788"/>
      <c r="L200" s="1788"/>
      <c r="M200" s="1788"/>
      <c r="N200" s="1788"/>
      <c r="O200" s="1788"/>
      <c r="P200" s="1788"/>
      <c r="Q200" s="1788"/>
      <c r="R200" s="1788"/>
      <c r="S200" s="1788"/>
      <c r="T200" s="1788"/>
      <c r="U200" s="1788"/>
    </row>
    <row r="201" spans="3:21">
      <c r="C201" s="1787"/>
      <c r="D201" s="1788"/>
      <c r="E201" s="1788"/>
      <c r="F201" s="1788"/>
      <c r="G201" s="1788"/>
      <c r="H201" s="1788"/>
      <c r="I201" s="1788"/>
      <c r="J201" s="1788"/>
      <c r="K201" s="1788"/>
      <c r="L201" s="1788"/>
      <c r="M201" s="1788"/>
      <c r="N201" s="1788"/>
      <c r="O201" s="1788"/>
      <c r="P201" s="1788"/>
      <c r="Q201" s="1788"/>
      <c r="R201" s="1788"/>
      <c r="S201" s="1788"/>
      <c r="T201" s="1788"/>
      <c r="U201" s="1788"/>
    </row>
    <row r="202" spans="3:21">
      <c r="C202" s="1787"/>
      <c r="D202" s="1788"/>
      <c r="E202" s="1788"/>
      <c r="F202" s="1788"/>
      <c r="G202" s="1788"/>
      <c r="H202" s="1788"/>
      <c r="I202" s="1788"/>
      <c r="J202" s="1788"/>
      <c r="K202" s="1788"/>
      <c r="L202" s="1788"/>
      <c r="M202" s="1788"/>
      <c r="N202" s="1788"/>
      <c r="O202" s="1788"/>
      <c r="P202" s="1788"/>
      <c r="Q202" s="1788"/>
      <c r="R202" s="1788"/>
      <c r="S202" s="1788"/>
      <c r="T202" s="1788"/>
      <c r="U202" s="1788"/>
    </row>
    <row r="203" spans="3:21">
      <c r="C203" s="1787"/>
      <c r="D203" s="1788"/>
      <c r="E203" s="1788"/>
      <c r="F203" s="1788"/>
      <c r="G203" s="1788"/>
      <c r="H203" s="1788"/>
      <c r="I203" s="1788"/>
      <c r="J203" s="1788"/>
      <c r="K203" s="1788"/>
      <c r="L203" s="1788"/>
      <c r="M203" s="1788"/>
      <c r="N203" s="1788"/>
      <c r="O203" s="1788"/>
      <c r="P203" s="1788"/>
      <c r="Q203" s="1788"/>
      <c r="R203" s="1788"/>
      <c r="S203" s="1788"/>
      <c r="T203" s="1788"/>
      <c r="U203" s="1788"/>
    </row>
    <row r="204" spans="3:21">
      <c r="C204" s="1787"/>
      <c r="D204" s="1788"/>
      <c r="E204" s="1788"/>
      <c r="F204" s="1788"/>
      <c r="G204" s="1788"/>
      <c r="H204" s="1788"/>
      <c r="I204" s="1788"/>
      <c r="J204" s="1788"/>
      <c r="K204" s="1788"/>
      <c r="L204" s="1788"/>
      <c r="M204" s="1788"/>
      <c r="N204" s="1788"/>
      <c r="O204" s="1788"/>
      <c r="P204" s="1788"/>
      <c r="Q204" s="1788"/>
      <c r="R204" s="1788"/>
      <c r="S204" s="1788"/>
      <c r="T204" s="1788"/>
      <c r="U204" s="1788"/>
    </row>
    <row r="205" spans="3:21">
      <c r="C205" s="1787"/>
      <c r="D205" s="1788"/>
      <c r="E205" s="1788"/>
      <c r="F205" s="1788"/>
      <c r="G205" s="1788"/>
      <c r="H205" s="1788"/>
      <c r="I205" s="1788"/>
      <c r="J205" s="1788"/>
      <c r="K205" s="1788"/>
      <c r="L205" s="1788"/>
      <c r="M205" s="1788"/>
      <c r="N205" s="1788"/>
      <c r="O205" s="1788"/>
      <c r="P205" s="1788"/>
      <c r="Q205" s="1788"/>
      <c r="R205" s="1788"/>
      <c r="S205" s="1788"/>
      <c r="T205" s="1788"/>
      <c r="U205" s="1788"/>
    </row>
    <row r="206" spans="3:21">
      <c r="C206" s="1787"/>
      <c r="D206" s="1788"/>
      <c r="E206" s="1788"/>
      <c r="F206" s="1788"/>
      <c r="G206" s="1788"/>
      <c r="H206" s="1788"/>
      <c r="I206" s="1788"/>
      <c r="J206" s="1788"/>
      <c r="K206" s="1788"/>
      <c r="L206" s="1788"/>
      <c r="M206" s="1788"/>
      <c r="N206" s="1788"/>
      <c r="O206" s="1788"/>
      <c r="P206" s="1788"/>
      <c r="Q206" s="1788"/>
      <c r="R206" s="1788"/>
      <c r="S206" s="1788"/>
      <c r="T206" s="1788"/>
      <c r="U206" s="1788"/>
    </row>
    <row r="207" spans="3:21">
      <c r="C207" s="1787"/>
      <c r="D207" s="1788"/>
      <c r="E207" s="1788"/>
      <c r="F207" s="1788"/>
      <c r="G207" s="1788"/>
      <c r="H207" s="1788"/>
      <c r="I207" s="1788"/>
      <c r="J207" s="1788"/>
      <c r="K207" s="1788"/>
      <c r="L207" s="1788"/>
      <c r="M207" s="1788"/>
      <c r="N207" s="1788"/>
      <c r="O207" s="1788"/>
      <c r="P207" s="1788"/>
      <c r="Q207" s="1788"/>
      <c r="R207" s="1788"/>
      <c r="S207" s="1788"/>
      <c r="T207" s="1788"/>
      <c r="U207" s="1788"/>
    </row>
    <row r="208" spans="3:21">
      <c r="C208" s="1787"/>
      <c r="D208" s="1788"/>
      <c r="E208" s="1788"/>
      <c r="F208" s="1788"/>
      <c r="G208" s="1788"/>
      <c r="H208" s="1788"/>
      <c r="I208" s="1788"/>
      <c r="J208" s="1788"/>
      <c r="K208" s="1788"/>
      <c r="L208" s="1788"/>
      <c r="M208" s="1788"/>
      <c r="N208" s="1788"/>
      <c r="O208" s="1788"/>
      <c r="P208" s="1788"/>
      <c r="Q208" s="1788"/>
      <c r="R208" s="1788"/>
      <c r="S208" s="1788"/>
      <c r="T208" s="1788"/>
      <c r="U208" s="1788"/>
    </row>
    <row r="209" spans="3:21">
      <c r="C209" s="1787"/>
      <c r="D209" s="1788"/>
      <c r="E209" s="1788"/>
      <c r="F209" s="1788"/>
      <c r="G209" s="1788"/>
      <c r="H209" s="1788"/>
      <c r="I209" s="1788"/>
      <c r="J209" s="1788"/>
      <c r="K209" s="1788"/>
      <c r="L209" s="1788"/>
      <c r="M209" s="1788"/>
      <c r="N209" s="1788"/>
      <c r="O209" s="1788"/>
      <c r="P209" s="1788"/>
      <c r="Q209" s="1788"/>
      <c r="R209" s="1788"/>
      <c r="S209" s="1788"/>
      <c r="T209" s="1788"/>
      <c r="U209" s="1788"/>
    </row>
    <row r="210" spans="3:21">
      <c r="C210" s="1787"/>
      <c r="D210" s="1788"/>
      <c r="E210" s="1788"/>
      <c r="F210" s="1788"/>
      <c r="G210" s="1788"/>
      <c r="H210" s="1788"/>
      <c r="I210" s="1788"/>
      <c r="J210" s="1788"/>
      <c r="K210" s="1788"/>
      <c r="L210" s="1788"/>
      <c r="M210" s="1788"/>
      <c r="N210" s="1788"/>
      <c r="O210" s="1788"/>
      <c r="P210" s="1788"/>
      <c r="Q210" s="1788"/>
      <c r="R210" s="1788"/>
      <c r="S210" s="1788"/>
      <c r="T210" s="1788"/>
      <c r="U210" s="1788"/>
    </row>
    <row r="211" spans="3:21">
      <c r="C211" s="1787"/>
      <c r="D211" s="1788"/>
      <c r="E211" s="1788"/>
      <c r="F211" s="1788"/>
      <c r="G211" s="1788"/>
      <c r="H211" s="1788"/>
      <c r="I211" s="1788"/>
      <c r="J211" s="1788"/>
      <c r="K211" s="1788"/>
      <c r="L211" s="1788"/>
      <c r="M211" s="1788"/>
      <c r="N211" s="1788"/>
      <c r="O211" s="1788"/>
      <c r="P211" s="1788"/>
      <c r="Q211" s="1788"/>
      <c r="R211" s="1788"/>
      <c r="S211" s="1788"/>
      <c r="T211" s="1788"/>
      <c r="U211" s="1788"/>
    </row>
    <row r="212" spans="3:21">
      <c r="C212" s="1787"/>
      <c r="D212" s="1788"/>
      <c r="E212" s="1788"/>
      <c r="F212" s="1788"/>
      <c r="G212" s="1788"/>
      <c r="H212" s="1788"/>
      <c r="I212" s="1788"/>
      <c r="J212" s="1788"/>
      <c r="K212" s="1788"/>
      <c r="L212" s="1788"/>
      <c r="M212" s="1788"/>
      <c r="N212" s="1788"/>
      <c r="O212" s="1788"/>
      <c r="P212" s="1788"/>
      <c r="Q212" s="1788"/>
      <c r="R212" s="1788"/>
      <c r="S212" s="1788"/>
      <c r="T212" s="1788"/>
      <c r="U212" s="1788"/>
    </row>
    <row r="213" spans="3:21">
      <c r="C213" s="1787"/>
      <c r="D213" s="1788"/>
      <c r="E213" s="1788"/>
      <c r="F213" s="1788"/>
      <c r="G213" s="1788"/>
      <c r="H213" s="1788"/>
      <c r="I213" s="1788"/>
      <c r="J213" s="1788"/>
      <c r="K213" s="1788"/>
      <c r="L213" s="1788"/>
      <c r="M213" s="1788"/>
      <c r="N213" s="1788"/>
      <c r="O213" s="1788"/>
      <c r="P213" s="1788"/>
      <c r="Q213" s="1788"/>
      <c r="R213" s="1788"/>
      <c r="S213" s="1788"/>
      <c r="T213" s="1788"/>
      <c r="U213" s="1788"/>
    </row>
    <row r="214" spans="3:21">
      <c r="C214" s="1787"/>
      <c r="D214" s="1788"/>
      <c r="E214" s="1788"/>
      <c r="F214" s="1788"/>
      <c r="G214" s="1788"/>
      <c r="H214" s="1788"/>
      <c r="I214" s="1788"/>
      <c r="J214" s="1788"/>
      <c r="K214" s="1788"/>
      <c r="L214" s="1788"/>
      <c r="M214" s="1788"/>
      <c r="N214" s="1788"/>
      <c r="O214" s="1788"/>
      <c r="P214" s="1788"/>
      <c r="Q214" s="1788"/>
      <c r="R214" s="1788"/>
      <c r="S214" s="1788"/>
      <c r="T214" s="1788"/>
      <c r="U214" s="1788"/>
    </row>
    <row r="215" spans="3:21">
      <c r="C215" s="1787"/>
      <c r="D215" s="1788"/>
      <c r="E215" s="1788"/>
      <c r="F215" s="1788"/>
      <c r="G215" s="1788"/>
      <c r="H215" s="1788"/>
      <c r="I215" s="1788"/>
      <c r="J215" s="1788"/>
      <c r="K215" s="1788"/>
      <c r="L215" s="1788"/>
      <c r="M215" s="1788"/>
      <c r="N215" s="1788"/>
      <c r="O215" s="1788"/>
      <c r="P215" s="1788"/>
      <c r="Q215" s="1788"/>
      <c r="R215" s="1788"/>
      <c r="S215" s="1788"/>
      <c r="T215" s="1788"/>
      <c r="U215" s="1788"/>
    </row>
    <row r="216" spans="3:21">
      <c r="C216" s="1787"/>
      <c r="D216" s="1788"/>
      <c r="E216" s="1788"/>
      <c r="F216" s="1788"/>
      <c r="G216" s="1788"/>
      <c r="H216" s="1788"/>
      <c r="I216" s="1788"/>
      <c r="J216" s="1788"/>
      <c r="K216" s="1788"/>
      <c r="L216" s="1788"/>
      <c r="M216" s="1788"/>
      <c r="N216" s="1788"/>
      <c r="O216" s="1788"/>
      <c r="P216" s="1788"/>
      <c r="Q216" s="1788"/>
      <c r="R216" s="1788"/>
      <c r="S216" s="1788"/>
      <c r="T216" s="1788"/>
      <c r="U216" s="1788"/>
    </row>
    <row r="217" spans="3:21">
      <c r="C217" s="1787"/>
      <c r="D217" s="1788"/>
      <c r="E217" s="1788"/>
      <c r="F217" s="1788"/>
      <c r="G217" s="1788"/>
      <c r="H217" s="1788"/>
      <c r="I217" s="1788"/>
      <c r="J217" s="1788"/>
      <c r="K217" s="1788"/>
      <c r="L217" s="1788"/>
      <c r="M217" s="1788"/>
      <c r="N217" s="1788"/>
      <c r="O217" s="1788"/>
      <c r="P217" s="1788"/>
      <c r="Q217" s="1788"/>
      <c r="R217" s="1788"/>
      <c r="S217" s="1788"/>
      <c r="T217" s="1788"/>
      <c r="U217" s="1788"/>
    </row>
    <row r="218" spans="3:21">
      <c r="C218" s="1787"/>
      <c r="D218" s="1788"/>
      <c r="E218" s="1788"/>
      <c r="F218" s="1788"/>
      <c r="G218" s="1788"/>
      <c r="H218" s="1788"/>
      <c r="I218" s="1788"/>
      <c r="J218" s="1788"/>
      <c r="K218" s="1788"/>
      <c r="L218" s="1788"/>
      <c r="M218" s="1788"/>
      <c r="N218" s="1788"/>
      <c r="O218" s="1788"/>
      <c r="P218" s="1788"/>
      <c r="Q218" s="1788"/>
      <c r="R218" s="1788"/>
      <c r="S218" s="1788"/>
      <c r="T218" s="1788"/>
      <c r="U218" s="1788"/>
    </row>
    <row r="219" spans="3:21">
      <c r="C219" s="1787"/>
      <c r="D219" s="1788"/>
      <c r="E219" s="1788"/>
      <c r="F219" s="1788"/>
      <c r="G219" s="1788"/>
      <c r="H219" s="1788"/>
      <c r="I219" s="1788"/>
      <c r="J219" s="1788"/>
      <c r="K219" s="1788"/>
      <c r="L219" s="1788"/>
      <c r="M219" s="1788"/>
      <c r="N219" s="1788"/>
      <c r="O219" s="1788"/>
      <c r="P219" s="1788"/>
      <c r="Q219" s="1788"/>
      <c r="R219" s="1788"/>
      <c r="S219" s="1788"/>
      <c r="T219" s="1788"/>
      <c r="U219" s="1788"/>
    </row>
    <row r="220" spans="3:21">
      <c r="C220" s="1787"/>
      <c r="D220" s="1788"/>
      <c r="E220" s="1788"/>
      <c r="F220" s="1788"/>
      <c r="G220" s="1788"/>
      <c r="H220" s="1788"/>
      <c r="I220" s="1788"/>
      <c r="J220" s="1788"/>
      <c r="K220" s="1788"/>
      <c r="L220" s="1788"/>
      <c r="M220" s="1788"/>
      <c r="N220" s="1788"/>
      <c r="O220" s="1788"/>
      <c r="P220" s="1788"/>
      <c r="Q220" s="1788"/>
      <c r="R220" s="1788"/>
      <c r="S220" s="1788"/>
      <c r="T220" s="1788"/>
      <c r="U220" s="1788"/>
    </row>
    <row r="221" spans="3:21">
      <c r="C221" s="1787"/>
      <c r="D221" s="1788"/>
      <c r="E221" s="1788"/>
      <c r="F221" s="1788"/>
      <c r="G221" s="1788"/>
      <c r="H221" s="1788"/>
      <c r="I221" s="1788"/>
      <c r="J221" s="1788"/>
      <c r="K221" s="1788"/>
      <c r="L221" s="1788"/>
      <c r="M221" s="1788"/>
      <c r="N221" s="1788"/>
      <c r="O221" s="1788"/>
      <c r="P221" s="1788"/>
      <c r="Q221" s="1788"/>
      <c r="R221" s="1788"/>
      <c r="S221" s="1788"/>
      <c r="T221" s="1788"/>
      <c r="U221" s="1788"/>
    </row>
    <row r="222" spans="3:21">
      <c r="C222" s="1787"/>
      <c r="D222" s="1788"/>
      <c r="E222" s="1788"/>
      <c r="F222" s="1788"/>
      <c r="G222" s="1788"/>
      <c r="H222" s="1788"/>
      <c r="I222" s="1788"/>
      <c r="J222" s="1788"/>
      <c r="K222" s="1788"/>
      <c r="L222" s="1788"/>
      <c r="M222" s="1788"/>
      <c r="N222" s="1788"/>
      <c r="O222" s="1788"/>
      <c r="P222" s="1788"/>
      <c r="Q222" s="1788"/>
      <c r="R222" s="1788"/>
      <c r="S222" s="1788"/>
      <c r="T222" s="1788"/>
      <c r="U222" s="1788"/>
    </row>
    <row r="223" spans="3:21">
      <c r="C223" s="1787"/>
      <c r="D223" s="1788"/>
      <c r="E223" s="1788"/>
      <c r="F223" s="1788"/>
      <c r="G223" s="1788"/>
      <c r="H223" s="1788"/>
      <c r="I223" s="1788"/>
      <c r="J223" s="1788"/>
      <c r="K223" s="1788"/>
      <c r="L223" s="1788"/>
      <c r="M223" s="1788"/>
      <c r="N223" s="1788"/>
      <c r="O223" s="1788"/>
      <c r="P223" s="1788"/>
      <c r="Q223" s="1788"/>
      <c r="R223" s="1788"/>
      <c r="S223" s="1788"/>
      <c r="T223" s="1788"/>
      <c r="U223" s="1788"/>
    </row>
    <row r="224" spans="3:21">
      <c r="C224" s="1787"/>
      <c r="D224" s="1788"/>
      <c r="E224" s="1788"/>
      <c r="F224" s="1788"/>
      <c r="G224" s="1788"/>
      <c r="H224" s="1788"/>
      <c r="I224" s="1788"/>
      <c r="J224" s="1788"/>
      <c r="K224" s="1788"/>
      <c r="L224" s="1788"/>
      <c r="M224" s="1788"/>
      <c r="N224" s="1788"/>
      <c r="O224" s="1788"/>
      <c r="P224" s="1788"/>
      <c r="Q224" s="1788"/>
      <c r="R224" s="1788"/>
      <c r="S224" s="1788"/>
      <c r="T224" s="1788"/>
      <c r="U224" s="1788"/>
    </row>
    <row r="225" spans="3:21">
      <c r="C225" s="1787"/>
      <c r="D225" s="1788"/>
      <c r="E225" s="1788"/>
      <c r="F225" s="1788"/>
      <c r="G225" s="1788"/>
      <c r="H225" s="1788"/>
      <c r="I225" s="1788"/>
      <c r="J225" s="1788"/>
      <c r="K225" s="1788"/>
      <c r="L225" s="1788"/>
      <c r="M225" s="1788"/>
      <c r="N225" s="1788"/>
      <c r="O225" s="1788"/>
      <c r="P225" s="1788"/>
      <c r="Q225" s="1788"/>
      <c r="R225" s="1788"/>
      <c r="S225" s="1788"/>
      <c r="T225" s="1788"/>
      <c r="U225" s="1788"/>
    </row>
    <row r="226" spans="3:21">
      <c r="C226" s="1787"/>
      <c r="D226" s="1788"/>
      <c r="E226" s="1788"/>
      <c r="F226" s="1788"/>
      <c r="G226" s="1788"/>
      <c r="H226" s="1788"/>
      <c r="I226" s="1788"/>
      <c r="J226" s="1788"/>
      <c r="K226" s="1788"/>
      <c r="L226" s="1788"/>
      <c r="M226" s="1788"/>
      <c r="N226" s="1788"/>
      <c r="O226" s="1788"/>
      <c r="P226" s="1788"/>
      <c r="Q226" s="1788"/>
      <c r="R226" s="1788"/>
      <c r="S226" s="1788"/>
      <c r="T226" s="1788"/>
      <c r="U226" s="1788"/>
    </row>
    <row r="227" spans="3:21">
      <c r="C227" s="1787"/>
      <c r="D227" s="1788"/>
      <c r="E227" s="1788"/>
      <c r="F227" s="1788"/>
      <c r="G227" s="1788"/>
      <c r="H227" s="1788"/>
      <c r="I227" s="1788"/>
      <c r="J227" s="1788"/>
      <c r="K227" s="1788"/>
      <c r="L227" s="1788"/>
      <c r="M227" s="1788"/>
      <c r="N227" s="1788"/>
      <c r="O227" s="1788"/>
      <c r="P227" s="1788"/>
      <c r="Q227" s="1788"/>
      <c r="R227" s="1788"/>
      <c r="S227" s="1788"/>
      <c r="T227" s="1788"/>
      <c r="U227" s="1788"/>
    </row>
    <row r="228" spans="3:21">
      <c r="C228" s="1787"/>
      <c r="D228" s="1788"/>
      <c r="E228" s="1788"/>
      <c r="F228" s="1788"/>
      <c r="G228" s="1788"/>
      <c r="H228" s="1788"/>
      <c r="I228" s="1788"/>
      <c r="J228" s="1788"/>
      <c r="K228" s="1788"/>
      <c r="L228" s="1788"/>
      <c r="M228" s="1788"/>
      <c r="N228" s="1788"/>
      <c r="O228" s="1788"/>
      <c r="P228" s="1788"/>
      <c r="Q228" s="1788"/>
      <c r="R228" s="1788"/>
      <c r="S228" s="1788"/>
      <c r="T228" s="1788"/>
      <c r="U228" s="1788"/>
    </row>
    <row r="229" spans="3:21">
      <c r="C229" s="1787"/>
      <c r="D229" s="1788"/>
      <c r="E229" s="1788"/>
      <c r="F229" s="1788"/>
      <c r="G229" s="1788"/>
      <c r="H229" s="1788"/>
      <c r="I229" s="1788"/>
      <c r="J229" s="1788"/>
      <c r="K229" s="1788"/>
      <c r="L229" s="1788"/>
      <c r="M229" s="1788"/>
      <c r="N229" s="1788"/>
      <c r="O229" s="1788"/>
      <c r="P229" s="1788"/>
      <c r="Q229" s="1788"/>
      <c r="R229" s="1788"/>
      <c r="S229" s="1788"/>
      <c r="T229" s="1788"/>
      <c r="U229" s="1788"/>
    </row>
    <row r="289" spans="4:4" hidden="1">
      <c r="D289" s="291" t="s">
        <v>1245</v>
      </c>
    </row>
    <row r="290" spans="4:4" hidden="1">
      <c r="D290" s="291" t="s">
        <v>1200</v>
      </c>
    </row>
  </sheetData>
  <mergeCells count="88">
    <mergeCell ref="C2:U5"/>
    <mergeCell ref="W2:AI5"/>
    <mergeCell ref="C7:U9"/>
    <mergeCell ref="X8:Z8"/>
    <mergeCell ref="AB8:AD8"/>
    <mergeCell ref="AF8:AH8"/>
    <mergeCell ref="X9:Z9"/>
    <mergeCell ref="AB9:AD9"/>
    <mergeCell ref="AF9:AH9"/>
    <mergeCell ref="D12:K13"/>
    <mergeCell ref="M12:T13"/>
    <mergeCell ref="G14:H14"/>
    <mergeCell ref="I14:K14"/>
    <mergeCell ref="P14:Q14"/>
    <mergeCell ref="R14:T14"/>
    <mergeCell ref="O15:O16"/>
    <mergeCell ref="R15:T16"/>
    <mergeCell ref="D17:D18"/>
    <mergeCell ref="E17:E18"/>
    <mergeCell ref="F17:F18"/>
    <mergeCell ref="I17:K18"/>
    <mergeCell ref="M17:M18"/>
    <mergeCell ref="N17:N18"/>
    <mergeCell ref="O17:O18"/>
    <mergeCell ref="R17:T18"/>
    <mergeCell ref="D15:D16"/>
    <mergeCell ref="E15:E16"/>
    <mergeCell ref="F15:F16"/>
    <mergeCell ref="I15:K16"/>
    <mergeCell ref="M15:M16"/>
    <mergeCell ref="N15:N16"/>
    <mergeCell ref="AF19:AH19"/>
    <mergeCell ref="Y20:Z20"/>
    <mergeCell ref="AC20:AD20"/>
    <mergeCell ref="AG20:AH20"/>
    <mergeCell ref="D19:D20"/>
    <mergeCell ref="E19:E20"/>
    <mergeCell ref="F19:F20"/>
    <mergeCell ref="I19:K20"/>
    <mergeCell ref="M19:M20"/>
    <mergeCell ref="N19:N20"/>
    <mergeCell ref="N21:N22"/>
    <mergeCell ref="O19:O20"/>
    <mergeCell ref="R19:T20"/>
    <mergeCell ref="X19:Z19"/>
    <mergeCell ref="AB19:AD19"/>
    <mergeCell ref="O21:O22"/>
    <mergeCell ref="R21:T22"/>
    <mergeCell ref="Y21:Z21"/>
    <mergeCell ref="AC21:AD21"/>
    <mergeCell ref="D21:D22"/>
    <mergeCell ref="E21:E22"/>
    <mergeCell ref="F21:F22"/>
    <mergeCell ref="I21:K22"/>
    <mergeCell ref="M21:M22"/>
    <mergeCell ref="AG21:AH21"/>
    <mergeCell ref="Y22:Z22"/>
    <mergeCell ref="AC22:AD22"/>
    <mergeCell ref="AG22:AH22"/>
    <mergeCell ref="Y23:Z23"/>
    <mergeCell ref="AC23:AD23"/>
    <mergeCell ref="AG23:AH23"/>
    <mergeCell ref="D25:F25"/>
    <mergeCell ref="C27:K27"/>
    <mergeCell ref="L27:U27"/>
    <mergeCell ref="W27:AI30"/>
    <mergeCell ref="C28:K50"/>
    <mergeCell ref="L28:U50"/>
    <mergeCell ref="C51:U51"/>
    <mergeCell ref="C52:U54"/>
    <mergeCell ref="C56:K56"/>
    <mergeCell ref="L56:U56"/>
    <mergeCell ref="C57:K78"/>
    <mergeCell ref="L57:U78"/>
    <mergeCell ref="C79:U82"/>
    <mergeCell ref="C83:K84"/>
    <mergeCell ref="L83:U84"/>
    <mergeCell ref="C107:C136"/>
    <mergeCell ref="D107:U136"/>
    <mergeCell ref="C200:C229"/>
    <mergeCell ref="D200:U229"/>
    <mergeCell ref="AD107:AI110"/>
    <mergeCell ref="C138:C167"/>
    <mergeCell ref="D138:U167"/>
    <mergeCell ref="W138:AI141"/>
    <mergeCell ref="C169:C198"/>
    <mergeCell ref="D169:U198"/>
    <mergeCell ref="W107:AC110"/>
  </mergeCells>
  <conditionalFormatting sqref="AB19:AB23 AF10:AH18 AF19 AF20:AG23 X19:X23 AB10:AD18 X10:Z10 X17:Z18 X11:X16">
    <cfRule type="expression" dxfId="117" priority="13">
      <formula>#REF!&gt;0</formula>
    </cfRule>
  </conditionalFormatting>
  <conditionalFormatting sqref="X9:Z9">
    <cfRule type="containsText" dxfId="116" priority="12" operator="containsText" text="NUEVO">
      <formula>NOT(ISERROR(SEARCH("NUEVO",X9)))</formula>
    </cfRule>
  </conditionalFormatting>
  <conditionalFormatting sqref="AB9:AD9">
    <cfRule type="containsText" dxfId="115" priority="11" operator="containsText" text="NUEVO">
      <formula>NOT(ISERROR(SEARCH("NUEVO",AB9)))</formula>
    </cfRule>
  </conditionalFormatting>
  <conditionalFormatting sqref="AF9:AH9">
    <cfRule type="containsText" dxfId="114" priority="10" operator="containsText" text="NUEVO">
      <formula>NOT(ISERROR(SEARCH("NUEVO",AF9)))</formula>
    </cfRule>
  </conditionalFormatting>
  <conditionalFormatting sqref="AC20 AC23">
    <cfRule type="expression" dxfId="113" priority="7">
      <formula>#REF!&gt;0</formula>
    </cfRule>
  </conditionalFormatting>
  <conditionalFormatting sqref="AC21">
    <cfRule type="expression" dxfId="112" priority="6">
      <formula>#REF!&gt;0</formula>
    </cfRule>
  </conditionalFormatting>
  <conditionalFormatting sqref="AC22">
    <cfRule type="expression" dxfId="111" priority="5">
      <formula>#REF!&gt;0</formula>
    </cfRule>
  </conditionalFormatting>
  <conditionalFormatting sqref="Y11:Z16">
    <cfRule type="expression" dxfId="110" priority="4">
      <formula>#REF!&gt;0</formula>
    </cfRule>
  </conditionalFormatting>
  <conditionalFormatting sqref="Y20 Y23">
    <cfRule type="expression" dxfId="109" priority="3">
      <formula>#REF!&gt;0</formula>
    </cfRule>
  </conditionalFormatting>
  <conditionalFormatting sqref="Y21">
    <cfRule type="expression" dxfId="108" priority="2">
      <formula>#REF!&gt;0</formula>
    </cfRule>
  </conditionalFormatting>
  <conditionalFormatting sqref="Y22">
    <cfRule type="expression" dxfId="107" priority="1">
      <formula>#REF!&gt;0</formula>
    </cfRule>
  </conditionalFormatting>
  <dataValidations count="4">
    <dataValidation type="list" allowBlank="1" showInputMessage="1" showErrorMessage="1" sqref="X9:Z9 AB9:AD9 AF9:AH9">
      <formula1>$D$289:$D$290</formula1>
    </dataValidation>
    <dataValidation type="list" allowBlank="1" showInputMessage="1" showErrorMessage="1" sqref="G25">
      <formula1>"25A,50A,63A"</formula1>
    </dataValidation>
    <dataValidation type="list" allowBlank="1" showInputMessage="1" showErrorMessage="1" sqref="C107:C136 C138:C167 C169:C198 C200:C229">
      <formula1>"Eltek-1,Eltek-2,Nuss,Empower,ZTE,MicroBBU,FPMA,Mini ZTE,PDB,FPFH"</formula1>
    </dataValidation>
    <dataValidation type="list" allowBlank="1" showInputMessage="1" showErrorMessage="1" sqref="D15:D22 M15:M22">
      <formula1>"Eltek-1,Eltek-2,Nuss,Empower,ZTE,MicroBBU,MiniZTE,FPMA,PDB,FPFH"</formula1>
    </dataValidation>
  </dataValidations>
  <pageMargins left="0.7" right="0.7" top="0.75" bottom="0.75" header="0.3" footer="0.3"/>
  <pageSetup scale="15"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0"/>
  </sheetPr>
  <dimension ref="A2:AG386"/>
  <sheetViews>
    <sheetView showGridLines="0" topLeftCell="A3" zoomScale="69" zoomScaleNormal="69" workbookViewId="0">
      <selection activeCell="AL242" sqref="AL242"/>
    </sheetView>
  </sheetViews>
  <sheetFormatPr baseColWidth="10" defaultColWidth="3" defaultRowHeight="15"/>
  <cols>
    <col min="1" max="1" width="3" style="106" customWidth="1"/>
    <col min="2" max="7" width="5.625" style="106" customWidth="1"/>
    <col min="8" max="8" width="8" style="106" customWidth="1"/>
    <col min="9" max="9" width="6" style="106" customWidth="1"/>
    <col min="10" max="10" width="7.125" style="320" customWidth="1"/>
    <col min="11" max="13" width="5.625" style="320" customWidth="1"/>
    <col min="14" max="14" width="8.125" style="320" customWidth="1"/>
    <col min="15" max="15" width="10" style="106" customWidth="1"/>
    <col min="16" max="16" width="7" style="106" customWidth="1"/>
    <col min="17" max="17" width="5.625" style="106" customWidth="1"/>
    <col min="18" max="18" width="10" style="106" customWidth="1"/>
    <col min="19" max="19" width="5.625" style="106" customWidth="1"/>
    <col min="20" max="20" width="8.625" style="106" customWidth="1"/>
    <col min="21" max="23" width="5.625" style="106" customWidth="1"/>
    <col min="24" max="24" width="9.125" style="106" customWidth="1"/>
    <col min="25" max="33" width="5.625" style="106" customWidth="1"/>
    <col min="34" max="16384" width="3" style="106"/>
  </cols>
  <sheetData>
    <row r="2" spans="1:33" ht="15" customHeight="1">
      <c r="A2" s="869"/>
      <c r="B2" s="1899" t="s">
        <v>1246</v>
      </c>
      <c r="C2" s="1899"/>
      <c r="D2" s="1899"/>
      <c r="E2" s="1899"/>
      <c r="F2" s="1899"/>
      <c r="G2" s="1899"/>
      <c r="H2" s="1899"/>
      <c r="I2" s="1899"/>
      <c r="J2" s="1899"/>
      <c r="K2" s="1899"/>
      <c r="L2" s="1899"/>
      <c r="M2" s="1899"/>
      <c r="N2" s="1899"/>
      <c r="O2" s="1899"/>
      <c r="P2" s="1899"/>
      <c r="Q2" s="1899"/>
      <c r="R2" s="1899"/>
      <c r="S2" s="1899"/>
      <c r="T2" s="1899"/>
      <c r="U2" s="1899"/>
      <c r="V2" s="1899"/>
      <c r="W2" s="1899"/>
      <c r="X2" s="1899"/>
      <c r="Y2" s="1899"/>
      <c r="Z2" s="1899"/>
      <c r="AA2" s="1899"/>
      <c r="AB2" s="1899"/>
      <c r="AC2" s="1899"/>
      <c r="AD2" s="1899"/>
      <c r="AE2" s="1899"/>
      <c r="AF2" s="1899"/>
      <c r="AG2" s="1899"/>
    </row>
    <row r="3" spans="1:33" ht="15" customHeight="1">
      <c r="A3" s="869"/>
      <c r="B3" s="1899"/>
      <c r="C3" s="1899"/>
      <c r="D3" s="1899"/>
      <c r="E3" s="1899"/>
      <c r="F3" s="1899"/>
      <c r="G3" s="1899"/>
      <c r="H3" s="1899"/>
      <c r="I3" s="1899"/>
      <c r="J3" s="1899"/>
      <c r="K3" s="1899"/>
      <c r="L3" s="1899"/>
      <c r="M3" s="1899"/>
      <c r="N3" s="1899"/>
      <c r="O3" s="1899"/>
      <c r="P3" s="1899"/>
      <c r="Q3" s="1899"/>
      <c r="R3" s="1899"/>
      <c r="S3" s="1899"/>
      <c r="T3" s="1899"/>
      <c r="U3" s="1899"/>
      <c r="V3" s="1899"/>
      <c r="W3" s="1899"/>
      <c r="X3" s="1899"/>
      <c r="Y3" s="1899"/>
      <c r="Z3" s="1899"/>
      <c r="AA3" s="1899"/>
      <c r="AB3" s="1899"/>
      <c r="AC3" s="1899"/>
      <c r="AD3" s="1899"/>
      <c r="AE3" s="1899"/>
      <c r="AF3" s="1899"/>
      <c r="AG3" s="1899"/>
    </row>
    <row r="4" spans="1:33" ht="15" customHeight="1">
      <c r="A4" s="869"/>
      <c r="B4" s="1899"/>
      <c r="C4" s="1899"/>
      <c r="D4" s="1899"/>
      <c r="E4" s="1899"/>
      <c r="F4" s="1899"/>
      <c r="G4" s="1899"/>
      <c r="H4" s="1899"/>
      <c r="I4" s="1899"/>
      <c r="J4" s="1899"/>
      <c r="K4" s="1899"/>
      <c r="L4" s="1899"/>
      <c r="M4" s="1899"/>
      <c r="N4" s="1899"/>
      <c r="O4" s="1899"/>
      <c r="P4" s="1899"/>
      <c r="Q4" s="1899"/>
      <c r="R4" s="1899"/>
      <c r="S4" s="1899"/>
      <c r="T4" s="1899"/>
      <c r="U4" s="1899"/>
      <c r="V4" s="1899"/>
      <c r="W4" s="1899"/>
      <c r="X4" s="1899"/>
      <c r="Y4" s="1899"/>
      <c r="Z4" s="1899"/>
      <c r="AA4" s="1899"/>
      <c r="AB4" s="1899"/>
      <c r="AC4" s="1899"/>
      <c r="AD4" s="1899"/>
      <c r="AE4" s="1899"/>
      <c r="AF4" s="1899"/>
      <c r="AG4" s="1899"/>
    </row>
    <row r="5" spans="1:33" s="311" customFormat="1" ht="15" customHeight="1">
      <c r="A5" s="869"/>
      <c r="B5" s="1899"/>
      <c r="C5" s="1899"/>
      <c r="D5" s="1899"/>
      <c r="E5" s="1899"/>
      <c r="F5" s="1899"/>
      <c r="G5" s="1899"/>
      <c r="H5" s="1899"/>
      <c r="I5" s="1899"/>
      <c r="J5" s="1899"/>
      <c r="K5" s="1899"/>
      <c r="L5" s="1899"/>
      <c r="M5" s="1899"/>
      <c r="N5" s="1899"/>
      <c r="O5" s="1899"/>
      <c r="P5" s="1899"/>
      <c r="Q5" s="1899"/>
      <c r="R5" s="1899"/>
      <c r="S5" s="1899"/>
      <c r="T5" s="1899"/>
      <c r="U5" s="1899"/>
      <c r="V5" s="1899"/>
      <c r="W5" s="1899"/>
      <c r="X5" s="1899"/>
      <c r="Y5" s="1899"/>
      <c r="Z5" s="1899"/>
      <c r="AA5" s="1899"/>
      <c r="AB5" s="1899"/>
      <c r="AC5" s="1899"/>
      <c r="AD5" s="1899"/>
      <c r="AE5" s="1899"/>
      <c r="AF5" s="1899"/>
      <c r="AG5" s="1899"/>
    </row>
    <row r="6" spans="1:33" s="311" customFormat="1" ht="15" customHeight="1">
      <c r="A6" s="869"/>
      <c r="B6" s="1900" t="s">
        <v>1247</v>
      </c>
      <c r="C6" s="1901"/>
      <c r="D6" s="1901"/>
      <c r="E6" s="1901"/>
      <c r="F6" s="1906" t="s">
        <v>63</v>
      </c>
      <c r="G6" s="1906"/>
      <c r="H6" s="1907" t="str">
        <f>TSS!E3</f>
        <v>ANT. CAUCACIA-1</v>
      </c>
      <c r="I6" s="1908"/>
      <c r="J6" s="1908"/>
      <c r="K6" s="1908"/>
      <c r="L6" s="1908"/>
      <c r="M6" s="1908"/>
      <c r="N6" s="1908"/>
      <c r="O6" s="1908"/>
      <c r="P6" s="1908"/>
      <c r="Q6" s="1908"/>
      <c r="R6" s="1908"/>
      <c r="S6" s="1908"/>
      <c r="T6" s="1908"/>
      <c r="U6" s="1908"/>
      <c r="V6" s="1908"/>
      <c r="W6" s="1908"/>
      <c r="X6" s="1908"/>
      <c r="Y6" s="1908"/>
      <c r="Z6" s="1908"/>
      <c r="AA6" s="1909"/>
      <c r="AB6" s="1916" t="s">
        <v>1248</v>
      </c>
      <c r="AC6" s="1917"/>
      <c r="AD6" s="1917"/>
      <c r="AE6" s="1918"/>
      <c r="AF6" s="1906" t="s">
        <v>63</v>
      </c>
      <c r="AG6" s="1906"/>
    </row>
    <row r="7" spans="1:33" s="311" customFormat="1" ht="15" customHeight="1">
      <c r="A7" s="869"/>
      <c r="B7" s="1902"/>
      <c r="C7" s="1903"/>
      <c r="D7" s="1903"/>
      <c r="E7" s="1903"/>
      <c r="F7" s="1906"/>
      <c r="G7" s="1906"/>
      <c r="H7" s="1910"/>
      <c r="I7" s="1911"/>
      <c r="J7" s="1911"/>
      <c r="K7" s="1911"/>
      <c r="L7" s="1911"/>
      <c r="M7" s="1911"/>
      <c r="N7" s="1911"/>
      <c r="O7" s="1911"/>
      <c r="P7" s="1911"/>
      <c r="Q7" s="1911"/>
      <c r="R7" s="1911"/>
      <c r="S7" s="1911"/>
      <c r="T7" s="1911"/>
      <c r="U7" s="1911"/>
      <c r="V7" s="1911"/>
      <c r="W7" s="1911"/>
      <c r="X7" s="1911"/>
      <c r="Y7" s="1911"/>
      <c r="Z7" s="1911"/>
      <c r="AA7" s="1912"/>
      <c r="AB7" s="1919"/>
      <c r="AC7" s="1920"/>
      <c r="AD7" s="1920"/>
      <c r="AE7" s="1921"/>
      <c r="AF7" s="1906"/>
      <c r="AG7" s="1906"/>
    </row>
    <row r="8" spans="1:33" s="311" customFormat="1" ht="15" customHeight="1">
      <c r="A8" s="869"/>
      <c r="B8" s="1904"/>
      <c r="C8" s="1905"/>
      <c r="D8" s="1905"/>
      <c r="E8" s="1905"/>
      <c r="F8" s="1906"/>
      <c r="G8" s="1906"/>
      <c r="H8" s="1913"/>
      <c r="I8" s="1914"/>
      <c r="J8" s="1914"/>
      <c r="K8" s="1914"/>
      <c r="L8" s="1914"/>
      <c r="M8" s="1914"/>
      <c r="N8" s="1914"/>
      <c r="O8" s="1914"/>
      <c r="P8" s="1914"/>
      <c r="Q8" s="1914"/>
      <c r="R8" s="1914"/>
      <c r="S8" s="1914"/>
      <c r="T8" s="1914"/>
      <c r="U8" s="1914"/>
      <c r="V8" s="1914"/>
      <c r="W8" s="1914"/>
      <c r="X8" s="1914"/>
      <c r="Y8" s="1914"/>
      <c r="Z8" s="1914"/>
      <c r="AA8" s="1915"/>
      <c r="AB8" s="1922"/>
      <c r="AC8" s="1923"/>
      <c r="AD8" s="1923"/>
      <c r="AE8" s="1924"/>
      <c r="AF8" s="1906"/>
      <c r="AG8" s="1906"/>
    </row>
    <row r="9" spans="1:33" s="311" customFormat="1" ht="15" customHeight="1">
      <c r="A9" s="869"/>
      <c r="B9" s="1932" t="s">
        <v>303</v>
      </c>
      <c r="C9" s="1932"/>
      <c r="D9" s="1932"/>
      <c r="E9" s="1932"/>
      <c r="F9" s="1932"/>
      <c r="G9" s="1932"/>
      <c r="H9" s="1932"/>
      <c r="I9" s="1932"/>
      <c r="J9" s="1932"/>
      <c r="K9" s="1932"/>
      <c r="L9" s="1932"/>
      <c r="M9" s="1932"/>
      <c r="N9" s="1932"/>
      <c r="O9" s="1932"/>
      <c r="P9" s="1932"/>
      <c r="Q9" s="1932"/>
      <c r="R9" s="1932"/>
      <c r="S9" s="1932"/>
      <c r="T9" s="1932"/>
      <c r="U9" s="1932"/>
      <c r="V9" s="1932"/>
      <c r="W9" s="1932"/>
      <c r="X9" s="1932"/>
      <c r="Y9" s="1932"/>
      <c r="Z9" s="1932"/>
      <c r="AA9" s="1932"/>
      <c r="AB9" s="1932"/>
      <c r="AC9" s="1932"/>
      <c r="AD9" s="1932"/>
      <c r="AE9" s="1932"/>
      <c r="AF9" s="1932"/>
      <c r="AG9" s="1932"/>
    </row>
    <row r="10" spans="1:33" s="311" customFormat="1" ht="15" customHeight="1">
      <c r="A10" s="869"/>
      <c r="B10" s="1932"/>
      <c r="C10" s="1932"/>
      <c r="D10" s="1932"/>
      <c r="E10" s="1932"/>
      <c r="F10" s="1932"/>
      <c r="G10" s="1932"/>
      <c r="H10" s="1932"/>
      <c r="I10" s="1932"/>
      <c r="J10" s="1932"/>
      <c r="K10" s="1932"/>
      <c r="L10" s="1932"/>
      <c r="M10" s="1932"/>
      <c r="N10" s="1932"/>
      <c r="O10" s="1932"/>
      <c r="P10" s="1932"/>
      <c r="Q10" s="1932"/>
      <c r="R10" s="1932"/>
      <c r="S10" s="1932"/>
      <c r="T10" s="1932"/>
      <c r="U10" s="1932"/>
      <c r="V10" s="1932"/>
      <c r="W10" s="1932"/>
      <c r="X10" s="1932"/>
      <c r="Y10" s="1932"/>
      <c r="Z10" s="1932"/>
      <c r="AA10" s="1932"/>
      <c r="AB10" s="1932"/>
      <c r="AC10" s="1932"/>
      <c r="AD10" s="1932"/>
      <c r="AE10" s="1932"/>
      <c r="AF10" s="1932"/>
      <c r="AG10" s="1932"/>
    </row>
    <row r="11" spans="1:33" s="311" customFormat="1" ht="15" customHeight="1">
      <c r="A11" s="869"/>
      <c r="B11" s="312"/>
      <c r="C11" s="313"/>
      <c r="D11" s="313"/>
      <c r="E11" s="313"/>
      <c r="F11" s="313"/>
      <c r="G11" s="313"/>
      <c r="H11" s="313"/>
      <c r="I11" s="313"/>
      <c r="J11" s="314"/>
      <c r="K11" s="314"/>
      <c r="L11" s="314"/>
      <c r="M11" s="314"/>
      <c r="N11" s="314"/>
      <c r="O11" s="313"/>
      <c r="P11" s="313"/>
      <c r="Q11" s="1933"/>
      <c r="R11" s="1933"/>
      <c r="S11" s="1933"/>
      <c r="T11" s="1933"/>
      <c r="U11" s="1933"/>
      <c r="V11" s="1933"/>
      <c r="W11" s="1933"/>
      <c r="X11" s="1933"/>
      <c r="Y11" s="1933"/>
      <c r="Z11" s="1933"/>
      <c r="AA11" s="1933"/>
      <c r="AB11" s="1933"/>
      <c r="AC11" s="1933"/>
      <c r="AD11" s="1933"/>
      <c r="AE11" s="1933"/>
      <c r="AF11" s="1933"/>
      <c r="AG11" s="315"/>
    </row>
    <row r="12" spans="1:33" s="311" customFormat="1" ht="15" customHeight="1">
      <c r="A12" s="869"/>
      <c r="B12" s="316"/>
      <c r="C12" s="870"/>
      <c r="D12" s="869" t="s">
        <v>1249</v>
      </c>
      <c r="E12" s="869"/>
      <c r="F12" s="869"/>
      <c r="G12" s="869"/>
      <c r="H12" s="869"/>
      <c r="I12" s="869"/>
      <c r="J12" s="317" t="s">
        <v>1250</v>
      </c>
      <c r="K12" s="870"/>
      <c r="L12" s="318" t="s">
        <v>1251</v>
      </c>
      <c r="M12" s="870"/>
      <c r="N12" s="317" t="s">
        <v>1252</v>
      </c>
      <c r="O12" s="869"/>
      <c r="P12" s="869"/>
      <c r="Q12" s="1925"/>
      <c r="R12" s="1925"/>
      <c r="S12" s="1925"/>
      <c r="T12" s="1925"/>
      <c r="U12" s="1925"/>
      <c r="V12" s="1925"/>
      <c r="W12" s="1925"/>
      <c r="X12" s="1925"/>
      <c r="Y12" s="1925"/>
      <c r="Z12" s="1925"/>
      <c r="AA12" s="1925"/>
      <c r="AB12" s="1925"/>
      <c r="AC12" s="1925"/>
      <c r="AD12" s="1925"/>
      <c r="AE12" s="1925"/>
      <c r="AF12" s="1925"/>
      <c r="AG12" s="319"/>
    </row>
    <row r="13" spans="1:33" s="311" customFormat="1" ht="15" customHeight="1">
      <c r="A13" s="869"/>
      <c r="B13" s="316"/>
      <c r="C13" s="869"/>
      <c r="D13" s="869"/>
      <c r="E13" s="869"/>
      <c r="F13" s="869"/>
      <c r="G13" s="869"/>
      <c r="H13" s="869"/>
      <c r="I13" s="869"/>
      <c r="J13" s="317"/>
      <c r="K13" s="317"/>
      <c r="L13" s="317"/>
      <c r="M13" s="320"/>
      <c r="N13" s="317"/>
      <c r="O13" s="869"/>
      <c r="P13" s="869"/>
      <c r="Q13" s="1929"/>
      <c r="R13" s="1929"/>
      <c r="S13" s="1929"/>
      <c r="T13" s="1929"/>
      <c r="U13" s="1929"/>
      <c r="V13" s="1929"/>
      <c r="W13" s="1929"/>
      <c r="X13" s="1929"/>
      <c r="Y13" s="1929"/>
      <c r="Z13" s="1929"/>
      <c r="AA13" s="1929"/>
      <c r="AB13" s="1929"/>
      <c r="AC13" s="1929"/>
      <c r="AD13" s="1929"/>
      <c r="AE13" s="1929"/>
      <c r="AF13" s="1929"/>
      <c r="AG13" s="319"/>
    </row>
    <row r="14" spans="1:33" s="311" customFormat="1" ht="15.75" customHeight="1">
      <c r="A14" s="869"/>
      <c r="B14" s="316"/>
      <c r="C14" s="321"/>
      <c r="D14" s="869" t="s">
        <v>1253</v>
      </c>
      <c r="E14" s="869"/>
      <c r="F14" s="869"/>
      <c r="G14" s="869"/>
      <c r="H14" s="869"/>
      <c r="I14" s="869"/>
      <c r="J14" s="317" t="s">
        <v>1250</v>
      </c>
      <c r="K14" s="321"/>
      <c r="L14" s="318" t="s">
        <v>1251</v>
      </c>
      <c r="M14" s="870"/>
      <c r="N14" s="317" t="s">
        <v>1254</v>
      </c>
      <c r="O14" s="322"/>
      <c r="Q14" s="1930"/>
      <c r="R14" s="1930"/>
      <c r="S14" s="1930"/>
      <c r="T14" s="1930"/>
      <c r="U14" s="1930"/>
      <c r="V14" s="1930"/>
      <c r="W14" s="1930"/>
      <c r="X14" s="1930"/>
      <c r="Y14" s="1930"/>
      <c r="Z14" s="1930"/>
      <c r="AA14" s="1930"/>
      <c r="AB14" s="1930"/>
      <c r="AC14" s="1930"/>
      <c r="AD14" s="1930"/>
      <c r="AE14" s="1930"/>
      <c r="AF14" s="1930"/>
      <c r="AG14" s="319"/>
    </row>
    <row r="15" spans="1:33" s="311" customFormat="1" ht="15" customHeight="1">
      <c r="A15" s="869"/>
      <c r="B15" s="316"/>
      <c r="C15" s="869"/>
      <c r="D15" s="869"/>
      <c r="E15" s="869"/>
      <c r="F15" s="869"/>
      <c r="G15" s="869"/>
      <c r="H15" s="869"/>
      <c r="I15" s="869"/>
      <c r="J15" s="317"/>
      <c r="K15" s="317"/>
      <c r="L15" s="317"/>
      <c r="M15" s="320"/>
      <c r="N15" s="317"/>
      <c r="O15" s="869"/>
      <c r="P15" s="869"/>
      <c r="Q15" s="913"/>
      <c r="R15" s="913"/>
      <c r="S15" s="913"/>
      <c r="T15" s="913"/>
      <c r="U15" s="913"/>
      <c r="V15" s="913"/>
      <c r="W15" s="913"/>
      <c r="X15" s="913"/>
      <c r="Y15" s="913"/>
      <c r="Z15" s="913"/>
      <c r="AA15" s="913"/>
      <c r="AB15" s="913"/>
      <c r="AC15" s="913"/>
      <c r="AD15" s="913"/>
      <c r="AE15" s="913"/>
      <c r="AF15" s="913"/>
      <c r="AG15" s="319"/>
    </row>
    <row r="16" spans="1:33" s="311" customFormat="1" ht="15" customHeight="1">
      <c r="A16" s="869"/>
      <c r="B16" s="316"/>
      <c r="C16" s="323"/>
      <c r="D16" s="869" t="s">
        <v>1255</v>
      </c>
      <c r="E16" s="869"/>
      <c r="F16" s="869"/>
      <c r="G16" s="869"/>
      <c r="H16" s="869"/>
      <c r="I16" s="869"/>
      <c r="J16" s="317" t="s">
        <v>1250</v>
      </c>
      <c r="K16" s="870"/>
      <c r="L16" s="318" t="s">
        <v>1251</v>
      </c>
      <c r="M16" s="870"/>
      <c r="N16" s="317"/>
      <c r="O16" s="869"/>
      <c r="P16" s="869"/>
      <c r="Q16" s="869"/>
      <c r="R16" s="869"/>
      <c r="S16" s="869"/>
      <c r="T16" s="869"/>
      <c r="U16" s="869"/>
      <c r="V16" s="869"/>
      <c r="W16" s="869"/>
      <c r="X16" s="869"/>
      <c r="Y16" s="869"/>
      <c r="Z16" s="869"/>
      <c r="AA16" s="869"/>
      <c r="AB16" s="869"/>
      <c r="AC16" s="869"/>
      <c r="AD16" s="869"/>
      <c r="AE16" s="869"/>
      <c r="AF16" s="869"/>
      <c r="AG16" s="319"/>
    </row>
    <row r="17" spans="1:33" s="311" customFormat="1" ht="15" customHeight="1">
      <c r="A17" s="869"/>
      <c r="B17" s="316"/>
      <c r="C17" s="869"/>
      <c r="D17" s="869"/>
      <c r="E17" s="869"/>
      <c r="F17" s="869"/>
      <c r="G17" s="869"/>
      <c r="H17" s="869"/>
      <c r="I17" s="869"/>
      <c r="J17" s="317"/>
      <c r="K17" s="317"/>
      <c r="L17" s="317"/>
      <c r="M17" s="320"/>
      <c r="N17" s="324"/>
      <c r="AB17" s="325"/>
      <c r="AF17" s="325"/>
      <c r="AG17" s="319"/>
    </row>
    <row r="18" spans="1:33" s="311" customFormat="1" ht="15" customHeight="1">
      <c r="A18" s="869"/>
      <c r="B18" s="316"/>
      <c r="C18" s="870"/>
      <c r="D18" s="869" t="s">
        <v>1256</v>
      </c>
      <c r="E18" s="869"/>
      <c r="F18" s="869"/>
      <c r="G18" s="869"/>
      <c r="H18" s="869"/>
      <c r="I18" s="869"/>
      <c r="J18" s="317" t="s">
        <v>1250</v>
      </c>
      <c r="K18" s="870"/>
      <c r="L18" s="318" t="s">
        <v>1251</v>
      </c>
      <c r="M18" s="870"/>
      <c r="N18" s="317" t="s">
        <v>1257</v>
      </c>
      <c r="O18" s="869"/>
      <c r="P18" s="869"/>
      <c r="Q18" s="870"/>
      <c r="R18" s="869" t="s">
        <v>1258</v>
      </c>
      <c r="S18" s="869"/>
      <c r="T18" s="870"/>
      <c r="U18" s="869" t="s">
        <v>1259</v>
      </c>
      <c r="V18" s="869"/>
      <c r="W18" s="869"/>
      <c r="X18" s="870"/>
      <c r="Y18" s="869" t="s">
        <v>1260</v>
      </c>
      <c r="Z18" s="869"/>
      <c r="AA18" s="869"/>
      <c r="AB18" s="326"/>
      <c r="AC18" s="869" t="s">
        <v>1261</v>
      </c>
      <c r="AD18" s="869"/>
      <c r="AE18" s="869" t="s">
        <v>1262</v>
      </c>
      <c r="AF18" s="906"/>
      <c r="AG18" s="319"/>
    </row>
    <row r="19" spans="1:33" s="311" customFormat="1" ht="15" customHeight="1">
      <c r="A19" s="869"/>
      <c r="B19" s="316"/>
      <c r="C19" s="327"/>
      <c r="D19" s="327"/>
      <c r="E19" s="327"/>
      <c r="F19" s="327"/>
      <c r="G19" s="327"/>
      <c r="H19" s="327"/>
      <c r="I19" s="327"/>
      <c r="J19" s="328"/>
      <c r="K19" s="328"/>
      <c r="L19" s="328"/>
      <c r="M19" s="329"/>
      <c r="N19" s="328"/>
      <c r="O19" s="327"/>
      <c r="P19" s="327"/>
      <c r="Q19" s="327"/>
      <c r="R19" s="327"/>
      <c r="S19" s="327"/>
      <c r="T19" s="327"/>
      <c r="U19" s="327"/>
      <c r="V19" s="327"/>
      <c r="W19" s="327"/>
      <c r="X19" s="327"/>
      <c r="Y19" s="327"/>
      <c r="Z19" s="327"/>
      <c r="AA19" s="327"/>
      <c r="AB19" s="327"/>
      <c r="AC19" s="327"/>
      <c r="AD19" s="327"/>
      <c r="AE19" s="327"/>
      <c r="AF19" s="327"/>
      <c r="AG19" s="319"/>
    </row>
    <row r="20" spans="1:33" s="311" customFormat="1" ht="15" customHeight="1">
      <c r="A20" s="869"/>
      <c r="B20" s="316"/>
      <c r="C20" s="870"/>
      <c r="D20" s="911" t="s">
        <v>1263</v>
      </c>
      <c r="E20" s="277"/>
      <c r="F20" s="277"/>
      <c r="G20" s="277"/>
      <c r="H20" s="869"/>
      <c r="I20" s="869"/>
      <c r="J20" s="317" t="s">
        <v>1250</v>
      </c>
      <c r="K20" s="870"/>
      <c r="L20" s="318" t="s">
        <v>1251</v>
      </c>
      <c r="M20" s="870"/>
      <c r="N20" s="317" t="s">
        <v>1252</v>
      </c>
      <c r="O20" s="869"/>
      <c r="P20" s="869"/>
      <c r="Q20" s="330"/>
      <c r="R20" s="331"/>
      <c r="S20" s="330"/>
      <c r="T20" s="330"/>
      <c r="U20" s="330"/>
      <c r="V20" s="330"/>
      <c r="W20" s="330"/>
      <c r="X20" s="330"/>
      <c r="Y20" s="330"/>
      <c r="Z20" s="330"/>
      <c r="AA20" s="330"/>
      <c r="AB20" s="330"/>
      <c r="AC20" s="330"/>
      <c r="AD20" s="330"/>
      <c r="AE20" s="330"/>
      <c r="AF20" s="330"/>
      <c r="AG20" s="319"/>
    </row>
    <row r="21" spans="1:33" s="311" customFormat="1" ht="15" customHeight="1">
      <c r="A21" s="869"/>
      <c r="B21" s="316"/>
      <c r="C21" s="869"/>
      <c r="D21" s="869"/>
      <c r="E21" s="869"/>
      <c r="F21" s="869"/>
      <c r="G21" s="869"/>
      <c r="H21" s="869"/>
      <c r="I21" s="869"/>
      <c r="J21" s="317"/>
      <c r="K21" s="317"/>
      <c r="L21" s="317"/>
      <c r="M21" s="320"/>
      <c r="N21" s="317"/>
      <c r="O21" s="869"/>
      <c r="P21" s="869"/>
      <c r="Q21" s="869"/>
      <c r="R21" s="869"/>
      <c r="S21" s="869"/>
      <c r="T21" s="869"/>
      <c r="U21" s="869"/>
      <c r="V21" s="869"/>
      <c r="W21" s="869"/>
      <c r="X21" s="869"/>
      <c r="Y21" s="869"/>
      <c r="Z21" s="869"/>
      <c r="AA21" s="869"/>
      <c r="AB21" s="869"/>
      <c r="AC21" s="869"/>
      <c r="AD21" s="869"/>
      <c r="AE21" s="869"/>
      <c r="AF21" s="869"/>
      <c r="AG21" s="319"/>
    </row>
    <row r="22" spans="1:33" s="311" customFormat="1" ht="15" customHeight="1">
      <c r="A22" s="869"/>
      <c r="B22" s="316"/>
      <c r="C22" s="208"/>
      <c r="D22" s="869" t="s">
        <v>1264</v>
      </c>
      <c r="E22" s="869"/>
      <c r="F22" s="869"/>
      <c r="G22" s="869"/>
      <c r="H22" s="869"/>
      <c r="I22" s="869"/>
      <c r="J22" s="317" t="s">
        <v>1250</v>
      </c>
      <c r="K22" s="208"/>
      <c r="L22" s="318" t="s">
        <v>1251</v>
      </c>
      <c r="M22" s="870"/>
      <c r="N22" s="317" t="s">
        <v>1265</v>
      </c>
      <c r="O22" s="869"/>
      <c r="P22" s="320"/>
      <c r="Q22" s="869"/>
      <c r="R22" s="320"/>
      <c r="S22" s="320"/>
      <c r="T22" s="869"/>
      <c r="U22" s="869"/>
      <c r="V22" s="869"/>
      <c r="W22" s="869"/>
      <c r="X22" s="869"/>
      <c r="Y22" s="869"/>
      <c r="Z22" s="869"/>
      <c r="AA22" s="869"/>
      <c r="AB22" s="869"/>
      <c r="AC22" s="869"/>
      <c r="AD22" s="869"/>
      <c r="AE22" s="869"/>
      <c r="AF22" s="869"/>
      <c r="AG22" s="319"/>
    </row>
    <row r="23" spans="1:33" s="311" customFormat="1" ht="15" customHeight="1">
      <c r="A23" s="869"/>
      <c r="B23" s="316"/>
      <c r="C23" s="869"/>
      <c r="D23" s="869"/>
      <c r="E23" s="869"/>
      <c r="F23" s="869"/>
      <c r="G23" s="869"/>
      <c r="H23" s="869"/>
      <c r="I23" s="869"/>
      <c r="J23" s="317"/>
      <c r="K23" s="317"/>
      <c r="L23" s="317"/>
      <c r="M23" s="320"/>
      <c r="N23" s="317"/>
      <c r="O23" s="869"/>
      <c r="P23" s="869"/>
      <c r="Q23" s="869"/>
      <c r="R23" s="869"/>
      <c r="S23" s="869"/>
      <c r="T23" s="869"/>
      <c r="U23" s="869"/>
      <c r="V23" s="869"/>
      <c r="W23" s="869"/>
      <c r="X23" s="869"/>
      <c r="Y23" s="869"/>
      <c r="Z23" s="869"/>
      <c r="AA23" s="869"/>
      <c r="AB23" s="869"/>
      <c r="AC23" s="869"/>
      <c r="AD23" s="869"/>
      <c r="AE23" s="869"/>
      <c r="AF23" s="869"/>
      <c r="AG23" s="319"/>
    </row>
    <row r="24" spans="1:33" s="311" customFormat="1" ht="15" customHeight="1">
      <c r="A24" s="869"/>
      <c r="B24" s="316"/>
      <c r="C24" s="208"/>
      <c r="D24" s="869" t="s">
        <v>1266</v>
      </c>
      <c r="E24" s="869"/>
      <c r="F24" s="869"/>
      <c r="G24" s="869"/>
      <c r="H24" s="869"/>
      <c r="I24" s="869"/>
      <c r="J24" s="317" t="s">
        <v>1250</v>
      </c>
      <c r="K24" s="208"/>
      <c r="L24" s="318" t="s">
        <v>1251</v>
      </c>
      <c r="M24" s="870"/>
      <c r="N24" s="317" t="s">
        <v>1267</v>
      </c>
      <c r="O24" s="869"/>
      <c r="P24" s="332"/>
      <c r="Q24" s="909"/>
      <c r="R24" s="332"/>
      <c r="S24" s="909"/>
      <c r="T24" s="332"/>
      <c r="U24" s="909"/>
      <c r="V24" s="332"/>
      <c r="W24" s="869"/>
      <c r="X24" s="869" t="s">
        <v>661</v>
      </c>
      <c r="Y24" s="869"/>
      <c r="Z24" s="333"/>
      <c r="AA24" s="334"/>
      <c r="AB24" s="334"/>
      <c r="AC24" s="334"/>
      <c r="AD24" s="330"/>
      <c r="AE24" s="330"/>
      <c r="AF24" s="330"/>
      <c r="AG24" s="319"/>
    </row>
    <row r="25" spans="1:33" s="311" customFormat="1" ht="15" customHeight="1">
      <c r="A25" s="869"/>
      <c r="B25" s="335"/>
      <c r="C25" s="330"/>
      <c r="D25" s="330"/>
      <c r="E25" s="330"/>
      <c r="F25" s="330"/>
      <c r="G25" s="330"/>
      <c r="H25" s="330"/>
      <c r="I25" s="330"/>
      <c r="J25" s="326"/>
      <c r="K25" s="906"/>
      <c r="L25" s="326"/>
      <c r="M25" s="326"/>
      <c r="N25" s="326"/>
      <c r="O25" s="330"/>
      <c r="P25" s="330"/>
      <c r="Q25" s="330"/>
      <c r="R25" s="334"/>
      <c r="S25" s="334"/>
      <c r="T25" s="334"/>
      <c r="U25" s="334"/>
      <c r="V25" s="334"/>
      <c r="W25" s="334"/>
      <c r="X25" s="334"/>
      <c r="Y25" s="330"/>
      <c r="Z25" s="330"/>
      <c r="AA25" s="330"/>
      <c r="AB25" s="330"/>
      <c r="AC25" s="334"/>
      <c r="AD25" s="334"/>
      <c r="AE25" s="334"/>
      <c r="AF25" s="334"/>
      <c r="AG25" s="336"/>
    </row>
    <row r="26" spans="1:33" s="311" customFormat="1" ht="15" customHeight="1">
      <c r="A26" s="869"/>
      <c r="B26" s="1934"/>
      <c r="C26" s="1935"/>
      <c r="D26" s="1935"/>
      <c r="E26" s="1935"/>
      <c r="F26" s="1935"/>
      <c r="G26" s="1935"/>
      <c r="H26" s="1935"/>
      <c r="I26" s="1935"/>
      <c r="J26" s="1935"/>
      <c r="K26" s="1935"/>
      <c r="L26" s="1935"/>
      <c r="M26" s="1935"/>
      <c r="N26" s="1935"/>
      <c r="O26" s="1935"/>
      <c r="P26" s="1935"/>
      <c r="Q26" s="1935"/>
      <c r="R26" s="1935"/>
      <c r="S26" s="1935"/>
      <c r="T26" s="1935"/>
      <c r="U26" s="1935"/>
      <c r="V26" s="1935"/>
      <c r="W26" s="1935"/>
      <c r="X26" s="1935"/>
      <c r="Y26" s="1935"/>
      <c r="Z26" s="1935"/>
      <c r="AA26" s="1935"/>
      <c r="AB26" s="1935"/>
      <c r="AC26" s="1935"/>
      <c r="AD26" s="1935"/>
      <c r="AE26" s="1935"/>
      <c r="AF26" s="1935"/>
      <c r="AG26" s="1936"/>
    </row>
    <row r="27" spans="1:33" s="311" customFormat="1" ht="15" customHeight="1">
      <c r="A27" s="869"/>
      <c r="B27" s="1937"/>
      <c r="C27" s="1938"/>
      <c r="D27" s="1938"/>
      <c r="E27" s="1938"/>
      <c r="F27" s="1938"/>
      <c r="G27" s="1938"/>
      <c r="H27" s="1938"/>
      <c r="I27" s="1938"/>
      <c r="J27" s="1938"/>
      <c r="K27" s="1938"/>
      <c r="L27" s="1938"/>
      <c r="M27" s="1938"/>
      <c r="N27" s="1938"/>
      <c r="O27" s="1938"/>
      <c r="P27" s="1938"/>
      <c r="Q27" s="1938"/>
      <c r="R27" s="1938"/>
      <c r="S27" s="1938"/>
      <c r="T27" s="1938"/>
      <c r="U27" s="1938"/>
      <c r="V27" s="1938"/>
      <c r="W27" s="1938"/>
      <c r="X27" s="1938"/>
      <c r="Y27" s="1938"/>
      <c r="Z27" s="1938"/>
      <c r="AA27" s="1938"/>
      <c r="AB27" s="1938"/>
      <c r="AC27" s="1938"/>
      <c r="AD27" s="1938"/>
      <c r="AE27" s="1938"/>
      <c r="AF27" s="1938"/>
      <c r="AG27" s="1939"/>
    </row>
    <row r="28" spans="1:33" s="311" customFormat="1" ht="15" customHeight="1">
      <c r="A28" s="869"/>
      <c r="B28" s="1937"/>
      <c r="C28" s="1938"/>
      <c r="D28" s="1938"/>
      <c r="E28" s="1938"/>
      <c r="F28" s="1938"/>
      <c r="G28" s="1938"/>
      <c r="H28" s="1938"/>
      <c r="I28" s="1938"/>
      <c r="J28" s="1938"/>
      <c r="K28" s="1938"/>
      <c r="L28" s="1938"/>
      <c r="M28" s="1938"/>
      <c r="N28" s="1938"/>
      <c r="O28" s="1938"/>
      <c r="P28" s="1938"/>
      <c r="Q28" s="1938"/>
      <c r="R28" s="1938"/>
      <c r="S28" s="1938"/>
      <c r="T28" s="1938"/>
      <c r="U28" s="1938"/>
      <c r="V28" s="1938"/>
      <c r="W28" s="1938"/>
      <c r="X28" s="1938"/>
      <c r="Y28" s="1938"/>
      <c r="Z28" s="1938"/>
      <c r="AA28" s="1938"/>
      <c r="AB28" s="1938"/>
      <c r="AC28" s="1938"/>
      <c r="AD28" s="1938"/>
      <c r="AE28" s="1938"/>
      <c r="AF28" s="1938"/>
      <c r="AG28" s="1939"/>
    </row>
    <row r="29" spans="1:33" s="311" customFormat="1" ht="15" customHeight="1">
      <c r="A29" s="869"/>
      <c r="B29" s="1937"/>
      <c r="C29" s="1938"/>
      <c r="D29" s="1938"/>
      <c r="E29" s="1938"/>
      <c r="F29" s="1938"/>
      <c r="G29" s="1938"/>
      <c r="H29" s="1938"/>
      <c r="I29" s="1938"/>
      <c r="J29" s="1938"/>
      <c r="K29" s="1938"/>
      <c r="L29" s="1938"/>
      <c r="M29" s="1938"/>
      <c r="N29" s="1938"/>
      <c r="O29" s="1938"/>
      <c r="P29" s="1938"/>
      <c r="Q29" s="1938"/>
      <c r="R29" s="1938"/>
      <c r="S29" s="1938"/>
      <c r="T29" s="1938"/>
      <c r="U29" s="1938"/>
      <c r="V29" s="1938"/>
      <c r="W29" s="1938"/>
      <c r="X29" s="1938"/>
      <c r="Y29" s="1938"/>
      <c r="Z29" s="1938"/>
      <c r="AA29" s="1938"/>
      <c r="AB29" s="1938"/>
      <c r="AC29" s="1938"/>
      <c r="AD29" s="1938"/>
      <c r="AE29" s="1938"/>
      <c r="AF29" s="1938"/>
      <c r="AG29" s="1939"/>
    </row>
    <row r="30" spans="1:33" s="311" customFormat="1" ht="15" customHeight="1">
      <c r="A30" s="869"/>
      <c r="B30" s="1937"/>
      <c r="C30" s="1938"/>
      <c r="D30" s="1938"/>
      <c r="E30" s="1938"/>
      <c r="F30" s="1938"/>
      <c r="G30" s="1938"/>
      <c r="H30" s="1938"/>
      <c r="I30" s="1938"/>
      <c r="J30" s="1938"/>
      <c r="K30" s="1938"/>
      <c r="L30" s="1938"/>
      <c r="M30" s="1938"/>
      <c r="N30" s="1938"/>
      <c r="O30" s="1938"/>
      <c r="P30" s="1938"/>
      <c r="Q30" s="1938"/>
      <c r="R30" s="1938"/>
      <c r="S30" s="1938"/>
      <c r="T30" s="1938"/>
      <c r="U30" s="1938"/>
      <c r="V30" s="1938"/>
      <c r="W30" s="1938"/>
      <c r="X30" s="1938"/>
      <c r="Y30" s="1938"/>
      <c r="Z30" s="1938"/>
      <c r="AA30" s="1938"/>
      <c r="AB30" s="1938"/>
      <c r="AC30" s="1938"/>
      <c r="AD30" s="1938"/>
      <c r="AE30" s="1938"/>
      <c r="AF30" s="1938"/>
      <c r="AG30" s="1939"/>
    </row>
    <row r="31" spans="1:33" s="311" customFormat="1" ht="15" customHeight="1">
      <c r="A31" s="869"/>
      <c r="B31" s="1937"/>
      <c r="C31" s="1938"/>
      <c r="D31" s="1938"/>
      <c r="E31" s="1938"/>
      <c r="F31" s="1938"/>
      <c r="G31" s="1938"/>
      <c r="H31" s="1938"/>
      <c r="I31" s="1938"/>
      <c r="J31" s="1938"/>
      <c r="K31" s="1938"/>
      <c r="L31" s="1938"/>
      <c r="M31" s="1938"/>
      <c r="N31" s="1938"/>
      <c r="O31" s="1938"/>
      <c r="P31" s="1938"/>
      <c r="Q31" s="1938"/>
      <c r="R31" s="1938"/>
      <c r="S31" s="1938"/>
      <c r="T31" s="1938"/>
      <c r="U31" s="1938"/>
      <c r="V31" s="1938"/>
      <c r="W31" s="1938"/>
      <c r="X31" s="1938"/>
      <c r="Y31" s="1938"/>
      <c r="Z31" s="1938"/>
      <c r="AA31" s="1938"/>
      <c r="AB31" s="1938"/>
      <c r="AC31" s="1938"/>
      <c r="AD31" s="1938"/>
      <c r="AE31" s="1938"/>
      <c r="AF31" s="1938"/>
      <c r="AG31" s="1939"/>
    </row>
    <row r="32" spans="1:33" s="311" customFormat="1" ht="15" customHeight="1">
      <c r="A32" s="869"/>
      <c r="B32" s="1937"/>
      <c r="C32" s="1938"/>
      <c r="D32" s="1938"/>
      <c r="E32" s="1938"/>
      <c r="F32" s="1938"/>
      <c r="G32" s="1938"/>
      <c r="H32" s="1938"/>
      <c r="I32" s="1938"/>
      <c r="J32" s="1938"/>
      <c r="K32" s="1938"/>
      <c r="L32" s="1938"/>
      <c r="M32" s="1938"/>
      <c r="N32" s="1938"/>
      <c r="O32" s="1938"/>
      <c r="P32" s="1938"/>
      <c r="Q32" s="1938"/>
      <c r="R32" s="1938"/>
      <c r="S32" s="1938"/>
      <c r="T32" s="1938"/>
      <c r="U32" s="1938"/>
      <c r="V32" s="1938"/>
      <c r="W32" s="1938"/>
      <c r="X32" s="1938"/>
      <c r="Y32" s="1938"/>
      <c r="Z32" s="1938"/>
      <c r="AA32" s="1938"/>
      <c r="AB32" s="1938"/>
      <c r="AC32" s="1938"/>
      <c r="AD32" s="1938"/>
      <c r="AE32" s="1938"/>
      <c r="AF32" s="1938"/>
      <c r="AG32" s="1939"/>
    </row>
    <row r="33" spans="1:33" s="311" customFormat="1" ht="15" customHeight="1">
      <c r="A33" s="869"/>
      <c r="B33" s="1937"/>
      <c r="C33" s="1938"/>
      <c r="D33" s="1938"/>
      <c r="E33" s="1938"/>
      <c r="F33" s="1938"/>
      <c r="G33" s="1938"/>
      <c r="H33" s="1938"/>
      <c r="I33" s="1938"/>
      <c r="J33" s="1938"/>
      <c r="K33" s="1938"/>
      <c r="L33" s="1938"/>
      <c r="M33" s="1938"/>
      <c r="N33" s="1938"/>
      <c r="O33" s="1938"/>
      <c r="P33" s="1938"/>
      <c r="Q33" s="1938"/>
      <c r="R33" s="1938"/>
      <c r="S33" s="1938"/>
      <c r="T33" s="1938"/>
      <c r="U33" s="1938"/>
      <c r="V33" s="1938"/>
      <c r="W33" s="1938"/>
      <c r="X33" s="1938"/>
      <c r="Y33" s="1938"/>
      <c r="Z33" s="1938"/>
      <c r="AA33" s="1938"/>
      <c r="AB33" s="1938"/>
      <c r="AC33" s="1938"/>
      <c r="AD33" s="1938"/>
      <c r="AE33" s="1938"/>
      <c r="AF33" s="1938"/>
      <c r="AG33" s="1939"/>
    </row>
    <row r="34" spans="1:33" s="311" customFormat="1" ht="15" customHeight="1">
      <c r="A34" s="869"/>
      <c r="B34" s="1937"/>
      <c r="C34" s="1938"/>
      <c r="D34" s="1938"/>
      <c r="E34" s="1938"/>
      <c r="F34" s="1938"/>
      <c r="G34" s="1938"/>
      <c r="H34" s="1938"/>
      <c r="I34" s="1938"/>
      <c r="J34" s="1938"/>
      <c r="K34" s="1938"/>
      <c r="L34" s="1938"/>
      <c r="M34" s="1938"/>
      <c r="N34" s="1938"/>
      <c r="O34" s="1938"/>
      <c r="P34" s="1938"/>
      <c r="Q34" s="1938"/>
      <c r="R34" s="1938"/>
      <c r="S34" s="1938"/>
      <c r="T34" s="1938"/>
      <c r="U34" s="1938"/>
      <c r="V34" s="1938"/>
      <c r="W34" s="1938"/>
      <c r="X34" s="1938"/>
      <c r="Y34" s="1938"/>
      <c r="Z34" s="1938"/>
      <c r="AA34" s="1938"/>
      <c r="AB34" s="1938"/>
      <c r="AC34" s="1938"/>
      <c r="AD34" s="1938"/>
      <c r="AE34" s="1938"/>
      <c r="AF34" s="1938"/>
      <c r="AG34" s="1939"/>
    </row>
    <row r="35" spans="1:33" s="311" customFormat="1" ht="15" customHeight="1">
      <c r="A35" s="869"/>
      <c r="B35" s="1937"/>
      <c r="C35" s="1938"/>
      <c r="D35" s="1938"/>
      <c r="E35" s="1938"/>
      <c r="F35" s="1938"/>
      <c r="G35" s="1938"/>
      <c r="H35" s="1938"/>
      <c r="I35" s="1938"/>
      <c r="J35" s="1938"/>
      <c r="K35" s="1938"/>
      <c r="L35" s="1938"/>
      <c r="M35" s="1938"/>
      <c r="N35" s="1938"/>
      <c r="O35" s="1938"/>
      <c r="P35" s="1938"/>
      <c r="Q35" s="1938"/>
      <c r="R35" s="1938"/>
      <c r="S35" s="1938"/>
      <c r="T35" s="1938"/>
      <c r="U35" s="1938"/>
      <c r="V35" s="1938"/>
      <c r="W35" s="1938"/>
      <c r="X35" s="1938"/>
      <c r="Y35" s="1938"/>
      <c r="Z35" s="1938"/>
      <c r="AA35" s="1938"/>
      <c r="AB35" s="1938"/>
      <c r="AC35" s="1938"/>
      <c r="AD35" s="1938"/>
      <c r="AE35" s="1938"/>
      <c r="AF35" s="1938"/>
      <c r="AG35" s="1939"/>
    </row>
    <row r="36" spans="1:33" s="311" customFormat="1" ht="15" customHeight="1">
      <c r="A36" s="869"/>
      <c r="B36" s="1937"/>
      <c r="C36" s="1938"/>
      <c r="D36" s="1938"/>
      <c r="E36" s="1938"/>
      <c r="F36" s="1938"/>
      <c r="G36" s="1938"/>
      <c r="H36" s="1938"/>
      <c r="I36" s="1938"/>
      <c r="J36" s="1938"/>
      <c r="K36" s="1938"/>
      <c r="L36" s="1938"/>
      <c r="M36" s="1938"/>
      <c r="N36" s="1938"/>
      <c r="O36" s="1938"/>
      <c r="P36" s="1938"/>
      <c r="Q36" s="1938"/>
      <c r="R36" s="1938"/>
      <c r="S36" s="1938"/>
      <c r="T36" s="1938"/>
      <c r="U36" s="1938"/>
      <c r="V36" s="1938"/>
      <c r="W36" s="1938"/>
      <c r="X36" s="1938"/>
      <c r="Y36" s="1938"/>
      <c r="Z36" s="1938"/>
      <c r="AA36" s="1938"/>
      <c r="AB36" s="1938"/>
      <c r="AC36" s="1938"/>
      <c r="AD36" s="1938"/>
      <c r="AE36" s="1938"/>
      <c r="AF36" s="1938"/>
      <c r="AG36" s="1939"/>
    </row>
    <row r="37" spans="1:33" s="311" customFormat="1" ht="15" customHeight="1">
      <c r="A37" s="869"/>
      <c r="B37" s="1937"/>
      <c r="C37" s="1938"/>
      <c r="D37" s="1938"/>
      <c r="E37" s="1938"/>
      <c r="F37" s="1938"/>
      <c r="G37" s="1938"/>
      <c r="H37" s="1938"/>
      <c r="I37" s="1938"/>
      <c r="J37" s="1938"/>
      <c r="K37" s="1938"/>
      <c r="L37" s="1938"/>
      <c r="M37" s="1938"/>
      <c r="N37" s="1938"/>
      <c r="O37" s="1938"/>
      <c r="P37" s="1938"/>
      <c r="Q37" s="1938"/>
      <c r="R37" s="1938"/>
      <c r="S37" s="1938"/>
      <c r="T37" s="1938"/>
      <c r="U37" s="1938"/>
      <c r="V37" s="1938"/>
      <c r="W37" s="1938"/>
      <c r="X37" s="1938"/>
      <c r="Y37" s="1938"/>
      <c r="Z37" s="1938"/>
      <c r="AA37" s="1938"/>
      <c r="AB37" s="1938"/>
      <c r="AC37" s="1938"/>
      <c r="AD37" s="1938"/>
      <c r="AE37" s="1938"/>
      <c r="AF37" s="1938"/>
      <c r="AG37" s="1939"/>
    </row>
    <row r="38" spans="1:33" s="311" customFormat="1" ht="15" customHeight="1">
      <c r="A38" s="869"/>
      <c r="B38" s="1937"/>
      <c r="C38" s="1938"/>
      <c r="D38" s="1938"/>
      <c r="E38" s="1938"/>
      <c r="F38" s="1938"/>
      <c r="G38" s="1938"/>
      <c r="H38" s="1938"/>
      <c r="I38" s="1938"/>
      <c r="J38" s="1938"/>
      <c r="K38" s="1938"/>
      <c r="L38" s="1938"/>
      <c r="M38" s="1938"/>
      <c r="N38" s="1938"/>
      <c r="O38" s="1938"/>
      <c r="P38" s="1938"/>
      <c r="Q38" s="1938"/>
      <c r="R38" s="1938"/>
      <c r="S38" s="1938"/>
      <c r="T38" s="1938"/>
      <c r="U38" s="1938"/>
      <c r="V38" s="1938"/>
      <c r="W38" s="1938"/>
      <c r="X38" s="1938"/>
      <c r="Y38" s="1938"/>
      <c r="Z38" s="1938"/>
      <c r="AA38" s="1938"/>
      <c r="AB38" s="1938"/>
      <c r="AC38" s="1938"/>
      <c r="AD38" s="1938"/>
      <c r="AE38" s="1938"/>
      <c r="AF38" s="1938"/>
      <c r="AG38" s="1939"/>
    </row>
    <row r="39" spans="1:33" s="311" customFormat="1" ht="15" customHeight="1">
      <c r="A39" s="869"/>
      <c r="B39" s="1937"/>
      <c r="C39" s="1938"/>
      <c r="D39" s="1938"/>
      <c r="E39" s="1938"/>
      <c r="F39" s="1938"/>
      <c r="G39" s="1938"/>
      <c r="H39" s="1938"/>
      <c r="I39" s="1938"/>
      <c r="J39" s="1938"/>
      <c r="K39" s="1938"/>
      <c r="L39" s="1938"/>
      <c r="M39" s="1938"/>
      <c r="N39" s="1938"/>
      <c r="O39" s="1938"/>
      <c r="P39" s="1938"/>
      <c r="Q39" s="1938"/>
      <c r="R39" s="1938"/>
      <c r="S39" s="1938"/>
      <c r="T39" s="1938"/>
      <c r="U39" s="1938"/>
      <c r="V39" s="1938"/>
      <c r="W39" s="1938"/>
      <c r="X39" s="1938"/>
      <c r="Y39" s="1938"/>
      <c r="Z39" s="1938"/>
      <c r="AA39" s="1938"/>
      <c r="AB39" s="1938"/>
      <c r="AC39" s="1938"/>
      <c r="AD39" s="1938"/>
      <c r="AE39" s="1938"/>
      <c r="AF39" s="1938"/>
      <c r="AG39" s="1939"/>
    </row>
    <row r="40" spans="1:33" s="311" customFormat="1" ht="15" customHeight="1">
      <c r="A40" s="869"/>
      <c r="B40" s="1937"/>
      <c r="C40" s="1938"/>
      <c r="D40" s="1938"/>
      <c r="E40" s="1938"/>
      <c r="F40" s="1938"/>
      <c r="G40" s="1938"/>
      <c r="H40" s="1938"/>
      <c r="I40" s="1938"/>
      <c r="J40" s="1938"/>
      <c r="K40" s="1938"/>
      <c r="L40" s="1938"/>
      <c r="M40" s="1938"/>
      <c r="N40" s="1938"/>
      <c r="O40" s="1938"/>
      <c r="P40" s="1938"/>
      <c r="Q40" s="1938"/>
      <c r="R40" s="1938"/>
      <c r="S40" s="1938"/>
      <c r="T40" s="1938"/>
      <c r="U40" s="1938"/>
      <c r="V40" s="1938"/>
      <c r="W40" s="1938"/>
      <c r="X40" s="1938"/>
      <c r="Y40" s="1938"/>
      <c r="Z40" s="1938"/>
      <c r="AA40" s="1938"/>
      <c r="AB40" s="1938"/>
      <c r="AC40" s="1938"/>
      <c r="AD40" s="1938"/>
      <c r="AE40" s="1938"/>
      <c r="AF40" s="1938"/>
      <c r="AG40" s="1939"/>
    </row>
    <row r="41" spans="1:33" s="311" customFormat="1" ht="15" customHeight="1">
      <c r="A41" s="869"/>
      <c r="B41" s="1937"/>
      <c r="C41" s="1938"/>
      <c r="D41" s="1938"/>
      <c r="E41" s="1938"/>
      <c r="F41" s="1938"/>
      <c r="G41" s="1938"/>
      <c r="H41" s="1938"/>
      <c r="I41" s="1938"/>
      <c r="J41" s="1938"/>
      <c r="K41" s="1938"/>
      <c r="L41" s="1938"/>
      <c r="M41" s="1938"/>
      <c r="N41" s="1938"/>
      <c r="O41" s="1938"/>
      <c r="P41" s="1938"/>
      <c r="Q41" s="1938"/>
      <c r="R41" s="1938"/>
      <c r="S41" s="1938"/>
      <c r="T41" s="1938"/>
      <c r="U41" s="1938"/>
      <c r="V41" s="1938"/>
      <c r="W41" s="1938"/>
      <c r="X41" s="1938"/>
      <c r="Y41" s="1938"/>
      <c r="Z41" s="1938"/>
      <c r="AA41" s="1938"/>
      <c r="AB41" s="1938"/>
      <c r="AC41" s="1938"/>
      <c r="AD41" s="1938"/>
      <c r="AE41" s="1938"/>
      <c r="AF41" s="1938"/>
      <c r="AG41" s="1939"/>
    </row>
    <row r="42" spans="1:33" s="311" customFormat="1" ht="15" customHeight="1">
      <c r="A42" s="869"/>
      <c r="B42" s="1937"/>
      <c r="C42" s="1938"/>
      <c r="D42" s="1938"/>
      <c r="E42" s="1938"/>
      <c r="F42" s="1938"/>
      <c r="G42" s="1938"/>
      <c r="H42" s="1938"/>
      <c r="I42" s="1938"/>
      <c r="J42" s="1938"/>
      <c r="K42" s="1938"/>
      <c r="L42" s="1938"/>
      <c r="M42" s="1938"/>
      <c r="N42" s="1938"/>
      <c r="O42" s="1938"/>
      <c r="P42" s="1938"/>
      <c r="Q42" s="1938"/>
      <c r="R42" s="1938"/>
      <c r="S42" s="1938"/>
      <c r="T42" s="1938"/>
      <c r="U42" s="1938"/>
      <c r="V42" s="1938"/>
      <c r="W42" s="1938"/>
      <c r="X42" s="1938"/>
      <c r="Y42" s="1938"/>
      <c r="Z42" s="1938"/>
      <c r="AA42" s="1938"/>
      <c r="AB42" s="1938"/>
      <c r="AC42" s="1938"/>
      <c r="AD42" s="1938"/>
      <c r="AE42" s="1938"/>
      <c r="AF42" s="1938"/>
      <c r="AG42" s="1939"/>
    </row>
    <row r="43" spans="1:33" s="311" customFormat="1" ht="15" customHeight="1">
      <c r="A43" s="869"/>
      <c r="B43" s="1937"/>
      <c r="C43" s="1938"/>
      <c r="D43" s="1938"/>
      <c r="E43" s="1938"/>
      <c r="F43" s="1938"/>
      <c r="G43" s="1938"/>
      <c r="H43" s="1938"/>
      <c r="I43" s="1938"/>
      <c r="J43" s="1938"/>
      <c r="K43" s="1938"/>
      <c r="L43" s="1938"/>
      <c r="M43" s="1938"/>
      <c r="N43" s="1938"/>
      <c r="O43" s="1938"/>
      <c r="P43" s="1938"/>
      <c r="Q43" s="1938"/>
      <c r="R43" s="1938"/>
      <c r="S43" s="1938"/>
      <c r="T43" s="1938"/>
      <c r="U43" s="1938"/>
      <c r="V43" s="1938"/>
      <c r="W43" s="1938"/>
      <c r="X43" s="1938"/>
      <c r="Y43" s="1938"/>
      <c r="Z43" s="1938"/>
      <c r="AA43" s="1938"/>
      <c r="AB43" s="1938"/>
      <c r="AC43" s="1938"/>
      <c r="AD43" s="1938"/>
      <c r="AE43" s="1938"/>
      <c r="AF43" s="1938"/>
      <c r="AG43" s="1939"/>
    </row>
    <row r="44" spans="1:33" s="311" customFormat="1" ht="15" customHeight="1">
      <c r="A44" s="869"/>
      <c r="B44" s="1937"/>
      <c r="C44" s="1938"/>
      <c r="D44" s="1938"/>
      <c r="E44" s="1938"/>
      <c r="F44" s="1938"/>
      <c r="G44" s="1938"/>
      <c r="H44" s="1938"/>
      <c r="I44" s="1938"/>
      <c r="J44" s="1938"/>
      <c r="K44" s="1938"/>
      <c r="L44" s="1938"/>
      <c r="M44" s="1938"/>
      <c r="N44" s="1938"/>
      <c r="O44" s="1938"/>
      <c r="P44" s="1938"/>
      <c r="Q44" s="1938"/>
      <c r="R44" s="1938"/>
      <c r="S44" s="1938"/>
      <c r="T44" s="1938"/>
      <c r="U44" s="1938"/>
      <c r="V44" s="1938"/>
      <c r="W44" s="1938"/>
      <c r="X44" s="1938"/>
      <c r="Y44" s="1938"/>
      <c r="Z44" s="1938"/>
      <c r="AA44" s="1938"/>
      <c r="AB44" s="1938"/>
      <c r="AC44" s="1938"/>
      <c r="AD44" s="1938"/>
      <c r="AE44" s="1938"/>
      <c r="AF44" s="1938"/>
      <c r="AG44" s="1939"/>
    </row>
    <row r="45" spans="1:33" s="311" customFormat="1" ht="15" customHeight="1">
      <c r="A45" s="869"/>
      <c r="B45" s="1937"/>
      <c r="C45" s="1938"/>
      <c r="D45" s="1938"/>
      <c r="E45" s="1938"/>
      <c r="F45" s="1938"/>
      <c r="G45" s="1938"/>
      <c r="H45" s="1938"/>
      <c r="I45" s="1938"/>
      <c r="J45" s="1938"/>
      <c r="K45" s="1938"/>
      <c r="L45" s="1938"/>
      <c r="M45" s="1938"/>
      <c r="N45" s="1938"/>
      <c r="O45" s="1938"/>
      <c r="P45" s="1938"/>
      <c r="Q45" s="1938"/>
      <c r="R45" s="1938"/>
      <c r="S45" s="1938"/>
      <c r="T45" s="1938"/>
      <c r="U45" s="1938"/>
      <c r="V45" s="1938"/>
      <c r="W45" s="1938"/>
      <c r="X45" s="1938"/>
      <c r="Y45" s="1938"/>
      <c r="Z45" s="1938"/>
      <c r="AA45" s="1938"/>
      <c r="AB45" s="1938"/>
      <c r="AC45" s="1938"/>
      <c r="AD45" s="1938"/>
      <c r="AE45" s="1938"/>
      <c r="AF45" s="1938"/>
      <c r="AG45" s="1939"/>
    </row>
    <row r="46" spans="1:33" s="311" customFormat="1" ht="15" customHeight="1">
      <c r="A46" s="869"/>
      <c r="B46" s="1937"/>
      <c r="C46" s="1938"/>
      <c r="D46" s="1938"/>
      <c r="E46" s="1938"/>
      <c r="F46" s="1938"/>
      <c r="G46" s="1938"/>
      <c r="H46" s="1938"/>
      <c r="I46" s="1938"/>
      <c r="J46" s="1938"/>
      <c r="K46" s="1938"/>
      <c r="L46" s="1938"/>
      <c r="M46" s="1938"/>
      <c r="N46" s="1938"/>
      <c r="O46" s="1938"/>
      <c r="P46" s="1938"/>
      <c r="Q46" s="1938"/>
      <c r="R46" s="1938"/>
      <c r="S46" s="1938"/>
      <c r="T46" s="1938"/>
      <c r="U46" s="1938"/>
      <c r="V46" s="1938"/>
      <c r="W46" s="1938"/>
      <c r="X46" s="1938"/>
      <c r="Y46" s="1938"/>
      <c r="Z46" s="1938"/>
      <c r="AA46" s="1938"/>
      <c r="AB46" s="1938"/>
      <c r="AC46" s="1938"/>
      <c r="AD46" s="1938"/>
      <c r="AE46" s="1938"/>
      <c r="AF46" s="1938"/>
      <c r="AG46" s="1939"/>
    </row>
    <row r="47" spans="1:33" s="311" customFormat="1" ht="15" customHeight="1">
      <c r="A47" s="869"/>
      <c r="B47" s="1937"/>
      <c r="C47" s="1938"/>
      <c r="D47" s="1938"/>
      <c r="E47" s="1938"/>
      <c r="F47" s="1938"/>
      <c r="G47" s="1938"/>
      <c r="H47" s="1938"/>
      <c r="I47" s="1938"/>
      <c r="J47" s="1938"/>
      <c r="K47" s="1938"/>
      <c r="L47" s="1938"/>
      <c r="M47" s="1938"/>
      <c r="N47" s="1938"/>
      <c r="O47" s="1938"/>
      <c r="P47" s="1938"/>
      <c r="Q47" s="1938"/>
      <c r="R47" s="1938"/>
      <c r="S47" s="1938"/>
      <c r="T47" s="1938"/>
      <c r="U47" s="1938"/>
      <c r="V47" s="1938"/>
      <c r="W47" s="1938"/>
      <c r="X47" s="1938"/>
      <c r="Y47" s="1938"/>
      <c r="Z47" s="1938"/>
      <c r="AA47" s="1938"/>
      <c r="AB47" s="1938"/>
      <c r="AC47" s="1938"/>
      <c r="AD47" s="1938"/>
      <c r="AE47" s="1938"/>
      <c r="AF47" s="1938"/>
      <c r="AG47" s="1939"/>
    </row>
    <row r="48" spans="1:33" s="311" customFormat="1" ht="15" customHeight="1">
      <c r="A48" s="869"/>
      <c r="B48" s="1937"/>
      <c r="C48" s="1938"/>
      <c r="D48" s="1938"/>
      <c r="E48" s="1938"/>
      <c r="F48" s="1938"/>
      <c r="G48" s="1938"/>
      <c r="H48" s="1938"/>
      <c r="I48" s="1938"/>
      <c r="J48" s="1938"/>
      <c r="K48" s="1938"/>
      <c r="L48" s="1938"/>
      <c r="M48" s="1938"/>
      <c r="N48" s="1938"/>
      <c r="O48" s="1938"/>
      <c r="P48" s="1938"/>
      <c r="Q48" s="1938"/>
      <c r="R48" s="1938"/>
      <c r="S48" s="1938"/>
      <c r="T48" s="1938"/>
      <c r="U48" s="1938"/>
      <c r="V48" s="1938"/>
      <c r="W48" s="1938"/>
      <c r="X48" s="1938"/>
      <c r="Y48" s="1938"/>
      <c r="Z48" s="1938"/>
      <c r="AA48" s="1938"/>
      <c r="AB48" s="1938"/>
      <c r="AC48" s="1938"/>
      <c r="AD48" s="1938"/>
      <c r="AE48" s="1938"/>
      <c r="AF48" s="1938"/>
      <c r="AG48" s="1939"/>
    </row>
    <row r="49" spans="1:33" s="311" customFormat="1" ht="15" customHeight="1">
      <c r="A49" s="869"/>
      <c r="B49" s="1937"/>
      <c r="C49" s="1938"/>
      <c r="D49" s="1938"/>
      <c r="E49" s="1938"/>
      <c r="F49" s="1938"/>
      <c r="G49" s="1938"/>
      <c r="H49" s="1938"/>
      <c r="I49" s="1938"/>
      <c r="J49" s="1938"/>
      <c r="K49" s="1938"/>
      <c r="L49" s="1938"/>
      <c r="M49" s="1938"/>
      <c r="N49" s="1938"/>
      <c r="O49" s="1938"/>
      <c r="P49" s="1938"/>
      <c r="Q49" s="1938"/>
      <c r="R49" s="1938"/>
      <c r="S49" s="1938"/>
      <c r="T49" s="1938"/>
      <c r="U49" s="1938"/>
      <c r="V49" s="1938"/>
      <c r="W49" s="1938"/>
      <c r="X49" s="1938"/>
      <c r="Y49" s="1938"/>
      <c r="Z49" s="1938"/>
      <c r="AA49" s="1938"/>
      <c r="AB49" s="1938"/>
      <c r="AC49" s="1938"/>
      <c r="AD49" s="1938"/>
      <c r="AE49" s="1938"/>
      <c r="AF49" s="1938"/>
      <c r="AG49" s="1939"/>
    </row>
    <row r="50" spans="1:33" s="311" customFormat="1" ht="15" customHeight="1">
      <c r="A50" s="869"/>
      <c r="B50" s="1940"/>
      <c r="C50" s="1941"/>
      <c r="D50" s="1941"/>
      <c r="E50" s="1941"/>
      <c r="F50" s="1941"/>
      <c r="G50" s="1941"/>
      <c r="H50" s="1941"/>
      <c r="I50" s="1941"/>
      <c r="J50" s="1941"/>
      <c r="K50" s="1941"/>
      <c r="L50" s="1941"/>
      <c r="M50" s="1941"/>
      <c r="N50" s="1941"/>
      <c r="O50" s="1941"/>
      <c r="P50" s="1941"/>
      <c r="Q50" s="1941"/>
      <c r="R50" s="1941"/>
      <c r="S50" s="1941"/>
      <c r="T50" s="1941"/>
      <c r="U50" s="1941"/>
      <c r="V50" s="1941"/>
      <c r="W50" s="1941"/>
      <c r="X50" s="1941"/>
      <c r="Y50" s="1941"/>
      <c r="Z50" s="1941"/>
      <c r="AA50" s="1941"/>
      <c r="AB50" s="1941"/>
      <c r="AC50" s="1941"/>
      <c r="AD50" s="1941"/>
      <c r="AE50" s="1941"/>
      <c r="AF50" s="1941"/>
      <c r="AG50" s="1942"/>
    </row>
    <row r="51" spans="1:33" s="311" customFormat="1" ht="15" customHeight="1">
      <c r="A51" s="869"/>
      <c r="B51" s="1943" t="s">
        <v>1268</v>
      </c>
      <c r="C51" s="1943"/>
      <c r="D51" s="1943"/>
      <c r="E51" s="1943"/>
      <c r="F51" s="1943"/>
      <c r="G51" s="1943"/>
      <c r="H51" s="1943"/>
      <c r="I51" s="1943"/>
      <c r="J51" s="1943"/>
      <c r="K51" s="1943"/>
      <c r="L51" s="1943"/>
      <c r="M51" s="1943"/>
      <c r="N51" s="1943"/>
      <c r="O51" s="1943"/>
      <c r="P51" s="1943"/>
      <c r="Q51" s="1943"/>
      <c r="R51" s="1943"/>
      <c r="S51" s="1943"/>
      <c r="T51" s="1943"/>
      <c r="U51" s="1943"/>
      <c r="V51" s="1943"/>
      <c r="W51" s="1943"/>
      <c r="X51" s="1943"/>
      <c r="Y51" s="1943"/>
      <c r="Z51" s="1943"/>
      <c r="AA51" s="1943"/>
      <c r="AB51" s="1943"/>
      <c r="AC51" s="1943"/>
      <c r="AD51" s="1943"/>
      <c r="AE51" s="1943"/>
      <c r="AF51" s="1943"/>
      <c r="AG51" s="1943"/>
    </row>
    <row r="52" spans="1:33" s="311" customFormat="1" ht="15" customHeight="1">
      <c r="A52" s="869"/>
      <c r="B52" s="1943"/>
      <c r="C52" s="1943"/>
      <c r="D52" s="1943"/>
      <c r="E52" s="1943"/>
      <c r="F52" s="1943"/>
      <c r="G52" s="1943"/>
      <c r="H52" s="1943"/>
      <c r="I52" s="1943"/>
      <c r="J52" s="1943"/>
      <c r="K52" s="1943"/>
      <c r="L52" s="1943"/>
      <c r="M52" s="1943"/>
      <c r="N52" s="1943"/>
      <c r="O52" s="1943"/>
      <c r="P52" s="1943"/>
      <c r="Q52" s="1943"/>
      <c r="R52" s="1943"/>
      <c r="S52" s="1943"/>
      <c r="T52" s="1943"/>
      <c r="U52" s="1943"/>
      <c r="V52" s="1943"/>
      <c r="W52" s="1943"/>
      <c r="X52" s="1943"/>
      <c r="Y52" s="1943"/>
      <c r="Z52" s="1943"/>
      <c r="AA52" s="1943"/>
      <c r="AB52" s="1943"/>
      <c r="AC52" s="1943"/>
      <c r="AD52" s="1943"/>
      <c r="AE52" s="1943"/>
      <c r="AF52" s="1943"/>
      <c r="AG52" s="1943"/>
    </row>
    <row r="53" spans="1:33" s="311" customFormat="1" ht="15" customHeight="1">
      <c r="A53" s="869"/>
      <c r="B53" s="312"/>
      <c r="C53" s="313"/>
      <c r="D53" s="313"/>
      <c r="E53" s="313"/>
      <c r="F53" s="313"/>
      <c r="G53" s="313"/>
      <c r="H53" s="313"/>
      <c r="I53" s="313"/>
      <c r="J53" s="314"/>
      <c r="K53" s="314"/>
      <c r="L53" s="314"/>
      <c r="M53" s="314"/>
      <c r="N53" s="314"/>
      <c r="O53" s="313"/>
      <c r="P53" s="313"/>
      <c r="Q53" s="313"/>
      <c r="R53" s="313"/>
      <c r="S53" s="313"/>
      <c r="T53" s="313"/>
      <c r="U53" s="313"/>
      <c r="V53" s="313"/>
      <c r="W53" s="313"/>
      <c r="X53" s="313"/>
      <c r="Y53" s="313"/>
      <c r="Z53" s="313"/>
      <c r="AA53" s="313"/>
      <c r="AB53" s="313"/>
      <c r="AC53" s="313"/>
      <c r="AD53" s="313"/>
      <c r="AE53" s="313"/>
      <c r="AF53" s="313"/>
      <c r="AG53" s="315"/>
    </row>
    <row r="54" spans="1:33" s="311" customFormat="1" ht="15" customHeight="1">
      <c r="A54" s="869"/>
      <c r="B54" s="316"/>
      <c r="C54" s="337" t="s">
        <v>1269</v>
      </c>
      <c r="F54" s="869"/>
      <c r="G54" s="869"/>
      <c r="H54" s="869"/>
      <c r="I54" s="869"/>
      <c r="J54" s="320"/>
      <c r="K54" s="320"/>
      <c r="L54" s="320"/>
      <c r="M54" s="913"/>
      <c r="N54" s="320"/>
      <c r="O54" s="338" t="s">
        <v>1270</v>
      </c>
      <c r="P54" s="338"/>
      <c r="Q54" s="338"/>
      <c r="R54" s="338"/>
      <c r="S54" s="338"/>
      <c r="T54" s="338"/>
      <c r="U54" s="870">
        <v>4</v>
      </c>
      <c r="W54" s="869"/>
      <c r="X54" s="869"/>
      <c r="Y54" s="869"/>
      <c r="Z54" s="869"/>
      <c r="AA54" s="869"/>
      <c r="AB54" s="869"/>
      <c r="AC54" s="869"/>
      <c r="AD54" s="869"/>
      <c r="AE54" s="869"/>
      <c r="AF54" s="869"/>
      <c r="AG54" s="319"/>
    </row>
    <row r="55" spans="1:33" s="311" customFormat="1" ht="15" customHeight="1">
      <c r="A55" s="869"/>
      <c r="B55" s="316"/>
      <c r="O55" s="338" t="s">
        <v>1270</v>
      </c>
      <c r="P55" s="339"/>
      <c r="Q55" s="339"/>
      <c r="R55" s="339"/>
      <c r="S55" s="339"/>
      <c r="T55" s="339"/>
      <c r="U55" s="870">
        <v>3</v>
      </c>
      <c r="AG55" s="319"/>
    </row>
    <row r="56" spans="1:33" s="311" customFormat="1" ht="15" customHeight="1">
      <c r="A56" s="869"/>
      <c r="B56" s="316"/>
      <c r="C56" s="869" t="s">
        <v>1271</v>
      </c>
      <c r="D56" s="869"/>
      <c r="E56" s="869"/>
      <c r="F56" s="869"/>
      <c r="G56" s="869"/>
      <c r="H56" s="869"/>
      <c r="I56" s="869"/>
      <c r="J56" s="317" t="s">
        <v>1250</v>
      </c>
      <c r="K56" s="870" t="s">
        <v>225</v>
      </c>
      <c r="L56" s="318"/>
      <c r="M56" s="870"/>
      <c r="O56" s="338" t="s">
        <v>1270</v>
      </c>
      <c r="P56" s="339"/>
      <c r="Q56" s="339"/>
      <c r="R56" s="339"/>
      <c r="S56" s="339"/>
      <c r="T56" s="339"/>
      <c r="U56" s="870"/>
      <c r="AG56" s="319"/>
    </row>
    <row r="57" spans="1:33" s="311" customFormat="1" ht="15" customHeight="1">
      <c r="A57" s="869"/>
      <c r="B57" s="316"/>
      <c r="O57" s="338" t="s">
        <v>1270</v>
      </c>
      <c r="P57" s="339"/>
      <c r="Q57" s="339"/>
      <c r="R57" s="339"/>
      <c r="S57" s="339"/>
      <c r="T57" s="339"/>
      <c r="U57" s="870"/>
      <c r="AG57" s="319"/>
    </row>
    <row r="58" spans="1:33" s="311" customFormat="1" ht="15" customHeight="1">
      <c r="A58" s="869"/>
      <c r="B58" s="316"/>
      <c r="J58" s="340"/>
      <c r="K58" s="340"/>
      <c r="L58" s="340"/>
      <c r="M58" s="340"/>
      <c r="N58" s="340"/>
      <c r="O58" s="338" t="s">
        <v>1270</v>
      </c>
      <c r="P58" s="341"/>
      <c r="Q58" s="341"/>
      <c r="R58" s="341"/>
      <c r="S58" s="341"/>
      <c r="T58" s="341"/>
      <c r="U58" s="870"/>
      <c r="W58" s="340"/>
      <c r="X58" s="340"/>
      <c r="Y58" s="340"/>
      <c r="Z58" s="340"/>
      <c r="AA58" s="340"/>
      <c r="AB58" s="340"/>
      <c r="AC58" s="340"/>
      <c r="AD58" s="340"/>
      <c r="AE58" s="340"/>
      <c r="AF58" s="340"/>
      <c r="AG58" s="319"/>
    </row>
    <row r="59" spans="1:33" s="311" customFormat="1" ht="15" customHeight="1">
      <c r="A59" s="869"/>
      <c r="B59" s="316"/>
      <c r="O59" s="338" t="s">
        <v>1270</v>
      </c>
      <c r="P59" s="341"/>
      <c r="Q59" s="341"/>
      <c r="R59" s="341"/>
      <c r="S59" s="341"/>
      <c r="T59" s="341"/>
      <c r="U59" s="870"/>
      <c r="AG59" s="319"/>
    </row>
    <row r="60" spans="1:33" s="311" customFormat="1" ht="15" customHeight="1">
      <c r="A60" s="869"/>
      <c r="B60" s="316"/>
      <c r="O60" s="338" t="s">
        <v>1270</v>
      </c>
      <c r="P60" s="341"/>
      <c r="Q60" s="341"/>
      <c r="R60" s="341"/>
      <c r="S60" s="341"/>
      <c r="T60" s="341"/>
      <c r="U60" s="870"/>
      <c r="AG60" s="319"/>
    </row>
    <row r="61" spans="1:33" s="311" customFormat="1" ht="15" customHeight="1">
      <c r="A61" s="869"/>
      <c r="B61" s="316"/>
      <c r="AG61" s="319"/>
    </row>
    <row r="62" spans="1:33" s="311" customFormat="1" ht="13.5" customHeight="1">
      <c r="A62" s="869"/>
      <c r="B62" s="316"/>
      <c r="C62" s="869" t="s">
        <v>1272</v>
      </c>
      <c r="D62" s="869"/>
      <c r="F62" s="870"/>
      <c r="G62" s="869"/>
      <c r="H62" s="911" t="s">
        <v>1273</v>
      </c>
      <c r="I62" s="1925"/>
      <c r="J62" s="1925"/>
      <c r="K62" s="871"/>
      <c r="L62" s="872" t="s">
        <v>1274</v>
      </c>
      <c r="M62" s="873"/>
      <c r="N62" s="1926"/>
      <c r="O62" s="1926"/>
      <c r="P62" s="1926"/>
      <c r="Q62" s="1926"/>
      <c r="R62" s="1926"/>
      <c r="S62" s="1926"/>
      <c r="T62" s="1926"/>
      <c r="U62" s="1926"/>
      <c r="V62" s="1926"/>
      <c r="W62" s="1926"/>
      <c r="X62" s="1926"/>
      <c r="Y62" s="1926"/>
      <c r="Z62" s="1926"/>
      <c r="AA62" s="1926"/>
      <c r="AB62" s="1926"/>
      <c r="AC62" s="1926"/>
      <c r="AD62" s="1926"/>
      <c r="AE62" s="1926"/>
      <c r="AF62" s="1926"/>
      <c r="AG62" s="319"/>
    </row>
    <row r="63" spans="1:33" s="311" customFormat="1">
      <c r="A63" s="869"/>
      <c r="B63" s="316"/>
      <c r="C63" s="869"/>
      <c r="D63" s="869"/>
      <c r="F63" s="869"/>
      <c r="G63" s="869"/>
      <c r="H63" s="869"/>
      <c r="I63" s="869"/>
      <c r="J63" s="320"/>
      <c r="K63" s="320"/>
      <c r="L63" s="324"/>
      <c r="M63" s="320"/>
      <c r="AG63" s="319"/>
    </row>
    <row r="64" spans="1:33" s="311" customFormat="1" ht="15.75">
      <c r="A64" s="869"/>
      <c r="B64" s="316"/>
      <c r="C64" s="869" t="s">
        <v>1275</v>
      </c>
      <c r="D64" s="869"/>
      <c r="F64" s="870" t="s">
        <v>225</v>
      </c>
      <c r="G64" s="869"/>
      <c r="H64" s="911" t="s">
        <v>1273</v>
      </c>
      <c r="I64" s="1925">
        <v>2</v>
      </c>
      <c r="J64" s="1925"/>
      <c r="K64" s="871"/>
      <c r="L64" s="872" t="s">
        <v>1274</v>
      </c>
      <c r="M64" s="873"/>
      <c r="N64" s="1926" t="s">
        <v>1688</v>
      </c>
      <c r="O64" s="1926"/>
      <c r="P64" s="1926"/>
      <c r="Q64" s="1926"/>
      <c r="R64" s="1926"/>
      <c r="S64" s="1926"/>
      <c r="T64" s="1926"/>
      <c r="U64" s="1926"/>
      <c r="V64" s="1926"/>
      <c r="W64" s="1926"/>
      <c r="X64" s="1926"/>
      <c r="Y64" s="1926"/>
      <c r="Z64" s="1926"/>
      <c r="AA64" s="1926"/>
      <c r="AB64" s="1926"/>
      <c r="AC64" s="1926"/>
      <c r="AD64" s="1926"/>
      <c r="AE64" s="1926"/>
      <c r="AF64" s="1926"/>
      <c r="AG64" s="319"/>
    </row>
    <row r="65" spans="1:33" s="311" customFormat="1" ht="15" customHeight="1">
      <c r="A65" s="869"/>
      <c r="B65" s="316"/>
      <c r="C65" s="869"/>
      <c r="D65" s="869"/>
      <c r="F65" s="869"/>
      <c r="G65" s="869"/>
      <c r="H65" s="911"/>
      <c r="I65" s="911"/>
      <c r="J65" s="342"/>
      <c r="K65" s="913"/>
      <c r="L65" s="324"/>
      <c r="M65" s="913"/>
      <c r="N65" s="1927"/>
      <c r="O65" s="1927"/>
      <c r="P65" s="1927"/>
      <c r="Q65" s="1927"/>
      <c r="R65" s="1927"/>
      <c r="S65" s="1927"/>
      <c r="T65" s="1927"/>
      <c r="U65" s="1927"/>
      <c r="V65" s="1927"/>
      <c r="W65" s="1927"/>
      <c r="X65" s="1927"/>
      <c r="Y65" s="1927"/>
      <c r="Z65" s="1927"/>
      <c r="AA65" s="1927"/>
      <c r="AB65" s="1927"/>
      <c r="AC65" s="1927"/>
      <c r="AD65" s="1927"/>
      <c r="AE65" s="1927"/>
      <c r="AF65" s="1927"/>
      <c r="AG65" s="319"/>
    </row>
    <row r="66" spans="1:33" s="311" customFormat="1" ht="15.75">
      <c r="A66" s="869"/>
      <c r="B66" s="316"/>
      <c r="C66" s="869" t="s">
        <v>1276</v>
      </c>
      <c r="D66" s="869"/>
      <c r="F66" s="870"/>
      <c r="G66" s="869"/>
      <c r="H66" s="911" t="s">
        <v>1273</v>
      </c>
      <c r="I66" s="1925"/>
      <c r="J66" s="1925"/>
      <c r="K66" s="871"/>
      <c r="L66" s="872" t="s">
        <v>1274</v>
      </c>
      <c r="M66" s="873"/>
      <c r="N66" s="1928"/>
      <c r="O66" s="1928"/>
      <c r="P66" s="1928"/>
      <c r="Q66" s="1928"/>
      <c r="R66" s="1928"/>
      <c r="S66" s="1928"/>
      <c r="T66" s="1928"/>
      <c r="U66" s="1928"/>
      <c r="V66" s="1928"/>
      <c r="W66" s="1928"/>
      <c r="X66" s="1928"/>
      <c r="Y66" s="1928"/>
      <c r="Z66" s="1928"/>
      <c r="AA66" s="1928"/>
      <c r="AB66" s="1928"/>
      <c r="AC66" s="1928"/>
      <c r="AD66" s="1928"/>
      <c r="AE66" s="1928"/>
      <c r="AF66" s="1928"/>
      <c r="AG66" s="319"/>
    </row>
    <row r="67" spans="1:33" s="311" customFormat="1" ht="20.25" customHeight="1">
      <c r="A67" s="869"/>
      <c r="B67" s="316"/>
      <c r="C67" s="869"/>
      <c r="D67" s="869"/>
      <c r="F67" s="869"/>
      <c r="G67" s="869"/>
      <c r="H67" s="911"/>
      <c r="I67" s="911"/>
      <c r="J67" s="342"/>
      <c r="K67" s="913"/>
      <c r="L67" s="324"/>
      <c r="M67" s="913"/>
      <c r="N67" s="343"/>
      <c r="O67" s="343"/>
      <c r="P67" s="343"/>
      <c r="Q67" s="343"/>
      <c r="R67" s="343"/>
      <c r="S67" s="343"/>
      <c r="T67" s="343"/>
      <c r="U67" s="343"/>
      <c r="V67" s="343"/>
      <c r="W67" s="343"/>
      <c r="X67" s="343"/>
      <c r="Y67" s="343"/>
      <c r="Z67" s="343"/>
      <c r="AA67" s="343"/>
      <c r="AB67" s="343"/>
      <c r="AC67" s="343"/>
      <c r="AD67" s="343"/>
      <c r="AE67" s="343"/>
      <c r="AF67" s="343"/>
      <c r="AG67" s="319"/>
    </row>
    <row r="68" spans="1:33" s="311" customFormat="1" ht="15" customHeight="1">
      <c r="A68" s="869"/>
      <c r="B68" s="316"/>
      <c r="C68" s="869" t="s">
        <v>1277</v>
      </c>
      <c r="D68" s="869"/>
      <c r="F68" s="870"/>
      <c r="G68" s="869"/>
      <c r="H68" s="911" t="s">
        <v>1273</v>
      </c>
      <c r="I68" s="1925"/>
      <c r="J68" s="1925"/>
      <c r="K68" s="871"/>
      <c r="L68" s="872" t="s">
        <v>1274</v>
      </c>
      <c r="M68" s="873"/>
      <c r="N68" s="1931"/>
      <c r="O68" s="1931"/>
      <c r="P68" s="1931"/>
      <c r="Q68" s="1931"/>
      <c r="R68" s="1931"/>
      <c r="S68" s="1931"/>
      <c r="T68" s="1931"/>
      <c r="U68" s="1931"/>
      <c r="V68" s="1931"/>
      <c r="W68" s="1931"/>
      <c r="X68" s="1931"/>
      <c r="Y68" s="1931"/>
      <c r="Z68" s="1931"/>
      <c r="AA68" s="1931"/>
      <c r="AB68" s="1931"/>
      <c r="AC68" s="1931"/>
      <c r="AD68" s="1931"/>
      <c r="AE68" s="1931"/>
      <c r="AF68" s="1931"/>
      <c r="AG68" s="319"/>
    </row>
    <row r="69" spans="1:33" s="311" customFormat="1" ht="15" customHeight="1">
      <c r="A69" s="869"/>
      <c r="B69" s="316"/>
      <c r="C69" s="869"/>
      <c r="D69" s="869"/>
      <c r="F69" s="913"/>
      <c r="G69" s="869"/>
      <c r="H69" s="911"/>
      <c r="I69" s="913"/>
      <c r="J69" s="913"/>
      <c r="K69" s="871"/>
      <c r="L69" s="872"/>
      <c r="M69" s="873"/>
      <c r="N69" s="912"/>
      <c r="O69" s="912"/>
      <c r="P69" s="912"/>
      <c r="Q69" s="912"/>
      <c r="R69" s="912"/>
      <c r="S69" s="912"/>
      <c r="T69" s="912"/>
      <c r="U69" s="912"/>
      <c r="V69" s="912"/>
      <c r="W69" s="912"/>
      <c r="X69" s="912"/>
      <c r="Y69" s="912"/>
      <c r="Z69" s="912"/>
      <c r="AA69" s="912"/>
      <c r="AB69" s="912"/>
      <c r="AC69" s="912"/>
      <c r="AD69" s="912"/>
      <c r="AE69" s="912"/>
      <c r="AF69" s="912"/>
      <c r="AG69" s="319"/>
    </row>
    <row r="70" spans="1:33" s="311" customFormat="1" ht="15" customHeight="1">
      <c r="A70" s="869"/>
      <c r="B70" s="316"/>
      <c r="C70" s="869" t="s">
        <v>1253</v>
      </c>
      <c r="D70" s="869"/>
      <c r="F70" s="870"/>
      <c r="G70" s="869"/>
      <c r="H70" s="911" t="s">
        <v>1273</v>
      </c>
      <c r="I70" s="1925"/>
      <c r="J70" s="1925"/>
      <c r="K70" s="871"/>
      <c r="L70" s="872" t="s">
        <v>1274</v>
      </c>
      <c r="M70" s="873"/>
      <c r="N70" s="1926"/>
      <c r="O70" s="1926"/>
      <c r="P70" s="1926"/>
      <c r="Q70" s="1926"/>
      <c r="R70" s="1926"/>
      <c r="S70" s="1926"/>
      <c r="T70" s="1926"/>
      <c r="U70" s="1926"/>
      <c r="V70" s="1926"/>
      <c r="W70" s="1926"/>
      <c r="X70" s="1926"/>
      <c r="Y70" s="1926"/>
      <c r="Z70" s="1926"/>
      <c r="AA70" s="1926"/>
      <c r="AB70" s="1926"/>
      <c r="AC70" s="1926"/>
      <c r="AD70" s="1926"/>
      <c r="AE70" s="1926"/>
      <c r="AF70" s="1926"/>
      <c r="AG70" s="319"/>
    </row>
    <row r="71" spans="1:33" s="311" customFormat="1" ht="15" customHeight="1">
      <c r="A71" s="869"/>
      <c r="B71" s="316"/>
      <c r="C71" s="869"/>
      <c r="D71" s="869"/>
      <c r="E71" s="869"/>
      <c r="F71" s="869"/>
      <c r="G71" s="869"/>
      <c r="H71" s="909"/>
      <c r="I71" s="869"/>
      <c r="J71" s="320"/>
      <c r="K71" s="320"/>
      <c r="L71" s="317"/>
      <c r="M71" s="320"/>
      <c r="N71" s="342"/>
      <c r="O71" s="911"/>
      <c r="P71" s="911"/>
      <c r="Q71" s="909"/>
      <c r="R71" s="909"/>
      <c r="S71" s="909"/>
      <c r="T71" s="869"/>
      <c r="U71" s="869"/>
      <c r="V71" s="344"/>
      <c r="W71" s="344"/>
      <c r="X71" s="344"/>
      <c r="Y71" s="344"/>
      <c r="Z71" s="344"/>
      <c r="AA71" s="344"/>
      <c r="AB71" s="344"/>
      <c r="AC71" s="344"/>
      <c r="AD71" s="344"/>
      <c r="AE71" s="344"/>
      <c r="AF71" s="344"/>
      <c r="AG71" s="319"/>
    </row>
    <row r="72" spans="1:33" s="311" customFormat="1" ht="15.75">
      <c r="A72" s="869"/>
      <c r="B72" s="316"/>
      <c r="C72" s="869" t="s">
        <v>1278</v>
      </c>
      <c r="D72" s="869"/>
      <c r="F72" s="870"/>
      <c r="G72" s="869"/>
      <c r="H72" s="911" t="s">
        <v>1273</v>
      </c>
      <c r="I72" s="1925"/>
      <c r="J72" s="1925"/>
      <c r="K72" s="871"/>
      <c r="L72" s="872" t="s">
        <v>1274</v>
      </c>
      <c r="M72" s="873"/>
      <c r="N72" s="1931"/>
      <c r="O72" s="1931"/>
      <c r="P72" s="1931"/>
      <c r="Q72" s="1931"/>
      <c r="R72" s="1931"/>
      <c r="S72" s="1931"/>
      <c r="T72" s="1931"/>
      <c r="U72" s="1931"/>
      <c r="V72" s="1931"/>
      <c r="W72" s="1931"/>
      <c r="X72" s="1931"/>
      <c r="Y72" s="1931"/>
      <c r="Z72" s="1931"/>
      <c r="AA72" s="1931"/>
      <c r="AB72" s="1931"/>
      <c r="AC72" s="1931"/>
      <c r="AD72" s="1931"/>
      <c r="AE72" s="1931"/>
      <c r="AF72" s="1931"/>
      <c r="AG72" s="319"/>
    </row>
    <row r="73" spans="1:33" s="311" customFormat="1" ht="15" customHeight="1">
      <c r="A73" s="869"/>
      <c r="B73" s="316"/>
      <c r="C73" s="869"/>
      <c r="D73" s="869"/>
      <c r="F73" s="913"/>
      <c r="G73" s="869"/>
      <c r="H73" s="911"/>
      <c r="I73" s="913"/>
      <c r="J73" s="913"/>
      <c r="K73" s="871"/>
      <c r="L73" s="872"/>
      <c r="M73" s="873"/>
      <c r="N73" s="912"/>
      <c r="O73" s="912"/>
      <c r="P73" s="912"/>
      <c r="Q73" s="912"/>
      <c r="R73" s="912"/>
      <c r="S73" s="912"/>
      <c r="T73" s="912"/>
      <c r="U73" s="912"/>
      <c r="V73" s="912"/>
      <c r="W73" s="912"/>
      <c r="X73" s="912"/>
      <c r="Y73" s="912"/>
      <c r="Z73" s="912"/>
      <c r="AA73" s="912"/>
      <c r="AB73" s="912"/>
      <c r="AC73" s="912"/>
      <c r="AD73" s="912"/>
      <c r="AE73" s="912"/>
      <c r="AF73" s="912"/>
      <c r="AG73" s="319"/>
    </row>
    <row r="74" spans="1:33" s="311" customFormat="1" ht="15" customHeight="1">
      <c r="A74" s="869"/>
      <c r="B74" s="335"/>
      <c r="C74" s="330"/>
      <c r="D74" s="330"/>
      <c r="E74" s="345"/>
      <c r="F74" s="906"/>
      <c r="G74" s="330"/>
      <c r="H74" s="346"/>
      <c r="I74" s="906"/>
      <c r="J74" s="906"/>
      <c r="K74" s="347"/>
      <c r="L74" s="348"/>
      <c r="M74" s="333"/>
      <c r="N74" s="907"/>
      <c r="O74" s="907"/>
      <c r="P74" s="907"/>
      <c r="Q74" s="907"/>
      <c r="R74" s="907"/>
      <c r="S74" s="907"/>
      <c r="T74" s="907"/>
      <c r="U74" s="907"/>
      <c r="V74" s="907"/>
      <c r="W74" s="907"/>
      <c r="X74" s="907"/>
      <c r="Y74" s="907"/>
      <c r="Z74" s="907"/>
      <c r="AA74" s="907"/>
      <c r="AB74" s="907"/>
      <c r="AC74" s="907"/>
      <c r="AD74" s="907"/>
      <c r="AE74" s="907"/>
      <c r="AF74" s="907"/>
      <c r="AG74" s="336"/>
    </row>
    <row r="75" spans="1:33" s="311" customFormat="1" ht="15" customHeight="1">
      <c r="A75" s="869"/>
      <c r="B75" s="1934"/>
      <c r="C75" s="1935"/>
      <c r="D75" s="1935"/>
      <c r="E75" s="1935"/>
      <c r="F75" s="1935"/>
      <c r="G75" s="1935"/>
      <c r="H75" s="1935"/>
      <c r="I75" s="1935"/>
      <c r="J75" s="1935"/>
      <c r="K75" s="1935"/>
      <c r="L75" s="1935"/>
      <c r="M75" s="1935"/>
      <c r="N75" s="1935"/>
      <c r="O75" s="1935"/>
      <c r="P75" s="1935"/>
      <c r="Q75" s="1935"/>
      <c r="R75" s="1935"/>
      <c r="S75" s="1935"/>
      <c r="T75" s="1935"/>
      <c r="U75" s="1935"/>
      <c r="V75" s="1935"/>
      <c r="W75" s="1935"/>
      <c r="X75" s="1935"/>
      <c r="Y75" s="1935"/>
      <c r="Z75" s="1935"/>
      <c r="AA75" s="1935"/>
      <c r="AB75" s="1935"/>
      <c r="AC75" s="1935"/>
      <c r="AD75" s="1935"/>
      <c r="AE75" s="1935"/>
      <c r="AF75" s="1935"/>
      <c r="AG75" s="1936"/>
    </row>
    <row r="76" spans="1:33" s="311" customFormat="1">
      <c r="A76" s="869"/>
      <c r="B76" s="1937"/>
      <c r="C76" s="1938"/>
      <c r="D76" s="1938"/>
      <c r="E76" s="1938"/>
      <c r="F76" s="1938"/>
      <c r="G76" s="1938"/>
      <c r="H76" s="1938"/>
      <c r="I76" s="1938"/>
      <c r="J76" s="1938"/>
      <c r="K76" s="1938"/>
      <c r="L76" s="1938"/>
      <c r="M76" s="1938"/>
      <c r="N76" s="1938"/>
      <c r="O76" s="1938"/>
      <c r="P76" s="1938"/>
      <c r="Q76" s="1938"/>
      <c r="R76" s="1938"/>
      <c r="S76" s="1938"/>
      <c r="T76" s="1938"/>
      <c r="U76" s="1938"/>
      <c r="V76" s="1938"/>
      <c r="W76" s="1938"/>
      <c r="X76" s="1938"/>
      <c r="Y76" s="1938"/>
      <c r="Z76" s="1938"/>
      <c r="AA76" s="1938"/>
      <c r="AB76" s="1938"/>
      <c r="AC76" s="1938"/>
      <c r="AD76" s="1938"/>
      <c r="AE76" s="1938"/>
      <c r="AF76" s="1938"/>
      <c r="AG76" s="1939"/>
    </row>
    <row r="77" spans="1:33" s="311" customFormat="1" ht="15" customHeight="1">
      <c r="A77" s="869"/>
      <c r="B77" s="1937"/>
      <c r="C77" s="1938"/>
      <c r="D77" s="1938"/>
      <c r="E77" s="1938"/>
      <c r="F77" s="1938"/>
      <c r="G77" s="1938"/>
      <c r="H77" s="1938"/>
      <c r="I77" s="1938"/>
      <c r="J77" s="1938"/>
      <c r="K77" s="1938"/>
      <c r="L77" s="1938"/>
      <c r="M77" s="1938"/>
      <c r="N77" s="1938"/>
      <c r="O77" s="1938"/>
      <c r="P77" s="1938"/>
      <c r="Q77" s="1938"/>
      <c r="R77" s="1938"/>
      <c r="S77" s="1938"/>
      <c r="T77" s="1938"/>
      <c r="U77" s="1938"/>
      <c r="V77" s="1938"/>
      <c r="W77" s="1938"/>
      <c r="X77" s="1938"/>
      <c r="Y77" s="1938"/>
      <c r="Z77" s="1938"/>
      <c r="AA77" s="1938"/>
      <c r="AB77" s="1938"/>
      <c r="AC77" s="1938"/>
      <c r="AD77" s="1938"/>
      <c r="AE77" s="1938"/>
      <c r="AF77" s="1938"/>
      <c r="AG77" s="1939"/>
    </row>
    <row r="78" spans="1:33" s="311" customFormat="1" ht="15" customHeight="1">
      <c r="A78" s="349"/>
      <c r="B78" s="1937"/>
      <c r="C78" s="1938"/>
      <c r="D78" s="1938"/>
      <c r="E78" s="1938"/>
      <c r="F78" s="1938"/>
      <c r="G78" s="1938"/>
      <c r="H78" s="1938"/>
      <c r="I78" s="1938"/>
      <c r="J78" s="1938"/>
      <c r="K78" s="1938"/>
      <c r="L78" s="1938"/>
      <c r="M78" s="1938"/>
      <c r="N78" s="1938"/>
      <c r="O78" s="1938"/>
      <c r="P78" s="1938"/>
      <c r="Q78" s="1938"/>
      <c r="R78" s="1938"/>
      <c r="S78" s="1938"/>
      <c r="T78" s="1938"/>
      <c r="U78" s="1938"/>
      <c r="V78" s="1938"/>
      <c r="W78" s="1938"/>
      <c r="X78" s="1938"/>
      <c r="Y78" s="1938"/>
      <c r="Z78" s="1938"/>
      <c r="AA78" s="1938"/>
      <c r="AB78" s="1938"/>
      <c r="AC78" s="1938"/>
      <c r="AD78" s="1938"/>
      <c r="AE78" s="1938"/>
      <c r="AF78" s="1938"/>
      <c r="AG78" s="1939"/>
    </row>
    <row r="79" spans="1:33" s="311" customFormat="1" ht="15" customHeight="1">
      <c r="A79" s="869"/>
      <c r="B79" s="1937"/>
      <c r="C79" s="1938"/>
      <c r="D79" s="1938"/>
      <c r="E79" s="1938"/>
      <c r="F79" s="1938"/>
      <c r="G79" s="1938"/>
      <c r="H79" s="1938"/>
      <c r="I79" s="1938"/>
      <c r="J79" s="1938"/>
      <c r="K79" s="1938"/>
      <c r="L79" s="1938"/>
      <c r="M79" s="1938"/>
      <c r="N79" s="1938"/>
      <c r="O79" s="1938"/>
      <c r="P79" s="1938"/>
      <c r="Q79" s="1938"/>
      <c r="R79" s="1938"/>
      <c r="S79" s="1938"/>
      <c r="T79" s="1938"/>
      <c r="U79" s="1938"/>
      <c r="V79" s="1938"/>
      <c r="W79" s="1938"/>
      <c r="X79" s="1938"/>
      <c r="Y79" s="1938"/>
      <c r="Z79" s="1938"/>
      <c r="AA79" s="1938"/>
      <c r="AB79" s="1938"/>
      <c r="AC79" s="1938"/>
      <c r="AD79" s="1938"/>
      <c r="AE79" s="1938"/>
      <c r="AF79" s="1938"/>
      <c r="AG79" s="1939"/>
    </row>
    <row r="80" spans="1:33" s="311" customFormat="1" ht="15" customHeight="1">
      <c r="A80" s="869"/>
      <c r="B80" s="1937"/>
      <c r="C80" s="1938"/>
      <c r="D80" s="1938"/>
      <c r="E80" s="1938"/>
      <c r="F80" s="1938"/>
      <c r="G80" s="1938"/>
      <c r="H80" s="1938"/>
      <c r="I80" s="1938"/>
      <c r="J80" s="1938"/>
      <c r="K80" s="1938"/>
      <c r="L80" s="1938"/>
      <c r="M80" s="1938"/>
      <c r="N80" s="1938"/>
      <c r="O80" s="1938"/>
      <c r="P80" s="1938"/>
      <c r="Q80" s="1938"/>
      <c r="R80" s="1938"/>
      <c r="S80" s="1938"/>
      <c r="T80" s="1938"/>
      <c r="U80" s="1938"/>
      <c r="V80" s="1938"/>
      <c r="W80" s="1938"/>
      <c r="X80" s="1938"/>
      <c r="Y80" s="1938"/>
      <c r="Z80" s="1938"/>
      <c r="AA80" s="1938"/>
      <c r="AB80" s="1938"/>
      <c r="AC80" s="1938"/>
      <c r="AD80" s="1938"/>
      <c r="AE80" s="1938"/>
      <c r="AF80" s="1938"/>
      <c r="AG80" s="1939"/>
    </row>
    <row r="81" spans="1:33" s="311" customFormat="1" ht="15" customHeight="1">
      <c r="A81" s="869"/>
      <c r="B81" s="1937"/>
      <c r="C81" s="1938"/>
      <c r="D81" s="1938"/>
      <c r="E81" s="1938"/>
      <c r="F81" s="1938"/>
      <c r="G81" s="1938"/>
      <c r="H81" s="1938"/>
      <c r="I81" s="1938"/>
      <c r="J81" s="1938"/>
      <c r="K81" s="1938"/>
      <c r="L81" s="1938"/>
      <c r="M81" s="1938"/>
      <c r="N81" s="1938"/>
      <c r="O81" s="1938"/>
      <c r="P81" s="1938"/>
      <c r="Q81" s="1938"/>
      <c r="R81" s="1938"/>
      <c r="S81" s="1938"/>
      <c r="T81" s="1938"/>
      <c r="U81" s="1938"/>
      <c r="V81" s="1938"/>
      <c r="W81" s="1938"/>
      <c r="X81" s="1938"/>
      <c r="Y81" s="1938"/>
      <c r="Z81" s="1938"/>
      <c r="AA81" s="1938"/>
      <c r="AB81" s="1938"/>
      <c r="AC81" s="1938"/>
      <c r="AD81" s="1938"/>
      <c r="AE81" s="1938"/>
      <c r="AF81" s="1938"/>
      <c r="AG81" s="1939"/>
    </row>
    <row r="82" spans="1:33" s="311" customFormat="1" ht="15" customHeight="1">
      <c r="A82" s="869"/>
      <c r="B82" s="1937"/>
      <c r="C82" s="1938"/>
      <c r="D82" s="1938"/>
      <c r="E82" s="1938"/>
      <c r="F82" s="1938"/>
      <c r="G82" s="1938"/>
      <c r="H82" s="1938"/>
      <c r="I82" s="1938"/>
      <c r="J82" s="1938"/>
      <c r="K82" s="1938"/>
      <c r="L82" s="1938"/>
      <c r="M82" s="1938"/>
      <c r="N82" s="1938"/>
      <c r="O82" s="1938"/>
      <c r="P82" s="1938"/>
      <c r="Q82" s="1938"/>
      <c r="R82" s="1938"/>
      <c r="S82" s="1938"/>
      <c r="T82" s="1938"/>
      <c r="U82" s="1938"/>
      <c r="V82" s="1938"/>
      <c r="W82" s="1938"/>
      <c r="X82" s="1938"/>
      <c r="Y82" s="1938"/>
      <c r="Z82" s="1938"/>
      <c r="AA82" s="1938"/>
      <c r="AB82" s="1938"/>
      <c r="AC82" s="1938"/>
      <c r="AD82" s="1938"/>
      <c r="AE82" s="1938"/>
      <c r="AF82" s="1938"/>
      <c r="AG82" s="1939"/>
    </row>
    <row r="83" spans="1:33" s="311" customFormat="1" ht="15" customHeight="1">
      <c r="A83" s="869"/>
      <c r="B83" s="1937"/>
      <c r="C83" s="1938"/>
      <c r="D83" s="1938"/>
      <c r="E83" s="1938"/>
      <c r="F83" s="1938"/>
      <c r="G83" s="1938"/>
      <c r="H83" s="1938"/>
      <c r="I83" s="1938"/>
      <c r="J83" s="1938"/>
      <c r="K83" s="1938"/>
      <c r="L83" s="1938"/>
      <c r="M83" s="1938"/>
      <c r="N83" s="1938"/>
      <c r="O83" s="1938"/>
      <c r="P83" s="1938"/>
      <c r="Q83" s="1938"/>
      <c r="R83" s="1938"/>
      <c r="S83" s="1938"/>
      <c r="T83" s="1938"/>
      <c r="U83" s="1938"/>
      <c r="V83" s="1938"/>
      <c r="W83" s="1938"/>
      <c r="X83" s="1938"/>
      <c r="Y83" s="1938"/>
      <c r="Z83" s="1938"/>
      <c r="AA83" s="1938"/>
      <c r="AB83" s="1938"/>
      <c r="AC83" s="1938"/>
      <c r="AD83" s="1938"/>
      <c r="AE83" s="1938"/>
      <c r="AF83" s="1938"/>
      <c r="AG83" s="1939"/>
    </row>
    <row r="84" spans="1:33" s="311" customFormat="1" ht="15" customHeight="1">
      <c r="A84" s="349"/>
      <c r="B84" s="1937"/>
      <c r="C84" s="1938"/>
      <c r="D84" s="1938"/>
      <c r="E84" s="1938"/>
      <c r="F84" s="1938"/>
      <c r="G84" s="1938"/>
      <c r="H84" s="1938"/>
      <c r="I84" s="1938"/>
      <c r="J84" s="1938"/>
      <c r="K84" s="1938"/>
      <c r="L84" s="1938"/>
      <c r="M84" s="1938"/>
      <c r="N84" s="1938"/>
      <c r="O84" s="1938"/>
      <c r="P84" s="1938"/>
      <c r="Q84" s="1938"/>
      <c r="R84" s="1938"/>
      <c r="S84" s="1938"/>
      <c r="T84" s="1938"/>
      <c r="U84" s="1938"/>
      <c r="V84" s="1938"/>
      <c r="W84" s="1938"/>
      <c r="X84" s="1938"/>
      <c r="Y84" s="1938"/>
      <c r="Z84" s="1938"/>
      <c r="AA84" s="1938"/>
      <c r="AB84" s="1938"/>
      <c r="AC84" s="1938"/>
      <c r="AD84" s="1938"/>
      <c r="AE84" s="1938"/>
      <c r="AF84" s="1938"/>
      <c r="AG84" s="1939"/>
    </row>
    <row r="85" spans="1:33" s="311" customFormat="1" ht="15" customHeight="1">
      <c r="A85" s="349"/>
      <c r="B85" s="1937"/>
      <c r="C85" s="1938"/>
      <c r="D85" s="1938"/>
      <c r="E85" s="1938"/>
      <c r="F85" s="1938"/>
      <c r="G85" s="1938"/>
      <c r="H85" s="1938"/>
      <c r="I85" s="1938"/>
      <c r="J85" s="1938"/>
      <c r="K85" s="1938"/>
      <c r="L85" s="1938"/>
      <c r="M85" s="1938"/>
      <c r="N85" s="1938"/>
      <c r="O85" s="1938"/>
      <c r="P85" s="1938"/>
      <c r="Q85" s="1938"/>
      <c r="R85" s="1938"/>
      <c r="S85" s="1938"/>
      <c r="T85" s="1938"/>
      <c r="U85" s="1938"/>
      <c r="V85" s="1938"/>
      <c r="W85" s="1938"/>
      <c r="X85" s="1938"/>
      <c r="Y85" s="1938"/>
      <c r="Z85" s="1938"/>
      <c r="AA85" s="1938"/>
      <c r="AB85" s="1938"/>
      <c r="AC85" s="1938"/>
      <c r="AD85" s="1938"/>
      <c r="AE85" s="1938"/>
      <c r="AF85" s="1938"/>
      <c r="AG85" s="1939"/>
    </row>
    <row r="86" spans="1:33" s="311" customFormat="1" ht="15" customHeight="1">
      <c r="A86" s="349"/>
      <c r="B86" s="1937"/>
      <c r="C86" s="1938"/>
      <c r="D86" s="1938"/>
      <c r="E86" s="1938"/>
      <c r="F86" s="1938"/>
      <c r="G86" s="1938"/>
      <c r="H86" s="1938"/>
      <c r="I86" s="1938"/>
      <c r="J86" s="1938"/>
      <c r="K86" s="1938"/>
      <c r="L86" s="1938"/>
      <c r="M86" s="1938"/>
      <c r="N86" s="1938"/>
      <c r="O86" s="1938"/>
      <c r="P86" s="1938"/>
      <c r="Q86" s="1938"/>
      <c r="R86" s="1938"/>
      <c r="S86" s="1938"/>
      <c r="T86" s="1938"/>
      <c r="U86" s="1938"/>
      <c r="V86" s="1938"/>
      <c r="W86" s="1938"/>
      <c r="X86" s="1938"/>
      <c r="Y86" s="1938"/>
      <c r="Z86" s="1938"/>
      <c r="AA86" s="1938"/>
      <c r="AB86" s="1938"/>
      <c r="AC86" s="1938"/>
      <c r="AD86" s="1938"/>
      <c r="AE86" s="1938"/>
      <c r="AF86" s="1938"/>
      <c r="AG86" s="1939"/>
    </row>
    <row r="87" spans="1:33" s="311" customFormat="1" ht="15" customHeight="1">
      <c r="A87" s="349"/>
      <c r="B87" s="1937"/>
      <c r="C87" s="1938"/>
      <c r="D87" s="1938"/>
      <c r="E87" s="1938"/>
      <c r="F87" s="1938"/>
      <c r="G87" s="1938"/>
      <c r="H87" s="1938"/>
      <c r="I87" s="1938"/>
      <c r="J87" s="1938"/>
      <c r="K87" s="1938"/>
      <c r="L87" s="1938"/>
      <c r="M87" s="1938"/>
      <c r="N87" s="1938"/>
      <c r="O87" s="1938"/>
      <c r="P87" s="1938"/>
      <c r="Q87" s="1938"/>
      <c r="R87" s="1938"/>
      <c r="S87" s="1938"/>
      <c r="T87" s="1938"/>
      <c r="U87" s="1938"/>
      <c r="V87" s="1938"/>
      <c r="W87" s="1938"/>
      <c r="X87" s="1938"/>
      <c r="Y87" s="1938"/>
      <c r="Z87" s="1938"/>
      <c r="AA87" s="1938"/>
      <c r="AB87" s="1938"/>
      <c r="AC87" s="1938"/>
      <c r="AD87" s="1938"/>
      <c r="AE87" s="1938"/>
      <c r="AF87" s="1938"/>
      <c r="AG87" s="1939"/>
    </row>
    <row r="88" spans="1:33" s="311" customFormat="1" ht="15" customHeight="1">
      <c r="A88" s="349"/>
      <c r="B88" s="1937"/>
      <c r="C88" s="1938"/>
      <c r="D88" s="1938"/>
      <c r="E88" s="1938"/>
      <c r="F88" s="1938"/>
      <c r="G88" s="1938"/>
      <c r="H88" s="1938"/>
      <c r="I88" s="1938"/>
      <c r="J88" s="1938"/>
      <c r="K88" s="1938"/>
      <c r="L88" s="1938"/>
      <c r="M88" s="1938"/>
      <c r="N88" s="1938"/>
      <c r="O88" s="1938"/>
      <c r="P88" s="1938"/>
      <c r="Q88" s="1938"/>
      <c r="R88" s="1938"/>
      <c r="S88" s="1938"/>
      <c r="T88" s="1938"/>
      <c r="U88" s="1938"/>
      <c r="V88" s="1938"/>
      <c r="W88" s="1938"/>
      <c r="X88" s="1938"/>
      <c r="Y88" s="1938"/>
      <c r="Z88" s="1938"/>
      <c r="AA88" s="1938"/>
      <c r="AB88" s="1938"/>
      <c r="AC88" s="1938"/>
      <c r="AD88" s="1938"/>
      <c r="AE88" s="1938"/>
      <c r="AF88" s="1938"/>
      <c r="AG88" s="1939"/>
    </row>
    <row r="89" spans="1:33" s="311" customFormat="1" ht="15" customHeight="1">
      <c r="A89" s="349"/>
      <c r="B89" s="1937"/>
      <c r="C89" s="1938"/>
      <c r="D89" s="1938"/>
      <c r="E89" s="1938"/>
      <c r="F89" s="1938"/>
      <c r="G89" s="1938"/>
      <c r="H89" s="1938"/>
      <c r="I89" s="1938"/>
      <c r="J89" s="1938"/>
      <c r="K89" s="1938"/>
      <c r="L89" s="1938"/>
      <c r="M89" s="1938"/>
      <c r="N89" s="1938"/>
      <c r="O89" s="1938"/>
      <c r="P89" s="1938"/>
      <c r="Q89" s="1938"/>
      <c r="R89" s="1938"/>
      <c r="S89" s="1938"/>
      <c r="T89" s="1938"/>
      <c r="U89" s="1938"/>
      <c r="V89" s="1938"/>
      <c r="W89" s="1938"/>
      <c r="X89" s="1938"/>
      <c r="Y89" s="1938"/>
      <c r="Z89" s="1938"/>
      <c r="AA89" s="1938"/>
      <c r="AB89" s="1938"/>
      <c r="AC89" s="1938"/>
      <c r="AD89" s="1938"/>
      <c r="AE89" s="1938"/>
      <c r="AF89" s="1938"/>
      <c r="AG89" s="1939"/>
    </row>
    <row r="90" spans="1:33" s="311" customFormat="1" ht="15" customHeight="1">
      <c r="A90" s="349"/>
      <c r="B90" s="1937"/>
      <c r="C90" s="1938"/>
      <c r="D90" s="1938"/>
      <c r="E90" s="1938"/>
      <c r="F90" s="1938"/>
      <c r="G90" s="1938"/>
      <c r="H90" s="1938"/>
      <c r="I90" s="1938"/>
      <c r="J90" s="1938"/>
      <c r="K90" s="1938"/>
      <c r="L90" s="1938"/>
      <c r="M90" s="1938"/>
      <c r="N90" s="1938"/>
      <c r="O90" s="1938"/>
      <c r="P90" s="1938"/>
      <c r="Q90" s="1938"/>
      <c r="R90" s="1938"/>
      <c r="S90" s="1938"/>
      <c r="T90" s="1938"/>
      <c r="U90" s="1938"/>
      <c r="V90" s="1938"/>
      <c r="W90" s="1938"/>
      <c r="X90" s="1938"/>
      <c r="Y90" s="1938"/>
      <c r="Z90" s="1938"/>
      <c r="AA90" s="1938"/>
      <c r="AB90" s="1938"/>
      <c r="AC90" s="1938"/>
      <c r="AD90" s="1938"/>
      <c r="AE90" s="1938"/>
      <c r="AF90" s="1938"/>
      <c r="AG90" s="1939"/>
    </row>
    <row r="91" spans="1:33" s="311" customFormat="1" ht="15" customHeight="1">
      <c r="A91" s="349"/>
      <c r="B91" s="1937"/>
      <c r="C91" s="1938"/>
      <c r="D91" s="1938"/>
      <c r="E91" s="1938"/>
      <c r="F91" s="1938"/>
      <c r="G91" s="1938"/>
      <c r="H91" s="1938"/>
      <c r="I91" s="1938"/>
      <c r="J91" s="1938"/>
      <c r="K91" s="1938"/>
      <c r="L91" s="1938"/>
      <c r="M91" s="1938"/>
      <c r="N91" s="1938"/>
      <c r="O91" s="1938"/>
      <c r="P91" s="1938"/>
      <c r="Q91" s="1938"/>
      <c r="R91" s="1938"/>
      <c r="S91" s="1938"/>
      <c r="T91" s="1938"/>
      <c r="U91" s="1938"/>
      <c r="V91" s="1938"/>
      <c r="W91" s="1938"/>
      <c r="X91" s="1938"/>
      <c r="Y91" s="1938"/>
      <c r="Z91" s="1938"/>
      <c r="AA91" s="1938"/>
      <c r="AB91" s="1938"/>
      <c r="AC91" s="1938"/>
      <c r="AD91" s="1938"/>
      <c r="AE91" s="1938"/>
      <c r="AF91" s="1938"/>
      <c r="AG91" s="1939"/>
    </row>
    <row r="92" spans="1:33" s="311" customFormat="1" ht="15" customHeight="1">
      <c r="A92" s="349"/>
      <c r="B92" s="1937"/>
      <c r="C92" s="1938"/>
      <c r="D92" s="1938"/>
      <c r="E92" s="1938"/>
      <c r="F92" s="1938"/>
      <c r="G92" s="1938"/>
      <c r="H92" s="1938"/>
      <c r="I92" s="1938"/>
      <c r="J92" s="1938"/>
      <c r="K92" s="1938"/>
      <c r="L92" s="1938"/>
      <c r="M92" s="1938"/>
      <c r="N92" s="1938"/>
      <c r="O92" s="1938"/>
      <c r="P92" s="1938"/>
      <c r="Q92" s="1938"/>
      <c r="R92" s="1938"/>
      <c r="S92" s="1938"/>
      <c r="T92" s="1938"/>
      <c r="U92" s="1938"/>
      <c r="V92" s="1938"/>
      <c r="W92" s="1938"/>
      <c r="X92" s="1938"/>
      <c r="Y92" s="1938"/>
      <c r="Z92" s="1938"/>
      <c r="AA92" s="1938"/>
      <c r="AB92" s="1938"/>
      <c r="AC92" s="1938"/>
      <c r="AD92" s="1938"/>
      <c r="AE92" s="1938"/>
      <c r="AF92" s="1938"/>
      <c r="AG92" s="1939"/>
    </row>
    <row r="93" spans="1:33" s="311" customFormat="1" ht="15" customHeight="1">
      <c r="A93" s="869"/>
      <c r="B93" s="1937"/>
      <c r="C93" s="1938"/>
      <c r="D93" s="1938"/>
      <c r="E93" s="1938"/>
      <c r="F93" s="1938"/>
      <c r="G93" s="1938"/>
      <c r="H93" s="1938"/>
      <c r="I93" s="1938"/>
      <c r="J93" s="1938"/>
      <c r="K93" s="1938"/>
      <c r="L93" s="1938"/>
      <c r="M93" s="1938"/>
      <c r="N93" s="1938"/>
      <c r="O93" s="1938"/>
      <c r="P93" s="1938"/>
      <c r="Q93" s="1938"/>
      <c r="R93" s="1938"/>
      <c r="S93" s="1938"/>
      <c r="T93" s="1938"/>
      <c r="U93" s="1938"/>
      <c r="V93" s="1938"/>
      <c r="W93" s="1938"/>
      <c r="X93" s="1938"/>
      <c r="Y93" s="1938"/>
      <c r="Z93" s="1938"/>
      <c r="AA93" s="1938"/>
      <c r="AB93" s="1938"/>
      <c r="AC93" s="1938"/>
      <c r="AD93" s="1938"/>
      <c r="AE93" s="1938"/>
      <c r="AF93" s="1938"/>
      <c r="AG93" s="1939"/>
    </row>
    <row r="94" spans="1:33" s="311" customFormat="1" ht="15" customHeight="1">
      <c r="A94" s="869"/>
      <c r="B94" s="1937"/>
      <c r="C94" s="1938"/>
      <c r="D94" s="1938"/>
      <c r="E94" s="1938"/>
      <c r="F94" s="1938"/>
      <c r="G94" s="1938"/>
      <c r="H94" s="1938"/>
      <c r="I94" s="1938"/>
      <c r="J94" s="1938"/>
      <c r="K94" s="1938"/>
      <c r="L94" s="1938"/>
      <c r="M94" s="1938"/>
      <c r="N94" s="1938"/>
      <c r="O94" s="1938"/>
      <c r="P94" s="1938"/>
      <c r="Q94" s="1938"/>
      <c r="R94" s="1938"/>
      <c r="S94" s="1938"/>
      <c r="T94" s="1938"/>
      <c r="U94" s="1938"/>
      <c r="V94" s="1938"/>
      <c r="W94" s="1938"/>
      <c r="X94" s="1938"/>
      <c r="Y94" s="1938"/>
      <c r="Z94" s="1938"/>
      <c r="AA94" s="1938"/>
      <c r="AB94" s="1938"/>
      <c r="AC94" s="1938"/>
      <c r="AD94" s="1938"/>
      <c r="AE94" s="1938"/>
      <c r="AF94" s="1938"/>
      <c r="AG94" s="1939"/>
    </row>
    <row r="95" spans="1:33" s="311" customFormat="1" ht="15" customHeight="1">
      <c r="A95" s="869"/>
      <c r="B95" s="1937"/>
      <c r="C95" s="1938"/>
      <c r="D95" s="1938"/>
      <c r="E95" s="1938"/>
      <c r="F95" s="1938"/>
      <c r="G95" s="1938"/>
      <c r="H95" s="1938"/>
      <c r="I95" s="1938"/>
      <c r="J95" s="1938"/>
      <c r="K95" s="1938"/>
      <c r="L95" s="1938"/>
      <c r="M95" s="1938"/>
      <c r="N95" s="1938"/>
      <c r="O95" s="1938"/>
      <c r="P95" s="1938"/>
      <c r="Q95" s="1938"/>
      <c r="R95" s="1938"/>
      <c r="S95" s="1938"/>
      <c r="T95" s="1938"/>
      <c r="U95" s="1938"/>
      <c r="V95" s="1938"/>
      <c r="W95" s="1938"/>
      <c r="X95" s="1938"/>
      <c r="Y95" s="1938"/>
      <c r="Z95" s="1938"/>
      <c r="AA95" s="1938"/>
      <c r="AB95" s="1938"/>
      <c r="AC95" s="1938"/>
      <c r="AD95" s="1938"/>
      <c r="AE95" s="1938"/>
      <c r="AF95" s="1938"/>
      <c r="AG95" s="1939"/>
    </row>
    <row r="96" spans="1:33" s="311" customFormat="1" ht="15" customHeight="1">
      <c r="A96" s="869"/>
      <c r="B96" s="1937"/>
      <c r="C96" s="1938"/>
      <c r="D96" s="1938"/>
      <c r="E96" s="1938"/>
      <c r="F96" s="1938"/>
      <c r="G96" s="1938"/>
      <c r="H96" s="1938"/>
      <c r="I96" s="1938"/>
      <c r="J96" s="1938"/>
      <c r="K96" s="1938"/>
      <c r="L96" s="1938"/>
      <c r="M96" s="1938"/>
      <c r="N96" s="1938"/>
      <c r="O96" s="1938"/>
      <c r="P96" s="1938"/>
      <c r="Q96" s="1938"/>
      <c r="R96" s="1938"/>
      <c r="S96" s="1938"/>
      <c r="T96" s="1938"/>
      <c r="U96" s="1938"/>
      <c r="V96" s="1938"/>
      <c r="W96" s="1938"/>
      <c r="X96" s="1938"/>
      <c r="Y96" s="1938"/>
      <c r="Z96" s="1938"/>
      <c r="AA96" s="1938"/>
      <c r="AB96" s="1938"/>
      <c r="AC96" s="1938"/>
      <c r="AD96" s="1938"/>
      <c r="AE96" s="1938"/>
      <c r="AF96" s="1938"/>
      <c r="AG96" s="1939"/>
    </row>
    <row r="97" spans="1:33" s="311" customFormat="1" ht="15" customHeight="1">
      <c r="A97" s="869"/>
      <c r="B97" s="1937"/>
      <c r="C97" s="1938"/>
      <c r="D97" s="1938"/>
      <c r="E97" s="1938"/>
      <c r="F97" s="1938"/>
      <c r="G97" s="1938"/>
      <c r="H97" s="1938"/>
      <c r="I97" s="1938"/>
      <c r="J97" s="1938"/>
      <c r="K97" s="1938"/>
      <c r="L97" s="1938"/>
      <c r="M97" s="1938"/>
      <c r="N97" s="1938"/>
      <c r="O97" s="1938"/>
      <c r="P97" s="1938"/>
      <c r="Q97" s="1938"/>
      <c r="R97" s="1938"/>
      <c r="S97" s="1938"/>
      <c r="T97" s="1938"/>
      <c r="U97" s="1938"/>
      <c r="V97" s="1938"/>
      <c r="W97" s="1938"/>
      <c r="X97" s="1938"/>
      <c r="Y97" s="1938"/>
      <c r="Z97" s="1938"/>
      <c r="AA97" s="1938"/>
      <c r="AB97" s="1938"/>
      <c r="AC97" s="1938"/>
      <c r="AD97" s="1938"/>
      <c r="AE97" s="1938"/>
      <c r="AF97" s="1938"/>
      <c r="AG97" s="1939"/>
    </row>
    <row r="98" spans="1:33" s="311" customFormat="1" ht="15" customHeight="1">
      <c r="A98" s="869"/>
      <c r="B98" s="1937"/>
      <c r="C98" s="1938"/>
      <c r="D98" s="1938"/>
      <c r="E98" s="1938"/>
      <c r="F98" s="1938"/>
      <c r="G98" s="1938"/>
      <c r="H98" s="1938"/>
      <c r="I98" s="1938"/>
      <c r="J98" s="1938"/>
      <c r="K98" s="1938"/>
      <c r="L98" s="1938"/>
      <c r="M98" s="1938"/>
      <c r="N98" s="1938"/>
      <c r="O98" s="1938"/>
      <c r="P98" s="1938"/>
      <c r="Q98" s="1938"/>
      <c r="R98" s="1938"/>
      <c r="S98" s="1938"/>
      <c r="T98" s="1938"/>
      <c r="U98" s="1938"/>
      <c r="V98" s="1938"/>
      <c r="W98" s="1938"/>
      <c r="X98" s="1938"/>
      <c r="Y98" s="1938"/>
      <c r="Z98" s="1938"/>
      <c r="AA98" s="1938"/>
      <c r="AB98" s="1938"/>
      <c r="AC98" s="1938"/>
      <c r="AD98" s="1938"/>
      <c r="AE98" s="1938"/>
      <c r="AF98" s="1938"/>
      <c r="AG98" s="1939"/>
    </row>
    <row r="99" spans="1:33" s="311" customFormat="1" ht="15" customHeight="1">
      <c r="A99" s="869"/>
      <c r="B99" s="1940"/>
      <c r="C99" s="1941"/>
      <c r="D99" s="1941"/>
      <c r="E99" s="1941"/>
      <c r="F99" s="1941"/>
      <c r="G99" s="1941"/>
      <c r="H99" s="1941"/>
      <c r="I99" s="1941"/>
      <c r="J99" s="1941"/>
      <c r="K99" s="1941"/>
      <c r="L99" s="1941"/>
      <c r="M99" s="1941"/>
      <c r="N99" s="1941"/>
      <c r="O99" s="1941"/>
      <c r="P99" s="1941"/>
      <c r="Q99" s="1941"/>
      <c r="R99" s="1941"/>
      <c r="S99" s="1941"/>
      <c r="T99" s="1941"/>
      <c r="U99" s="1941"/>
      <c r="V99" s="1941"/>
      <c r="W99" s="1941"/>
      <c r="X99" s="1941"/>
      <c r="Y99" s="1941"/>
      <c r="Z99" s="1941"/>
      <c r="AA99" s="1941"/>
      <c r="AB99" s="1941"/>
      <c r="AC99" s="1941"/>
      <c r="AD99" s="1941"/>
      <c r="AE99" s="1941"/>
      <c r="AF99" s="1941"/>
      <c r="AG99" s="1942"/>
    </row>
    <row r="100" spans="1:33" s="311" customFormat="1" ht="15" customHeight="1">
      <c r="A100" s="869" t="s">
        <v>1279</v>
      </c>
      <c r="B100" s="1952" t="s">
        <v>1280</v>
      </c>
      <c r="C100" s="1953"/>
      <c r="D100" s="1953"/>
      <c r="E100" s="1953"/>
      <c r="F100" s="1953"/>
      <c r="G100" s="1953"/>
      <c r="H100" s="1953"/>
      <c r="I100" s="1953"/>
      <c r="J100" s="1953"/>
      <c r="K100" s="1953"/>
      <c r="L100" s="1953"/>
      <c r="M100" s="1953"/>
      <c r="N100" s="1953"/>
      <c r="O100" s="1953"/>
      <c r="P100" s="1953"/>
      <c r="Q100" s="1953"/>
      <c r="R100" s="1953"/>
      <c r="S100" s="1953"/>
      <c r="T100" s="1953"/>
      <c r="U100" s="1953"/>
      <c r="V100" s="1953"/>
      <c r="W100" s="1953"/>
      <c r="X100" s="1953"/>
      <c r="Y100" s="1953"/>
      <c r="Z100" s="1953"/>
      <c r="AA100" s="1953"/>
      <c r="AB100" s="1953"/>
      <c r="AC100" s="1953"/>
      <c r="AD100" s="1953"/>
      <c r="AE100" s="1953"/>
      <c r="AF100" s="1953"/>
      <c r="AG100" s="1954"/>
    </row>
    <row r="101" spans="1:33" s="311" customFormat="1" ht="15" customHeight="1">
      <c r="A101" s="869"/>
      <c r="B101" s="1955"/>
      <c r="C101" s="1956"/>
      <c r="D101" s="1956"/>
      <c r="E101" s="1956"/>
      <c r="F101" s="1956"/>
      <c r="G101" s="1956"/>
      <c r="H101" s="1956"/>
      <c r="I101" s="1956"/>
      <c r="J101" s="1956"/>
      <c r="K101" s="1956"/>
      <c r="L101" s="1956"/>
      <c r="M101" s="1956"/>
      <c r="N101" s="1956"/>
      <c r="O101" s="1956"/>
      <c r="P101" s="1956"/>
      <c r="Q101" s="1956"/>
      <c r="R101" s="1956"/>
      <c r="S101" s="1956"/>
      <c r="T101" s="1956"/>
      <c r="U101" s="1956"/>
      <c r="V101" s="1956"/>
      <c r="W101" s="1956"/>
      <c r="X101" s="1956"/>
      <c r="Y101" s="1956"/>
      <c r="Z101" s="1956"/>
      <c r="AA101" s="1956"/>
      <c r="AB101" s="1956"/>
      <c r="AC101" s="1956"/>
      <c r="AD101" s="1956"/>
      <c r="AE101" s="1956"/>
      <c r="AF101" s="1956"/>
      <c r="AG101" s="1957"/>
    </row>
    <row r="102" spans="1:33" s="311" customFormat="1" ht="15" customHeight="1">
      <c r="A102" s="869"/>
      <c r="B102" s="312"/>
      <c r="C102" s="313"/>
      <c r="D102" s="313"/>
      <c r="E102" s="313"/>
      <c r="F102" s="313"/>
      <c r="G102" s="313"/>
      <c r="H102" s="313"/>
      <c r="I102" s="313"/>
      <c r="J102" s="314"/>
      <c r="K102" s="314"/>
      <c r="L102" s="314"/>
      <c r="M102" s="314"/>
      <c r="N102" s="350"/>
      <c r="O102" s="351"/>
      <c r="P102" s="313"/>
      <c r="Q102" s="313"/>
      <c r="R102" s="313"/>
      <c r="S102" s="313"/>
      <c r="T102" s="313"/>
      <c r="U102" s="351"/>
      <c r="V102" s="313"/>
      <c r="W102" s="313"/>
      <c r="X102" s="352"/>
      <c r="Y102" s="351"/>
      <c r="Z102" s="350"/>
      <c r="AA102" s="353"/>
      <c r="AB102" s="352"/>
      <c r="AC102" s="352"/>
      <c r="AD102" s="352"/>
      <c r="AE102" s="352"/>
      <c r="AF102" s="352"/>
      <c r="AG102" s="315"/>
    </row>
    <row r="103" spans="1:33" s="311" customFormat="1" ht="15" customHeight="1">
      <c r="A103" s="869"/>
      <c r="B103" s="316"/>
      <c r="C103" s="354"/>
      <c r="D103" s="869"/>
      <c r="E103" s="1944"/>
      <c r="F103" s="1945"/>
      <c r="G103" s="1945"/>
      <c r="H103" s="1945"/>
      <c r="I103" s="1945"/>
      <c r="J103" s="1946"/>
      <c r="K103" s="355"/>
      <c r="L103" s="317" t="s">
        <v>1281</v>
      </c>
      <c r="M103" s="355"/>
      <c r="N103" s="1947"/>
      <c r="O103" s="1948"/>
      <c r="P103" s="355"/>
      <c r="Q103" s="317" t="s">
        <v>1254</v>
      </c>
      <c r="R103" s="355"/>
      <c r="S103" s="1949"/>
      <c r="T103" s="1950"/>
      <c r="U103" s="356"/>
      <c r="V103" s="356"/>
      <c r="W103" s="356"/>
      <c r="X103" s="356"/>
      <c r="Y103" s="356"/>
      <c r="Z103" s="355"/>
      <c r="AA103" s="355"/>
      <c r="AB103" s="355"/>
      <c r="AC103" s="355"/>
      <c r="AD103" s="355"/>
      <c r="AE103" s="355"/>
      <c r="AF103" s="355"/>
      <c r="AG103" s="319"/>
    </row>
    <row r="104" spans="1:33" s="311" customFormat="1" ht="15" customHeight="1">
      <c r="A104" s="869"/>
      <c r="B104" s="316"/>
      <c r="C104" s="354"/>
      <c r="D104" s="357"/>
      <c r="E104" s="357"/>
      <c r="F104" s="357"/>
      <c r="G104" s="357"/>
      <c r="H104" s="357"/>
      <c r="I104" s="357"/>
      <c r="J104" s="357"/>
      <c r="K104" s="357"/>
      <c r="L104" s="357"/>
      <c r="M104" s="357"/>
      <c r="N104" s="357"/>
      <c r="O104" s="357"/>
      <c r="P104" s="357"/>
      <c r="Q104" s="357"/>
      <c r="R104" s="357"/>
      <c r="S104" s="357"/>
      <c r="T104" s="357"/>
      <c r="U104" s="357"/>
      <c r="V104" s="357"/>
      <c r="W104" s="357"/>
      <c r="X104" s="357"/>
      <c r="Y104" s="357"/>
      <c r="Z104" s="357"/>
      <c r="AA104" s="357"/>
      <c r="AB104" s="357"/>
      <c r="AC104" s="357"/>
      <c r="AD104" s="357"/>
      <c r="AE104" s="357"/>
      <c r="AF104" s="357"/>
      <c r="AG104" s="319"/>
    </row>
    <row r="105" spans="1:33" s="311" customFormat="1" ht="33.75" customHeight="1">
      <c r="A105" s="869"/>
      <c r="B105" s="316"/>
      <c r="C105" s="869" t="s">
        <v>1282</v>
      </c>
      <c r="D105" s="869"/>
      <c r="E105" s="1951"/>
      <c r="F105" s="1951"/>
      <c r="G105" s="1951"/>
      <c r="H105" s="1951"/>
      <c r="I105" s="1951"/>
      <c r="J105" s="1951"/>
      <c r="K105" s="1951"/>
      <c r="L105" s="1951"/>
      <c r="M105" s="1951"/>
      <c r="N105" s="1951"/>
      <c r="O105" s="1951"/>
      <c r="P105" s="1951"/>
      <c r="Q105" s="1951"/>
      <c r="R105" s="1951"/>
      <c r="S105" s="1951"/>
      <c r="T105" s="1951"/>
      <c r="U105" s="1951"/>
      <c r="V105" s="1951"/>
      <c r="W105" s="1951"/>
      <c r="X105" s="1951"/>
      <c r="Y105" s="1951"/>
      <c r="Z105" s="1951"/>
      <c r="AA105" s="1951"/>
      <c r="AB105" s="1951"/>
      <c r="AC105" s="1951"/>
      <c r="AD105" s="1951"/>
      <c r="AE105" s="1951"/>
      <c r="AF105" s="1951"/>
      <c r="AG105" s="319"/>
    </row>
    <row r="106" spans="1:33" s="311" customFormat="1" ht="15" customHeight="1">
      <c r="A106" s="869"/>
      <c r="B106" s="316"/>
      <c r="C106" s="869"/>
      <c r="D106" s="869"/>
      <c r="E106" s="317"/>
      <c r="F106" s="317"/>
      <c r="G106" s="317"/>
      <c r="H106" s="358"/>
      <c r="I106" s="358"/>
      <c r="J106" s="317"/>
      <c r="K106" s="317"/>
      <c r="L106" s="317"/>
      <c r="M106" s="317"/>
      <c r="N106" s="910"/>
      <c r="O106" s="910"/>
      <c r="P106" s="910"/>
      <c r="Q106" s="358"/>
      <c r="R106" s="358"/>
      <c r="S106" s="358"/>
      <c r="T106" s="872"/>
      <c r="U106" s="872"/>
      <c r="V106" s="359"/>
      <c r="W106" s="359"/>
      <c r="X106" s="359"/>
      <c r="Y106" s="359"/>
      <c r="Z106" s="359"/>
      <c r="AA106" s="359"/>
      <c r="AB106" s="359"/>
      <c r="AC106" s="359"/>
      <c r="AD106" s="359"/>
      <c r="AE106" s="359"/>
      <c r="AF106" s="359"/>
      <c r="AG106" s="319"/>
    </row>
    <row r="107" spans="1:33" s="311" customFormat="1" ht="15" customHeight="1">
      <c r="A107" s="869"/>
      <c r="B107" s="316"/>
      <c r="C107" s="354"/>
      <c r="D107" s="869"/>
      <c r="E107" s="1944"/>
      <c r="F107" s="1945"/>
      <c r="G107" s="1945"/>
      <c r="H107" s="1945"/>
      <c r="I107" s="1945"/>
      <c r="J107" s="1946"/>
      <c r="K107" s="355"/>
      <c r="L107" s="317" t="s">
        <v>1281</v>
      </c>
      <c r="M107" s="355"/>
      <c r="N107" s="1947"/>
      <c r="O107" s="1948"/>
      <c r="P107" s="355"/>
      <c r="Q107" s="317" t="s">
        <v>1254</v>
      </c>
      <c r="R107" s="355"/>
      <c r="S107" s="1949"/>
      <c r="T107" s="1950"/>
      <c r="U107" s="358"/>
      <c r="V107" s="358"/>
      <c r="W107" s="358"/>
      <c r="X107" s="358"/>
      <c r="Y107" s="358"/>
      <c r="Z107" s="358"/>
      <c r="AA107" s="358"/>
      <c r="AB107" s="355"/>
      <c r="AC107" s="355"/>
      <c r="AD107" s="355"/>
      <c r="AE107" s="355"/>
      <c r="AF107" s="355"/>
      <c r="AG107" s="319"/>
    </row>
    <row r="108" spans="1:33" s="311" customFormat="1" ht="15" customHeight="1">
      <c r="A108" s="869"/>
      <c r="B108" s="316"/>
      <c r="C108" s="354"/>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357"/>
      <c r="Z108" s="357"/>
      <c r="AA108" s="357"/>
      <c r="AB108" s="357"/>
      <c r="AC108" s="357"/>
      <c r="AD108" s="357"/>
      <c r="AE108" s="357"/>
      <c r="AF108" s="357"/>
      <c r="AG108" s="319"/>
    </row>
    <row r="109" spans="1:33" s="311" customFormat="1" ht="15" customHeight="1">
      <c r="A109" s="869"/>
      <c r="B109" s="316"/>
      <c r="C109" s="869" t="s">
        <v>1282</v>
      </c>
      <c r="D109" s="869"/>
      <c r="E109" s="1958"/>
      <c r="F109" s="1958"/>
      <c r="G109" s="1958"/>
      <c r="H109" s="1958"/>
      <c r="I109" s="1958"/>
      <c r="J109" s="1958"/>
      <c r="K109" s="1958"/>
      <c r="L109" s="1958"/>
      <c r="M109" s="1958"/>
      <c r="N109" s="1958"/>
      <c r="O109" s="1958"/>
      <c r="P109" s="1958"/>
      <c r="Q109" s="1958"/>
      <c r="R109" s="1958"/>
      <c r="S109" s="1958"/>
      <c r="T109" s="1958"/>
      <c r="U109" s="1958"/>
      <c r="V109" s="1958"/>
      <c r="W109" s="1958"/>
      <c r="X109" s="1958"/>
      <c r="Y109" s="1958"/>
      <c r="Z109" s="1958"/>
      <c r="AA109" s="1958"/>
      <c r="AB109" s="1958"/>
      <c r="AC109" s="1958"/>
      <c r="AD109" s="1958"/>
      <c r="AE109" s="1958"/>
      <c r="AF109" s="1958"/>
      <c r="AG109" s="319"/>
    </row>
    <row r="110" spans="1:33" s="311" customFormat="1" ht="15" customHeight="1">
      <c r="A110" s="869"/>
      <c r="B110" s="316"/>
      <c r="C110" s="869"/>
      <c r="D110" s="869"/>
      <c r="E110" s="317"/>
      <c r="F110" s="317"/>
      <c r="G110" s="317"/>
      <c r="H110" s="358"/>
      <c r="I110" s="358"/>
      <c r="J110" s="317"/>
      <c r="K110" s="317"/>
      <c r="L110" s="317"/>
      <c r="M110" s="317"/>
      <c r="N110" s="910"/>
      <c r="O110" s="910"/>
      <c r="P110" s="910"/>
      <c r="Q110" s="358"/>
      <c r="R110" s="358"/>
      <c r="S110" s="358"/>
      <c r="T110" s="872"/>
      <c r="U110" s="872"/>
      <c r="V110" s="359"/>
      <c r="W110" s="359"/>
      <c r="X110" s="359"/>
      <c r="Y110" s="359"/>
      <c r="Z110" s="359"/>
      <c r="AA110" s="359"/>
      <c r="AB110" s="359"/>
      <c r="AC110" s="359"/>
      <c r="AD110" s="359"/>
      <c r="AE110" s="359"/>
      <c r="AF110" s="359"/>
      <c r="AG110" s="319"/>
    </row>
    <row r="111" spans="1:33" s="311" customFormat="1" ht="15" customHeight="1">
      <c r="A111" s="869"/>
      <c r="B111" s="316"/>
      <c r="C111" s="354"/>
      <c r="D111" s="869"/>
      <c r="E111" s="1944"/>
      <c r="F111" s="1945"/>
      <c r="G111" s="1945"/>
      <c r="H111" s="1945"/>
      <c r="I111" s="1945"/>
      <c r="J111" s="1946"/>
      <c r="K111" s="355"/>
      <c r="L111" s="317" t="s">
        <v>1281</v>
      </c>
      <c r="M111" s="355"/>
      <c r="N111" s="1947"/>
      <c r="O111" s="1948"/>
      <c r="P111" s="355"/>
      <c r="Q111" s="317" t="s">
        <v>1254</v>
      </c>
      <c r="R111" s="355"/>
      <c r="S111" s="1949"/>
      <c r="T111" s="1950"/>
      <c r="U111" s="358"/>
      <c r="V111" s="358"/>
      <c r="W111" s="358"/>
      <c r="X111" s="358"/>
      <c r="Y111" s="358"/>
      <c r="Z111" s="358"/>
      <c r="AA111" s="355"/>
      <c r="AB111" s="355"/>
      <c r="AC111" s="355"/>
      <c r="AD111" s="355"/>
      <c r="AE111" s="355"/>
      <c r="AF111" s="355"/>
      <c r="AG111" s="319"/>
    </row>
    <row r="112" spans="1:33" s="311" customFormat="1" ht="15" customHeight="1">
      <c r="A112" s="869"/>
      <c r="B112" s="316"/>
      <c r="C112" s="354"/>
      <c r="D112" s="357"/>
      <c r="E112" s="360"/>
      <c r="F112" s="360"/>
      <c r="G112" s="360"/>
      <c r="H112" s="360"/>
      <c r="I112" s="355"/>
      <c r="J112" s="355"/>
      <c r="K112" s="355"/>
      <c r="L112" s="355"/>
      <c r="M112" s="355"/>
      <c r="N112" s="355"/>
      <c r="O112" s="355"/>
      <c r="P112" s="355"/>
      <c r="Q112" s="355"/>
      <c r="R112" s="355"/>
      <c r="S112" s="355"/>
      <c r="T112" s="355"/>
      <c r="U112" s="355"/>
      <c r="V112" s="355"/>
      <c r="W112" s="355"/>
      <c r="X112" s="355"/>
      <c r="Y112" s="355"/>
      <c r="Z112" s="355"/>
      <c r="AA112" s="355"/>
      <c r="AB112" s="355"/>
      <c r="AC112" s="355"/>
      <c r="AD112" s="355"/>
      <c r="AE112" s="355"/>
      <c r="AF112" s="355"/>
      <c r="AG112" s="319"/>
    </row>
    <row r="113" spans="1:33" s="311" customFormat="1" ht="15" customHeight="1">
      <c r="A113" s="869"/>
      <c r="B113" s="316"/>
      <c r="C113" s="869" t="s">
        <v>1282</v>
      </c>
      <c r="D113" s="869"/>
      <c r="E113" s="1958"/>
      <c r="F113" s="1958"/>
      <c r="G113" s="1958"/>
      <c r="H113" s="1958"/>
      <c r="I113" s="1958"/>
      <c r="J113" s="1958"/>
      <c r="K113" s="1958"/>
      <c r="L113" s="1958"/>
      <c r="M113" s="1958"/>
      <c r="N113" s="1958"/>
      <c r="O113" s="1958"/>
      <c r="P113" s="1958"/>
      <c r="Q113" s="1958"/>
      <c r="R113" s="1958"/>
      <c r="S113" s="1958"/>
      <c r="T113" s="1958"/>
      <c r="U113" s="1958"/>
      <c r="V113" s="1958"/>
      <c r="W113" s="1958"/>
      <c r="X113" s="1958"/>
      <c r="Y113" s="1958"/>
      <c r="Z113" s="1958"/>
      <c r="AA113" s="1958"/>
      <c r="AB113" s="1958"/>
      <c r="AC113" s="1958"/>
      <c r="AD113" s="1958"/>
      <c r="AE113" s="1958"/>
      <c r="AF113" s="1958"/>
      <c r="AG113" s="319"/>
    </row>
    <row r="114" spans="1:33" s="311" customFormat="1" ht="15" customHeight="1">
      <c r="A114" s="869"/>
      <c r="B114" s="316"/>
      <c r="C114" s="869"/>
      <c r="D114" s="869"/>
      <c r="E114" s="317"/>
      <c r="F114" s="317"/>
      <c r="G114" s="317"/>
      <c r="H114" s="358"/>
      <c r="I114" s="358"/>
      <c r="J114" s="317"/>
      <c r="K114" s="317"/>
      <c r="L114" s="317"/>
      <c r="M114" s="317"/>
      <c r="N114" s="910"/>
      <c r="O114" s="910"/>
      <c r="P114" s="910"/>
      <c r="Q114" s="358"/>
      <c r="R114" s="358"/>
      <c r="S114" s="358"/>
      <c r="T114" s="872"/>
      <c r="U114" s="872"/>
      <c r="V114" s="359"/>
      <c r="W114" s="359"/>
      <c r="X114" s="359"/>
      <c r="Y114" s="359"/>
      <c r="Z114" s="359"/>
      <c r="AA114" s="359"/>
      <c r="AB114" s="359"/>
      <c r="AC114" s="359"/>
      <c r="AD114" s="359"/>
      <c r="AE114" s="359"/>
      <c r="AF114" s="359"/>
      <c r="AG114" s="319"/>
    </row>
    <row r="115" spans="1:33" s="311" customFormat="1" ht="15" customHeight="1">
      <c r="A115" s="869"/>
      <c r="B115" s="316"/>
      <c r="C115" s="354"/>
      <c r="D115" s="869"/>
      <c r="E115" s="1944"/>
      <c r="F115" s="1945"/>
      <c r="G115" s="1945"/>
      <c r="H115" s="1945"/>
      <c r="I115" s="1945"/>
      <c r="J115" s="1946"/>
      <c r="K115" s="355"/>
      <c r="L115" s="317" t="s">
        <v>1281</v>
      </c>
      <c r="M115" s="355"/>
      <c r="N115" s="1947"/>
      <c r="O115" s="1948"/>
      <c r="P115" s="355"/>
      <c r="Q115" s="317" t="s">
        <v>1254</v>
      </c>
      <c r="R115" s="355"/>
      <c r="S115" s="1949"/>
      <c r="T115" s="1950"/>
      <c r="U115" s="358"/>
      <c r="V115" s="358"/>
      <c r="W115" s="358"/>
      <c r="X115" s="358"/>
      <c r="Y115" s="358"/>
      <c r="Z115" s="358"/>
      <c r="AA115" s="355"/>
      <c r="AB115" s="355"/>
      <c r="AC115" s="355"/>
      <c r="AD115" s="355"/>
      <c r="AE115" s="355"/>
      <c r="AF115" s="355"/>
      <c r="AG115" s="319"/>
    </row>
    <row r="116" spans="1:33" s="311" customFormat="1" ht="15" customHeight="1">
      <c r="A116" s="869"/>
      <c r="B116" s="316"/>
      <c r="C116" s="354"/>
      <c r="D116" s="357"/>
      <c r="E116" s="357"/>
      <c r="F116" s="357"/>
      <c r="G116" s="357"/>
      <c r="H116" s="357"/>
      <c r="I116" s="322"/>
      <c r="J116" s="871"/>
      <c r="K116" s="871"/>
      <c r="L116" s="871"/>
      <c r="M116" s="871"/>
      <c r="N116" s="871"/>
      <c r="O116" s="322"/>
      <c r="P116" s="322"/>
      <c r="Q116" s="322"/>
      <c r="R116" s="322"/>
      <c r="S116" s="322"/>
      <c r="T116" s="322"/>
      <c r="U116" s="322"/>
      <c r="V116" s="322"/>
      <c r="W116" s="322"/>
      <c r="X116" s="322"/>
      <c r="Y116" s="322"/>
      <c r="Z116" s="322"/>
      <c r="AA116" s="322"/>
      <c r="AB116" s="322"/>
      <c r="AC116" s="322"/>
      <c r="AD116" s="322"/>
      <c r="AE116" s="322"/>
      <c r="AF116" s="322"/>
      <c r="AG116" s="319"/>
    </row>
    <row r="117" spans="1:33" s="311" customFormat="1" ht="15" customHeight="1">
      <c r="A117" s="869"/>
      <c r="B117" s="316"/>
      <c r="C117" s="869" t="s">
        <v>1282</v>
      </c>
      <c r="D117" s="869"/>
      <c r="E117" s="1958"/>
      <c r="F117" s="1958"/>
      <c r="G117" s="1958"/>
      <c r="H117" s="1958"/>
      <c r="I117" s="1958"/>
      <c r="J117" s="1958"/>
      <c r="K117" s="1958"/>
      <c r="L117" s="1958"/>
      <c r="M117" s="1958"/>
      <c r="N117" s="1958"/>
      <c r="O117" s="1958"/>
      <c r="P117" s="1958"/>
      <c r="Q117" s="1958"/>
      <c r="R117" s="1958"/>
      <c r="S117" s="1958"/>
      <c r="T117" s="1958"/>
      <c r="U117" s="1958"/>
      <c r="V117" s="1958"/>
      <c r="W117" s="1958"/>
      <c r="X117" s="1958"/>
      <c r="Y117" s="1958"/>
      <c r="Z117" s="1958"/>
      <c r="AA117" s="1958"/>
      <c r="AB117" s="1958"/>
      <c r="AC117" s="1958"/>
      <c r="AD117" s="1958"/>
      <c r="AE117" s="1958"/>
      <c r="AF117" s="1958"/>
      <c r="AG117" s="319"/>
    </row>
    <row r="118" spans="1:33" s="311" customFormat="1" ht="15" customHeight="1">
      <c r="A118" s="869"/>
      <c r="B118" s="335"/>
      <c r="C118" s="330"/>
      <c r="D118" s="330"/>
      <c r="E118" s="331"/>
      <c r="F118" s="331"/>
      <c r="G118" s="331"/>
      <c r="H118" s="331"/>
      <c r="I118" s="331"/>
      <c r="J118" s="347"/>
      <c r="K118" s="347"/>
      <c r="L118" s="347"/>
      <c r="M118" s="347"/>
      <c r="N118" s="347"/>
      <c r="O118" s="331"/>
      <c r="P118" s="331"/>
      <c r="Q118" s="331"/>
      <c r="R118" s="331"/>
      <c r="S118" s="331"/>
      <c r="T118" s="331"/>
      <c r="U118" s="331"/>
      <c r="V118" s="331"/>
      <c r="W118" s="331"/>
      <c r="X118" s="331"/>
      <c r="Y118" s="331"/>
      <c r="Z118" s="331"/>
      <c r="AA118" s="331"/>
      <c r="AB118" s="331"/>
      <c r="AC118" s="331"/>
      <c r="AD118" s="331"/>
      <c r="AE118" s="331"/>
      <c r="AF118" s="331"/>
      <c r="AG118" s="336"/>
    </row>
    <row r="119" spans="1:33" s="311" customFormat="1" ht="15" customHeight="1">
      <c r="A119" s="869"/>
      <c r="B119" s="1934"/>
      <c r="C119" s="1935"/>
      <c r="D119" s="1935"/>
      <c r="E119" s="1935"/>
      <c r="F119" s="1935"/>
      <c r="G119" s="1935"/>
      <c r="H119" s="1935"/>
      <c r="I119" s="1935"/>
      <c r="J119" s="1935"/>
      <c r="K119" s="1935"/>
      <c r="L119" s="1935"/>
      <c r="M119" s="1935"/>
      <c r="N119" s="1935"/>
      <c r="O119" s="1935"/>
      <c r="P119" s="1935"/>
      <c r="Q119" s="1935"/>
      <c r="R119" s="1935"/>
      <c r="S119" s="1935"/>
      <c r="T119" s="1935"/>
      <c r="U119" s="1935"/>
      <c r="V119" s="1935"/>
      <c r="W119" s="1935"/>
      <c r="X119" s="1935"/>
      <c r="Y119" s="1935"/>
      <c r="Z119" s="1935"/>
      <c r="AA119" s="1935"/>
      <c r="AB119" s="1935"/>
      <c r="AC119" s="1935"/>
      <c r="AD119" s="1935"/>
      <c r="AE119" s="1935"/>
      <c r="AF119" s="1935"/>
      <c r="AG119" s="1936"/>
    </row>
    <row r="120" spans="1:33" s="311" customFormat="1" ht="15" customHeight="1">
      <c r="A120" s="869"/>
      <c r="B120" s="1937"/>
      <c r="C120" s="1938"/>
      <c r="D120" s="1938"/>
      <c r="E120" s="1938"/>
      <c r="F120" s="1938"/>
      <c r="G120" s="1938"/>
      <c r="H120" s="1938"/>
      <c r="I120" s="1938"/>
      <c r="J120" s="1938"/>
      <c r="K120" s="1938"/>
      <c r="L120" s="1938"/>
      <c r="M120" s="1938"/>
      <c r="N120" s="1938"/>
      <c r="O120" s="1938"/>
      <c r="P120" s="1938"/>
      <c r="Q120" s="1938"/>
      <c r="R120" s="1938"/>
      <c r="S120" s="1938"/>
      <c r="T120" s="1938"/>
      <c r="U120" s="1938"/>
      <c r="V120" s="1938"/>
      <c r="W120" s="1938"/>
      <c r="X120" s="1938"/>
      <c r="Y120" s="1938"/>
      <c r="Z120" s="1938"/>
      <c r="AA120" s="1938"/>
      <c r="AB120" s="1938"/>
      <c r="AC120" s="1938"/>
      <c r="AD120" s="1938"/>
      <c r="AE120" s="1938"/>
      <c r="AF120" s="1938"/>
      <c r="AG120" s="1939"/>
    </row>
    <row r="121" spans="1:33" s="311" customFormat="1" ht="15" customHeight="1">
      <c r="A121" s="869"/>
      <c r="B121" s="1937"/>
      <c r="C121" s="1938"/>
      <c r="D121" s="1938"/>
      <c r="E121" s="1938"/>
      <c r="F121" s="1938"/>
      <c r="G121" s="1938"/>
      <c r="H121" s="1938"/>
      <c r="I121" s="1938"/>
      <c r="J121" s="1938"/>
      <c r="K121" s="1938"/>
      <c r="L121" s="1938"/>
      <c r="M121" s="1938"/>
      <c r="N121" s="1938"/>
      <c r="O121" s="1938"/>
      <c r="P121" s="1938"/>
      <c r="Q121" s="1938"/>
      <c r="R121" s="1938"/>
      <c r="S121" s="1938"/>
      <c r="T121" s="1938"/>
      <c r="U121" s="1938"/>
      <c r="V121" s="1938"/>
      <c r="W121" s="1938"/>
      <c r="X121" s="1938"/>
      <c r="Y121" s="1938"/>
      <c r="Z121" s="1938"/>
      <c r="AA121" s="1938"/>
      <c r="AB121" s="1938"/>
      <c r="AC121" s="1938"/>
      <c r="AD121" s="1938"/>
      <c r="AE121" s="1938"/>
      <c r="AF121" s="1938"/>
      <c r="AG121" s="1939"/>
    </row>
    <row r="122" spans="1:33" s="311" customFormat="1" ht="15" customHeight="1">
      <c r="A122" s="869"/>
      <c r="B122" s="1937"/>
      <c r="C122" s="1938"/>
      <c r="D122" s="1938"/>
      <c r="E122" s="1938"/>
      <c r="F122" s="1938"/>
      <c r="G122" s="1938"/>
      <c r="H122" s="1938"/>
      <c r="I122" s="1938"/>
      <c r="J122" s="1938"/>
      <c r="K122" s="1938"/>
      <c r="L122" s="1938"/>
      <c r="M122" s="1938"/>
      <c r="N122" s="1938"/>
      <c r="O122" s="1938"/>
      <c r="P122" s="1938"/>
      <c r="Q122" s="1938"/>
      <c r="R122" s="1938"/>
      <c r="S122" s="1938"/>
      <c r="T122" s="1938"/>
      <c r="U122" s="1938"/>
      <c r="V122" s="1938"/>
      <c r="W122" s="1938"/>
      <c r="X122" s="1938"/>
      <c r="Y122" s="1938"/>
      <c r="Z122" s="1938"/>
      <c r="AA122" s="1938"/>
      <c r="AB122" s="1938"/>
      <c r="AC122" s="1938"/>
      <c r="AD122" s="1938"/>
      <c r="AE122" s="1938"/>
      <c r="AF122" s="1938"/>
      <c r="AG122" s="1939"/>
    </row>
    <row r="123" spans="1:33" s="311" customFormat="1" ht="15" customHeight="1">
      <c r="A123" s="869"/>
      <c r="B123" s="1937"/>
      <c r="C123" s="1938"/>
      <c r="D123" s="1938"/>
      <c r="E123" s="1938"/>
      <c r="F123" s="1938"/>
      <c r="G123" s="1938"/>
      <c r="H123" s="1938"/>
      <c r="I123" s="1938"/>
      <c r="J123" s="1938"/>
      <c r="K123" s="1938"/>
      <c r="L123" s="1938"/>
      <c r="M123" s="1938"/>
      <c r="N123" s="1938"/>
      <c r="O123" s="1938"/>
      <c r="P123" s="1938"/>
      <c r="Q123" s="1938"/>
      <c r="R123" s="1938"/>
      <c r="S123" s="1938"/>
      <c r="T123" s="1938"/>
      <c r="U123" s="1938"/>
      <c r="V123" s="1938"/>
      <c r="W123" s="1938"/>
      <c r="X123" s="1938"/>
      <c r="Y123" s="1938"/>
      <c r="Z123" s="1938"/>
      <c r="AA123" s="1938"/>
      <c r="AB123" s="1938"/>
      <c r="AC123" s="1938"/>
      <c r="AD123" s="1938"/>
      <c r="AE123" s="1938"/>
      <c r="AF123" s="1938"/>
      <c r="AG123" s="1939"/>
    </row>
    <row r="124" spans="1:33" s="311" customFormat="1" ht="15" customHeight="1">
      <c r="A124" s="869"/>
      <c r="B124" s="1937"/>
      <c r="C124" s="1938"/>
      <c r="D124" s="1938"/>
      <c r="E124" s="1938"/>
      <c r="F124" s="1938"/>
      <c r="G124" s="1938"/>
      <c r="H124" s="1938"/>
      <c r="I124" s="1938"/>
      <c r="J124" s="1938"/>
      <c r="K124" s="1938"/>
      <c r="L124" s="1938"/>
      <c r="M124" s="1938"/>
      <c r="N124" s="1938"/>
      <c r="O124" s="1938"/>
      <c r="P124" s="1938"/>
      <c r="Q124" s="1938"/>
      <c r="R124" s="1938"/>
      <c r="S124" s="1938"/>
      <c r="T124" s="1938"/>
      <c r="U124" s="1938"/>
      <c r="V124" s="1938"/>
      <c r="W124" s="1938"/>
      <c r="X124" s="1938"/>
      <c r="Y124" s="1938"/>
      <c r="Z124" s="1938"/>
      <c r="AA124" s="1938"/>
      <c r="AB124" s="1938"/>
      <c r="AC124" s="1938"/>
      <c r="AD124" s="1938"/>
      <c r="AE124" s="1938"/>
      <c r="AF124" s="1938"/>
      <c r="AG124" s="1939"/>
    </row>
    <row r="125" spans="1:33" s="311" customFormat="1" ht="15" customHeight="1">
      <c r="A125" s="869"/>
      <c r="B125" s="1937"/>
      <c r="C125" s="1938"/>
      <c r="D125" s="1938"/>
      <c r="E125" s="1938"/>
      <c r="F125" s="1938"/>
      <c r="G125" s="1938"/>
      <c r="H125" s="1938"/>
      <c r="I125" s="1938"/>
      <c r="J125" s="1938"/>
      <c r="K125" s="1938"/>
      <c r="L125" s="1938"/>
      <c r="M125" s="1938"/>
      <c r="N125" s="1938"/>
      <c r="O125" s="1938"/>
      <c r="P125" s="1938"/>
      <c r="Q125" s="1938"/>
      <c r="R125" s="1938"/>
      <c r="S125" s="1938"/>
      <c r="T125" s="1938"/>
      <c r="U125" s="1938"/>
      <c r="V125" s="1938"/>
      <c r="W125" s="1938"/>
      <c r="X125" s="1938"/>
      <c r="Y125" s="1938"/>
      <c r="Z125" s="1938"/>
      <c r="AA125" s="1938"/>
      <c r="AB125" s="1938"/>
      <c r="AC125" s="1938"/>
      <c r="AD125" s="1938"/>
      <c r="AE125" s="1938"/>
      <c r="AF125" s="1938"/>
      <c r="AG125" s="1939"/>
    </row>
    <row r="126" spans="1:33" s="311" customFormat="1" ht="15" customHeight="1">
      <c r="A126" s="869"/>
      <c r="B126" s="1937"/>
      <c r="C126" s="1938"/>
      <c r="D126" s="1938"/>
      <c r="E126" s="1938"/>
      <c r="F126" s="1938"/>
      <c r="G126" s="1938"/>
      <c r="H126" s="1938"/>
      <c r="I126" s="1938"/>
      <c r="J126" s="1938"/>
      <c r="K126" s="1938"/>
      <c r="L126" s="1938"/>
      <c r="M126" s="1938"/>
      <c r="N126" s="1938"/>
      <c r="O126" s="1938"/>
      <c r="P126" s="1938"/>
      <c r="Q126" s="1938"/>
      <c r="R126" s="1938"/>
      <c r="S126" s="1938"/>
      <c r="T126" s="1938"/>
      <c r="U126" s="1938"/>
      <c r="V126" s="1938"/>
      <c r="W126" s="1938"/>
      <c r="X126" s="1938"/>
      <c r="Y126" s="1938"/>
      <c r="Z126" s="1938"/>
      <c r="AA126" s="1938"/>
      <c r="AB126" s="1938"/>
      <c r="AC126" s="1938"/>
      <c r="AD126" s="1938"/>
      <c r="AE126" s="1938"/>
      <c r="AF126" s="1938"/>
      <c r="AG126" s="1939"/>
    </row>
    <row r="127" spans="1:33" s="311" customFormat="1" ht="15" customHeight="1">
      <c r="A127" s="869"/>
      <c r="B127" s="1937"/>
      <c r="C127" s="1938"/>
      <c r="D127" s="1938"/>
      <c r="E127" s="1938"/>
      <c r="F127" s="1938"/>
      <c r="G127" s="1938"/>
      <c r="H127" s="1938"/>
      <c r="I127" s="1938"/>
      <c r="J127" s="1938"/>
      <c r="K127" s="1938"/>
      <c r="L127" s="1938"/>
      <c r="M127" s="1938"/>
      <c r="N127" s="1938"/>
      <c r="O127" s="1938"/>
      <c r="P127" s="1938"/>
      <c r="Q127" s="1938"/>
      <c r="R127" s="1938"/>
      <c r="S127" s="1938"/>
      <c r="T127" s="1938"/>
      <c r="U127" s="1938"/>
      <c r="V127" s="1938"/>
      <c r="W127" s="1938"/>
      <c r="X127" s="1938"/>
      <c r="Y127" s="1938"/>
      <c r="Z127" s="1938"/>
      <c r="AA127" s="1938"/>
      <c r="AB127" s="1938"/>
      <c r="AC127" s="1938"/>
      <c r="AD127" s="1938"/>
      <c r="AE127" s="1938"/>
      <c r="AF127" s="1938"/>
      <c r="AG127" s="1939"/>
    </row>
    <row r="128" spans="1:33" s="311" customFormat="1" ht="15" customHeight="1">
      <c r="A128" s="869"/>
      <c r="B128" s="1937"/>
      <c r="C128" s="1938"/>
      <c r="D128" s="1938"/>
      <c r="E128" s="1938"/>
      <c r="F128" s="1938"/>
      <c r="G128" s="1938"/>
      <c r="H128" s="1938"/>
      <c r="I128" s="1938"/>
      <c r="J128" s="1938"/>
      <c r="K128" s="1938"/>
      <c r="L128" s="1938"/>
      <c r="M128" s="1938"/>
      <c r="N128" s="1938"/>
      <c r="O128" s="1938"/>
      <c r="P128" s="1938"/>
      <c r="Q128" s="1938"/>
      <c r="R128" s="1938"/>
      <c r="S128" s="1938"/>
      <c r="T128" s="1938"/>
      <c r="U128" s="1938"/>
      <c r="V128" s="1938"/>
      <c r="W128" s="1938"/>
      <c r="X128" s="1938"/>
      <c r="Y128" s="1938"/>
      <c r="Z128" s="1938"/>
      <c r="AA128" s="1938"/>
      <c r="AB128" s="1938"/>
      <c r="AC128" s="1938"/>
      <c r="AD128" s="1938"/>
      <c r="AE128" s="1938"/>
      <c r="AF128" s="1938"/>
      <c r="AG128" s="1939"/>
    </row>
    <row r="129" spans="1:33" s="311" customFormat="1" ht="15" customHeight="1">
      <c r="A129" s="869"/>
      <c r="B129" s="1937"/>
      <c r="C129" s="1938"/>
      <c r="D129" s="1938"/>
      <c r="E129" s="1938"/>
      <c r="F129" s="1938"/>
      <c r="G129" s="1938"/>
      <c r="H129" s="1938"/>
      <c r="I129" s="1938"/>
      <c r="J129" s="1938"/>
      <c r="K129" s="1938"/>
      <c r="L129" s="1938"/>
      <c r="M129" s="1938"/>
      <c r="N129" s="1938"/>
      <c r="O129" s="1938"/>
      <c r="P129" s="1938"/>
      <c r="Q129" s="1938"/>
      <c r="R129" s="1938"/>
      <c r="S129" s="1938"/>
      <c r="T129" s="1938"/>
      <c r="U129" s="1938"/>
      <c r="V129" s="1938"/>
      <c r="W129" s="1938"/>
      <c r="X129" s="1938"/>
      <c r="Y129" s="1938"/>
      <c r="Z129" s="1938"/>
      <c r="AA129" s="1938"/>
      <c r="AB129" s="1938"/>
      <c r="AC129" s="1938"/>
      <c r="AD129" s="1938"/>
      <c r="AE129" s="1938"/>
      <c r="AF129" s="1938"/>
      <c r="AG129" s="1939"/>
    </row>
    <row r="130" spans="1:33" s="311" customFormat="1" ht="15" customHeight="1">
      <c r="A130" s="869"/>
      <c r="B130" s="1937"/>
      <c r="C130" s="1938"/>
      <c r="D130" s="1938"/>
      <c r="E130" s="1938"/>
      <c r="F130" s="1938"/>
      <c r="G130" s="1938"/>
      <c r="H130" s="1938"/>
      <c r="I130" s="1938"/>
      <c r="J130" s="1938"/>
      <c r="K130" s="1938"/>
      <c r="L130" s="1938"/>
      <c r="M130" s="1938"/>
      <c r="N130" s="1938"/>
      <c r="O130" s="1938"/>
      <c r="P130" s="1938"/>
      <c r="Q130" s="1938"/>
      <c r="R130" s="1938"/>
      <c r="S130" s="1938"/>
      <c r="T130" s="1938"/>
      <c r="U130" s="1938"/>
      <c r="V130" s="1938"/>
      <c r="W130" s="1938"/>
      <c r="X130" s="1938"/>
      <c r="Y130" s="1938"/>
      <c r="Z130" s="1938"/>
      <c r="AA130" s="1938"/>
      <c r="AB130" s="1938"/>
      <c r="AC130" s="1938"/>
      <c r="AD130" s="1938"/>
      <c r="AE130" s="1938"/>
      <c r="AF130" s="1938"/>
      <c r="AG130" s="1939"/>
    </row>
    <row r="131" spans="1:33" s="311" customFormat="1" ht="15" customHeight="1">
      <c r="A131" s="869"/>
      <c r="B131" s="1937"/>
      <c r="C131" s="1938"/>
      <c r="D131" s="1938"/>
      <c r="E131" s="1938"/>
      <c r="F131" s="1938"/>
      <c r="G131" s="1938"/>
      <c r="H131" s="1938"/>
      <c r="I131" s="1938"/>
      <c r="J131" s="1938"/>
      <c r="K131" s="1938"/>
      <c r="L131" s="1938"/>
      <c r="M131" s="1938"/>
      <c r="N131" s="1938"/>
      <c r="O131" s="1938"/>
      <c r="P131" s="1938"/>
      <c r="Q131" s="1938"/>
      <c r="R131" s="1938"/>
      <c r="S131" s="1938"/>
      <c r="T131" s="1938"/>
      <c r="U131" s="1938"/>
      <c r="V131" s="1938"/>
      <c r="W131" s="1938"/>
      <c r="X131" s="1938"/>
      <c r="Y131" s="1938"/>
      <c r="Z131" s="1938"/>
      <c r="AA131" s="1938"/>
      <c r="AB131" s="1938"/>
      <c r="AC131" s="1938"/>
      <c r="AD131" s="1938"/>
      <c r="AE131" s="1938"/>
      <c r="AF131" s="1938"/>
      <c r="AG131" s="1939"/>
    </row>
    <row r="132" spans="1:33" s="311" customFormat="1" ht="15" customHeight="1">
      <c r="A132" s="869"/>
      <c r="B132" s="1937"/>
      <c r="C132" s="1938"/>
      <c r="D132" s="1938"/>
      <c r="E132" s="1938"/>
      <c r="F132" s="1938"/>
      <c r="G132" s="1938"/>
      <c r="H132" s="1938"/>
      <c r="I132" s="1938"/>
      <c r="J132" s="1938"/>
      <c r="K132" s="1938"/>
      <c r="L132" s="1938"/>
      <c r="M132" s="1938"/>
      <c r="N132" s="1938"/>
      <c r="O132" s="1938"/>
      <c r="P132" s="1938"/>
      <c r="Q132" s="1938"/>
      <c r="R132" s="1938"/>
      <c r="S132" s="1938"/>
      <c r="T132" s="1938"/>
      <c r="U132" s="1938"/>
      <c r="V132" s="1938"/>
      <c r="W132" s="1938"/>
      <c r="X132" s="1938"/>
      <c r="Y132" s="1938"/>
      <c r="Z132" s="1938"/>
      <c r="AA132" s="1938"/>
      <c r="AB132" s="1938"/>
      <c r="AC132" s="1938"/>
      <c r="AD132" s="1938"/>
      <c r="AE132" s="1938"/>
      <c r="AF132" s="1938"/>
      <c r="AG132" s="1939"/>
    </row>
    <row r="133" spans="1:33" s="311" customFormat="1" ht="15" customHeight="1">
      <c r="A133" s="869"/>
      <c r="B133" s="1937"/>
      <c r="C133" s="1938"/>
      <c r="D133" s="1938"/>
      <c r="E133" s="1938"/>
      <c r="F133" s="1938"/>
      <c r="G133" s="1938"/>
      <c r="H133" s="1938"/>
      <c r="I133" s="1938"/>
      <c r="J133" s="1938"/>
      <c r="K133" s="1938"/>
      <c r="L133" s="1938"/>
      <c r="M133" s="1938"/>
      <c r="N133" s="1938"/>
      <c r="O133" s="1938"/>
      <c r="P133" s="1938"/>
      <c r="Q133" s="1938"/>
      <c r="R133" s="1938"/>
      <c r="S133" s="1938"/>
      <c r="T133" s="1938"/>
      <c r="U133" s="1938"/>
      <c r="V133" s="1938"/>
      <c r="W133" s="1938"/>
      <c r="X133" s="1938"/>
      <c r="Y133" s="1938"/>
      <c r="Z133" s="1938"/>
      <c r="AA133" s="1938"/>
      <c r="AB133" s="1938"/>
      <c r="AC133" s="1938"/>
      <c r="AD133" s="1938"/>
      <c r="AE133" s="1938"/>
      <c r="AF133" s="1938"/>
      <c r="AG133" s="1939"/>
    </row>
    <row r="134" spans="1:33" s="311" customFormat="1" ht="15" customHeight="1">
      <c r="A134" s="869"/>
      <c r="B134" s="1937"/>
      <c r="C134" s="1938"/>
      <c r="D134" s="1938"/>
      <c r="E134" s="1938"/>
      <c r="F134" s="1938"/>
      <c r="G134" s="1938"/>
      <c r="H134" s="1938"/>
      <c r="I134" s="1938"/>
      <c r="J134" s="1938"/>
      <c r="K134" s="1938"/>
      <c r="L134" s="1938"/>
      <c r="M134" s="1938"/>
      <c r="N134" s="1938"/>
      <c r="O134" s="1938"/>
      <c r="P134" s="1938"/>
      <c r="Q134" s="1938"/>
      <c r="R134" s="1938"/>
      <c r="S134" s="1938"/>
      <c r="T134" s="1938"/>
      <c r="U134" s="1938"/>
      <c r="V134" s="1938"/>
      <c r="W134" s="1938"/>
      <c r="X134" s="1938"/>
      <c r="Y134" s="1938"/>
      <c r="Z134" s="1938"/>
      <c r="AA134" s="1938"/>
      <c r="AB134" s="1938"/>
      <c r="AC134" s="1938"/>
      <c r="AD134" s="1938"/>
      <c r="AE134" s="1938"/>
      <c r="AF134" s="1938"/>
      <c r="AG134" s="1939"/>
    </row>
    <row r="135" spans="1:33" s="311" customFormat="1" ht="15" customHeight="1">
      <c r="A135" s="869"/>
      <c r="B135" s="1937"/>
      <c r="C135" s="1938"/>
      <c r="D135" s="1938"/>
      <c r="E135" s="1938"/>
      <c r="F135" s="1938"/>
      <c r="G135" s="1938"/>
      <c r="H135" s="1938"/>
      <c r="I135" s="1938"/>
      <c r="J135" s="1938"/>
      <c r="K135" s="1938"/>
      <c r="L135" s="1938"/>
      <c r="M135" s="1938"/>
      <c r="N135" s="1938"/>
      <c r="O135" s="1938"/>
      <c r="P135" s="1938"/>
      <c r="Q135" s="1938"/>
      <c r="R135" s="1938"/>
      <c r="S135" s="1938"/>
      <c r="T135" s="1938"/>
      <c r="U135" s="1938"/>
      <c r="V135" s="1938"/>
      <c r="W135" s="1938"/>
      <c r="X135" s="1938"/>
      <c r="Y135" s="1938"/>
      <c r="Z135" s="1938"/>
      <c r="AA135" s="1938"/>
      <c r="AB135" s="1938"/>
      <c r="AC135" s="1938"/>
      <c r="AD135" s="1938"/>
      <c r="AE135" s="1938"/>
      <c r="AF135" s="1938"/>
      <c r="AG135" s="1939"/>
    </row>
    <row r="136" spans="1:33" s="311" customFormat="1" ht="15" customHeight="1">
      <c r="A136" s="869"/>
      <c r="B136" s="1937"/>
      <c r="C136" s="1938"/>
      <c r="D136" s="1938"/>
      <c r="E136" s="1938"/>
      <c r="F136" s="1938"/>
      <c r="G136" s="1938"/>
      <c r="H136" s="1938"/>
      <c r="I136" s="1938"/>
      <c r="J136" s="1938"/>
      <c r="K136" s="1938"/>
      <c r="L136" s="1938"/>
      <c r="M136" s="1938"/>
      <c r="N136" s="1938"/>
      <c r="O136" s="1938"/>
      <c r="P136" s="1938"/>
      <c r="Q136" s="1938"/>
      <c r="R136" s="1938"/>
      <c r="S136" s="1938"/>
      <c r="T136" s="1938"/>
      <c r="U136" s="1938"/>
      <c r="V136" s="1938"/>
      <c r="W136" s="1938"/>
      <c r="X136" s="1938"/>
      <c r="Y136" s="1938"/>
      <c r="Z136" s="1938"/>
      <c r="AA136" s="1938"/>
      <c r="AB136" s="1938"/>
      <c r="AC136" s="1938"/>
      <c r="AD136" s="1938"/>
      <c r="AE136" s="1938"/>
      <c r="AF136" s="1938"/>
      <c r="AG136" s="1939"/>
    </row>
    <row r="137" spans="1:33" s="311" customFormat="1" ht="15" customHeight="1">
      <c r="A137" s="869"/>
      <c r="B137" s="1937"/>
      <c r="C137" s="1938"/>
      <c r="D137" s="1938"/>
      <c r="E137" s="1938"/>
      <c r="F137" s="1938"/>
      <c r="G137" s="1938"/>
      <c r="H137" s="1938"/>
      <c r="I137" s="1938"/>
      <c r="J137" s="1938"/>
      <c r="K137" s="1938"/>
      <c r="L137" s="1938"/>
      <c r="M137" s="1938"/>
      <c r="N137" s="1938"/>
      <c r="O137" s="1938"/>
      <c r="P137" s="1938"/>
      <c r="Q137" s="1938"/>
      <c r="R137" s="1938"/>
      <c r="S137" s="1938"/>
      <c r="T137" s="1938"/>
      <c r="U137" s="1938"/>
      <c r="V137" s="1938"/>
      <c r="W137" s="1938"/>
      <c r="X137" s="1938"/>
      <c r="Y137" s="1938"/>
      <c r="Z137" s="1938"/>
      <c r="AA137" s="1938"/>
      <c r="AB137" s="1938"/>
      <c r="AC137" s="1938"/>
      <c r="AD137" s="1938"/>
      <c r="AE137" s="1938"/>
      <c r="AF137" s="1938"/>
      <c r="AG137" s="1939"/>
    </row>
    <row r="138" spans="1:33" s="311" customFormat="1" ht="15" customHeight="1">
      <c r="A138" s="869"/>
      <c r="B138" s="1937"/>
      <c r="C138" s="1938"/>
      <c r="D138" s="1938"/>
      <c r="E138" s="1938"/>
      <c r="F138" s="1938"/>
      <c r="G138" s="1938"/>
      <c r="H138" s="1938"/>
      <c r="I138" s="1938"/>
      <c r="J138" s="1938"/>
      <c r="K138" s="1938"/>
      <c r="L138" s="1938"/>
      <c r="M138" s="1938"/>
      <c r="N138" s="1938"/>
      <c r="O138" s="1938"/>
      <c r="P138" s="1938"/>
      <c r="Q138" s="1938"/>
      <c r="R138" s="1938"/>
      <c r="S138" s="1938"/>
      <c r="T138" s="1938"/>
      <c r="U138" s="1938"/>
      <c r="V138" s="1938"/>
      <c r="W138" s="1938"/>
      <c r="X138" s="1938"/>
      <c r="Y138" s="1938"/>
      <c r="Z138" s="1938"/>
      <c r="AA138" s="1938"/>
      <c r="AB138" s="1938"/>
      <c r="AC138" s="1938"/>
      <c r="AD138" s="1938"/>
      <c r="AE138" s="1938"/>
      <c r="AF138" s="1938"/>
      <c r="AG138" s="1939"/>
    </row>
    <row r="139" spans="1:33" s="311" customFormat="1" ht="15" customHeight="1">
      <c r="A139" s="869"/>
      <c r="B139" s="1937"/>
      <c r="C139" s="1938"/>
      <c r="D139" s="1938"/>
      <c r="E139" s="1938"/>
      <c r="F139" s="1938"/>
      <c r="G139" s="1938"/>
      <c r="H139" s="1938"/>
      <c r="I139" s="1938"/>
      <c r="J139" s="1938"/>
      <c r="K139" s="1938"/>
      <c r="L139" s="1938"/>
      <c r="M139" s="1938"/>
      <c r="N139" s="1938"/>
      <c r="O139" s="1938"/>
      <c r="P139" s="1938"/>
      <c r="Q139" s="1938"/>
      <c r="R139" s="1938"/>
      <c r="S139" s="1938"/>
      <c r="T139" s="1938"/>
      <c r="U139" s="1938"/>
      <c r="V139" s="1938"/>
      <c r="W139" s="1938"/>
      <c r="X139" s="1938"/>
      <c r="Y139" s="1938"/>
      <c r="Z139" s="1938"/>
      <c r="AA139" s="1938"/>
      <c r="AB139" s="1938"/>
      <c r="AC139" s="1938"/>
      <c r="AD139" s="1938"/>
      <c r="AE139" s="1938"/>
      <c r="AF139" s="1938"/>
      <c r="AG139" s="1939"/>
    </row>
    <row r="140" spans="1:33" s="311" customFormat="1" ht="15" customHeight="1">
      <c r="A140" s="869"/>
      <c r="B140" s="1937"/>
      <c r="C140" s="1938"/>
      <c r="D140" s="1938"/>
      <c r="E140" s="1938"/>
      <c r="F140" s="1938"/>
      <c r="G140" s="1938"/>
      <c r="H140" s="1938"/>
      <c r="I140" s="1938"/>
      <c r="J140" s="1938"/>
      <c r="K140" s="1938"/>
      <c r="L140" s="1938"/>
      <c r="M140" s="1938"/>
      <c r="N140" s="1938"/>
      <c r="O140" s="1938"/>
      <c r="P140" s="1938"/>
      <c r="Q140" s="1938"/>
      <c r="R140" s="1938"/>
      <c r="S140" s="1938"/>
      <c r="T140" s="1938"/>
      <c r="U140" s="1938"/>
      <c r="V140" s="1938"/>
      <c r="W140" s="1938"/>
      <c r="X140" s="1938"/>
      <c r="Y140" s="1938"/>
      <c r="Z140" s="1938"/>
      <c r="AA140" s="1938"/>
      <c r="AB140" s="1938"/>
      <c r="AC140" s="1938"/>
      <c r="AD140" s="1938"/>
      <c r="AE140" s="1938"/>
      <c r="AF140" s="1938"/>
      <c r="AG140" s="1939"/>
    </row>
    <row r="141" spans="1:33" s="311" customFormat="1" ht="15" customHeight="1">
      <c r="A141" s="869"/>
      <c r="B141" s="1937"/>
      <c r="C141" s="1938"/>
      <c r="D141" s="1938"/>
      <c r="E141" s="1938"/>
      <c r="F141" s="1938"/>
      <c r="G141" s="1938"/>
      <c r="H141" s="1938"/>
      <c r="I141" s="1938"/>
      <c r="J141" s="1938"/>
      <c r="K141" s="1938"/>
      <c r="L141" s="1938"/>
      <c r="M141" s="1938"/>
      <c r="N141" s="1938"/>
      <c r="O141" s="1938"/>
      <c r="P141" s="1938"/>
      <c r="Q141" s="1938"/>
      <c r="R141" s="1938"/>
      <c r="S141" s="1938"/>
      <c r="T141" s="1938"/>
      <c r="U141" s="1938"/>
      <c r="V141" s="1938"/>
      <c r="W141" s="1938"/>
      <c r="X141" s="1938"/>
      <c r="Y141" s="1938"/>
      <c r="Z141" s="1938"/>
      <c r="AA141" s="1938"/>
      <c r="AB141" s="1938"/>
      <c r="AC141" s="1938"/>
      <c r="AD141" s="1938"/>
      <c r="AE141" s="1938"/>
      <c r="AF141" s="1938"/>
      <c r="AG141" s="1939"/>
    </row>
    <row r="142" spans="1:33" s="311" customFormat="1" ht="15" customHeight="1">
      <c r="A142" s="869"/>
      <c r="B142" s="1937"/>
      <c r="C142" s="1938"/>
      <c r="D142" s="1938"/>
      <c r="E142" s="1938"/>
      <c r="F142" s="1938"/>
      <c r="G142" s="1938"/>
      <c r="H142" s="1938"/>
      <c r="I142" s="1938"/>
      <c r="J142" s="1938"/>
      <c r="K142" s="1938"/>
      <c r="L142" s="1938"/>
      <c r="M142" s="1938"/>
      <c r="N142" s="1938"/>
      <c r="O142" s="1938"/>
      <c r="P142" s="1938"/>
      <c r="Q142" s="1938"/>
      <c r="R142" s="1938"/>
      <c r="S142" s="1938"/>
      <c r="T142" s="1938"/>
      <c r="U142" s="1938"/>
      <c r="V142" s="1938"/>
      <c r="W142" s="1938"/>
      <c r="X142" s="1938"/>
      <c r="Y142" s="1938"/>
      <c r="Z142" s="1938"/>
      <c r="AA142" s="1938"/>
      <c r="AB142" s="1938"/>
      <c r="AC142" s="1938"/>
      <c r="AD142" s="1938"/>
      <c r="AE142" s="1938"/>
      <c r="AF142" s="1938"/>
      <c r="AG142" s="1939"/>
    </row>
    <row r="143" spans="1:33" s="311" customFormat="1" ht="15" customHeight="1">
      <c r="A143" s="869"/>
      <c r="B143" s="1940"/>
      <c r="C143" s="1941"/>
      <c r="D143" s="1941"/>
      <c r="E143" s="1941"/>
      <c r="F143" s="1941"/>
      <c r="G143" s="1941"/>
      <c r="H143" s="1941"/>
      <c r="I143" s="1941"/>
      <c r="J143" s="1941"/>
      <c r="K143" s="1941"/>
      <c r="L143" s="1941"/>
      <c r="M143" s="1941"/>
      <c r="N143" s="1941"/>
      <c r="O143" s="1941"/>
      <c r="P143" s="1941"/>
      <c r="Q143" s="1941"/>
      <c r="R143" s="1941"/>
      <c r="S143" s="1941"/>
      <c r="T143" s="1941"/>
      <c r="U143" s="1941"/>
      <c r="V143" s="1941"/>
      <c r="W143" s="1941"/>
      <c r="X143" s="1941"/>
      <c r="Y143" s="1941"/>
      <c r="Z143" s="1941"/>
      <c r="AA143" s="1941"/>
      <c r="AB143" s="1941"/>
      <c r="AC143" s="1941"/>
      <c r="AD143" s="1941"/>
      <c r="AE143" s="1941"/>
      <c r="AF143" s="1941"/>
      <c r="AG143" s="1942"/>
    </row>
    <row r="144" spans="1:33" s="311" customFormat="1" ht="15" customHeight="1">
      <c r="A144" s="869"/>
      <c r="B144" s="1959" t="s">
        <v>1283</v>
      </c>
      <c r="C144" s="1960"/>
      <c r="D144" s="1960"/>
      <c r="E144" s="1960"/>
      <c r="F144" s="1960"/>
      <c r="G144" s="1960"/>
      <c r="H144" s="1960"/>
      <c r="I144" s="1960"/>
      <c r="J144" s="1960"/>
      <c r="K144" s="1960"/>
      <c r="L144" s="1960"/>
      <c r="M144" s="1960"/>
      <c r="N144" s="1960"/>
      <c r="O144" s="1960"/>
      <c r="P144" s="1960"/>
      <c r="Q144" s="1960"/>
      <c r="R144" s="1960"/>
      <c r="S144" s="1960"/>
      <c r="T144" s="1960"/>
      <c r="U144" s="1960"/>
      <c r="V144" s="1960"/>
      <c r="W144" s="1960"/>
      <c r="X144" s="1960"/>
      <c r="Y144" s="1960"/>
      <c r="Z144" s="1960"/>
      <c r="AA144" s="1960"/>
      <c r="AB144" s="1960"/>
      <c r="AC144" s="1960"/>
      <c r="AD144" s="1960"/>
      <c r="AE144" s="1960"/>
      <c r="AF144" s="1960"/>
      <c r="AG144" s="1961"/>
    </row>
    <row r="145" spans="1:33" s="311" customFormat="1" ht="15" customHeight="1">
      <c r="A145" s="869"/>
      <c r="B145" s="1962"/>
      <c r="C145" s="1963"/>
      <c r="D145" s="1963"/>
      <c r="E145" s="1963"/>
      <c r="F145" s="1963"/>
      <c r="G145" s="1963"/>
      <c r="H145" s="1963"/>
      <c r="I145" s="1963"/>
      <c r="J145" s="1963"/>
      <c r="K145" s="1963"/>
      <c r="L145" s="1963"/>
      <c r="M145" s="1963"/>
      <c r="N145" s="1963"/>
      <c r="O145" s="1963"/>
      <c r="P145" s="1963"/>
      <c r="Q145" s="1963"/>
      <c r="R145" s="1963"/>
      <c r="S145" s="1963"/>
      <c r="T145" s="1963"/>
      <c r="U145" s="1963"/>
      <c r="V145" s="1963"/>
      <c r="W145" s="1963"/>
      <c r="X145" s="1963"/>
      <c r="Y145" s="1963"/>
      <c r="Z145" s="1963"/>
      <c r="AA145" s="1963"/>
      <c r="AB145" s="1963"/>
      <c r="AC145" s="1963"/>
      <c r="AD145" s="1963"/>
      <c r="AE145" s="1963"/>
      <c r="AF145" s="1963"/>
      <c r="AG145" s="1964"/>
    </row>
    <row r="146" spans="1:33" s="311" customFormat="1" ht="15" customHeight="1">
      <c r="A146" s="869"/>
      <c r="B146" s="361"/>
      <c r="C146" s="362"/>
      <c r="D146" s="362"/>
      <c r="E146" s="362"/>
      <c r="F146" s="362"/>
      <c r="G146" s="362"/>
      <c r="H146" s="362"/>
      <c r="I146" s="362"/>
      <c r="J146" s="908"/>
      <c r="K146" s="908"/>
      <c r="L146" s="908"/>
      <c r="M146" s="908"/>
      <c r="N146" s="908"/>
      <c r="O146" s="362"/>
      <c r="P146" s="362"/>
      <c r="Q146" s="362"/>
      <c r="R146" s="362"/>
      <c r="S146" s="362"/>
      <c r="T146" s="362"/>
      <c r="U146" s="362"/>
      <c r="V146" s="362"/>
      <c r="W146" s="362"/>
      <c r="X146" s="362"/>
      <c r="Y146" s="362"/>
      <c r="Z146" s="362"/>
      <c r="AA146" s="362"/>
      <c r="AB146" s="362"/>
      <c r="AC146" s="362"/>
      <c r="AD146" s="362"/>
      <c r="AE146" s="362"/>
      <c r="AF146" s="362"/>
      <c r="AG146" s="363"/>
    </row>
    <row r="147" spans="1:33" s="311" customFormat="1" ht="15" hidden="1" customHeight="1">
      <c r="A147" s="869"/>
      <c r="B147" s="316"/>
      <c r="C147" s="354"/>
      <c r="D147" s="869"/>
      <c r="E147" s="1944"/>
      <c r="F147" s="1945"/>
      <c r="G147" s="1945"/>
      <c r="H147" s="1945"/>
      <c r="I147" s="1945"/>
      <c r="J147" s="1945"/>
      <c r="K147" s="1945"/>
      <c r="L147" s="1946"/>
      <c r="M147" s="320"/>
      <c r="N147" s="317" t="s">
        <v>720</v>
      </c>
      <c r="O147" s="1947"/>
      <c r="P147" s="1965"/>
      <c r="Q147" s="1948"/>
      <c r="R147" s="869"/>
      <c r="S147" s="317" t="s">
        <v>1254</v>
      </c>
      <c r="T147" s="322"/>
      <c r="U147" s="1949"/>
      <c r="V147" s="1950"/>
      <c r="W147" s="322"/>
      <c r="X147" s="1966" t="s">
        <v>1273</v>
      </c>
      <c r="Y147" s="1966"/>
      <c r="Z147" s="1925"/>
      <c r="AA147" s="1925"/>
      <c r="AB147" s="322"/>
      <c r="AC147" s="322"/>
      <c r="AD147" s="322"/>
      <c r="AE147" s="322"/>
      <c r="AF147" s="322"/>
      <c r="AG147" s="319"/>
    </row>
    <row r="148" spans="1:33" s="311" customFormat="1" ht="15" hidden="1" customHeight="1">
      <c r="A148" s="869"/>
      <c r="B148" s="316"/>
      <c r="C148" s="354"/>
      <c r="D148" s="357"/>
      <c r="E148" s="1970"/>
      <c r="F148" s="1970"/>
      <c r="G148" s="1970"/>
      <c r="H148" s="1970"/>
      <c r="I148" s="1970"/>
      <c r="J148" s="1970"/>
      <c r="K148" s="1970"/>
      <c r="L148" s="1970"/>
      <c r="M148" s="1970"/>
      <c r="N148" s="1970"/>
      <c r="O148" s="1970"/>
      <c r="P148" s="1970"/>
      <c r="Q148" s="1970"/>
      <c r="R148" s="1970"/>
      <c r="S148" s="1970"/>
      <c r="T148" s="1970"/>
      <c r="U148" s="1970"/>
      <c r="V148" s="1970"/>
      <c r="W148" s="1970"/>
      <c r="X148" s="1970"/>
      <c r="Y148" s="1970"/>
      <c r="Z148" s="1970"/>
      <c r="AA148" s="1970"/>
      <c r="AB148" s="1970"/>
      <c r="AC148" s="1970"/>
      <c r="AD148" s="1970"/>
      <c r="AE148" s="1970"/>
      <c r="AF148" s="1970"/>
      <c r="AG148" s="319"/>
    </row>
    <row r="149" spans="1:33" s="311" customFormat="1" ht="15" hidden="1" customHeight="1">
      <c r="A149" s="869"/>
      <c r="B149" s="316"/>
      <c r="C149" s="869" t="s">
        <v>1282</v>
      </c>
      <c r="D149" s="869"/>
      <c r="E149" s="1931"/>
      <c r="F149" s="1931"/>
      <c r="G149" s="1931"/>
      <c r="H149" s="1931"/>
      <c r="I149" s="1931"/>
      <c r="J149" s="1931"/>
      <c r="K149" s="1931"/>
      <c r="L149" s="1931"/>
      <c r="M149" s="1931"/>
      <c r="N149" s="1931"/>
      <c r="O149" s="1931"/>
      <c r="P149" s="1931"/>
      <c r="Q149" s="1931"/>
      <c r="R149" s="1931"/>
      <c r="S149" s="1931"/>
      <c r="T149" s="1931"/>
      <c r="U149" s="1931"/>
      <c r="V149" s="1931"/>
      <c r="W149" s="1931"/>
      <c r="X149" s="1931"/>
      <c r="Y149" s="1931"/>
      <c r="Z149" s="1931"/>
      <c r="AA149" s="1931"/>
      <c r="AB149" s="1931"/>
      <c r="AC149" s="1931"/>
      <c r="AD149" s="1931"/>
      <c r="AE149" s="1931"/>
      <c r="AF149" s="1931"/>
      <c r="AG149" s="319"/>
    </row>
    <row r="150" spans="1:33" s="311" customFormat="1" ht="15" hidden="1" customHeight="1">
      <c r="A150" s="869"/>
      <c r="B150" s="316"/>
      <c r="C150" s="364"/>
      <c r="D150" s="364"/>
      <c r="E150" s="364"/>
      <c r="F150" s="364"/>
      <c r="G150" s="364"/>
      <c r="H150" s="364"/>
      <c r="I150" s="364"/>
      <c r="J150" s="357"/>
      <c r="K150" s="357"/>
      <c r="L150" s="357"/>
      <c r="M150" s="357"/>
      <c r="N150" s="357"/>
      <c r="O150" s="364"/>
      <c r="P150" s="364"/>
      <c r="Q150" s="364"/>
      <c r="R150" s="364"/>
      <c r="S150" s="365"/>
      <c r="T150" s="364"/>
      <c r="U150" s="364"/>
      <c r="V150" s="364"/>
      <c r="W150" s="364"/>
      <c r="X150" s="364"/>
      <c r="Y150" s="364"/>
      <c r="Z150" s="364"/>
      <c r="AA150" s="364"/>
      <c r="AB150" s="364"/>
      <c r="AC150" s="364"/>
      <c r="AD150" s="364"/>
      <c r="AE150" s="364"/>
      <c r="AF150" s="364"/>
      <c r="AG150" s="319"/>
    </row>
    <row r="151" spans="1:33" s="311" customFormat="1" ht="15" hidden="1" customHeight="1">
      <c r="A151" s="869"/>
      <c r="B151" s="316"/>
      <c r="C151" s="354"/>
      <c r="D151" s="869"/>
      <c r="E151" s="1944"/>
      <c r="F151" s="1945"/>
      <c r="G151" s="1945"/>
      <c r="H151" s="1945"/>
      <c r="I151" s="1945"/>
      <c r="J151" s="1945"/>
      <c r="K151" s="1945"/>
      <c r="L151" s="1946"/>
      <c r="M151" s="320"/>
      <c r="N151" s="317" t="s">
        <v>720</v>
      </c>
      <c r="O151" s="1947"/>
      <c r="P151" s="1965"/>
      <c r="Q151" s="1948"/>
      <c r="R151" s="869"/>
      <c r="S151" s="317" t="s">
        <v>1254</v>
      </c>
      <c r="T151" s="322"/>
      <c r="U151" s="1949"/>
      <c r="V151" s="1950"/>
      <c r="W151" s="322"/>
      <c r="X151" s="1966" t="s">
        <v>1273</v>
      </c>
      <c r="Y151" s="1966"/>
      <c r="Z151" s="1925"/>
      <c r="AA151" s="1925"/>
      <c r="AB151" s="322"/>
      <c r="AC151" s="322"/>
      <c r="AD151" s="322"/>
      <c r="AE151" s="322"/>
      <c r="AF151" s="322"/>
      <c r="AG151" s="319"/>
    </row>
    <row r="152" spans="1:33" s="311" customFormat="1" ht="15" customHeight="1">
      <c r="A152" s="869"/>
      <c r="B152" s="316"/>
      <c r="C152" s="869"/>
      <c r="D152" s="354"/>
      <c r="E152" s="869"/>
      <c r="F152" s="1944" t="s">
        <v>1667</v>
      </c>
      <c r="G152" s="1945"/>
      <c r="H152" s="1945"/>
      <c r="I152" s="1945"/>
      <c r="J152" s="1945"/>
      <c r="K152" s="1945"/>
      <c r="L152" s="1945"/>
      <c r="M152" s="1946"/>
      <c r="N152" s="320"/>
      <c r="O152" s="317" t="s">
        <v>720</v>
      </c>
      <c r="P152" s="1947" t="s">
        <v>1245</v>
      </c>
      <c r="Q152" s="1965"/>
      <c r="R152" s="1948"/>
      <c r="S152" s="869"/>
      <c r="T152" s="1967" t="s">
        <v>1254</v>
      </c>
      <c r="U152" s="1968"/>
      <c r="V152" s="1949">
        <v>3</v>
      </c>
      <c r="W152" s="1950"/>
      <c r="X152" s="869"/>
      <c r="Y152" s="1969" t="s">
        <v>1273</v>
      </c>
      <c r="Z152" s="1969"/>
      <c r="AA152" s="1925">
        <v>1</v>
      </c>
      <c r="AB152" s="1925"/>
      <c r="AC152" s="322"/>
      <c r="AD152" s="322"/>
      <c r="AE152" s="322"/>
      <c r="AF152" s="322"/>
      <c r="AG152" s="366"/>
    </row>
    <row r="153" spans="1:33" s="311" customFormat="1" ht="15" customHeight="1">
      <c r="A153" s="869"/>
      <c r="B153" s="316"/>
      <c r="C153" s="869"/>
      <c r="D153" s="354"/>
      <c r="E153" s="357"/>
      <c r="F153" s="1971" t="s">
        <v>1689</v>
      </c>
      <c r="G153" s="1971"/>
      <c r="H153" s="1971"/>
      <c r="I153" s="1971"/>
      <c r="J153" s="1971"/>
      <c r="K153" s="1971"/>
      <c r="L153" s="1971"/>
      <c r="M153" s="1971"/>
      <c r="N153" s="1971"/>
      <c r="O153" s="1971"/>
      <c r="P153" s="1971"/>
      <c r="Q153" s="1971"/>
      <c r="R153" s="1971"/>
      <c r="S153" s="1971"/>
      <c r="T153" s="1971"/>
      <c r="U153" s="1971"/>
      <c r="V153" s="1971"/>
      <c r="W153" s="1971"/>
      <c r="X153" s="1971"/>
      <c r="Y153" s="1971"/>
      <c r="Z153" s="1971"/>
      <c r="AA153" s="1971"/>
      <c r="AB153" s="1971"/>
      <c r="AC153" s="1971"/>
      <c r="AD153" s="1971"/>
      <c r="AE153" s="1971"/>
      <c r="AF153" s="1971"/>
      <c r="AG153" s="1972"/>
    </row>
    <row r="154" spans="1:33" s="311" customFormat="1" ht="15" customHeight="1">
      <c r="A154" s="869"/>
      <c r="B154" s="316"/>
      <c r="C154" s="869"/>
      <c r="D154" s="869" t="s">
        <v>1282</v>
      </c>
      <c r="E154" s="869"/>
      <c r="F154" s="1928"/>
      <c r="G154" s="1928"/>
      <c r="H154" s="1928"/>
      <c r="I154" s="1928"/>
      <c r="J154" s="1928"/>
      <c r="K154" s="1928"/>
      <c r="L154" s="1928"/>
      <c r="M154" s="1928"/>
      <c r="N154" s="1928"/>
      <c r="O154" s="1928"/>
      <c r="P154" s="1928"/>
      <c r="Q154" s="1928"/>
      <c r="R154" s="1928"/>
      <c r="S154" s="1928"/>
      <c r="T154" s="1928"/>
      <c r="U154" s="1928"/>
      <c r="V154" s="1928"/>
      <c r="W154" s="1928"/>
      <c r="X154" s="1928"/>
      <c r="Y154" s="1928"/>
      <c r="Z154" s="1928"/>
      <c r="AA154" s="1928"/>
      <c r="AB154" s="1928"/>
      <c r="AC154" s="1928"/>
      <c r="AD154" s="1928"/>
      <c r="AE154" s="1928"/>
      <c r="AF154" s="1928"/>
      <c r="AG154" s="1973"/>
    </row>
    <row r="155" spans="1:33" s="311" customFormat="1" ht="15" customHeight="1">
      <c r="A155" s="869"/>
      <c r="B155" s="316"/>
      <c r="C155" s="354"/>
      <c r="D155" s="869"/>
      <c r="E155" s="871"/>
      <c r="F155" s="871"/>
      <c r="G155" s="871"/>
      <c r="H155" s="871"/>
      <c r="I155" s="871"/>
      <c r="J155" s="871"/>
      <c r="K155" s="871"/>
      <c r="L155" s="871"/>
      <c r="M155" s="320"/>
      <c r="N155" s="317"/>
      <c r="O155" s="367"/>
      <c r="P155" s="367"/>
      <c r="Q155" s="367"/>
      <c r="R155" s="869"/>
      <c r="S155" s="317"/>
      <c r="T155" s="322"/>
      <c r="U155" s="1974"/>
      <c r="V155" s="1974"/>
      <c r="W155" s="869"/>
      <c r="X155" s="1966"/>
      <c r="Y155" s="1966"/>
      <c r="Z155" s="1974"/>
      <c r="AA155" s="1974"/>
      <c r="AB155" s="322"/>
      <c r="AC155" s="322"/>
      <c r="AD155" s="322"/>
      <c r="AE155" s="322"/>
      <c r="AF155" s="322"/>
      <c r="AG155" s="366"/>
    </row>
    <row r="156" spans="1:33" s="311" customFormat="1" ht="15" customHeight="1">
      <c r="A156" s="869"/>
      <c r="B156" s="316"/>
      <c r="C156" s="869"/>
      <c r="D156" s="354"/>
      <c r="E156" s="869"/>
      <c r="F156" s="1944" t="s">
        <v>1690</v>
      </c>
      <c r="G156" s="1945"/>
      <c r="H156" s="1945"/>
      <c r="I156" s="1945"/>
      <c r="J156" s="1945"/>
      <c r="K156" s="1945"/>
      <c r="L156" s="1945"/>
      <c r="M156" s="1946"/>
      <c r="N156" s="320"/>
      <c r="O156" s="317" t="s">
        <v>720</v>
      </c>
      <c r="P156" s="1947" t="s">
        <v>1245</v>
      </c>
      <c r="Q156" s="1965"/>
      <c r="R156" s="1948"/>
      <c r="S156" s="869"/>
      <c r="T156" s="1967" t="s">
        <v>1254</v>
      </c>
      <c r="U156" s="1968"/>
      <c r="V156" s="1949">
        <v>3</v>
      </c>
      <c r="W156" s="1950"/>
      <c r="X156" s="869"/>
      <c r="Y156" s="1969" t="s">
        <v>1273</v>
      </c>
      <c r="Z156" s="1969"/>
      <c r="AA156" s="1925">
        <v>3</v>
      </c>
      <c r="AB156" s="1925"/>
      <c r="AC156" s="322"/>
      <c r="AD156" s="322"/>
      <c r="AE156" s="322"/>
      <c r="AF156" s="322"/>
      <c r="AG156" s="366"/>
    </row>
    <row r="157" spans="1:33" s="311" customFormat="1" ht="15" customHeight="1">
      <c r="A157" s="869"/>
      <c r="B157" s="316"/>
      <c r="C157" s="869"/>
      <c r="D157" s="354"/>
      <c r="E157" s="357"/>
      <c r="F157" s="1971" t="s">
        <v>1691</v>
      </c>
      <c r="G157" s="1971"/>
      <c r="H157" s="1971"/>
      <c r="I157" s="1971"/>
      <c r="J157" s="1971"/>
      <c r="K157" s="1971"/>
      <c r="L157" s="1971"/>
      <c r="M157" s="1971"/>
      <c r="N157" s="1971"/>
      <c r="O157" s="1971"/>
      <c r="P157" s="1971"/>
      <c r="Q157" s="1971"/>
      <c r="R157" s="1971"/>
      <c r="S157" s="1971"/>
      <c r="T157" s="1971"/>
      <c r="U157" s="1971"/>
      <c r="V157" s="1971"/>
      <c r="W157" s="1971"/>
      <c r="X157" s="1971"/>
      <c r="Y157" s="1971"/>
      <c r="Z157" s="1971"/>
      <c r="AA157" s="1971"/>
      <c r="AB157" s="1971"/>
      <c r="AC157" s="1971"/>
      <c r="AD157" s="1971"/>
      <c r="AE157" s="1971"/>
      <c r="AF157" s="1971"/>
      <c r="AG157" s="1972"/>
    </row>
    <row r="158" spans="1:33" s="311" customFormat="1" ht="15" customHeight="1">
      <c r="A158" s="869"/>
      <c r="B158" s="316"/>
      <c r="C158" s="869"/>
      <c r="D158" s="869" t="s">
        <v>1282</v>
      </c>
      <c r="E158" s="869"/>
      <c r="F158" s="1928"/>
      <c r="G158" s="1928"/>
      <c r="H158" s="1928"/>
      <c r="I158" s="1928"/>
      <c r="J158" s="1928"/>
      <c r="K158" s="1928"/>
      <c r="L158" s="1928"/>
      <c r="M158" s="1928"/>
      <c r="N158" s="1928"/>
      <c r="O158" s="1928"/>
      <c r="P158" s="1928"/>
      <c r="Q158" s="1928"/>
      <c r="R158" s="1928"/>
      <c r="S158" s="1928"/>
      <c r="T158" s="1928"/>
      <c r="U158" s="1928"/>
      <c r="V158" s="1928"/>
      <c r="W158" s="1928"/>
      <c r="X158" s="1928"/>
      <c r="Y158" s="1928"/>
      <c r="Z158" s="1928"/>
      <c r="AA158" s="1928"/>
      <c r="AB158" s="1928"/>
      <c r="AC158" s="1928"/>
      <c r="AD158" s="1928"/>
      <c r="AE158" s="1928"/>
      <c r="AF158" s="1928"/>
      <c r="AG158" s="1973"/>
    </row>
    <row r="159" spans="1:33" s="311" customFormat="1" ht="15" customHeight="1">
      <c r="A159" s="869"/>
      <c r="B159" s="316"/>
      <c r="C159" s="354"/>
      <c r="D159" s="869"/>
      <c r="E159" s="871"/>
      <c r="F159" s="871"/>
      <c r="G159" s="871"/>
      <c r="H159" s="871"/>
      <c r="I159" s="871"/>
      <c r="J159" s="871"/>
      <c r="K159" s="871"/>
      <c r="L159" s="871"/>
      <c r="M159" s="320"/>
      <c r="N159" s="317"/>
      <c r="O159" s="367"/>
      <c r="P159" s="367"/>
      <c r="Q159" s="367"/>
      <c r="R159" s="869"/>
      <c r="S159" s="317"/>
      <c r="T159" s="322"/>
      <c r="U159" s="1974"/>
      <c r="V159" s="1974"/>
      <c r="W159" s="322"/>
      <c r="X159" s="1966"/>
      <c r="Y159" s="1966"/>
      <c r="Z159" s="1974"/>
      <c r="AA159" s="1974"/>
      <c r="AB159" s="322"/>
      <c r="AC159" s="322"/>
      <c r="AD159" s="322"/>
      <c r="AE159" s="322"/>
      <c r="AF159" s="322"/>
      <c r="AG159" s="319"/>
    </row>
    <row r="160" spans="1:33" s="311" customFormat="1" ht="15" customHeight="1">
      <c r="A160" s="869"/>
      <c r="B160" s="316"/>
      <c r="C160" s="869"/>
      <c r="D160" s="354"/>
      <c r="E160" s="869"/>
      <c r="F160" s="1944" t="s">
        <v>1690</v>
      </c>
      <c r="G160" s="1945"/>
      <c r="H160" s="1945"/>
      <c r="I160" s="1945"/>
      <c r="J160" s="1945"/>
      <c r="K160" s="1945"/>
      <c r="L160" s="1945"/>
      <c r="M160" s="1946"/>
      <c r="N160" s="320"/>
      <c r="O160" s="317" t="s">
        <v>720</v>
      </c>
      <c r="P160" s="1947" t="s">
        <v>1245</v>
      </c>
      <c r="Q160" s="1965"/>
      <c r="R160" s="1948"/>
      <c r="S160" s="869"/>
      <c r="T160" s="1967" t="s">
        <v>1254</v>
      </c>
      <c r="U160" s="1968"/>
      <c r="V160" s="1949">
        <v>3</v>
      </c>
      <c r="W160" s="1950"/>
      <c r="X160" s="869"/>
      <c r="Y160" s="1969" t="s">
        <v>1273</v>
      </c>
      <c r="Z160" s="1969"/>
      <c r="AA160" s="1925">
        <v>3</v>
      </c>
      <c r="AB160" s="1925"/>
      <c r="AC160" s="322"/>
      <c r="AD160" s="322"/>
      <c r="AE160" s="322"/>
      <c r="AF160" s="322"/>
      <c r="AG160" s="366"/>
    </row>
    <row r="161" spans="1:33" s="311" customFormat="1" ht="15.75" customHeight="1">
      <c r="A161" s="869"/>
      <c r="B161" s="316"/>
      <c r="C161" s="869"/>
      <c r="D161" s="354"/>
      <c r="E161" s="357"/>
      <c r="F161" s="1971" t="s">
        <v>1692</v>
      </c>
      <c r="G161" s="1971"/>
      <c r="H161" s="1971"/>
      <c r="I161" s="1971"/>
      <c r="J161" s="1971"/>
      <c r="K161" s="1971"/>
      <c r="L161" s="1971"/>
      <c r="M161" s="1971"/>
      <c r="N161" s="1971"/>
      <c r="O161" s="1971"/>
      <c r="P161" s="1971"/>
      <c r="Q161" s="1971"/>
      <c r="R161" s="1971"/>
      <c r="S161" s="1971"/>
      <c r="T161" s="1971"/>
      <c r="U161" s="1971"/>
      <c r="V161" s="1971"/>
      <c r="W161" s="1971"/>
      <c r="X161" s="1971"/>
      <c r="Y161" s="1971"/>
      <c r="Z161" s="1971"/>
      <c r="AA161" s="1971"/>
      <c r="AB161" s="1971"/>
      <c r="AC161" s="1971"/>
      <c r="AD161" s="1971"/>
      <c r="AE161" s="1971"/>
      <c r="AF161" s="1971"/>
      <c r="AG161" s="1972"/>
    </row>
    <row r="162" spans="1:33" s="311" customFormat="1" ht="15" customHeight="1">
      <c r="A162" s="869"/>
      <c r="B162" s="316"/>
      <c r="C162" s="869"/>
      <c r="D162" s="869" t="s">
        <v>1282</v>
      </c>
      <c r="E162" s="869"/>
      <c r="F162" s="1928"/>
      <c r="G162" s="1928"/>
      <c r="H162" s="1928"/>
      <c r="I162" s="1928"/>
      <c r="J162" s="1928"/>
      <c r="K162" s="1928"/>
      <c r="L162" s="1928"/>
      <c r="M162" s="1928"/>
      <c r="N162" s="1928"/>
      <c r="O162" s="1928"/>
      <c r="P162" s="1928"/>
      <c r="Q162" s="1928"/>
      <c r="R162" s="1928"/>
      <c r="S162" s="1928"/>
      <c r="T162" s="1928"/>
      <c r="U162" s="1928"/>
      <c r="V162" s="1928"/>
      <c r="W162" s="1928"/>
      <c r="X162" s="1928"/>
      <c r="Y162" s="1928"/>
      <c r="Z162" s="1928"/>
      <c r="AA162" s="1928"/>
      <c r="AB162" s="1928"/>
      <c r="AC162" s="1928"/>
      <c r="AD162" s="1928"/>
      <c r="AE162" s="1928"/>
      <c r="AF162" s="1928"/>
      <c r="AG162" s="1973"/>
    </row>
    <row r="163" spans="1:33" s="311" customFormat="1" ht="15" customHeight="1">
      <c r="A163" s="869"/>
      <c r="B163" s="316"/>
      <c r="C163" s="354"/>
      <c r="D163" s="357"/>
      <c r="E163" s="871"/>
      <c r="F163" s="322"/>
      <c r="G163" s="322"/>
      <c r="H163" s="322"/>
      <c r="I163" s="322"/>
      <c r="J163" s="871"/>
      <c r="K163" s="871"/>
      <c r="L163" s="871"/>
      <c r="M163" s="871"/>
      <c r="N163" s="871"/>
      <c r="O163" s="322"/>
      <c r="P163" s="322"/>
      <c r="Q163" s="322"/>
      <c r="R163" s="322"/>
      <c r="S163" s="322"/>
      <c r="T163" s="322"/>
      <c r="U163" s="322"/>
      <c r="V163" s="322"/>
      <c r="W163" s="322"/>
      <c r="X163" s="322"/>
      <c r="Y163" s="322"/>
      <c r="Z163" s="322"/>
      <c r="AA163" s="322"/>
      <c r="AB163" s="322"/>
      <c r="AC163" s="322"/>
      <c r="AD163" s="322"/>
      <c r="AE163" s="322"/>
      <c r="AF163" s="322"/>
      <c r="AG163" s="319"/>
    </row>
    <row r="164" spans="1:33" s="311" customFormat="1" ht="15" customHeight="1">
      <c r="A164" s="869"/>
      <c r="B164" s="316"/>
      <c r="C164" s="869"/>
      <c r="D164" s="354"/>
      <c r="E164" s="869"/>
      <c r="F164" s="1944" t="s">
        <v>1690</v>
      </c>
      <c r="G164" s="1945"/>
      <c r="H164" s="1945"/>
      <c r="I164" s="1945"/>
      <c r="J164" s="1945"/>
      <c r="K164" s="1945"/>
      <c r="L164" s="1945"/>
      <c r="M164" s="1946"/>
      <c r="N164" s="320"/>
      <c r="O164" s="317" t="s">
        <v>720</v>
      </c>
      <c r="P164" s="1947" t="s">
        <v>1245</v>
      </c>
      <c r="Q164" s="1965"/>
      <c r="R164" s="1948"/>
      <c r="S164" s="869"/>
      <c r="T164" s="1967" t="s">
        <v>1254</v>
      </c>
      <c r="U164" s="1968"/>
      <c r="V164" s="1949">
        <v>3</v>
      </c>
      <c r="W164" s="1950"/>
      <c r="X164" s="869"/>
      <c r="Y164" s="1969" t="s">
        <v>1273</v>
      </c>
      <c r="Z164" s="1969"/>
      <c r="AA164" s="1925">
        <v>3</v>
      </c>
      <c r="AB164" s="1925"/>
      <c r="AC164" s="322"/>
      <c r="AD164" s="322"/>
      <c r="AE164" s="322"/>
      <c r="AF164" s="322"/>
      <c r="AG164" s="366"/>
    </row>
    <row r="165" spans="1:33" s="311" customFormat="1" ht="15" customHeight="1">
      <c r="A165" s="869"/>
      <c r="B165" s="316"/>
      <c r="C165" s="869"/>
      <c r="D165" s="354"/>
      <c r="E165" s="357"/>
      <c r="F165" s="1971" t="s">
        <v>1693</v>
      </c>
      <c r="G165" s="1971"/>
      <c r="H165" s="1971"/>
      <c r="I165" s="1971"/>
      <c r="J165" s="1971"/>
      <c r="K165" s="1971"/>
      <c r="L165" s="1971"/>
      <c r="M165" s="1971"/>
      <c r="N165" s="1971"/>
      <c r="O165" s="1971"/>
      <c r="P165" s="1971"/>
      <c r="Q165" s="1971"/>
      <c r="R165" s="1971"/>
      <c r="S165" s="1971"/>
      <c r="T165" s="1971"/>
      <c r="U165" s="1971"/>
      <c r="V165" s="1971"/>
      <c r="W165" s="1971"/>
      <c r="X165" s="1971"/>
      <c r="Y165" s="1971"/>
      <c r="Z165" s="1971"/>
      <c r="AA165" s="1971"/>
      <c r="AB165" s="1971"/>
      <c r="AC165" s="1971"/>
      <c r="AD165" s="1971"/>
      <c r="AE165" s="1971"/>
      <c r="AF165" s="1971"/>
      <c r="AG165" s="1972"/>
    </row>
    <row r="166" spans="1:33" s="311" customFormat="1" ht="15" customHeight="1">
      <c r="A166" s="869"/>
      <c r="B166" s="316"/>
      <c r="C166" s="869"/>
      <c r="D166" s="869" t="s">
        <v>1282</v>
      </c>
      <c r="E166" s="869"/>
      <c r="F166" s="1928"/>
      <c r="G166" s="1928"/>
      <c r="H166" s="1928"/>
      <c r="I166" s="1928"/>
      <c r="J166" s="1928"/>
      <c r="K166" s="1928"/>
      <c r="L166" s="1928"/>
      <c r="M166" s="1928"/>
      <c r="N166" s="1928"/>
      <c r="O166" s="1928"/>
      <c r="P166" s="1928"/>
      <c r="Q166" s="1928"/>
      <c r="R166" s="1928"/>
      <c r="S166" s="1928"/>
      <c r="T166" s="1928"/>
      <c r="U166" s="1928"/>
      <c r="V166" s="1928"/>
      <c r="W166" s="1928"/>
      <c r="X166" s="1928"/>
      <c r="Y166" s="1928"/>
      <c r="Z166" s="1928"/>
      <c r="AA166" s="1928"/>
      <c r="AB166" s="1928"/>
      <c r="AC166" s="1928"/>
      <c r="AD166" s="1928"/>
      <c r="AE166" s="1928"/>
      <c r="AF166" s="1928"/>
      <c r="AG166" s="1973"/>
    </row>
    <row r="167" spans="1:33" s="311" customFormat="1" ht="15" customHeight="1">
      <c r="A167" s="869"/>
      <c r="B167" s="368"/>
      <c r="AG167" s="369"/>
    </row>
    <row r="168" spans="1:33" s="311" customFormat="1" ht="15" customHeight="1">
      <c r="A168" s="869"/>
      <c r="B168" s="316"/>
      <c r="C168" s="869"/>
      <c r="D168" s="354"/>
      <c r="E168" s="869"/>
      <c r="F168" s="1944"/>
      <c r="G168" s="1945"/>
      <c r="H168" s="1945"/>
      <c r="I168" s="1945"/>
      <c r="J168" s="1945"/>
      <c r="K168" s="1945"/>
      <c r="L168" s="1945"/>
      <c r="M168" s="1946"/>
      <c r="N168" s="320"/>
      <c r="O168" s="317" t="s">
        <v>720</v>
      </c>
      <c r="P168" s="1947"/>
      <c r="Q168" s="1965"/>
      <c r="R168" s="1948"/>
      <c r="S168" s="869"/>
      <c r="T168" s="1967" t="s">
        <v>1254</v>
      </c>
      <c r="U168" s="1968"/>
      <c r="V168" s="1949"/>
      <c r="W168" s="1950"/>
      <c r="X168" s="869"/>
      <c r="Y168" s="1969" t="s">
        <v>1273</v>
      </c>
      <c r="Z168" s="1969"/>
      <c r="AA168" s="1925"/>
      <c r="AB168" s="1925"/>
      <c r="AC168" s="322"/>
      <c r="AD168" s="322"/>
      <c r="AE168" s="322"/>
      <c r="AF168" s="322"/>
      <c r="AG168" s="366"/>
    </row>
    <row r="169" spans="1:33" s="311" customFormat="1" ht="15" customHeight="1">
      <c r="A169" s="869"/>
      <c r="B169" s="316"/>
      <c r="C169" s="869"/>
      <c r="D169" s="354"/>
      <c r="E169" s="357"/>
      <c r="F169" s="1970"/>
      <c r="G169" s="1970"/>
      <c r="H169" s="1970"/>
      <c r="I169" s="1970"/>
      <c r="J169" s="1970"/>
      <c r="K169" s="1970"/>
      <c r="L169" s="1970"/>
      <c r="M169" s="1970"/>
      <c r="N169" s="1970"/>
      <c r="O169" s="1970"/>
      <c r="P169" s="1970"/>
      <c r="Q169" s="1970"/>
      <c r="R169" s="1970"/>
      <c r="S169" s="1970"/>
      <c r="T169" s="1970"/>
      <c r="U169" s="1970"/>
      <c r="V169" s="1970"/>
      <c r="W169" s="1970"/>
      <c r="X169" s="1970"/>
      <c r="Y169" s="1970"/>
      <c r="Z169" s="1970"/>
      <c r="AA169" s="1970"/>
      <c r="AB169" s="1970"/>
      <c r="AC169" s="1970"/>
      <c r="AD169" s="1970"/>
      <c r="AE169" s="1970"/>
      <c r="AF169" s="1970"/>
      <c r="AG169" s="1977"/>
    </row>
    <row r="170" spans="1:33" s="311" customFormat="1" ht="15" customHeight="1">
      <c r="A170" s="869"/>
      <c r="B170" s="335"/>
      <c r="C170" s="330"/>
      <c r="D170" s="330" t="s">
        <v>1282</v>
      </c>
      <c r="E170" s="330"/>
      <c r="F170" s="1931"/>
      <c r="G170" s="1931"/>
      <c r="H170" s="1931"/>
      <c r="I170" s="1931"/>
      <c r="J170" s="1931"/>
      <c r="K170" s="1931"/>
      <c r="L170" s="1931"/>
      <c r="M170" s="1931"/>
      <c r="N170" s="1931"/>
      <c r="O170" s="1931"/>
      <c r="P170" s="1931"/>
      <c r="Q170" s="1931"/>
      <c r="R170" s="1931"/>
      <c r="S170" s="1931"/>
      <c r="T170" s="1931"/>
      <c r="U170" s="1931"/>
      <c r="V170" s="1931"/>
      <c r="W170" s="1931"/>
      <c r="X170" s="1931"/>
      <c r="Y170" s="1931"/>
      <c r="Z170" s="1931"/>
      <c r="AA170" s="1931"/>
      <c r="AB170" s="1931"/>
      <c r="AC170" s="1931"/>
      <c r="AD170" s="1931"/>
      <c r="AE170" s="1931"/>
      <c r="AF170" s="1931"/>
      <c r="AG170" s="1978"/>
    </row>
    <row r="171" spans="1:33" s="311" customFormat="1" ht="15" customHeight="1">
      <c r="A171" s="869"/>
      <c r="B171" s="1934"/>
      <c r="C171" s="1935"/>
      <c r="D171" s="1935"/>
      <c r="E171" s="1935"/>
      <c r="F171" s="1935"/>
      <c r="G171" s="1935"/>
      <c r="H171" s="1935"/>
      <c r="I171" s="1935"/>
      <c r="J171" s="1935"/>
      <c r="K171" s="1935"/>
      <c r="L171" s="1935"/>
      <c r="M171" s="1935"/>
      <c r="N171" s="1935"/>
      <c r="O171" s="1935"/>
      <c r="P171" s="1935"/>
      <c r="Q171" s="1935"/>
      <c r="R171" s="1935"/>
      <c r="S171" s="1935"/>
      <c r="T171" s="1935"/>
      <c r="U171" s="1935"/>
      <c r="V171" s="1935"/>
      <c r="W171" s="1935"/>
      <c r="X171" s="1935"/>
      <c r="Y171" s="1935"/>
      <c r="Z171" s="1935"/>
      <c r="AA171" s="1935"/>
      <c r="AB171" s="1935"/>
      <c r="AC171" s="1935"/>
      <c r="AD171" s="1935"/>
      <c r="AE171" s="1935"/>
      <c r="AF171" s="1935"/>
      <c r="AG171" s="1936"/>
    </row>
    <row r="172" spans="1:33" s="311" customFormat="1" ht="15" customHeight="1">
      <c r="A172" s="869"/>
      <c r="B172" s="1937"/>
      <c r="C172" s="1938"/>
      <c r="D172" s="1938"/>
      <c r="E172" s="1938"/>
      <c r="F172" s="1938"/>
      <c r="G172" s="1938"/>
      <c r="H172" s="1938"/>
      <c r="I172" s="1938"/>
      <c r="J172" s="1938"/>
      <c r="K172" s="1938"/>
      <c r="L172" s="1938"/>
      <c r="M172" s="1938"/>
      <c r="N172" s="1938"/>
      <c r="O172" s="1938"/>
      <c r="P172" s="1938"/>
      <c r="Q172" s="1938"/>
      <c r="R172" s="1938"/>
      <c r="S172" s="1938"/>
      <c r="T172" s="1938"/>
      <c r="U172" s="1938"/>
      <c r="V172" s="1938"/>
      <c r="W172" s="1938"/>
      <c r="X172" s="1938"/>
      <c r="Y172" s="1938"/>
      <c r="Z172" s="1938"/>
      <c r="AA172" s="1938"/>
      <c r="AB172" s="1938"/>
      <c r="AC172" s="1938"/>
      <c r="AD172" s="1938"/>
      <c r="AE172" s="1938"/>
      <c r="AF172" s="1938"/>
      <c r="AG172" s="1939"/>
    </row>
    <row r="173" spans="1:33" s="311" customFormat="1" ht="15" customHeight="1">
      <c r="A173" s="869"/>
      <c r="B173" s="1937"/>
      <c r="C173" s="1938"/>
      <c r="D173" s="1938"/>
      <c r="E173" s="1938"/>
      <c r="F173" s="1938"/>
      <c r="G173" s="1938"/>
      <c r="H173" s="1938"/>
      <c r="I173" s="1938"/>
      <c r="J173" s="1938"/>
      <c r="K173" s="1938"/>
      <c r="L173" s="1938"/>
      <c r="M173" s="1938"/>
      <c r="N173" s="1938"/>
      <c r="O173" s="1938"/>
      <c r="P173" s="1938"/>
      <c r="Q173" s="1938"/>
      <c r="R173" s="1938"/>
      <c r="S173" s="1938"/>
      <c r="T173" s="1938"/>
      <c r="U173" s="1938"/>
      <c r="V173" s="1938"/>
      <c r="W173" s="1938"/>
      <c r="X173" s="1938"/>
      <c r="Y173" s="1938"/>
      <c r="Z173" s="1938"/>
      <c r="AA173" s="1938"/>
      <c r="AB173" s="1938"/>
      <c r="AC173" s="1938"/>
      <c r="AD173" s="1938"/>
      <c r="AE173" s="1938"/>
      <c r="AF173" s="1938"/>
      <c r="AG173" s="1939"/>
    </row>
    <row r="174" spans="1:33" s="311" customFormat="1" ht="15" customHeight="1">
      <c r="A174" s="869"/>
      <c r="B174" s="1937"/>
      <c r="C174" s="1938"/>
      <c r="D174" s="1938"/>
      <c r="E174" s="1938"/>
      <c r="F174" s="1938"/>
      <c r="G174" s="1938"/>
      <c r="H174" s="1938"/>
      <c r="I174" s="1938"/>
      <c r="J174" s="1938"/>
      <c r="K174" s="1938"/>
      <c r="L174" s="1938"/>
      <c r="M174" s="1938"/>
      <c r="N174" s="1938"/>
      <c r="O174" s="1938"/>
      <c r="P174" s="1938"/>
      <c r="Q174" s="1938"/>
      <c r="R174" s="1938"/>
      <c r="S174" s="1938"/>
      <c r="T174" s="1938"/>
      <c r="U174" s="1938"/>
      <c r="V174" s="1938"/>
      <c r="W174" s="1938"/>
      <c r="X174" s="1938"/>
      <c r="Y174" s="1938"/>
      <c r="Z174" s="1938"/>
      <c r="AA174" s="1938"/>
      <c r="AB174" s="1938"/>
      <c r="AC174" s="1938"/>
      <c r="AD174" s="1938"/>
      <c r="AE174" s="1938"/>
      <c r="AF174" s="1938"/>
      <c r="AG174" s="1939"/>
    </row>
    <row r="175" spans="1:33" s="311" customFormat="1" ht="15" customHeight="1">
      <c r="A175" s="869"/>
      <c r="B175" s="1937"/>
      <c r="C175" s="1938"/>
      <c r="D175" s="1938"/>
      <c r="E175" s="1938"/>
      <c r="F175" s="1938"/>
      <c r="G175" s="1938"/>
      <c r="H175" s="1938"/>
      <c r="I175" s="1938"/>
      <c r="J175" s="1938"/>
      <c r="K175" s="1938"/>
      <c r="L175" s="1938"/>
      <c r="M175" s="1938"/>
      <c r="N175" s="1938"/>
      <c r="O175" s="1938"/>
      <c r="P175" s="1938"/>
      <c r="Q175" s="1938"/>
      <c r="R175" s="1938"/>
      <c r="S175" s="1938"/>
      <c r="T175" s="1938"/>
      <c r="U175" s="1938"/>
      <c r="V175" s="1938"/>
      <c r="W175" s="1938"/>
      <c r="X175" s="1938"/>
      <c r="Y175" s="1938"/>
      <c r="Z175" s="1938"/>
      <c r="AA175" s="1938"/>
      <c r="AB175" s="1938"/>
      <c r="AC175" s="1938"/>
      <c r="AD175" s="1938"/>
      <c r="AE175" s="1938"/>
      <c r="AF175" s="1938"/>
      <c r="AG175" s="1939"/>
    </row>
    <row r="176" spans="1:33" s="311" customFormat="1" ht="15" customHeight="1">
      <c r="A176" s="869"/>
      <c r="B176" s="1937"/>
      <c r="C176" s="1938"/>
      <c r="D176" s="1938"/>
      <c r="E176" s="1938"/>
      <c r="F176" s="1938"/>
      <c r="G176" s="1938"/>
      <c r="H176" s="1938"/>
      <c r="I176" s="1938"/>
      <c r="J176" s="1938"/>
      <c r="K176" s="1938"/>
      <c r="L176" s="1938"/>
      <c r="M176" s="1938"/>
      <c r="N176" s="1938"/>
      <c r="O176" s="1938"/>
      <c r="P176" s="1938"/>
      <c r="Q176" s="1938"/>
      <c r="R176" s="1938"/>
      <c r="S176" s="1938"/>
      <c r="T176" s="1938"/>
      <c r="U176" s="1938"/>
      <c r="V176" s="1938"/>
      <c r="W176" s="1938"/>
      <c r="X176" s="1938"/>
      <c r="Y176" s="1938"/>
      <c r="Z176" s="1938"/>
      <c r="AA176" s="1938"/>
      <c r="AB176" s="1938"/>
      <c r="AC176" s="1938"/>
      <c r="AD176" s="1938"/>
      <c r="AE176" s="1938"/>
      <c r="AF176" s="1938"/>
      <c r="AG176" s="1939"/>
    </row>
    <row r="177" spans="1:33" s="311" customFormat="1" ht="15" customHeight="1">
      <c r="A177" s="869"/>
      <c r="B177" s="1937"/>
      <c r="C177" s="1938"/>
      <c r="D177" s="1938"/>
      <c r="E177" s="1938"/>
      <c r="F177" s="1938"/>
      <c r="G177" s="1938"/>
      <c r="H177" s="1938"/>
      <c r="I177" s="1938"/>
      <c r="J177" s="1938"/>
      <c r="K177" s="1938"/>
      <c r="L177" s="1938"/>
      <c r="M177" s="1938"/>
      <c r="N177" s="1938"/>
      <c r="O177" s="1938"/>
      <c r="P177" s="1938"/>
      <c r="Q177" s="1938"/>
      <c r="R177" s="1938"/>
      <c r="S177" s="1938"/>
      <c r="T177" s="1938"/>
      <c r="U177" s="1938"/>
      <c r="V177" s="1938"/>
      <c r="W177" s="1938"/>
      <c r="X177" s="1938"/>
      <c r="Y177" s="1938"/>
      <c r="Z177" s="1938"/>
      <c r="AA177" s="1938"/>
      <c r="AB177" s="1938"/>
      <c r="AC177" s="1938"/>
      <c r="AD177" s="1938"/>
      <c r="AE177" s="1938"/>
      <c r="AF177" s="1938"/>
      <c r="AG177" s="1939"/>
    </row>
    <row r="178" spans="1:33" s="311" customFormat="1" ht="15" customHeight="1">
      <c r="A178" s="869"/>
      <c r="B178" s="1937"/>
      <c r="C178" s="1938"/>
      <c r="D178" s="1938"/>
      <c r="E178" s="1938"/>
      <c r="F178" s="1938"/>
      <c r="G178" s="1938"/>
      <c r="H178" s="1938"/>
      <c r="I178" s="1938"/>
      <c r="J178" s="1938"/>
      <c r="K178" s="1938"/>
      <c r="L178" s="1938"/>
      <c r="M178" s="1938"/>
      <c r="N178" s="1938"/>
      <c r="O178" s="1938"/>
      <c r="P178" s="1938"/>
      <c r="Q178" s="1938"/>
      <c r="R178" s="1938"/>
      <c r="S178" s="1938"/>
      <c r="T178" s="1938"/>
      <c r="U178" s="1938"/>
      <c r="V178" s="1938"/>
      <c r="W178" s="1938"/>
      <c r="X178" s="1938"/>
      <c r="Y178" s="1938"/>
      <c r="Z178" s="1938"/>
      <c r="AA178" s="1938"/>
      <c r="AB178" s="1938"/>
      <c r="AC178" s="1938"/>
      <c r="AD178" s="1938"/>
      <c r="AE178" s="1938"/>
      <c r="AF178" s="1938"/>
      <c r="AG178" s="1939"/>
    </row>
    <row r="179" spans="1:33" s="311" customFormat="1" ht="15" customHeight="1">
      <c r="A179" s="869"/>
      <c r="B179" s="1937"/>
      <c r="C179" s="1938"/>
      <c r="D179" s="1938"/>
      <c r="E179" s="1938"/>
      <c r="F179" s="1938"/>
      <c r="G179" s="1938"/>
      <c r="H179" s="1938"/>
      <c r="I179" s="1938"/>
      <c r="J179" s="1938"/>
      <c r="K179" s="1938"/>
      <c r="L179" s="1938"/>
      <c r="M179" s="1938"/>
      <c r="N179" s="1938"/>
      <c r="O179" s="1938"/>
      <c r="P179" s="1938"/>
      <c r="Q179" s="1938"/>
      <c r="R179" s="1938"/>
      <c r="S179" s="1938"/>
      <c r="T179" s="1938"/>
      <c r="U179" s="1938"/>
      <c r="V179" s="1938"/>
      <c r="W179" s="1938"/>
      <c r="X179" s="1938"/>
      <c r="Y179" s="1938"/>
      <c r="Z179" s="1938"/>
      <c r="AA179" s="1938"/>
      <c r="AB179" s="1938"/>
      <c r="AC179" s="1938"/>
      <c r="AD179" s="1938"/>
      <c r="AE179" s="1938"/>
      <c r="AF179" s="1938"/>
      <c r="AG179" s="1939"/>
    </row>
    <row r="180" spans="1:33" s="311" customFormat="1" ht="15" customHeight="1">
      <c r="A180" s="869"/>
      <c r="B180" s="1937"/>
      <c r="C180" s="1938"/>
      <c r="D180" s="1938"/>
      <c r="E180" s="1938"/>
      <c r="F180" s="1938"/>
      <c r="G180" s="1938"/>
      <c r="H180" s="1938"/>
      <c r="I180" s="1938"/>
      <c r="J180" s="1938"/>
      <c r="K180" s="1938"/>
      <c r="L180" s="1938"/>
      <c r="M180" s="1938"/>
      <c r="N180" s="1938"/>
      <c r="O180" s="1938"/>
      <c r="P180" s="1938"/>
      <c r="Q180" s="1938"/>
      <c r="R180" s="1938"/>
      <c r="S180" s="1938"/>
      <c r="T180" s="1938"/>
      <c r="U180" s="1938"/>
      <c r="V180" s="1938"/>
      <c r="W180" s="1938"/>
      <c r="X180" s="1938"/>
      <c r="Y180" s="1938"/>
      <c r="Z180" s="1938"/>
      <c r="AA180" s="1938"/>
      <c r="AB180" s="1938"/>
      <c r="AC180" s="1938"/>
      <c r="AD180" s="1938"/>
      <c r="AE180" s="1938"/>
      <c r="AF180" s="1938"/>
      <c r="AG180" s="1939"/>
    </row>
    <row r="181" spans="1:33" s="311" customFormat="1" ht="15" customHeight="1">
      <c r="A181" s="869"/>
      <c r="B181" s="1937"/>
      <c r="C181" s="1938"/>
      <c r="D181" s="1938"/>
      <c r="E181" s="1938"/>
      <c r="F181" s="1938"/>
      <c r="G181" s="1938"/>
      <c r="H181" s="1938"/>
      <c r="I181" s="1938"/>
      <c r="J181" s="1938"/>
      <c r="K181" s="1938"/>
      <c r="L181" s="1938"/>
      <c r="M181" s="1938"/>
      <c r="N181" s="1938"/>
      <c r="O181" s="1938"/>
      <c r="P181" s="1938"/>
      <c r="Q181" s="1938"/>
      <c r="R181" s="1938"/>
      <c r="S181" s="1938"/>
      <c r="T181" s="1938"/>
      <c r="U181" s="1938"/>
      <c r="V181" s="1938"/>
      <c r="W181" s="1938"/>
      <c r="X181" s="1938"/>
      <c r="Y181" s="1938"/>
      <c r="Z181" s="1938"/>
      <c r="AA181" s="1938"/>
      <c r="AB181" s="1938"/>
      <c r="AC181" s="1938"/>
      <c r="AD181" s="1938"/>
      <c r="AE181" s="1938"/>
      <c r="AF181" s="1938"/>
      <c r="AG181" s="1939"/>
    </row>
    <row r="182" spans="1:33" s="311" customFormat="1" ht="15" customHeight="1">
      <c r="A182" s="869"/>
      <c r="B182" s="1937"/>
      <c r="C182" s="1938"/>
      <c r="D182" s="1938"/>
      <c r="E182" s="1938"/>
      <c r="F182" s="1938"/>
      <c r="G182" s="1938"/>
      <c r="H182" s="1938"/>
      <c r="I182" s="1938"/>
      <c r="J182" s="1938"/>
      <c r="K182" s="1938"/>
      <c r="L182" s="1938"/>
      <c r="M182" s="1938"/>
      <c r="N182" s="1938"/>
      <c r="O182" s="1938"/>
      <c r="P182" s="1938"/>
      <c r="Q182" s="1938"/>
      <c r="R182" s="1938"/>
      <c r="S182" s="1938"/>
      <c r="T182" s="1938"/>
      <c r="U182" s="1938"/>
      <c r="V182" s="1938"/>
      <c r="W182" s="1938"/>
      <c r="X182" s="1938"/>
      <c r="Y182" s="1938"/>
      <c r="Z182" s="1938"/>
      <c r="AA182" s="1938"/>
      <c r="AB182" s="1938"/>
      <c r="AC182" s="1938"/>
      <c r="AD182" s="1938"/>
      <c r="AE182" s="1938"/>
      <c r="AF182" s="1938"/>
      <c r="AG182" s="1939"/>
    </row>
    <row r="183" spans="1:33" s="311" customFormat="1" ht="15" customHeight="1">
      <c r="A183" s="869"/>
      <c r="B183" s="1937"/>
      <c r="C183" s="1938"/>
      <c r="D183" s="1938"/>
      <c r="E183" s="1938"/>
      <c r="F183" s="1938"/>
      <c r="G183" s="1938"/>
      <c r="H183" s="1938"/>
      <c r="I183" s="1938"/>
      <c r="J183" s="1938"/>
      <c r="K183" s="1938"/>
      <c r="L183" s="1938"/>
      <c r="M183" s="1938"/>
      <c r="N183" s="1938"/>
      <c r="O183" s="1938"/>
      <c r="P183" s="1938"/>
      <c r="Q183" s="1938"/>
      <c r="R183" s="1938"/>
      <c r="S183" s="1938"/>
      <c r="T183" s="1938"/>
      <c r="U183" s="1938"/>
      <c r="V183" s="1938"/>
      <c r="W183" s="1938"/>
      <c r="X183" s="1938"/>
      <c r="Y183" s="1938"/>
      <c r="Z183" s="1938"/>
      <c r="AA183" s="1938"/>
      <c r="AB183" s="1938"/>
      <c r="AC183" s="1938"/>
      <c r="AD183" s="1938"/>
      <c r="AE183" s="1938"/>
      <c r="AF183" s="1938"/>
      <c r="AG183" s="1939"/>
    </row>
    <row r="184" spans="1:33" s="311" customFormat="1" ht="15" customHeight="1">
      <c r="A184" s="869"/>
      <c r="B184" s="1937"/>
      <c r="C184" s="1938"/>
      <c r="D184" s="1938"/>
      <c r="E184" s="1938"/>
      <c r="F184" s="1938"/>
      <c r="G184" s="1938"/>
      <c r="H184" s="1938"/>
      <c r="I184" s="1938"/>
      <c r="J184" s="1938"/>
      <c r="K184" s="1938"/>
      <c r="L184" s="1938"/>
      <c r="M184" s="1938"/>
      <c r="N184" s="1938"/>
      <c r="O184" s="1938"/>
      <c r="P184" s="1938"/>
      <c r="Q184" s="1938"/>
      <c r="R184" s="1938"/>
      <c r="S184" s="1938"/>
      <c r="T184" s="1938"/>
      <c r="U184" s="1938"/>
      <c r="V184" s="1938"/>
      <c r="W184" s="1938"/>
      <c r="X184" s="1938"/>
      <c r="Y184" s="1938"/>
      <c r="Z184" s="1938"/>
      <c r="AA184" s="1938"/>
      <c r="AB184" s="1938"/>
      <c r="AC184" s="1938"/>
      <c r="AD184" s="1938"/>
      <c r="AE184" s="1938"/>
      <c r="AF184" s="1938"/>
      <c r="AG184" s="1939"/>
    </row>
    <row r="185" spans="1:33" s="311" customFormat="1" ht="15" customHeight="1">
      <c r="A185" s="869"/>
      <c r="B185" s="1937"/>
      <c r="C185" s="1938"/>
      <c r="D185" s="1938"/>
      <c r="E185" s="1938"/>
      <c r="F185" s="1938"/>
      <c r="G185" s="1938"/>
      <c r="H185" s="1938"/>
      <c r="I185" s="1938"/>
      <c r="J185" s="1938"/>
      <c r="K185" s="1938"/>
      <c r="L185" s="1938"/>
      <c r="M185" s="1938"/>
      <c r="N185" s="1938"/>
      <c r="O185" s="1938"/>
      <c r="P185" s="1938"/>
      <c r="Q185" s="1938"/>
      <c r="R185" s="1938"/>
      <c r="S185" s="1938"/>
      <c r="T185" s="1938"/>
      <c r="U185" s="1938"/>
      <c r="V185" s="1938"/>
      <c r="W185" s="1938"/>
      <c r="X185" s="1938"/>
      <c r="Y185" s="1938"/>
      <c r="Z185" s="1938"/>
      <c r="AA185" s="1938"/>
      <c r="AB185" s="1938"/>
      <c r="AC185" s="1938"/>
      <c r="AD185" s="1938"/>
      <c r="AE185" s="1938"/>
      <c r="AF185" s="1938"/>
      <c r="AG185" s="1939"/>
    </row>
    <row r="186" spans="1:33" s="311" customFormat="1" ht="15" customHeight="1">
      <c r="A186" s="869"/>
      <c r="B186" s="1937"/>
      <c r="C186" s="1938"/>
      <c r="D186" s="1938"/>
      <c r="E186" s="1938"/>
      <c r="F186" s="1938"/>
      <c r="G186" s="1938"/>
      <c r="H186" s="1938"/>
      <c r="I186" s="1938"/>
      <c r="J186" s="1938"/>
      <c r="K186" s="1938"/>
      <c r="L186" s="1938"/>
      <c r="M186" s="1938"/>
      <c r="N186" s="1938"/>
      <c r="O186" s="1938"/>
      <c r="P186" s="1938"/>
      <c r="Q186" s="1938"/>
      <c r="R186" s="1938"/>
      <c r="S186" s="1938"/>
      <c r="T186" s="1938"/>
      <c r="U186" s="1938"/>
      <c r="V186" s="1938"/>
      <c r="W186" s="1938"/>
      <c r="X186" s="1938"/>
      <c r="Y186" s="1938"/>
      <c r="Z186" s="1938"/>
      <c r="AA186" s="1938"/>
      <c r="AB186" s="1938"/>
      <c r="AC186" s="1938"/>
      <c r="AD186" s="1938"/>
      <c r="AE186" s="1938"/>
      <c r="AF186" s="1938"/>
      <c r="AG186" s="1939"/>
    </row>
    <row r="187" spans="1:33" s="311" customFormat="1" ht="15" customHeight="1">
      <c r="A187" s="869"/>
      <c r="B187" s="1937"/>
      <c r="C187" s="1938"/>
      <c r="D187" s="1938"/>
      <c r="E187" s="1938"/>
      <c r="F187" s="1938"/>
      <c r="G187" s="1938"/>
      <c r="H187" s="1938"/>
      <c r="I187" s="1938"/>
      <c r="J187" s="1938"/>
      <c r="K187" s="1938"/>
      <c r="L187" s="1938"/>
      <c r="M187" s="1938"/>
      <c r="N187" s="1938"/>
      <c r="O187" s="1938"/>
      <c r="P187" s="1938"/>
      <c r="Q187" s="1938"/>
      <c r="R187" s="1938"/>
      <c r="S187" s="1938"/>
      <c r="T187" s="1938"/>
      <c r="U187" s="1938"/>
      <c r="V187" s="1938"/>
      <c r="W187" s="1938"/>
      <c r="X187" s="1938"/>
      <c r="Y187" s="1938"/>
      <c r="Z187" s="1938"/>
      <c r="AA187" s="1938"/>
      <c r="AB187" s="1938"/>
      <c r="AC187" s="1938"/>
      <c r="AD187" s="1938"/>
      <c r="AE187" s="1938"/>
      <c r="AF187" s="1938"/>
      <c r="AG187" s="1939"/>
    </row>
    <row r="188" spans="1:33" s="311" customFormat="1" ht="15" customHeight="1">
      <c r="A188" s="869"/>
      <c r="B188" s="1937"/>
      <c r="C188" s="1938"/>
      <c r="D188" s="1938"/>
      <c r="E188" s="1938"/>
      <c r="F188" s="1938"/>
      <c r="G188" s="1938"/>
      <c r="H188" s="1938"/>
      <c r="I188" s="1938"/>
      <c r="J188" s="1938"/>
      <c r="K188" s="1938"/>
      <c r="L188" s="1938"/>
      <c r="M188" s="1938"/>
      <c r="N188" s="1938"/>
      <c r="O188" s="1938"/>
      <c r="P188" s="1938"/>
      <c r="Q188" s="1938"/>
      <c r="R188" s="1938"/>
      <c r="S188" s="1938"/>
      <c r="T188" s="1938"/>
      <c r="U188" s="1938"/>
      <c r="V188" s="1938"/>
      <c r="W188" s="1938"/>
      <c r="X188" s="1938"/>
      <c r="Y188" s="1938"/>
      <c r="Z188" s="1938"/>
      <c r="AA188" s="1938"/>
      <c r="AB188" s="1938"/>
      <c r="AC188" s="1938"/>
      <c r="AD188" s="1938"/>
      <c r="AE188" s="1938"/>
      <c r="AF188" s="1938"/>
      <c r="AG188" s="1939"/>
    </row>
    <row r="189" spans="1:33" s="311" customFormat="1" ht="15" customHeight="1">
      <c r="A189" s="869"/>
      <c r="B189" s="1937"/>
      <c r="C189" s="1938"/>
      <c r="D189" s="1938"/>
      <c r="E189" s="1938"/>
      <c r="F189" s="1938"/>
      <c r="G189" s="1938"/>
      <c r="H189" s="1938"/>
      <c r="I189" s="1938"/>
      <c r="J189" s="1938"/>
      <c r="K189" s="1938"/>
      <c r="L189" s="1938"/>
      <c r="M189" s="1938"/>
      <c r="N189" s="1938"/>
      <c r="O189" s="1938"/>
      <c r="P189" s="1938"/>
      <c r="Q189" s="1938"/>
      <c r="R189" s="1938"/>
      <c r="S189" s="1938"/>
      <c r="T189" s="1938"/>
      <c r="U189" s="1938"/>
      <c r="V189" s="1938"/>
      <c r="W189" s="1938"/>
      <c r="X189" s="1938"/>
      <c r="Y189" s="1938"/>
      <c r="Z189" s="1938"/>
      <c r="AA189" s="1938"/>
      <c r="AB189" s="1938"/>
      <c r="AC189" s="1938"/>
      <c r="AD189" s="1938"/>
      <c r="AE189" s="1938"/>
      <c r="AF189" s="1938"/>
      <c r="AG189" s="1939"/>
    </row>
    <row r="190" spans="1:33" s="311" customFormat="1" ht="15" customHeight="1">
      <c r="A190" s="869"/>
      <c r="B190" s="1937"/>
      <c r="C190" s="1938"/>
      <c r="D190" s="1938"/>
      <c r="E190" s="1938"/>
      <c r="F190" s="1938"/>
      <c r="G190" s="1938"/>
      <c r="H190" s="1938"/>
      <c r="I190" s="1938"/>
      <c r="J190" s="1938"/>
      <c r="K190" s="1938"/>
      <c r="L190" s="1938"/>
      <c r="M190" s="1938"/>
      <c r="N190" s="1938"/>
      <c r="O190" s="1938"/>
      <c r="P190" s="1938"/>
      <c r="Q190" s="1938"/>
      <c r="R190" s="1938"/>
      <c r="S190" s="1938"/>
      <c r="T190" s="1938"/>
      <c r="U190" s="1938"/>
      <c r="V190" s="1938"/>
      <c r="W190" s="1938"/>
      <c r="X190" s="1938"/>
      <c r="Y190" s="1938"/>
      <c r="Z190" s="1938"/>
      <c r="AA190" s="1938"/>
      <c r="AB190" s="1938"/>
      <c r="AC190" s="1938"/>
      <c r="AD190" s="1938"/>
      <c r="AE190" s="1938"/>
      <c r="AF190" s="1938"/>
      <c r="AG190" s="1939"/>
    </row>
    <row r="191" spans="1:33" s="311" customFormat="1" ht="15" customHeight="1">
      <c r="A191" s="869"/>
      <c r="B191" s="1937"/>
      <c r="C191" s="1938"/>
      <c r="D191" s="1938"/>
      <c r="E191" s="1938"/>
      <c r="F191" s="1938"/>
      <c r="G191" s="1938"/>
      <c r="H191" s="1938"/>
      <c r="I191" s="1938"/>
      <c r="J191" s="1938"/>
      <c r="K191" s="1938"/>
      <c r="L191" s="1938"/>
      <c r="M191" s="1938"/>
      <c r="N191" s="1938"/>
      <c r="O191" s="1938"/>
      <c r="P191" s="1938"/>
      <c r="Q191" s="1938"/>
      <c r="R191" s="1938"/>
      <c r="S191" s="1938"/>
      <c r="T191" s="1938"/>
      <c r="U191" s="1938"/>
      <c r="V191" s="1938"/>
      <c r="W191" s="1938"/>
      <c r="X191" s="1938"/>
      <c r="Y191" s="1938"/>
      <c r="Z191" s="1938"/>
      <c r="AA191" s="1938"/>
      <c r="AB191" s="1938"/>
      <c r="AC191" s="1938"/>
      <c r="AD191" s="1938"/>
      <c r="AE191" s="1938"/>
      <c r="AF191" s="1938"/>
      <c r="AG191" s="1939"/>
    </row>
    <row r="192" spans="1:33" s="311" customFormat="1" ht="15" customHeight="1">
      <c r="A192" s="869"/>
      <c r="B192" s="1937"/>
      <c r="C192" s="1938"/>
      <c r="D192" s="1938"/>
      <c r="E192" s="1938"/>
      <c r="F192" s="1938"/>
      <c r="G192" s="1938"/>
      <c r="H192" s="1938"/>
      <c r="I192" s="1938"/>
      <c r="J192" s="1938"/>
      <c r="K192" s="1938"/>
      <c r="L192" s="1938"/>
      <c r="M192" s="1938"/>
      <c r="N192" s="1938"/>
      <c r="O192" s="1938"/>
      <c r="P192" s="1938"/>
      <c r="Q192" s="1938"/>
      <c r="R192" s="1938"/>
      <c r="S192" s="1938"/>
      <c r="T192" s="1938"/>
      <c r="U192" s="1938"/>
      <c r="V192" s="1938"/>
      <c r="W192" s="1938"/>
      <c r="X192" s="1938"/>
      <c r="Y192" s="1938"/>
      <c r="Z192" s="1938"/>
      <c r="AA192" s="1938"/>
      <c r="AB192" s="1938"/>
      <c r="AC192" s="1938"/>
      <c r="AD192" s="1938"/>
      <c r="AE192" s="1938"/>
      <c r="AF192" s="1938"/>
      <c r="AG192" s="1939"/>
    </row>
    <row r="193" spans="1:33" s="311" customFormat="1" ht="15" customHeight="1">
      <c r="A193" s="869"/>
      <c r="B193" s="1937"/>
      <c r="C193" s="1938"/>
      <c r="D193" s="1938"/>
      <c r="E193" s="1938"/>
      <c r="F193" s="1938"/>
      <c r="G193" s="1938"/>
      <c r="H193" s="1938"/>
      <c r="I193" s="1938"/>
      <c r="J193" s="1938"/>
      <c r="K193" s="1938"/>
      <c r="L193" s="1938"/>
      <c r="M193" s="1938"/>
      <c r="N193" s="1938"/>
      <c r="O193" s="1938"/>
      <c r="P193" s="1938"/>
      <c r="Q193" s="1938"/>
      <c r="R193" s="1938"/>
      <c r="S193" s="1938"/>
      <c r="T193" s="1938"/>
      <c r="U193" s="1938"/>
      <c r="V193" s="1938"/>
      <c r="W193" s="1938"/>
      <c r="X193" s="1938"/>
      <c r="Y193" s="1938"/>
      <c r="Z193" s="1938"/>
      <c r="AA193" s="1938"/>
      <c r="AB193" s="1938"/>
      <c r="AC193" s="1938"/>
      <c r="AD193" s="1938"/>
      <c r="AE193" s="1938"/>
      <c r="AF193" s="1938"/>
      <c r="AG193" s="1939"/>
    </row>
    <row r="194" spans="1:33" s="311" customFormat="1" ht="15" customHeight="1">
      <c r="A194" s="869"/>
      <c r="B194" s="1940"/>
      <c r="C194" s="1941"/>
      <c r="D194" s="1941"/>
      <c r="E194" s="1941"/>
      <c r="F194" s="1941"/>
      <c r="G194" s="1941"/>
      <c r="H194" s="1941"/>
      <c r="I194" s="1941"/>
      <c r="J194" s="1941"/>
      <c r="K194" s="1941"/>
      <c r="L194" s="1941"/>
      <c r="M194" s="1941"/>
      <c r="N194" s="1941"/>
      <c r="O194" s="1941"/>
      <c r="P194" s="1941"/>
      <c r="Q194" s="1941"/>
      <c r="R194" s="1941"/>
      <c r="S194" s="1941"/>
      <c r="T194" s="1941"/>
      <c r="U194" s="1941"/>
      <c r="V194" s="1941"/>
      <c r="W194" s="1941"/>
      <c r="X194" s="1941"/>
      <c r="Y194" s="1941"/>
      <c r="Z194" s="1941"/>
      <c r="AA194" s="1941"/>
      <c r="AB194" s="1941"/>
      <c r="AC194" s="1941"/>
      <c r="AD194" s="1941"/>
      <c r="AE194" s="1941"/>
      <c r="AF194" s="1941"/>
      <c r="AG194" s="1942"/>
    </row>
    <row r="195" spans="1:33" s="311" customFormat="1" ht="15" customHeight="1">
      <c r="A195" s="869"/>
      <c r="B195" s="1952" t="s">
        <v>1284</v>
      </c>
      <c r="C195" s="1953"/>
      <c r="D195" s="1953"/>
      <c r="E195" s="1953"/>
      <c r="F195" s="1953"/>
      <c r="G195" s="1953"/>
      <c r="H195" s="1953"/>
      <c r="I195" s="1953"/>
      <c r="J195" s="1953"/>
      <c r="K195" s="1953"/>
      <c r="L195" s="1953"/>
      <c r="M195" s="1953"/>
      <c r="N195" s="1953"/>
      <c r="O195" s="1953"/>
      <c r="P195" s="1953"/>
      <c r="Q195" s="1953"/>
      <c r="R195" s="1953"/>
      <c r="S195" s="1953"/>
      <c r="T195" s="1953"/>
      <c r="U195" s="1953"/>
      <c r="V195" s="1953"/>
      <c r="W195" s="1953"/>
      <c r="X195" s="1953"/>
      <c r="Y195" s="1953"/>
      <c r="Z195" s="1953"/>
      <c r="AA195" s="1953"/>
      <c r="AB195" s="1953"/>
      <c r="AC195" s="1953"/>
      <c r="AD195" s="1953"/>
      <c r="AE195" s="1953"/>
      <c r="AF195" s="1953"/>
      <c r="AG195" s="1954"/>
    </row>
    <row r="196" spans="1:33" s="311" customFormat="1" ht="15" customHeight="1">
      <c r="A196" s="869"/>
      <c r="B196" s="1955"/>
      <c r="C196" s="1956"/>
      <c r="D196" s="1956"/>
      <c r="E196" s="1956"/>
      <c r="F196" s="1956"/>
      <c r="G196" s="1956"/>
      <c r="H196" s="1956"/>
      <c r="I196" s="1956"/>
      <c r="J196" s="1956"/>
      <c r="K196" s="1956"/>
      <c r="L196" s="1956"/>
      <c r="M196" s="1956"/>
      <c r="N196" s="1956"/>
      <c r="O196" s="1956"/>
      <c r="P196" s="1956"/>
      <c r="Q196" s="1956"/>
      <c r="R196" s="1956"/>
      <c r="S196" s="1956"/>
      <c r="T196" s="1956"/>
      <c r="U196" s="1956"/>
      <c r="V196" s="1956"/>
      <c r="W196" s="1956"/>
      <c r="X196" s="1956"/>
      <c r="Y196" s="1956"/>
      <c r="Z196" s="1956"/>
      <c r="AA196" s="1956"/>
      <c r="AB196" s="1956"/>
      <c r="AC196" s="1956"/>
      <c r="AD196" s="1956"/>
      <c r="AE196" s="1956"/>
      <c r="AF196" s="1956"/>
      <c r="AG196" s="1957"/>
    </row>
    <row r="197" spans="1:33" s="311" customFormat="1" ht="15" customHeight="1">
      <c r="A197" s="869"/>
      <c r="B197" s="312"/>
      <c r="C197" s="313"/>
      <c r="D197" s="313"/>
      <c r="E197" s="351"/>
      <c r="F197" s="351"/>
      <c r="G197" s="351"/>
      <c r="H197" s="351"/>
      <c r="I197" s="351"/>
      <c r="J197" s="350"/>
      <c r="K197" s="350"/>
      <c r="L197" s="350"/>
      <c r="M197" s="350"/>
      <c r="N197" s="350"/>
      <c r="O197" s="351"/>
      <c r="P197" s="351"/>
      <c r="Q197" s="351"/>
      <c r="R197" s="351"/>
      <c r="S197" s="351"/>
      <c r="T197" s="351"/>
      <c r="U197" s="351"/>
      <c r="V197" s="351"/>
      <c r="W197" s="351"/>
      <c r="X197" s="351"/>
      <c r="Y197" s="351"/>
      <c r="Z197" s="351"/>
      <c r="AA197" s="351"/>
      <c r="AB197" s="351"/>
      <c r="AC197" s="351"/>
      <c r="AD197" s="351"/>
      <c r="AE197" s="351"/>
      <c r="AF197" s="351"/>
      <c r="AG197" s="370"/>
    </row>
    <row r="198" spans="1:33" s="311" customFormat="1" ht="15" customHeight="1">
      <c r="A198" s="869"/>
      <c r="B198" s="316"/>
      <c r="C198" s="354"/>
      <c r="D198" s="869"/>
      <c r="E198" s="1949"/>
      <c r="F198" s="1975"/>
      <c r="G198" s="1975"/>
      <c r="H198" s="1975"/>
      <c r="I198" s="1975"/>
      <c r="J198" s="1950"/>
      <c r="K198" s="871"/>
      <c r="L198" s="318" t="s">
        <v>63</v>
      </c>
      <c r="M198" s="870"/>
      <c r="N198" s="318" t="s">
        <v>508</v>
      </c>
      <c r="O198" s="323"/>
      <c r="P198" s="322"/>
      <c r="Q198" s="317" t="s">
        <v>1254</v>
      </c>
      <c r="R198" s="322"/>
      <c r="S198" s="322"/>
      <c r="T198" s="1949"/>
      <c r="U198" s="1950"/>
      <c r="V198" s="322"/>
      <c r="W198" s="322"/>
      <c r="X198" s="322"/>
      <c r="Y198" s="322"/>
      <c r="Z198" s="322"/>
      <c r="AA198" s="322"/>
      <c r="AB198" s="322"/>
      <c r="AC198" s="322"/>
      <c r="AD198" s="322"/>
      <c r="AE198" s="322"/>
      <c r="AF198" s="322"/>
      <c r="AG198" s="366"/>
    </row>
    <row r="199" spans="1:33" s="311" customFormat="1" ht="15" customHeight="1">
      <c r="A199" s="869"/>
      <c r="B199" s="316"/>
      <c r="C199" s="869"/>
      <c r="D199" s="869"/>
      <c r="E199" s="322"/>
      <c r="F199" s="322"/>
      <c r="G199" s="322"/>
      <c r="H199" s="322"/>
      <c r="I199" s="322"/>
      <c r="J199" s="871"/>
      <c r="K199" s="871"/>
      <c r="L199" s="871"/>
      <c r="M199" s="871"/>
      <c r="N199" s="871"/>
      <c r="O199" s="322"/>
      <c r="P199" s="322"/>
      <c r="Q199" s="322"/>
      <c r="R199" s="322"/>
      <c r="S199" s="322"/>
      <c r="T199" s="322"/>
      <c r="U199" s="322"/>
      <c r="V199" s="322"/>
      <c r="W199" s="322"/>
      <c r="X199" s="322"/>
      <c r="Y199" s="322"/>
      <c r="Z199" s="322"/>
      <c r="AA199" s="322"/>
      <c r="AB199" s="322"/>
      <c r="AC199" s="322"/>
      <c r="AD199" s="322"/>
      <c r="AE199" s="322"/>
      <c r="AF199" s="322"/>
      <c r="AG199" s="366"/>
    </row>
    <row r="200" spans="1:33" s="311" customFormat="1" ht="15" customHeight="1">
      <c r="A200" s="869"/>
      <c r="B200" s="316"/>
      <c r="C200" s="869"/>
      <c r="D200" s="869"/>
      <c r="E200" s="322"/>
      <c r="F200" s="322"/>
      <c r="G200" s="322"/>
      <c r="H200" s="322"/>
      <c r="I200" s="322"/>
      <c r="J200" s="871"/>
      <c r="K200" s="871"/>
      <c r="L200" s="871"/>
      <c r="M200" s="871"/>
      <c r="N200" s="871"/>
      <c r="O200" s="322"/>
      <c r="P200" s="322"/>
      <c r="Q200" s="322"/>
      <c r="R200" s="322"/>
      <c r="S200" s="322"/>
      <c r="T200" s="322"/>
      <c r="U200" s="322"/>
      <c r="V200" s="322"/>
      <c r="W200" s="322"/>
      <c r="X200" s="322"/>
      <c r="Y200" s="322"/>
      <c r="Z200" s="322"/>
      <c r="AA200" s="322"/>
      <c r="AB200" s="322"/>
      <c r="AC200" s="322"/>
      <c r="AD200" s="322"/>
      <c r="AE200" s="322"/>
      <c r="AF200" s="322"/>
      <c r="AG200" s="366"/>
    </row>
    <row r="201" spans="1:33" s="311" customFormat="1" ht="15" customHeight="1">
      <c r="A201" s="869"/>
      <c r="B201" s="316"/>
      <c r="C201" s="354"/>
      <c r="D201" s="869"/>
      <c r="E201" s="1949"/>
      <c r="F201" s="1975"/>
      <c r="G201" s="1975"/>
      <c r="H201" s="1975"/>
      <c r="I201" s="1975"/>
      <c r="J201" s="1950"/>
      <c r="K201" s="871"/>
      <c r="L201" s="318" t="s">
        <v>63</v>
      </c>
      <c r="M201" s="870"/>
      <c r="N201" s="318" t="s">
        <v>508</v>
      </c>
      <c r="O201" s="323"/>
      <c r="P201" s="322"/>
      <c r="Q201" s="317" t="s">
        <v>1254</v>
      </c>
      <c r="R201" s="322"/>
      <c r="S201" s="322"/>
      <c r="T201" s="1949"/>
      <c r="U201" s="1950"/>
      <c r="V201" s="322"/>
      <c r="W201" s="322"/>
      <c r="X201" s="322"/>
      <c r="Y201" s="322"/>
      <c r="Z201" s="322"/>
      <c r="AA201" s="322"/>
      <c r="AB201" s="322"/>
      <c r="AC201" s="322"/>
      <c r="AD201" s="322"/>
      <c r="AE201" s="322"/>
      <c r="AF201" s="322"/>
      <c r="AG201" s="366"/>
    </row>
    <row r="202" spans="1:33" s="311" customFormat="1" ht="15" customHeight="1">
      <c r="A202" s="869"/>
      <c r="B202" s="316"/>
      <c r="C202" s="869"/>
      <c r="D202" s="869"/>
      <c r="E202" s="869"/>
      <c r="F202" s="869"/>
      <c r="G202" s="869"/>
      <c r="H202" s="869"/>
      <c r="I202" s="869"/>
      <c r="J202" s="320"/>
      <c r="K202" s="320"/>
      <c r="L202" s="320"/>
      <c r="M202" s="320"/>
      <c r="N202" s="320"/>
      <c r="O202" s="869"/>
      <c r="P202" s="869"/>
      <c r="Q202" s="869"/>
      <c r="R202" s="869"/>
      <c r="S202" s="869"/>
      <c r="T202" s="869"/>
      <c r="U202" s="869"/>
      <c r="V202" s="869"/>
      <c r="W202" s="869"/>
      <c r="X202" s="869"/>
      <c r="Y202" s="869"/>
      <c r="Z202" s="869"/>
      <c r="AA202" s="869"/>
      <c r="AB202" s="869"/>
      <c r="AC202" s="869"/>
      <c r="AD202" s="869"/>
      <c r="AE202" s="869"/>
      <c r="AF202" s="869"/>
      <c r="AG202" s="366"/>
    </row>
    <row r="203" spans="1:33" s="311" customFormat="1" ht="15" customHeight="1">
      <c r="A203" s="869"/>
      <c r="B203" s="316"/>
      <c r="C203" s="869"/>
      <c r="D203" s="869"/>
      <c r="E203" s="371"/>
      <c r="F203" s="371"/>
      <c r="G203" s="371"/>
      <c r="H203" s="371"/>
      <c r="I203" s="371"/>
      <c r="J203" s="372"/>
      <c r="K203" s="372"/>
      <c r="L203" s="372"/>
      <c r="M203" s="372"/>
      <c r="N203" s="372"/>
      <c r="O203" s="371"/>
      <c r="P203" s="371"/>
      <c r="Q203" s="371"/>
      <c r="R203" s="371"/>
      <c r="S203" s="371"/>
      <c r="T203" s="371"/>
      <c r="U203" s="371"/>
      <c r="V203" s="371"/>
      <c r="W203" s="371"/>
      <c r="X203" s="371"/>
      <c r="Y203" s="371"/>
      <c r="Z203" s="371"/>
      <c r="AA203" s="371"/>
      <c r="AB203" s="371"/>
      <c r="AC203" s="371"/>
      <c r="AD203" s="371"/>
      <c r="AE203" s="322"/>
      <c r="AF203" s="322"/>
      <c r="AG203" s="366"/>
    </row>
    <row r="204" spans="1:33" s="311" customFormat="1" ht="15" customHeight="1">
      <c r="A204" s="869"/>
      <c r="B204" s="316"/>
      <c r="E204" s="1949"/>
      <c r="F204" s="1975"/>
      <c r="G204" s="1975"/>
      <c r="H204" s="1975"/>
      <c r="I204" s="1975"/>
      <c r="J204" s="1950"/>
      <c r="K204" s="871"/>
      <c r="L204" s="318" t="s">
        <v>63</v>
      </c>
      <c r="M204" s="870"/>
      <c r="N204" s="318" t="s">
        <v>508</v>
      </c>
      <c r="O204" s="323"/>
      <c r="P204" s="322"/>
      <c r="Q204" s="317" t="s">
        <v>1254</v>
      </c>
      <c r="R204" s="322"/>
      <c r="S204" s="322"/>
      <c r="T204" s="1949"/>
      <c r="U204" s="1950"/>
      <c r="AG204" s="366"/>
    </row>
    <row r="205" spans="1:33" s="311" customFormat="1" ht="15" customHeight="1">
      <c r="A205" s="869"/>
      <c r="B205" s="316"/>
      <c r="C205" s="349"/>
      <c r="D205" s="869"/>
      <c r="E205" s="869"/>
      <c r="F205" s="869"/>
      <c r="G205" s="869"/>
      <c r="H205" s="869"/>
      <c r="I205" s="869"/>
      <c r="J205" s="320"/>
      <c r="K205" s="320"/>
      <c r="L205" s="320"/>
      <c r="M205" s="320"/>
      <c r="N205" s="320"/>
      <c r="O205" s="869"/>
      <c r="P205" s="869"/>
      <c r="Q205" s="869"/>
      <c r="R205" s="869"/>
      <c r="S205" s="869"/>
      <c r="T205" s="869"/>
      <c r="U205" s="869"/>
      <c r="V205" s="869"/>
      <c r="W205" s="869"/>
      <c r="X205" s="869"/>
      <c r="Y205" s="869"/>
      <c r="Z205" s="869"/>
      <c r="AA205" s="869"/>
      <c r="AB205" s="869"/>
      <c r="AC205" s="869"/>
      <c r="AD205" s="869"/>
      <c r="AE205" s="869"/>
      <c r="AF205" s="869"/>
      <c r="AG205" s="366"/>
    </row>
    <row r="206" spans="1:33" s="311" customFormat="1" ht="15" customHeight="1">
      <c r="A206" s="869"/>
      <c r="B206" s="316"/>
      <c r="C206" s="869"/>
      <c r="D206" s="869"/>
      <c r="E206" s="869"/>
      <c r="F206" s="869"/>
      <c r="G206" s="869"/>
      <c r="H206" s="869"/>
      <c r="I206" s="869"/>
      <c r="J206" s="320"/>
      <c r="K206" s="320"/>
      <c r="L206" s="320"/>
      <c r="M206" s="320"/>
      <c r="N206" s="320"/>
      <c r="O206" s="869"/>
      <c r="P206" s="869"/>
      <c r="Q206" s="869"/>
      <c r="R206" s="869"/>
      <c r="S206" s="869"/>
      <c r="T206" s="869"/>
      <c r="U206" s="869"/>
      <c r="V206" s="869"/>
      <c r="W206" s="869"/>
      <c r="X206" s="869"/>
      <c r="Y206" s="869"/>
      <c r="Z206" s="869"/>
      <c r="AA206" s="869"/>
      <c r="AB206" s="869"/>
      <c r="AC206" s="869"/>
      <c r="AD206" s="869"/>
      <c r="AE206" s="869"/>
      <c r="AF206" s="869"/>
      <c r="AG206" s="319"/>
    </row>
    <row r="207" spans="1:33" s="311" customFormat="1" ht="15" customHeight="1">
      <c r="A207" s="869"/>
      <c r="B207" s="316"/>
      <c r="E207" s="1949"/>
      <c r="F207" s="1975"/>
      <c r="G207" s="1975"/>
      <c r="H207" s="1975"/>
      <c r="I207" s="1975"/>
      <c r="J207" s="1950"/>
      <c r="K207" s="871"/>
      <c r="L207" s="318" t="s">
        <v>63</v>
      </c>
      <c r="M207" s="870"/>
      <c r="N207" s="318" t="s">
        <v>508</v>
      </c>
      <c r="O207" s="323"/>
      <c r="P207" s="322"/>
      <c r="Q207" s="317" t="s">
        <v>1254</v>
      </c>
      <c r="R207" s="322"/>
      <c r="S207" s="322"/>
      <c r="T207" s="1949"/>
      <c r="U207" s="1950"/>
      <c r="AG207" s="366"/>
    </row>
    <row r="208" spans="1:33" s="311" customFormat="1" ht="15" customHeight="1">
      <c r="A208" s="869"/>
      <c r="B208" s="316"/>
      <c r="C208" s="869"/>
      <c r="D208" s="869"/>
      <c r="E208" s="869"/>
      <c r="F208" s="869"/>
      <c r="G208" s="869"/>
      <c r="H208" s="869"/>
      <c r="I208" s="869"/>
      <c r="J208" s="320"/>
      <c r="K208" s="320"/>
      <c r="L208" s="320"/>
      <c r="M208" s="320"/>
      <c r="N208" s="320"/>
      <c r="O208" s="869"/>
      <c r="P208" s="869"/>
      <c r="Q208" s="869"/>
      <c r="R208" s="869"/>
      <c r="S208" s="869"/>
      <c r="T208" s="869"/>
      <c r="U208" s="869"/>
      <c r="V208" s="869"/>
      <c r="W208" s="869"/>
      <c r="X208" s="869"/>
      <c r="Y208" s="869"/>
      <c r="Z208" s="869"/>
      <c r="AA208" s="869"/>
      <c r="AB208" s="869"/>
      <c r="AC208" s="869"/>
      <c r="AD208" s="869"/>
      <c r="AE208" s="869"/>
      <c r="AF208" s="869"/>
      <c r="AG208" s="319"/>
    </row>
    <row r="209" spans="1:33" s="311" customFormat="1" ht="15" customHeight="1">
      <c r="A209" s="869"/>
      <c r="B209" s="316"/>
      <c r="C209" s="869" t="s">
        <v>1282</v>
      </c>
      <c r="D209" s="869"/>
      <c r="E209" s="1928"/>
      <c r="F209" s="1928"/>
      <c r="G209" s="1928"/>
      <c r="H209" s="1928"/>
      <c r="I209" s="1928"/>
      <c r="J209" s="1928"/>
      <c r="K209" s="1928"/>
      <c r="L209" s="1928"/>
      <c r="M209" s="1928"/>
      <c r="N209" s="1928"/>
      <c r="O209" s="1928"/>
      <c r="P209" s="1928"/>
      <c r="Q209" s="1928"/>
      <c r="R209" s="1928"/>
      <c r="S209" s="1928"/>
      <c r="T209" s="1928"/>
      <c r="U209" s="1928"/>
      <c r="V209" s="1928"/>
      <c r="W209" s="1928"/>
      <c r="X209" s="1928"/>
      <c r="Y209" s="1928"/>
      <c r="Z209" s="1928"/>
      <c r="AA209" s="1928"/>
      <c r="AB209" s="1928"/>
      <c r="AC209" s="1928"/>
      <c r="AD209" s="1928"/>
      <c r="AE209" s="1928"/>
      <c r="AF209" s="1928"/>
      <c r="AG209" s="319"/>
    </row>
    <row r="210" spans="1:33" s="311" customFormat="1" ht="15" customHeight="1">
      <c r="A210" s="869"/>
      <c r="B210" s="316"/>
      <c r="C210" s="869"/>
      <c r="D210" s="869"/>
      <c r="E210" s="869"/>
      <c r="F210" s="869"/>
      <c r="G210" s="869"/>
      <c r="H210" s="869"/>
      <c r="I210" s="869"/>
      <c r="J210" s="320"/>
      <c r="K210" s="320"/>
      <c r="L210" s="320"/>
      <c r="M210" s="320"/>
      <c r="N210" s="320"/>
      <c r="O210" s="869"/>
      <c r="P210" s="869"/>
      <c r="Q210" s="869"/>
      <c r="R210" s="869"/>
      <c r="S210" s="869"/>
      <c r="T210" s="869"/>
      <c r="U210" s="869"/>
      <c r="V210" s="869"/>
      <c r="W210" s="869"/>
      <c r="X210" s="869"/>
      <c r="Y210" s="869"/>
      <c r="Z210" s="869"/>
      <c r="AA210" s="869"/>
      <c r="AB210" s="869"/>
      <c r="AC210" s="869"/>
      <c r="AD210" s="869"/>
      <c r="AE210" s="869"/>
      <c r="AF210" s="869"/>
      <c r="AG210" s="319"/>
    </row>
    <row r="211" spans="1:33" s="311" customFormat="1" ht="15" customHeight="1">
      <c r="A211" s="869"/>
      <c r="B211" s="1976" t="s">
        <v>535</v>
      </c>
      <c r="C211" s="1976"/>
      <c r="D211" s="1976"/>
      <c r="E211" s="1976"/>
      <c r="F211" s="1976"/>
      <c r="G211" s="1976"/>
      <c r="H211" s="1976"/>
      <c r="I211" s="1976"/>
      <c r="J211" s="1976"/>
      <c r="K211" s="1976"/>
      <c r="L211" s="1976"/>
      <c r="M211" s="1976"/>
      <c r="N211" s="1976"/>
      <c r="O211" s="1976"/>
      <c r="P211" s="1976"/>
      <c r="Q211" s="1976"/>
      <c r="R211" s="1976"/>
      <c r="S211" s="1976"/>
      <c r="T211" s="1976"/>
      <c r="U211" s="1976"/>
      <c r="V211" s="1976"/>
      <c r="W211" s="1976"/>
      <c r="X211" s="1976"/>
      <c r="Y211" s="1976"/>
      <c r="Z211" s="1976"/>
      <c r="AA211" s="1976"/>
      <c r="AB211" s="1976"/>
      <c r="AC211" s="1976"/>
      <c r="AD211" s="1976"/>
      <c r="AE211" s="1976"/>
      <c r="AF211" s="1976"/>
      <c r="AG211" s="1976"/>
    </row>
    <row r="212" spans="1:33" s="311" customFormat="1" ht="15" customHeight="1">
      <c r="A212" s="869"/>
      <c r="B212" s="1976"/>
      <c r="C212" s="1976"/>
      <c r="D212" s="1976"/>
      <c r="E212" s="1976"/>
      <c r="F212" s="1976"/>
      <c r="G212" s="1976"/>
      <c r="H212" s="1976"/>
      <c r="I212" s="1976"/>
      <c r="J212" s="1976"/>
      <c r="K212" s="1976"/>
      <c r="L212" s="1976"/>
      <c r="M212" s="1976"/>
      <c r="N212" s="1976"/>
      <c r="O212" s="1976"/>
      <c r="P212" s="1976"/>
      <c r="Q212" s="1976"/>
      <c r="R212" s="1976"/>
      <c r="S212" s="1976"/>
      <c r="T212" s="1976"/>
      <c r="U212" s="1976"/>
      <c r="V212" s="1976"/>
      <c r="W212" s="1976"/>
      <c r="X212" s="1976"/>
      <c r="Y212" s="1976"/>
      <c r="Z212" s="1976"/>
      <c r="AA212" s="1976"/>
      <c r="AB212" s="1976"/>
      <c r="AC212" s="1976"/>
      <c r="AD212" s="1976"/>
      <c r="AE212" s="1976"/>
      <c r="AF212" s="1976"/>
      <c r="AG212" s="1976"/>
    </row>
    <row r="213" spans="1:33" s="311" customFormat="1" ht="15" customHeight="1">
      <c r="A213" s="869"/>
      <c r="B213" s="1976"/>
      <c r="C213" s="1976"/>
      <c r="D213" s="1976"/>
      <c r="E213" s="1976"/>
      <c r="F213" s="1976"/>
      <c r="G213" s="1976"/>
      <c r="H213" s="1976"/>
      <c r="I213" s="1976"/>
      <c r="J213" s="1976"/>
      <c r="K213" s="1976"/>
      <c r="L213" s="1976"/>
      <c r="M213" s="1976"/>
      <c r="N213" s="1976"/>
      <c r="O213" s="1976"/>
      <c r="P213" s="1976"/>
      <c r="Q213" s="1976"/>
      <c r="R213" s="1976"/>
      <c r="S213" s="1976"/>
      <c r="T213" s="1976"/>
      <c r="U213" s="1976"/>
      <c r="V213" s="1976"/>
      <c r="W213" s="1976"/>
      <c r="X213" s="1976"/>
      <c r="Y213" s="1976"/>
      <c r="Z213" s="1976"/>
      <c r="AA213" s="1976"/>
      <c r="AB213" s="1976"/>
      <c r="AC213" s="1976"/>
      <c r="AD213" s="1976"/>
      <c r="AE213" s="1976"/>
      <c r="AF213" s="1976"/>
      <c r="AG213" s="1976"/>
    </row>
    <row r="214" spans="1:33" s="311" customFormat="1" ht="15" customHeight="1">
      <c r="A214" s="869"/>
      <c r="B214" s="1976"/>
      <c r="C214" s="1976"/>
      <c r="D214" s="1976"/>
      <c r="E214" s="1976"/>
      <c r="F214" s="1976"/>
      <c r="G214" s="1976"/>
      <c r="H214" s="1976"/>
      <c r="I214" s="1976"/>
      <c r="J214" s="1976"/>
      <c r="K214" s="1976"/>
      <c r="L214" s="1976"/>
      <c r="M214" s="1976"/>
      <c r="N214" s="1976"/>
      <c r="O214" s="1976"/>
      <c r="P214" s="1976"/>
      <c r="Q214" s="1976"/>
      <c r="R214" s="1976"/>
      <c r="S214" s="1976"/>
      <c r="T214" s="1976"/>
      <c r="U214" s="1976"/>
      <c r="V214" s="1976"/>
      <c r="W214" s="1976"/>
      <c r="X214" s="1976"/>
      <c r="Y214" s="1976"/>
      <c r="Z214" s="1976"/>
      <c r="AA214" s="1976"/>
      <c r="AB214" s="1976"/>
      <c r="AC214" s="1976"/>
      <c r="AD214" s="1976"/>
      <c r="AE214" s="1976"/>
      <c r="AF214" s="1976"/>
      <c r="AG214" s="1976"/>
    </row>
    <row r="215" spans="1:33" s="311" customFormat="1" ht="15" customHeight="1">
      <c r="A215" s="869"/>
      <c r="B215" s="1976"/>
      <c r="C215" s="1976"/>
      <c r="D215" s="1976"/>
      <c r="E215" s="1976"/>
      <c r="F215" s="1976"/>
      <c r="G215" s="1976"/>
      <c r="H215" s="1976"/>
      <c r="I215" s="1976"/>
      <c r="J215" s="1976"/>
      <c r="K215" s="1976"/>
      <c r="L215" s="1976"/>
      <c r="M215" s="1976"/>
      <c r="N215" s="1976"/>
      <c r="O215" s="1976"/>
      <c r="P215" s="1976"/>
      <c r="Q215" s="1976"/>
      <c r="R215" s="1976"/>
      <c r="S215" s="1976"/>
      <c r="T215" s="1976"/>
      <c r="U215" s="1976"/>
      <c r="V215" s="1976"/>
      <c r="W215" s="1976"/>
      <c r="X215" s="1976"/>
      <c r="Y215" s="1976"/>
      <c r="Z215" s="1976"/>
      <c r="AA215" s="1976"/>
      <c r="AB215" s="1976"/>
      <c r="AC215" s="1976"/>
      <c r="AD215" s="1976"/>
      <c r="AE215" s="1976"/>
      <c r="AF215" s="1976"/>
      <c r="AG215" s="1976"/>
    </row>
    <row r="216" spans="1:33" s="311" customFormat="1" ht="15" customHeight="1">
      <c r="A216" s="869"/>
      <c r="B216" s="1976"/>
      <c r="C216" s="1976"/>
      <c r="D216" s="1976"/>
      <c r="E216" s="1976"/>
      <c r="F216" s="1976"/>
      <c r="G216" s="1976"/>
      <c r="H216" s="1976"/>
      <c r="I216" s="1976"/>
      <c r="J216" s="1976"/>
      <c r="K216" s="1976"/>
      <c r="L216" s="1976"/>
      <c r="M216" s="1976"/>
      <c r="N216" s="1976"/>
      <c r="O216" s="1976"/>
      <c r="P216" s="1976"/>
      <c r="Q216" s="1976"/>
      <c r="R216" s="1976"/>
      <c r="S216" s="1976"/>
      <c r="T216" s="1976"/>
      <c r="U216" s="1976"/>
      <c r="V216" s="1976"/>
      <c r="W216" s="1976"/>
      <c r="X216" s="1976"/>
      <c r="Y216" s="1976"/>
      <c r="Z216" s="1976"/>
      <c r="AA216" s="1976"/>
      <c r="AB216" s="1976"/>
      <c r="AC216" s="1976"/>
      <c r="AD216" s="1976"/>
      <c r="AE216" s="1976"/>
      <c r="AF216" s="1976"/>
      <c r="AG216" s="1976"/>
    </row>
    <row r="217" spans="1:33" s="311" customFormat="1" ht="15" customHeight="1">
      <c r="A217" s="869"/>
      <c r="B217" s="1976"/>
      <c r="C217" s="1976"/>
      <c r="D217" s="1976"/>
      <c r="E217" s="1976"/>
      <c r="F217" s="1976"/>
      <c r="G217" s="1976"/>
      <c r="H217" s="1976"/>
      <c r="I217" s="1976"/>
      <c r="J217" s="1976"/>
      <c r="K217" s="1976"/>
      <c r="L217" s="1976"/>
      <c r="M217" s="1976"/>
      <c r="N217" s="1976"/>
      <c r="O217" s="1976"/>
      <c r="P217" s="1976"/>
      <c r="Q217" s="1976"/>
      <c r="R217" s="1976"/>
      <c r="S217" s="1976"/>
      <c r="T217" s="1976"/>
      <c r="U217" s="1976"/>
      <c r="V217" s="1976"/>
      <c r="W217" s="1976"/>
      <c r="X217" s="1976"/>
      <c r="Y217" s="1976"/>
      <c r="Z217" s="1976"/>
      <c r="AA217" s="1976"/>
      <c r="AB217" s="1976"/>
      <c r="AC217" s="1976"/>
      <c r="AD217" s="1976"/>
      <c r="AE217" s="1976"/>
      <c r="AF217" s="1976"/>
      <c r="AG217" s="1976"/>
    </row>
    <row r="218" spans="1:33" s="311" customFormat="1" ht="15" customHeight="1">
      <c r="A218" s="869"/>
      <c r="B218" s="1976"/>
      <c r="C218" s="1976"/>
      <c r="D218" s="1976"/>
      <c r="E218" s="1976"/>
      <c r="F218" s="1976"/>
      <c r="G218" s="1976"/>
      <c r="H218" s="1976"/>
      <c r="I218" s="1976"/>
      <c r="J218" s="1976"/>
      <c r="K218" s="1976"/>
      <c r="L218" s="1976"/>
      <c r="M218" s="1976"/>
      <c r="N218" s="1976"/>
      <c r="O218" s="1976"/>
      <c r="P218" s="1976"/>
      <c r="Q218" s="1976"/>
      <c r="R218" s="1976"/>
      <c r="S218" s="1976"/>
      <c r="T218" s="1976"/>
      <c r="U218" s="1976"/>
      <c r="V218" s="1976"/>
      <c r="W218" s="1976"/>
      <c r="X218" s="1976"/>
      <c r="Y218" s="1976"/>
      <c r="Z218" s="1976"/>
      <c r="AA218" s="1976"/>
      <c r="AB218" s="1976"/>
      <c r="AC218" s="1976"/>
      <c r="AD218" s="1976"/>
      <c r="AE218" s="1976"/>
      <c r="AF218" s="1976"/>
      <c r="AG218" s="1976"/>
    </row>
    <row r="219" spans="1:33" s="311" customFormat="1" ht="15" customHeight="1">
      <c r="A219" s="869"/>
      <c r="B219" s="1976"/>
      <c r="C219" s="1976"/>
      <c r="D219" s="1976"/>
      <c r="E219" s="1976"/>
      <c r="F219" s="1976"/>
      <c r="G219" s="1976"/>
      <c r="H219" s="1976"/>
      <c r="I219" s="1976"/>
      <c r="J219" s="1976"/>
      <c r="K219" s="1976"/>
      <c r="L219" s="1976"/>
      <c r="M219" s="1976"/>
      <c r="N219" s="1976"/>
      <c r="O219" s="1976"/>
      <c r="P219" s="1976"/>
      <c r="Q219" s="1976"/>
      <c r="R219" s="1976"/>
      <c r="S219" s="1976"/>
      <c r="T219" s="1976"/>
      <c r="U219" s="1976"/>
      <c r="V219" s="1976"/>
      <c r="W219" s="1976"/>
      <c r="X219" s="1976"/>
      <c r="Y219" s="1976"/>
      <c r="Z219" s="1976"/>
      <c r="AA219" s="1976"/>
      <c r="AB219" s="1976"/>
      <c r="AC219" s="1976"/>
      <c r="AD219" s="1976"/>
      <c r="AE219" s="1976"/>
      <c r="AF219" s="1976"/>
      <c r="AG219" s="1976"/>
    </row>
    <row r="220" spans="1:33" s="311" customFormat="1" ht="15" customHeight="1">
      <c r="A220" s="869"/>
      <c r="B220" s="1976"/>
      <c r="C220" s="1976"/>
      <c r="D220" s="1976"/>
      <c r="E220" s="1976"/>
      <c r="F220" s="1976"/>
      <c r="G220" s="1976"/>
      <c r="H220" s="1976"/>
      <c r="I220" s="1976"/>
      <c r="J220" s="1976"/>
      <c r="K220" s="1976"/>
      <c r="L220" s="1976"/>
      <c r="M220" s="1976"/>
      <c r="N220" s="1976"/>
      <c r="O220" s="1976"/>
      <c r="P220" s="1976"/>
      <c r="Q220" s="1976"/>
      <c r="R220" s="1976"/>
      <c r="S220" s="1976"/>
      <c r="T220" s="1976"/>
      <c r="U220" s="1976"/>
      <c r="V220" s="1976"/>
      <c r="W220" s="1976"/>
      <c r="X220" s="1976"/>
      <c r="Y220" s="1976"/>
      <c r="Z220" s="1976"/>
      <c r="AA220" s="1976"/>
      <c r="AB220" s="1976"/>
      <c r="AC220" s="1976"/>
      <c r="AD220" s="1976"/>
      <c r="AE220" s="1976"/>
      <c r="AF220" s="1976"/>
      <c r="AG220" s="1976"/>
    </row>
    <row r="221" spans="1:33" s="311" customFormat="1" ht="15" customHeight="1">
      <c r="A221" s="869"/>
      <c r="B221" s="1976"/>
      <c r="C221" s="1976"/>
      <c r="D221" s="1976"/>
      <c r="E221" s="1976"/>
      <c r="F221" s="1976"/>
      <c r="G221" s="1976"/>
      <c r="H221" s="1976"/>
      <c r="I221" s="1976"/>
      <c r="J221" s="1976"/>
      <c r="K221" s="1976"/>
      <c r="L221" s="1976"/>
      <c r="M221" s="1976"/>
      <c r="N221" s="1976"/>
      <c r="O221" s="1976"/>
      <c r="P221" s="1976"/>
      <c r="Q221" s="1976"/>
      <c r="R221" s="1976"/>
      <c r="S221" s="1976"/>
      <c r="T221" s="1976"/>
      <c r="U221" s="1976"/>
      <c r="V221" s="1976"/>
      <c r="W221" s="1976"/>
      <c r="X221" s="1976"/>
      <c r="Y221" s="1976"/>
      <c r="Z221" s="1976"/>
      <c r="AA221" s="1976"/>
      <c r="AB221" s="1976"/>
      <c r="AC221" s="1976"/>
      <c r="AD221" s="1976"/>
      <c r="AE221" s="1976"/>
      <c r="AF221" s="1976"/>
      <c r="AG221" s="1976"/>
    </row>
    <row r="222" spans="1:33" s="311" customFormat="1" ht="15" customHeight="1">
      <c r="A222" s="869"/>
      <c r="B222" s="1976"/>
      <c r="C222" s="1976"/>
      <c r="D222" s="1976"/>
      <c r="E222" s="1976"/>
      <c r="F222" s="1976"/>
      <c r="G222" s="1976"/>
      <c r="H222" s="1976"/>
      <c r="I222" s="1976"/>
      <c r="J222" s="1976"/>
      <c r="K222" s="1976"/>
      <c r="L222" s="1976"/>
      <c r="M222" s="1976"/>
      <c r="N222" s="1976"/>
      <c r="O222" s="1976"/>
      <c r="P222" s="1976"/>
      <c r="Q222" s="1976"/>
      <c r="R222" s="1976"/>
      <c r="S222" s="1976"/>
      <c r="T222" s="1976"/>
      <c r="U222" s="1976"/>
      <c r="V222" s="1976"/>
      <c r="W222" s="1976"/>
      <c r="X222" s="1976"/>
      <c r="Y222" s="1976"/>
      <c r="Z222" s="1976"/>
      <c r="AA222" s="1976"/>
      <c r="AB222" s="1976"/>
      <c r="AC222" s="1976"/>
      <c r="AD222" s="1976"/>
      <c r="AE222" s="1976"/>
      <c r="AF222" s="1976"/>
      <c r="AG222" s="1976"/>
    </row>
    <row r="223" spans="1:33" s="311" customFormat="1" ht="15" customHeight="1">
      <c r="A223" s="869"/>
      <c r="B223" s="1976"/>
      <c r="C223" s="1976"/>
      <c r="D223" s="1976"/>
      <c r="E223" s="1976"/>
      <c r="F223" s="1976"/>
      <c r="G223" s="1976"/>
      <c r="H223" s="1976"/>
      <c r="I223" s="1976"/>
      <c r="J223" s="1976"/>
      <c r="K223" s="1976"/>
      <c r="L223" s="1976"/>
      <c r="M223" s="1976"/>
      <c r="N223" s="1976"/>
      <c r="O223" s="1976"/>
      <c r="P223" s="1976"/>
      <c r="Q223" s="1976"/>
      <c r="R223" s="1976"/>
      <c r="S223" s="1976"/>
      <c r="T223" s="1976"/>
      <c r="U223" s="1976"/>
      <c r="V223" s="1976"/>
      <c r="W223" s="1976"/>
      <c r="X223" s="1976"/>
      <c r="Y223" s="1976"/>
      <c r="Z223" s="1976"/>
      <c r="AA223" s="1976"/>
      <c r="AB223" s="1976"/>
      <c r="AC223" s="1976"/>
      <c r="AD223" s="1976"/>
      <c r="AE223" s="1976"/>
      <c r="AF223" s="1976"/>
      <c r="AG223" s="1976"/>
    </row>
    <row r="224" spans="1:33" s="311" customFormat="1" ht="15" customHeight="1">
      <c r="A224" s="869"/>
      <c r="B224" s="1976"/>
      <c r="C224" s="1976"/>
      <c r="D224" s="1976"/>
      <c r="E224" s="1976"/>
      <c r="F224" s="1976"/>
      <c r="G224" s="1976"/>
      <c r="H224" s="1976"/>
      <c r="I224" s="1976"/>
      <c r="J224" s="1976"/>
      <c r="K224" s="1976"/>
      <c r="L224" s="1976"/>
      <c r="M224" s="1976"/>
      <c r="N224" s="1976"/>
      <c r="O224" s="1976"/>
      <c r="P224" s="1976"/>
      <c r="Q224" s="1976"/>
      <c r="R224" s="1976"/>
      <c r="S224" s="1976"/>
      <c r="T224" s="1976"/>
      <c r="U224" s="1976"/>
      <c r="V224" s="1976"/>
      <c r="W224" s="1976"/>
      <c r="X224" s="1976"/>
      <c r="Y224" s="1976"/>
      <c r="Z224" s="1976"/>
      <c r="AA224" s="1976"/>
      <c r="AB224" s="1976"/>
      <c r="AC224" s="1976"/>
      <c r="AD224" s="1976"/>
      <c r="AE224" s="1976"/>
      <c r="AF224" s="1976"/>
      <c r="AG224" s="1976"/>
    </row>
    <row r="225" spans="1:33" s="311" customFormat="1" ht="15" customHeight="1">
      <c r="A225" s="869"/>
      <c r="B225" s="1976"/>
      <c r="C225" s="1976"/>
      <c r="D225" s="1976"/>
      <c r="E225" s="1976"/>
      <c r="F225" s="1976"/>
      <c r="G225" s="1976"/>
      <c r="H225" s="1976"/>
      <c r="I225" s="1976"/>
      <c r="J225" s="1976"/>
      <c r="K225" s="1976"/>
      <c r="L225" s="1976"/>
      <c r="M225" s="1976"/>
      <c r="N225" s="1976"/>
      <c r="O225" s="1976"/>
      <c r="P225" s="1976"/>
      <c r="Q225" s="1976"/>
      <c r="R225" s="1976"/>
      <c r="S225" s="1976"/>
      <c r="T225" s="1976"/>
      <c r="U225" s="1976"/>
      <c r="V225" s="1976"/>
      <c r="W225" s="1976"/>
      <c r="X225" s="1976"/>
      <c r="Y225" s="1976"/>
      <c r="Z225" s="1976"/>
      <c r="AA225" s="1976"/>
      <c r="AB225" s="1976"/>
      <c r="AC225" s="1976"/>
      <c r="AD225" s="1976"/>
      <c r="AE225" s="1976"/>
      <c r="AF225" s="1976"/>
      <c r="AG225" s="1976"/>
    </row>
    <row r="226" spans="1:33" s="311" customFormat="1" ht="15" customHeight="1">
      <c r="A226" s="869"/>
      <c r="B226" s="1976"/>
      <c r="C226" s="1976"/>
      <c r="D226" s="1976"/>
      <c r="E226" s="1976"/>
      <c r="F226" s="1976"/>
      <c r="G226" s="1976"/>
      <c r="H226" s="1976"/>
      <c r="I226" s="1976"/>
      <c r="J226" s="1976"/>
      <c r="K226" s="1976"/>
      <c r="L226" s="1976"/>
      <c r="M226" s="1976"/>
      <c r="N226" s="1976"/>
      <c r="O226" s="1976"/>
      <c r="P226" s="1976"/>
      <c r="Q226" s="1976"/>
      <c r="R226" s="1976"/>
      <c r="S226" s="1976"/>
      <c r="T226" s="1976"/>
      <c r="U226" s="1976"/>
      <c r="V226" s="1976"/>
      <c r="W226" s="1976"/>
      <c r="X226" s="1976"/>
      <c r="Y226" s="1976"/>
      <c r="Z226" s="1976"/>
      <c r="AA226" s="1976"/>
      <c r="AB226" s="1976"/>
      <c r="AC226" s="1976"/>
      <c r="AD226" s="1976"/>
      <c r="AE226" s="1976"/>
      <c r="AF226" s="1976"/>
      <c r="AG226" s="1976"/>
    </row>
    <row r="227" spans="1:33" s="311" customFormat="1" ht="15" customHeight="1">
      <c r="A227" s="869"/>
      <c r="B227" s="1976"/>
      <c r="C227" s="1976"/>
      <c r="D227" s="1976"/>
      <c r="E227" s="1976"/>
      <c r="F227" s="1976"/>
      <c r="G227" s="1976"/>
      <c r="H227" s="1976"/>
      <c r="I227" s="1976"/>
      <c r="J227" s="1976"/>
      <c r="K227" s="1976"/>
      <c r="L227" s="1976"/>
      <c r="M227" s="1976"/>
      <c r="N227" s="1976"/>
      <c r="O227" s="1976"/>
      <c r="P227" s="1976"/>
      <c r="Q227" s="1976"/>
      <c r="R227" s="1976"/>
      <c r="S227" s="1976"/>
      <c r="T227" s="1976"/>
      <c r="U227" s="1976"/>
      <c r="V227" s="1976"/>
      <c r="W227" s="1976"/>
      <c r="X227" s="1976"/>
      <c r="Y227" s="1976"/>
      <c r="Z227" s="1976"/>
      <c r="AA227" s="1976"/>
      <c r="AB227" s="1976"/>
      <c r="AC227" s="1976"/>
      <c r="AD227" s="1976"/>
      <c r="AE227" s="1976"/>
      <c r="AF227" s="1976"/>
      <c r="AG227" s="1976"/>
    </row>
    <row r="228" spans="1:33" s="311" customFormat="1" ht="15" customHeight="1">
      <c r="A228" s="869"/>
      <c r="B228" s="1976"/>
      <c r="C228" s="1976"/>
      <c r="D228" s="1976"/>
      <c r="E228" s="1976"/>
      <c r="F228" s="1976"/>
      <c r="G228" s="1976"/>
      <c r="H228" s="1976"/>
      <c r="I228" s="1976"/>
      <c r="J228" s="1976"/>
      <c r="K228" s="1976"/>
      <c r="L228" s="1976"/>
      <c r="M228" s="1976"/>
      <c r="N228" s="1976"/>
      <c r="O228" s="1976"/>
      <c r="P228" s="1976"/>
      <c r="Q228" s="1976"/>
      <c r="R228" s="1976"/>
      <c r="S228" s="1976"/>
      <c r="T228" s="1976"/>
      <c r="U228" s="1976"/>
      <c r="V228" s="1976"/>
      <c r="W228" s="1976"/>
      <c r="X228" s="1976"/>
      <c r="Y228" s="1976"/>
      <c r="Z228" s="1976"/>
      <c r="AA228" s="1976"/>
      <c r="AB228" s="1976"/>
      <c r="AC228" s="1976"/>
      <c r="AD228" s="1976"/>
      <c r="AE228" s="1976"/>
      <c r="AF228" s="1976"/>
      <c r="AG228" s="1976"/>
    </row>
    <row r="229" spans="1:33" s="311" customFormat="1" ht="15" customHeight="1">
      <c r="A229" s="869"/>
      <c r="B229" s="1976"/>
      <c r="C229" s="1976"/>
      <c r="D229" s="1976"/>
      <c r="E229" s="1976"/>
      <c r="F229" s="1976"/>
      <c r="G229" s="1976"/>
      <c r="H229" s="1976"/>
      <c r="I229" s="1976"/>
      <c r="J229" s="1976"/>
      <c r="K229" s="1976"/>
      <c r="L229" s="1976"/>
      <c r="M229" s="1976"/>
      <c r="N229" s="1976"/>
      <c r="O229" s="1976"/>
      <c r="P229" s="1976"/>
      <c r="Q229" s="1976"/>
      <c r="R229" s="1976"/>
      <c r="S229" s="1976"/>
      <c r="T229" s="1976"/>
      <c r="U229" s="1976"/>
      <c r="V229" s="1976"/>
      <c r="W229" s="1976"/>
      <c r="X229" s="1976"/>
      <c r="Y229" s="1976"/>
      <c r="Z229" s="1976"/>
      <c r="AA229" s="1976"/>
      <c r="AB229" s="1976"/>
      <c r="AC229" s="1976"/>
      <c r="AD229" s="1976"/>
      <c r="AE229" s="1976"/>
      <c r="AF229" s="1976"/>
      <c r="AG229" s="1976"/>
    </row>
    <row r="230" spans="1:33" s="311" customFormat="1" ht="15" customHeight="1">
      <c r="A230" s="869"/>
      <c r="B230" s="1976"/>
      <c r="C230" s="1976"/>
      <c r="D230" s="1976"/>
      <c r="E230" s="1976"/>
      <c r="F230" s="1976"/>
      <c r="G230" s="1976"/>
      <c r="H230" s="1976"/>
      <c r="I230" s="1976"/>
      <c r="J230" s="1976"/>
      <c r="K230" s="1976"/>
      <c r="L230" s="1976"/>
      <c r="M230" s="1976"/>
      <c r="N230" s="1976"/>
      <c r="O230" s="1976"/>
      <c r="P230" s="1976"/>
      <c r="Q230" s="1976"/>
      <c r="R230" s="1976"/>
      <c r="S230" s="1976"/>
      <c r="T230" s="1976"/>
      <c r="U230" s="1976"/>
      <c r="V230" s="1976"/>
      <c r="W230" s="1976"/>
      <c r="X230" s="1976"/>
      <c r="Y230" s="1976"/>
      <c r="Z230" s="1976"/>
      <c r="AA230" s="1976"/>
      <c r="AB230" s="1976"/>
      <c r="AC230" s="1976"/>
      <c r="AD230" s="1976"/>
      <c r="AE230" s="1976"/>
      <c r="AF230" s="1976"/>
      <c r="AG230" s="1976"/>
    </row>
    <row r="231" spans="1:33" s="311" customFormat="1" ht="15" customHeight="1">
      <c r="A231" s="869"/>
      <c r="B231" s="1976"/>
      <c r="C231" s="1976"/>
      <c r="D231" s="1976"/>
      <c r="E231" s="1976"/>
      <c r="F231" s="1976"/>
      <c r="G231" s="1976"/>
      <c r="H231" s="1976"/>
      <c r="I231" s="1976"/>
      <c r="J231" s="1976"/>
      <c r="K231" s="1976"/>
      <c r="L231" s="1976"/>
      <c r="M231" s="1976"/>
      <c r="N231" s="1976"/>
      <c r="O231" s="1976"/>
      <c r="P231" s="1976"/>
      <c r="Q231" s="1976"/>
      <c r="R231" s="1976"/>
      <c r="S231" s="1976"/>
      <c r="T231" s="1976"/>
      <c r="U231" s="1976"/>
      <c r="V231" s="1976"/>
      <c r="W231" s="1976"/>
      <c r="X231" s="1976"/>
      <c r="Y231" s="1976"/>
      <c r="Z231" s="1976"/>
      <c r="AA231" s="1976"/>
      <c r="AB231" s="1976"/>
      <c r="AC231" s="1976"/>
      <c r="AD231" s="1976"/>
      <c r="AE231" s="1976"/>
      <c r="AF231" s="1976"/>
      <c r="AG231" s="1976"/>
    </row>
    <row r="232" spans="1:33" s="311" customFormat="1" ht="15" customHeight="1">
      <c r="A232" s="869"/>
      <c r="B232" s="1976"/>
      <c r="C232" s="1976"/>
      <c r="D232" s="1976"/>
      <c r="E232" s="1976"/>
      <c r="F232" s="1976"/>
      <c r="G232" s="1976"/>
      <c r="H232" s="1976"/>
      <c r="I232" s="1976"/>
      <c r="J232" s="1976"/>
      <c r="K232" s="1976"/>
      <c r="L232" s="1976"/>
      <c r="M232" s="1976"/>
      <c r="N232" s="1976"/>
      <c r="O232" s="1976"/>
      <c r="P232" s="1976"/>
      <c r="Q232" s="1976"/>
      <c r="R232" s="1976"/>
      <c r="S232" s="1976"/>
      <c r="T232" s="1976"/>
      <c r="U232" s="1976"/>
      <c r="V232" s="1976"/>
      <c r="W232" s="1976"/>
      <c r="X232" s="1976"/>
      <c r="Y232" s="1976"/>
      <c r="Z232" s="1976"/>
      <c r="AA232" s="1976"/>
      <c r="AB232" s="1976"/>
      <c r="AC232" s="1976"/>
      <c r="AD232" s="1976"/>
      <c r="AE232" s="1976"/>
      <c r="AF232" s="1976"/>
      <c r="AG232" s="1976"/>
    </row>
    <row r="233" spans="1:33" s="311" customFormat="1" ht="15" customHeight="1">
      <c r="A233" s="869"/>
      <c r="B233" s="1976"/>
      <c r="C233" s="1976"/>
      <c r="D233" s="1976"/>
      <c r="E233" s="1976"/>
      <c r="F233" s="1976"/>
      <c r="G233" s="1976"/>
      <c r="H233" s="1976"/>
      <c r="I233" s="1976"/>
      <c r="J233" s="1976"/>
      <c r="K233" s="1976"/>
      <c r="L233" s="1976"/>
      <c r="M233" s="1976"/>
      <c r="N233" s="1976"/>
      <c r="O233" s="1976"/>
      <c r="P233" s="1976"/>
      <c r="Q233" s="1976"/>
      <c r="R233" s="1976"/>
      <c r="S233" s="1976"/>
      <c r="T233" s="1976"/>
      <c r="U233" s="1976"/>
      <c r="V233" s="1976"/>
      <c r="W233" s="1976"/>
      <c r="X233" s="1976"/>
      <c r="Y233" s="1976"/>
      <c r="Z233" s="1976"/>
      <c r="AA233" s="1976"/>
      <c r="AB233" s="1976"/>
      <c r="AC233" s="1976"/>
      <c r="AD233" s="1976"/>
      <c r="AE233" s="1976"/>
      <c r="AF233" s="1976"/>
      <c r="AG233" s="1976"/>
    </row>
    <row r="234" spans="1:33" s="311" customFormat="1" ht="15" customHeight="1">
      <c r="A234" s="869"/>
      <c r="B234" s="1976"/>
      <c r="C234" s="1976"/>
      <c r="D234" s="1976"/>
      <c r="E234" s="1976"/>
      <c r="F234" s="1976"/>
      <c r="G234" s="1976"/>
      <c r="H234" s="1976"/>
      <c r="I234" s="1976"/>
      <c r="J234" s="1976"/>
      <c r="K234" s="1976"/>
      <c r="L234" s="1976"/>
      <c r="M234" s="1976"/>
      <c r="N234" s="1976"/>
      <c r="O234" s="1976"/>
      <c r="P234" s="1976"/>
      <c r="Q234" s="1976"/>
      <c r="R234" s="1976"/>
      <c r="S234" s="1976"/>
      <c r="T234" s="1976"/>
      <c r="U234" s="1976"/>
      <c r="V234" s="1976"/>
      <c r="W234" s="1976"/>
      <c r="X234" s="1976"/>
      <c r="Y234" s="1976"/>
      <c r="Z234" s="1976"/>
      <c r="AA234" s="1976"/>
      <c r="AB234" s="1976"/>
      <c r="AC234" s="1976"/>
      <c r="AD234" s="1976"/>
      <c r="AE234" s="1976"/>
      <c r="AF234" s="1976"/>
      <c r="AG234" s="1976"/>
    </row>
    <row r="235" spans="1:33" s="311" customFormat="1" ht="15" customHeight="1">
      <c r="A235" s="869"/>
      <c r="B235" s="1976"/>
      <c r="C235" s="1976"/>
      <c r="D235" s="1976"/>
      <c r="E235" s="1976"/>
      <c r="F235" s="1976"/>
      <c r="G235" s="1976"/>
      <c r="H235" s="1976"/>
      <c r="I235" s="1976"/>
      <c r="J235" s="1976"/>
      <c r="K235" s="1976"/>
      <c r="L235" s="1976"/>
      <c r="M235" s="1976"/>
      <c r="N235" s="1976"/>
      <c r="O235" s="1976"/>
      <c r="P235" s="1976"/>
      <c r="Q235" s="1976"/>
      <c r="R235" s="1976"/>
      <c r="S235" s="1976"/>
      <c r="T235" s="1976"/>
      <c r="U235" s="1976"/>
      <c r="V235" s="1976"/>
      <c r="W235" s="1976"/>
      <c r="X235" s="1976"/>
      <c r="Y235" s="1976"/>
      <c r="Z235" s="1976"/>
      <c r="AA235" s="1976"/>
      <c r="AB235" s="1976"/>
      <c r="AC235" s="1976"/>
      <c r="AD235" s="1976"/>
      <c r="AE235" s="1976"/>
      <c r="AF235" s="1976"/>
      <c r="AG235" s="1976"/>
    </row>
    <row r="236" spans="1:33" s="311" customFormat="1" ht="15" customHeight="1">
      <c r="A236" s="869"/>
      <c r="B236" s="1943" t="s">
        <v>1285</v>
      </c>
      <c r="C236" s="1943"/>
      <c r="D236" s="1943"/>
      <c r="E236" s="1943"/>
      <c r="F236" s="1943"/>
      <c r="G236" s="1943"/>
      <c r="H236" s="1943"/>
      <c r="I236" s="1943"/>
      <c r="J236" s="1943"/>
      <c r="K236" s="1943"/>
      <c r="L236" s="1943"/>
      <c r="M236" s="1943"/>
      <c r="N236" s="1943"/>
      <c r="O236" s="1943"/>
      <c r="P236" s="1943"/>
      <c r="Q236" s="1943"/>
      <c r="R236" s="1943"/>
      <c r="S236" s="1943"/>
      <c r="T236" s="1943"/>
      <c r="U236" s="1943"/>
      <c r="V236" s="1943"/>
      <c r="W236" s="1943"/>
      <c r="X236" s="1943"/>
      <c r="Y236" s="1943"/>
      <c r="Z236" s="1943"/>
      <c r="AA236" s="1943"/>
      <c r="AB236" s="1943"/>
      <c r="AC236" s="1943"/>
      <c r="AD236" s="1943"/>
      <c r="AE236" s="1943"/>
      <c r="AF236" s="1943"/>
      <c r="AG236" s="1943"/>
    </row>
    <row r="237" spans="1:33" s="311" customFormat="1" ht="15" customHeight="1">
      <c r="A237" s="869"/>
      <c r="B237" s="1943"/>
      <c r="C237" s="1943"/>
      <c r="D237" s="1943"/>
      <c r="E237" s="1943"/>
      <c r="F237" s="1943"/>
      <c r="G237" s="1943"/>
      <c r="H237" s="1943"/>
      <c r="I237" s="1943"/>
      <c r="J237" s="1943"/>
      <c r="K237" s="1943"/>
      <c r="L237" s="1943"/>
      <c r="M237" s="1943"/>
      <c r="N237" s="1943"/>
      <c r="O237" s="1943"/>
      <c r="P237" s="1943"/>
      <c r="Q237" s="1943"/>
      <c r="R237" s="1943"/>
      <c r="S237" s="1943"/>
      <c r="T237" s="1943"/>
      <c r="U237" s="1943"/>
      <c r="V237" s="1943"/>
      <c r="W237" s="1943"/>
      <c r="X237" s="1943"/>
      <c r="Y237" s="1943"/>
      <c r="Z237" s="1943"/>
      <c r="AA237" s="1943"/>
      <c r="AB237" s="1943"/>
      <c r="AC237" s="1943"/>
      <c r="AD237" s="1943"/>
      <c r="AE237" s="1943"/>
      <c r="AF237" s="1943"/>
      <c r="AG237" s="1943"/>
    </row>
    <row r="238" spans="1:33" s="311" customFormat="1" ht="15" customHeight="1">
      <c r="A238" s="869"/>
      <c r="B238" s="1981" t="s">
        <v>1694</v>
      </c>
      <c r="C238" s="1982"/>
      <c r="D238" s="1982"/>
      <c r="E238" s="1982"/>
      <c r="F238" s="1982"/>
      <c r="G238" s="1982"/>
      <c r="H238" s="1982"/>
      <c r="I238" s="1982"/>
      <c r="J238" s="1982"/>
      <c r="K238" s="1982"/>
      <c r="L238" s="1982"/>
      <c r="M238" s="1982"/>
      <c r="N238" s="1982"/>
      <c r="O238" s="1982"/>
      <c r="P238" s="1982"/>
      <c r="Q238" s="1982"/>
      <c r="R238" s="1982"/>
      <c r="S238" s="1982"/>
      <c r="T238" s="1982"/>
      <c r="U238" s="1982"/>
      <c r="V238" s="1982"/>
      <c r="W238" s="1982"/>
      <c r="X238" s="1982"/>
      <c r="Y238" s="1982"/>
      <c r="Z238" s="1982"/>
      <c r="AA238" s="1982"/>
      <c r="AB238" s="1982"/>
      <c r="AC238" s="1982"/>
      <c r="AD238" s="1982"/>
      <c r="AE238" s="1982"/>
      <c r="AF238" s="1982"/>
      <c r="AG238" s="1983"/>
    </row>
    <row r="239" spans="1:33" s="311" customFormat="1" ht="15" customHeight="1">
      <c r="A239" s="869"/>
      <c r="B239" s="1984"/>
      <c r="C239" s="1985"/>
      <c r="D239" s="1985"/>
      <c r="E239" s="1985"/>
      <c r="F239" s="1985"/>
      <c r="G239" s="1985"/>
      <c r="H239" s="1985"/>
      <c r="I239" s="1985"/>
      <c r="J239" s="1985"/>
      <c r="K239" s="1985"/>
      <c r="L239" s="1985"/>
      <c r="M239" s="1985"/>
      <c r="N239" s="1985"/>
      <c r="O239" s="1985"/>
      <c r="P239" s="1985"/>
      <c r="Q239" s="1985"/>
      <c r="R239" s="1985"/>
      <c r="S239" s="1985"/>
      <c r="T239" s="1985"/>
      <c r="U239" s="1985"/>
      <c r="V239" s="1985"/>
      <c r="W239" s="1985"/>
      <c r="X239" s="1985"/>
      <c r="Y239" s="1985"/>
      <c r="Z239" s="1985"/>
      <c r="AA239" s="1985"/>
      <c r="AB239" s="1985"/>
      <c r="AC239" s="1985"/>
      <c r="AD239" s="1985"/>
      <c r="AE239" s="1985"/>
      <c r="AF239" s="1985"/>
      <c r="AG239" s="1986"/>
    </row>
    <row r="240" spans="1:33" s="311" customFormat="1" ht="15" customHeight="1">
      <c r="A240" s="869"/>
      <c r="B240" s="1984"/>
      <c r="C240" s="1985"/>
      <c r="D240" s="1985"/>
      <c r="E240" s="1985"/>
      <c r="F240" s="1985"/>
      <c r="G240" s="1985"/>
      <c r="H240" s="1985"/>
      <c r="I240" s="1985"/>
      <c r="J240" s="1985"/>
      <c r="K240" s="1985"/>
      <c r="L240" s="1985"/>
      <c r="M240" s="1985"/>
      <c r="N240" s="1985"/>
      <c r="O240" s="1985"/>
      <c r="P240" s="1985"/>
      <c r="Q240" s="1985"/>
      <c r="R240" s="1985"/>
      <c r="S240" s="1985"/>
      <c r="T240" s="1985"/>
      <c r="U240" s="1985"/>
      <c r="V240" s="1985"/>
      <c r="W240" s="1985"/>
      <c r="X240" s="1985"/>
      <c r="Y240" s="1985"/>
      <c r="Z240" s="1985"/>
      <c r="AA240" s="1985"/>
      <c r="AB240" s="1985"/>
      <c r="AC240" s="1985"/>
      <c r="AD240" s="1985"/>
      <c r="AE240" s="1985"/>
      <c r="AF240" s="1985"/>
      <c r="AG240" s="1986"/>
    </row>
    <row r="241" spans="1:33" s="311" customFormat="1" ht="15" customHeight="1">
      <c r="A241" s="869"/>
      <c r="B241" s="1984"/>
      <c r="C241" s="1985"/>
      <c r="D241" s="1985"/>
      <c r="E241" s="1985"/>
      <c r="F241" s="1985"/>
      <c r="G241" s="1985"/>
      <c r="H241" s="1985"/>
      <c r="I241" s="1985"/>
      <c r="J241" s="1985"/>
      <c r="K241" s="1985"/>
      <c r="L241" s="1985"/>
      <c r="M241" s="1985"/>
      <c r="N241" s="1985"/>
      <c r="O241" s="1985"/>
      <c r="P241" s="1985"/>
      <c r="Q241" s="1985"/>
      <c r="R241" s="1985"/>
      <c r="S241" s="1985"/>
      <c r="T241" s="1985"/>
      <c r="U241" s="1985"/>
      <c r="V241" s="1985"/>
      <c r="W241" s="1985"/>
      <c r="X241" s="1985"/>
      <c r="Y241" s="1985"/>
      <c r="Z241" s="1985"/>
      <c r="AA241" s="1985"/>
      <c r="AB241" s="1985"/>
      <c r="AC241" s="1985"/>
      <c r="AD241" s="1985"/>
      <c r="AE241" s="1985"/>
      <c r="AF241" s="1985"/>
      <c r="AG241" s="1986"/>
    </row>
    <row r="242" spans="1:33" s="311" customFormat="1" ht="15" customHeight="1">
      <c r="A242" s="869"/>
      <c r="B242" s="1984"/>
      <c r="C242" s="1985"/>
      <c r="D242" s="1985"/>
      <c r="E242" s="1985"/>
      <c r="F242" s="1985"/>
      <c r="G242" s="1985"/>
      <c r="H242" s="1985"/>
      <c r="I242" s="1985"/>
      <c r="J242" s="1985"/>
      <c r="K242" s="1985"/>
      <c r="L242" s="1985"/>
      <c r="M242" s="1985"/>
      <c r="N242" s="1985"/>
      <c r="O242" s="1985"/>
      <c r="P242" s="1985"/>
      <c r="Q242" s="1985"/>
      <c r="R242" s="1985"/>
      <c r="S242" s="1985"/>
      <c r="T242" s="1985"/>
      <c r="U242" s="1985"/>
      <c r="V242" s="1985"/>
      <c r="W242" s="1985"/>
      <c r="X242" s="1985"/>
      <c r="Y242" s="1985"/>
      <c r="Z242" s="1985"/>
      <c r="AA242" s="1985"/>
      <c r="AB242" s="1985"/>
      <c r="AC242" s="1985"/>
      <c r="AD242" s="1985"/>
      <c r="AE242" s="1985"/>
      <c r="AF242" s="1985"/>
      <c r="AG242" s="1986"/>
    </row>
    <row r="243" spans="1:33" s="311" customFormat="1" ht="15" customHeight="1">
      <c r="A243" s="869"/>
      <c r="B243" s="1984"/>
      <c r="C243" s="1985"/>
      <c r="D243" s="1985"/>
      <c r="E243" s="1985"/>
      <c r="F243" s="1985"/>
      <c r="G243" s="1985"/>
      <c r="H243" s="1985"/>
      <c r="I243" s="1985"/>
      <c r="J243" s="1985"/>
      <c r="K243" s="1985"/>
      <c r="L243" s="1985"/>
      <c r="M243" s="1985"/>
      <c r="N243" s="1985"/>
      <c r="O243" s="1985"/>
      <c r="P243" s="1985"/>
      <c r="Q243" s="1985"/>
      <c r="R243" s="1985"/>
      <c r="S243" s="1985"/>
      <c r="T243" s="1985"/>
      <c r="U243" s="1985"/>
      <c r="V243" s="1985"/>
      <c r="W243" s="1985"/>
      <c r="X243" s="1985"/>
      <c r="Y243" s="1985"/>
      <c r="Z243" s="1985"/>
      <c r="AA243" s="1985"/>
      <c r="AB243" s="1985"/>
      <c r="AC243" s="1985"/>
      <c r="AD243" s="1985"/>
      <c r="AE243" s="1985"/>
      <c r="AF243" s="1985"/>
      <c r="AG243" s="1986"/>
    </row>
    <row r="244" spans="1:33" s="311" customFormat="1" ht="15" customHeight="1">
      <c r="A244" s="869"/>
      <c r="B244" s="1984"/>
      <c r="C244" s="1985"/>
      <c r="D244" s="1985"/>
      <c r="E244" s="1985"/>
      <c r="F244" s="1985"/>
      <c r="G244" s="1985"/>
      <c r="H244" s="1985"/>
      <c r="I244" s="1985"/>
      <c r="J244" s="1985"/>
      <c r="K244" s="1985"/>
      <c r="L244" s="1985"/>
      <c r="M244" s="1985"/>
      <c r="N244" s="1985"/>
      <c r="O244" s="1985"/>
      <c r="P244" s="1985"/>
      <c r="Q244" s="1985"/>
      <c r="R244" s="1985"/>
      <c r="S244" s="1985"/>
      <c r="T244" s="1985"/>
      <c r="U244" s="1985"/>
      <c r="V244" s="1985"/>
      <c r="W244" s="1985"/>
      <c r="X244" s="1985"/>
      <c r="Y244" s="1985"/>
      <c r="Z244" s="1985"/>
      <c r="AA244" s="1985"/>
      <c r="AB244" s="1985"/>
      <c r="AC244" s="1985"/>
      <c r="AD244" s="1985"/>
      <c r="AE244" s="1985"/>
      <c r="AF244" s="1985"/>
      <c r="AG244" s="1986"/>
    </row>
    <row r="245" spans="1:33" s="311" customFormat="1" ht="15" customHeight="1">
      <c r="A245" s="869"/>
      <c r="B245" s="1984"/>
      <c r="C245" s="1985"/>
      <c r="D245" s="1985"/>
      <c r="E245" s="1985"/>
      <c r="F245" s="1985"/>
      <c r="G245" s="1985"/>
      <c r="H245" s="1985"/>
      <c r="I245" s="1985"/>
      <c r="J245" s="1985"/>
      <c r="K245" s="1985"/>
      <c r="L245" s="1985"/>
      <c r="M245" s="1985"/>
      <c r="N245" s="1985"/>
      <c r="O245" s="1985"/>
      <c r="P245" s="1985"/>
      <c r="Q245" s="1985"/>
      <c r="R245" s="1985"/>
      <c r="S245" s="1985"/>
      <c r="T245" s="1985"/>
      <c r="U245" s="1985"/>
      <c r="V245" s="1985"/>
      <c r="W245" s="1985"/>
      <c r="X245" s="1985"/>
      <c r="Y245" s="1985"/>
      <c r="Z245" s="1985"/>
      <c r="AA245" s="1985"/>
      <c r="AB245" s="1985"/>
      <c r="AC245" s="1985"/>
      <c r="AD245" s="1985"/>
      <c r="AE245" s="1985"/>
      <c r="AF245" s="1985"/>
      <c r="AG245" s="1986"/>
    </row>
    <row r="246" spans="1:33" s="311" customFormat="1" ht="15" customHeight="1">
      <c r="A246" s="869"/>
      <c r="B246" s="1984"/>
      <c r="C246" s="1985"/>
      <c r="D246" s="1985"/>
      <c r="E246" s="1985"/>
      <c r="F246" s="1985"/>
      <c r="G246" s="1985"/>
      <c r="H246" s="1985"/>
      <c r="I246" s="1985"/>
      <c r="J246" s="1985"/>
      <c r="K246" s="1985"/>
      <c r="L246" s="1985"/>
      <c r="M246" s="1985"/>
      <c r="N246" s="1985"/>
      <c r="O246" s="1985"/>
      <c r="P246" s="1985"/>
      <c r="Q246" s="1985"/>
      <c r="R246" s="1985"/>
      <c r="S246" s="1985"/>
      <c r="T246" s="1985"/>
      <c r="U246" s="1985"/>
      <c r="V246" s="1985"/>
      <c r="W246" s="1985"/>
      <c r="X246" s="1985"/>
      <c r="Y246" s="1985"/>
      <c r="Z246" s="1985"/>
      <c r="AA246" s="1985"/>
      <c r="AB246" s="1985"/>
      <c r="AC246" s="1985"/>
      <c r="AD246" s="1985"/>
      <c r="AE246" s="1985"/>
      <c r="AF246" s="1985"/>
      <c r="AG246" s="1986"/>
    </row>
    <row r="247" spans="1:33" s="311" customFormat="1" ht="15" customHeight="1">
      <c r="A247" s="869"/>
      <c r="B247" s="1984"/>
      <c r="C247" s="1985"/>
      <c r="D247" s="1985"/>
      <c r="E247" s="1985"/>
      <c r="F247" s="1985"/>
      <c r="G247" s="1985"/>
      <c r="H247" s="1985"/>
      <c r="I247" s="1985"/>
      <c r="J247" s="1985"/>
      <c r="K247" s="1985"/>
      <c r="L247" s="1985"/>
      <c r="M247" s="1985"/>
      <c r="N247" s="1985"/>
      <c r="O247" s="1985"/>
      <c r="P247" s="1985"/>
      <c r="Q247" s="1985"/>
      <c r="R247" s="1985"/>
      <c r="S247" s="1985"/>
      <c r="T247" s="1985"/>
      <c r="U247" s="1985"/>
      <c r="V247" s="1985"/>
      <c r="W247" s="1985"/>
      <c r="X247" s="1985"/>
      <c r="Y247" s="1985"/>
      <c r="Z247" s="1985"/>
      <c r="AA247" s="1985"/>
      <c r="AB247" s="1985"/>
      <c r="AC247" s="1985"/>
      <c r="AD247" s="1985"/>
      <c r="AE247" s="1985"/>
      <c r="AF247" s="1985"/>
      <c r="AG247" s="1986"/>
    </row>
    <row r="248" spans="1:33" s="311" customFormat="1" ht="15" customHeight="1">
      <c r="A248" s="869"/>
      <c r="B248" s="1987"/>
      <c r="C248" s="1988"/>
      <c r="D248" s="1988"/>
      <c r="E248" s="1988"/>
      <c r="F248" s="1988"/>
      <c r="G248" s="1988"/>
      <c r="H248" s="1988"/>
      <c r="I248" s="1988"/>
      <c r="J248" s="1988"/>
      <c r="K248" s="1988"/>
      <c r="L248" s="1988"/>
      <c r="M248" s="1988"/>
      <c r="N248" s="1988"/>
      <c r="O248" s="1988"/>
      <c r="P248" s="1988"/>
      <c r="Q248" s="1988"/>
      <c r="R248" s="1988"/>
      <c r="S248" s="1988"/>
      <c r="T248" s="1988"/>
      <c r="U248" s="1988"/>
      <c r="V248" s="1988"/>
      <c r="W248" s="1988"/>
      <c r="X248" s="1988"/>
      <c r="Y248" s="1988"/>
      <c r="Z248" s="1988"/>
      <c r="AA248" s="1988"/>
      <c r="AB248" s="1988"/>
      <c r="AC248" s="1988"/>
      <c r="AD248" s="1988"/>
      <c r="AE248" s="1988"/>
      <c r="AF248" s="1988"/>
      <c r="AG248" s="1989"/>
    </row>
    <row r="249" spans="1:33" s="311" customFormat="1">
      <c r="A249" s="869"/>
      <c r="B249" s="1976"/>
      <c r="C249" s="1976"/>
      <c r="D249" s="1976"/>
      <c r="E249" s="1976"/>
      <c r="F249" s="1976"/>
      <c r="G249" s="1976"/>
      <c r="H249" s="1976"/>
      <c r="I249" s="1976"/>
      <c r="J249" s="1976"/>
      <c r="K249" s="1976"/>
      <c r="L249" s="1976"/>
      <c r="M249" s="1976"/>
      <c r="N249" s="1976"/>
      <c r="O249" s="1976"/>
      <c r="P249" s="1976"/>
      <c r="Q249" s="1976"/>
      <c r="R249" s="1976"/>
      <c r="S249" s="1976"/>
      <c r="T249" s="1976"/>
      <c r="U249" s="1976"/>
      <c r="V249" s="1976"/>
      <c r="W249" s="1976"/>
      <c r="X249" s="1976"/>
      <c r="Y249" s="1976"/>
      <c r="Z249" s="1976"/>
      <c r="AA249" s="1976"/>
      <c r="AB249" s="1976"/>
      <c r="AC249" s="1976"/>
      <c r="AD249" s="1976"/>
      <c r="AE249" s="1976"/>
      <c r="AF249" s="1976"/>
      <c r="AG249" s="1976"/>
    </row>
    <row r="250" spans="1:33" s="311" customFormat="1">
      <c r="A250" s="869"/>
      <c r="B250" s="1976"/>
      <c r="C250" s="1976"/>
      <c r="D250" s="1976"/>
      <c r="E250" s="1976"/>
      <c r="F250" s="1976"/>
      <c r="G250" s="1976"/>
      <c r="H250" s="1976"/>
      <c r="I250" s="1976"/>
      <c r="J250" s="1976"/>
      <c r="K250" s="1976"/>
      <c r="L250" s="1976"/>
      <c r="M250" s="1976"/>
      <c r="N250" s="1976"/>
      <c r="O250" s="1976"/>
      <c r="P250" s="1976"/>
      <c r="Q250" s="1976"/>
      <c r="R250" s="1976"/>
      <c r="S250" s="1976"/>
      <c r="T250" s="1976"/>
      <c r="U250" s="1976"/>
      <c r="V250" s="1976"/>
      <c r="W250" s="1976"/>
      <c r="X250" s="1976"/>
      <c r="Y250" s="1976"/>
      <c r="Z250" s="1976"/>
      <c r="AA250" s="1976"/>
      <c r="AB250" s="1976"/>
      <c r="AC250" s="1976"/>
      <c r="AD250" s="1976"/>
      <c r="AE250" s="1976"/>
      <c r="AF250" s="1976"/>
      <c r="AG250" s="1976"/>
    </row>
    <row r="251" spans="1:33">
      <c r="A251" s="869"/>
      <c r="B251" s="1976"/>
      <c r="C251" s="1976"/>
      <c r="D251" s="1976"/>
      <c r="E251" s="1976"/>
      <c r="F251" s="1976"/>
      <c r="G251" s="1976"/>
      <c r="H251" s="1976"/>
      <c r="I251" s="1976"/>
      <c r="J251" s="1976"/>
      <c r="K251" s="1976"/>
      <c r="L251" s="1976"/>
      <c r="M251" s="1976"/>
      <c r="N251" s="1976"/>
      <c r="O251" s="1976"/>
      <c r="P251" s="1976"/>
      <c r="Q251" s="1976"/>
      <c r="R251" s="1976"/>
      <c r="S251" s="1976"/>
      <c r="T251" s="1976"/>
      <c r="U251" s="1976"/>
      <c r="V251" s="1976"/>
      <c r="W251" s="1976"/>
      <c r="X251" s="1976"/>
      <c r="Y251" s="1976"/>
      <c r="Z251" s="1976"/>
      <c r="AA251" s="1976"/>
      <c r="AB251" s="1976"/>
      <c r="AC251" s="1976"/>
      <c r="AD251" s="1976"/>
      <c r="AE251" s="1976"/>
      <c r="AF251" s="1976"/>
      <c r="AG251" s="1976"/>
    </row>
    <row r="252" spans="1:33">
      <c r="A252" s="869"/>
      <c r="B252" s="1976"/>
      <c r="C252" s="1976"/>
      <c r="D252" s="1976"/>
      <c r="E252" s="1976"/>
      <c r="F252" s="1976"/>
      <c r="G252" s="1976"/>
      <c r="H252" s="1976"/>
      <c r="I252" s="1976"/>
      <c r="J252" s="1976"/>
      <c r="K252" s="1976"/>
      <c r="L252" s="1976"/>
      <c r="M252" s="1976"/>
      <c r="N252" s="1976"/>
      <c r="O252" s="1976"/>
      <c r="P252" s="1976"/>
      <c r="Q252" s="1976"/>
      <c r="R252" s="1976"/>
      <c r="S252" s="1976"/>
      <c r="T252" s="1976"/>
      <c r="U252" s="1976"/>
      <c r="V252" s="1976"/>
      <c r="W252" s="1976"/>
      <c r="X252" s="1976"/>
      <c r="Y252" s="1976"/>
      <c r="Z252" s="1976"/>
      <c r="AA252" s="1976"/>
      <c r="AB252" s="1976"/>
      <c r="AC252" s="1976"/>
      <c r="AD252" s="1976"/>
      <c r="AE252" s="1976"/>
      <c r="AF252" s="1976"/>
      <c r="AG252" s="1976"/>
    </row>
    <row r="253" spans="1:33">
      <c r="A253" s="869"/>
      <c r="B253" s="1976"/>
      <c r="C253" s="1976"/>
      <c r="D253" s="1976"/>
      <c r="E253" s="1976"/>
      <c r="F253" s="1976"/>
      <c r="G253" s="1976"/>
      <c r="H253" s="1976"/>
      <c r="I253" s="1976"/>
      <c r="J253" s="1976"/>
      <c r="K253" s="1976"/>
      <c r="L253" s="1976"/>
      <c r="M253" s="1976"/>
      <c r="N253" s="1976"/>
      <c r="O253" s="1976"/>
      <c r="P253" s="1976"/>
      <c r="Q253" s="1976"/>
      <c r="R253" s="1976"/>
      <c r="S253" s="1976"/>
      <c r="T253" s="1976"/>
      <c r="U253" s="1976"/>
      <c r="V253" s="1976"/>
      <c r="W253" s="1976"/>
      <c r="X253" s="1976"/>
      <c r="Y253" s="1976"/>
      <c r="Z253" s="1976"/>
      <c r="AA253" s="1976"/>
      <c r="AB253" s="1976"/>
      <c r="AC253" s="1976"/>
      <c r="AD253" s="1976"/>
      <c r="AE253" s="1976"/>
      <c r="AF253" s="1976"/>
      <c r="AG253" s="1976"/>
    </row>
    <row r="254" spans="1:33">
      <c r="A254" s="869"/>
      <c r="B254" s="1976"/>
      <c r="C254" s="1976"/>
      <c r="D254" s="1976"/>
      <c r="E254" s="1976"/>
      <c r="F254" s="1976"/>
      <c r="G254" s="1976"/>
      <c r="H254" s="1976"/>
      <c r="I254" s="1976"/>
      <c r="J254" s="1976"/>
      <c r="K254" s="1976"/>
      <c r="L254" s="1976"/>
      <c r="M254" s="1976"/>
      <c r="N254" s="1976"/>
      <c r="O254" s="1976"/>
      <c r="P254" s="1976"/>
      <c r="Q254" s="1976"/>
      <c r="R254" s="1976"/>
      <c r="S254" s="1976"/>
      <c r="T254" s="1976"/>
      <c r="U254" s="1976"/>
      <c r="V254" s="1976"/>
      <c r="W254" s="1976"/>
      <c r="X254" s="1976"/>
      <c r="Y254" s="1976"/>
      <c r="Z254" s="1976"/>
      <c r="AA254" s="1976"/>
      <c r="AB254" s="1976"/>
      <c r="AC254" s="1976"/>
      <c r="AD254" s="1976"/>
      <c r="AE254" s="1976"/>
      <c r="AF254" s="1976"/>
      <c r="AG254" s="1976"/>
    </row>
    <row r="255" spans="1:33">
      <c r="A255" s="869"/>
      <c r="B255" s="1976"/>
      <c r="C255" s="1976"/>
      <c r="D255" s="1976"/>
      <c r="E255" s="1976"/>
      <c r="F255" s="1976"/>
      <c r="G255" s="1976"/>
      <c r="H255" s="1976"/>
      <c r="I255" s="1976"/>
      <c r="J255" s="1976"/>
      <c r="K255" s="1976"/>
      <c r="L255" s="1976"/>
      <c r="M255" s="1976"/>
      <c r="N255" s="1976"/>
      <c r="O255" s="1976"/>
      <c r="P255" s="1976"/>
      <c r="Q255" s="1976"/>
      <c r="R255" s="1976"/>
      <c r="S255" s="1976"/>
      <c r="T255" s="1976"/>
      <c r="U255" s="1976"/>
      <c r="V255" s="1976"/>
      <c r="W255" s="1976"/>
      <c r="X255" s="1976"/>
      <c r="Y255" s="1976"/>
      <c r="Z255" s="1976"/>
      <c r="AA255" s="1976"/>
      <c r="AB255" s="1976"/>
      <c r="AC255" s="1976"/>
      <c r="AD255" s="1976"/>
      <c r="AE255" s="1976"/>
      <c r="AF255" s="1976"/>
      <c r="AG255" s="1976"/>
    </row>
    <row r="256" spans="1:33">
      <c r="A256" s="869"/>
      <c r="B256" s="1976"/>
      <c r="C256" s="1976"/>
      <c r="D256" s="1976"/>
      <c r="E256" s="1976"/>
      <c r="F256" s="1976"/>
      <c r="G256" s="1976"/>
      <c r="H256" s="1976"/>
      <c r="I256" s="1976"/>
      <c r="J256" s="1976"/>
      <c r="K256" s="1976"/>
      <c r="L256" s="1976"/>
      <c r="M256" s="1976"/>
      <c r="N256" s="1976"/>
      <c r="O256" s="1976"/>
      <c r="P256" s="1976"/>
      <c r="Q256" s="1976"/>
      <c r="R256" s="1976"/>
      <c r="S256" s="1976"/>
      <c r="T256" s="1976"/>
      <c r="U256" s="1976"/>
      <c r="V256" s="1976"/>
      <c r="W256" s="1976"/>
      <c r="X256" s="1976"/>
      <c r="Y256" s="1976"/>
      <c r="Z256" s="1976"/>
      <c r="AA256" s="1976"/>
      <c r="AB256" s="1976"/>
      <c r="AC256" s="1976"/>
      <c r="AD256" s="1976"/>
      <c r="AE256" s="1976"/>
      <c r="AF256" s="1976"/>
      <c r="AG256" s="1976"/>
    </row>
    <row r="257" spans="2:33">
      <c r="B257" s="1976"/>
      <c r="C257" s="1976"/>
      <c r="D257" s="1976"/>
      <c r="E257" s="1976"/>
      <c r="F257" s="1976"/>
      <c r="G257" s="1976"/>
      <c r="H257" s="1976"/>
      <c r="I257" s="1976"/>
      <c r="J257" s="1976"/>
      <c r="K257" s="1976"/>
      <c r="L257" s="1976"/>
      <c r="M257" s="1976"/>
      <c r="N257" s="1976"/>
      <c r="O257" s="1976"/>
      <c r="P257" s="1976"/>
      <c r="Q257" s="1976"/>
      <c r="R257" s="1976"/>
      <c r="S257" s="1976"/>
      <c r="T257" s="1976"/>
      <c r="U257" s="1976"/>
      <c r="V257" s="1976"/>
      <c r="W257" s="1976"/>
      <c r="X257" s="1976"/>
      <c r="Y257" s="1976"/>
      <c r="Z257" s="1976"/>
      <c r="AA257" s="1976"/>
      <c r="AB257" s="1976"/>
      <c r="AC257" s="1976"/>
      <c r="AD257" s="1976"/>
      <c r="AE257" s="1976"/>
      <c r="AF257" s="1976"/>
      <c r="AG257" s="1976"/>
    </row>
    <row r="258" spans="2:33">
      <c r="B258" s="1976"/>
      <c r="C258" s="1976"/>
      <c r="D258" s="1976"/>
      <c r="E258" s="1976"/>
      <c r="F258" s="1976"/>
      <c r="G258" s="1976"/>
      <c r="H258" s="1976"/>
      <c r="I258" s="1976"/>
      <c r="J258" s="1976"/>
      <c r="K258" s="1976"/>
      <c r="L258" s="1976"/>
      <c r="M258" s="1976"/>
      <c r="N258" s="1976"/>
      <c r="O258" s="1976"/>
      <c r="P258" s="1976"/>
      <c r="Q258" s="1976"/>
      <c r="R258" s="1976"/>
      <c r="S258" s="1976"/>
      <c r="T258" s="1976"/>
      <c r="U258" s="1976"/>
      <c r="V258" s="1976"/>
      <c r="W258" s="1976"/>
      <c r="X258" s="1976"/>
      <c r="Y258" s="1976"/>
      <c r="Z258" s="1976"/>
      <c r="AA258" s="1976"/>
      <c r="AB258" s="1976"/>
      <c r="AC258" s="1976"/>
      <c r="AD258" s="1976"/>
      <c r="AE258" s="1976"/>
      <c r="AF258" s="1976"/>
      <c r="AG258" s="1976"/>
    </row>
    <row r="259" spans="2:33">
      <c r="B259" s="1976"/>
      <c r="C259" s="1976"/>
      <c r="D259" s="1976"/>
      <c r="E259" s="1976"/>
      <c r="F259" s="1976"/>
      <c r="G259" s="1976"/>
      <c r="H259" s="1976"/>
      <c r="I259" s="1976"/>
      <c r="J259" s="1976"/>
      <c r="K259" s="1976"/>
      <c r="L259" s="1976"/>
      <c r="M259" s="1976"/>
      <c r="N259" s="1976"/>
      <c r="O259" s="1976"/>
      <c r="P259" s="1976"/>
      <c r="Q259" s="1976"/>
      <c r="R259" s="1976"/>
      <c r="S259" s="1976"/>
      <c r="T259" s="1976"/>
      <c r="U259" s="1976"/>
      <c r="V259" s="1976"/>
      <c r="W259" s="1976"/>
      <c r="X259" s="1976"/>
      <c r="Y259" s="1976"/>
      <c r="Z259" s="1976"/>
      <c r="AA259" s="1976"/>
      <c r="AB259" s="1976"/>
      <c r="AC259" s="1976"/>
      <c r="AD259" s="1976"/>
      <c r="AE259" s="1976"/>
      <c r="AF259" s="1976"/>
      <c r="AG259" s="1976"/>
    </row>
    <row r="260" spans="2:33">
      <c r="B260" s="1976"/>
      <c r="C260" s="1976"/>
      <c r="D260" s="1976"/>
      <c r="E260" s="1976"/>
      <c r="F260" s="1976"/>
      <c r="G260" s="1976"/>
      <c r="H260" s="1976"/>
      <c r="I260" s="1976"/>
      <c r="J260" s="1976"/>
      <c r="K260" s="1976"/>
      <c r="L260" s="1976"/>
      <c r="M260" s="1976"/>
      <c r="N260" s="1976"/>
      <c r="O260" s="1976"/>
      <c r="P260" s="1976"/>
      <c r="Q260" s="1976"/>
      <c r="R260" s="1976"/>
      <c r="S260" s="1976"/>
      <c r="T260" s="1976"/>
      <c r="U260" s="1976"/>
      <c r="V260" s="1976"/>
      <c r="W260" s="1976"/>
      <c r="X260" s="1976"/>
      <c r="Y260" s="1976"/>
      <c r="Z260" s="1976"/>
      <c r="AA260" s="1976"/>
      <c r="AB260" s="1976"/>
      <c r="AC260" s="1976"/>
      <c r="AD260" s="1976"/>
      <c r="AE260" s="1976"/>
      <c r="AF260" s="1976"/>
      <c r="AG260" s="1976"/>
    </row>
    <row r="261" spans="2:33">
      <c r="B261" s="1976"/>
      <c r="C261" s="1976"/>
      <c r="D261" s="1976"/>
      <c r="E261" s="1976"/>
      <c r="F261" s="1976"/>
      <c r="G261" s="1976"/>
      <c r="H261" s="1976"/>
      <c r="I261" s="1976"/>
      <c r="J261" s="1976"/>
      <c r="K261" s="1976"/>
      <c r="L261" s="1976"/>
      <c r="M261" s="1976"/>
      <c r="N261" s="1976"/>
      <c r="O261" s="1976"/>
      <c r="P261" s="1976"/>
      <c r="Q261" s="1976"/>
      <c r="R261" s="1976"/>
      <c r="S261" s="1976"/>
      <c r="T261" s="1976"/>
      <c r="U261" s="1976"/>
      <c r="V261" s="1976"/>
      <c r="W261" s="1976"/>
      <c r="X261" s="1976"/>
      <c r="Y261" s="1976"/>
      <c r="Z261" s="1976"/>
      <c r="AA261" s="1976"/>
      <c r="AB261" s="1976"/>
      <c r="AC261" s="1976"/>
      <c r="AD261" s="1976"/>
      <c r="AE261" s="1976"/>
      <c r="AF261" s="1976"/>
      <c r="AG261" s="1976"/>
    </row>
    <row r="262" spans="2:33">
      <c r="B262" s="1976"/>
      <c r="C262" s="1976"/>
      <c r="D262" s="1976"/>
      <c r="E262" s="1976"/>
      <c r="F262" s="1976"/>
      <c r="G262" s="1976"/>
      <c r="H262" s="1976"/>
      <c r="I262" s="1976"/>
      <c r="J262" s="1976"/>
      <c r="K262" s="1976"/>
      <c r="L262" s="1976"/>
      <c r="M262" s="1976"/>
      <c r="N262" s="1976"/>
      <c r="O262" s="1976"/>
      <c r="P262" s="1976"/>
      <c r="Q262" s="1976"/>
      <c r="R262" s="1976"/>
      <c r="S262" s="1976"/>
      <c r="T262" s="1976"/>
      <c r="U262" s="1976"/>
      <c r="V262" s="1976"/>
      <c r="W262" s="1976"/>
      <c r="X262" s="1976"/>
      <c r="Y262" s="1976"/>
      <c r="Z262" s="1976"/>
      <c r="AA262" s="1976"/>
      <c r="AB262" s="1976"/>
      <c r="AC262" s="1976"/>
      <c r="AD262" s="1976"/>
      <c r="AE262" s="1976"/>
      <c r="AF262" s="1976"/>
      <c r="AG262" s="1976"/>
    </row>
    <row r="263" spans="2:33">
      <c r="B263" s="1976"/>
      <c r="C263" s="1976"/>
      <c r="D263" s="1976"/>
      <c r="E263" s="1976"/>
      <c r="F263" s="1976"/>
      <c r="G263" s="1976"/>
      <c r="H263" s="1976"/>
      <c r="I263" s="1976"/>
      <c r="J263" s="1976"/>
      <c r="K263" s="1976"/>
      <c r="L263" s="1976"/>
      <c r="M263" s="1976"/>
      <c r="N263" s="1976"/>
      <c r="O263" s="1976"/>
      <c r="P263" s="1976"/>
      <c r="Q263" s="1976"/>
      <c r="R263" s="1976"/>
      <c r="S263" s="1976"/>
      <c r="T263" s="1976"/>
      <c r="U263" s="1976"/>
      <c r="V263" s="1976"/>
      <c r="W263" s="1976"/>
      <c r="X263" s="1976"/>
      <c r="Y263" s="1976"/>
      <c r="Z263" s="1976"/>
      <c r="AA263" s="1976"/>
      <c r="AB263" s="1976"/>
      <c r="AC263" s="1976"/>
      <c r="AD263" s="1976"/>
      <c r="AE263" s="1976"/>
      <c r="AF263" s="1976"/>
      <c r="AG263" s="1976"/>
    </row>
    <row r="264" spans="2:33">
      <c r="B264" s="1976"/>
      <c r="C264" s="1976"/>
      <c r="D264" s="1976"/>
      <c r="E264" s="1976"/>
      <c r="F264" s="1976"/>
      <c r="G264" s="1976"/>
      <c r="H264" s="1976"/>
      <c r="I264" s="1976"/>
      <c r="J264" s="1976"/>
      <c r="K264" s="1976"/>
      <c r="L264" s="1976"/>
      <c r="M264" s="1976"/>
      <c r="N264" s="1976"/>
      <c r="O264" s="1976"/>
      <c r="P264" s="1976"/>
      <c r="Q264" s="1976"/>
      <c r="R264" s="1976"/>
      <c r="S264" s="1976"/>
      <c r="T264" s="1976"/>
      <c r="U264" s="1976"/>
      <c r="V264" s="1976"/>
      <c r="W264" s="1976"/>
      <c r="X264" s="1976"/>
      <c r="Y264" s="1976"/>
      <c r="Z264" s="1976"/>
      <c r="AA264" s="1976"/>
      <c r="AB264" s="1976"/>
      <c r="AC264" s="1976"/>
      <c r="AD264" s="1976"/>
      <c r="AE264" s="1976"/>
      <c r="AF264" s="1976"/>
      <c r="AG264" s="1976"/>
    </row>
    <row r="265" spans="2:33">
      <c r="B265" s="1976"/>
      <c r="C265" s="1976"/>
      <c r="D265" s="1976"/>
      <c r="E265" s="1976"/>
      <c r="F265" s="1976"/>
      <c r="G265" s="1976"/>
      <c r="H265" s="1976"/>
      <c r="I265" s="1976"/>
      <c r="J265" s="1976"/>
      <c r="K265" s="1976"/>
      <c r="L265" s="1976"/>
      <c r="M265" s="1976"/>
      <c r="N265" s="1976"/>
      <c r="O265" s="1976"/>
      <c r="P265" s="1976"/>
      <c r="Q265" s="1976"/>
      <c r="R265" s="1976"/>
      <c r="S265" s="1976"/>
      <c r="T265" s="1976"/>
      <c r="U265" s="1976"/>
      <c r="V265" s="1976"/>
      <c r="W265" s="1976"/>
      <c r="X265" s="1976"/>
      <c r="Y265" s="1976"/>
      <c r="Z265" s="1976"/>
      <c r="AA265" s="1976"/>
      <c r="AB265" s="1976"/>
      <c r="AC265" s="1976"/>
      <c r="AD265" s="1976"/>
      <c r="AE265" s="1976"/>
      <c r="AF265" s="1976"/>
      <c r="AG265" s="1976"/>
    </row>
    <row r="266" spans="2:33">
      <c r="B266" s="1976"/>
      <c r="C266" s="1976"/>
      <c r="D266" s="1976"/>
      <c r="E266" s="1976"/>
      <c r="F266" s="1976"/>
      <c r="G266" s="1976"/>
      <c r="H266" s="1976"/>
      <c r="I266" s="1976"/>
      <c r="J266" s="1976"/>
      <c r="K266" s="1976"/>
      <c r="L266" s="1976"/>
      <c r="M266" s="1976"/>
      <c r="N266" s="1976"/>
      <c r="O266" s="1976"/>
      <c r="P266" s="1976"/>
      <c r="Q266" s="1976"/>
      <c r="R266" s="1976"/>
      <c r="S266" s="1976"/>
      <c r="T266" s="1976"/>
      <c r="U266" s="1976"/>
      <c r="V266" s="1976"/>
      <c r="W266" s="1976"/>
      <c r="X266" s="1976"/>
      <c r="Y266" s="1976"/>
      <c r="Z266" s="1976"/>
      <c r="AA266" s="1976"/>
      <c r="AB266" s="1976"/>
      <c r="AC266" s="1976"/>
      <c r="AD266" s="1976"/>
      <c r="AE266" s="1976"/>
      <c r="AF266" s="1976"/>
      <c r="AG266" s="1976"/>
    </row>
    <row r="267" spans="2:33">
      <c r="B267" s="1976"/>
      <c r="C267" s="1976"/>
      <c r="D267" s="1976"/>
      <c r="E267" s="1976"/>
      <c r="F267" s="1976"/>
      <c r="G267" s="1976"/>
      <c r="H267" s="1976"/>
      <c r="I267" s="1976"/>
      <c r="J267" s="1976"/>
      <c r="K267" s="1976"/>
      <c r="L267" s="1976"/>
      <c r="M267" s="1976"/>
      <c r="N267" s="1976"/>
      <c r="O267" s="1976"/>
      <c r="P267" s="1976"/>
      <c r="Q267" s="1976"/>
      <c r="R267" s="1976"/>
      <c r="S267" s="1976"/>
      <c r="T267" s="1976"/>
      <c r="U267" s="1976"/>
      <c r="V267" s="1976"/>
      <c r="W267" s="1976"/>
      <c r="X267" s="1976"/>
      <c r="Y267" s="1976"/>
      <c r="Z267" s="1976"/>
      <c r="AA267" s="1976"/>
      <c r="AB267" s="1976"/>
      <c r="AC267" s="1976"/>
      <c r="AD267" s="1976"/>
      <c r="AE267" s="1976"/>
      <c r="AF267" s="1976"/>
      <c r="AG267" s="1976"/>
    </row>
    <row r="268" spans="2:33">
      <c r="B268" s="1976"/>
      <c r="C268" s="1976"/>
      <c r="D268" s="1976"/>
      <c r="E268" s="1976"/>
      <c r="F268" s="1976"/>
      <c r="G268" s="1976"/>
      <c r="H268" s="1976"/>
      <c r="I268" s="1976"/>
      <c r="J268" s="1976"/>
      <c r="K268" s="1976"/>
      <c r="L268" s="1976"/>
      <c r="M268" s="1976"/>
      <c r="N268" s="1976"/>
      <c r="O268" s="1976"/>
      <c r="P268" s="1976"/>
      <c r="Q268" s="1976"/>
      <c r="R268" s="1976"/>
      <c r="S268" s="1976"/>
      <c r="T268" s="1976"/>
      <c r="U268" s="1976"/>
      <c r="V268" s="1976"/>
      <c r="W268" s="1976"/>
      <c r="X268" s="1976"/>
      <c r="Y268" s="1976"/>
      <c r="Z268" s="1976"/>
      <c r="AA268" s="1976"/>
      <c r="AB268" s="1976"/>
      <c r="AC268" s="1976"/>
      <c r="AD268" s="1976"/>
      <c r="AE268" s="1976"/>
      <c r="AF268" s="1976"/>
      <c r="AG268" s="1976"/>
    </row>
    <row r="269" spans="2:33">
      <c r="B269" s="1976"/>
      <c r="C269" s="1976"/>
      <c r="D269" s="1976"/>
      <c r="E269" s="1976"/>
      <c r="F269" s="1976"/>
      <c r="G269" s="1976"/>
      <c r="H269" s="1976"/>
      <c r="I269" s="1976"/>
      <c r="J269" s="1976"/>
      <c r="K269" s="1976"/>
      <c r="L269" s="1976"/>
      <c r="M269" s="1976"/>
      <c r="N269" s="1976"/>
      <c r="O269" s="1976"/>
      <c r="P269" s="1976"/>
      <c r="Q269" s="1976"/>
      <c r="R269" s="1976"/>
      <c r="S269" s="1976"/>
      <c r="T269" s="1976"/>
      <c r="U269" s="1976"/>
      <c r="V269" s="1976"/>
      <c r="W269" s="1976"/>
      <c r="X269" s="1976"/>
      <c r="Y269" s="1976"/>
      <c r="Z269" s="1976"/>
      <c r="AA269" s="1976"/>
      <c r="AB269" s="1976"/>
      <c r="AC269" s="1976"/>
      <c r="AD269" s="1976"/>
      <c r="AE269" s="1976"/>
      <c r="AF269" s="1976"/>
      <c r="AG269" s="1976"/>
    </row>
    <row r="270" spans="2:33">
      <c r="B270" s="1976"/>
      <c r="C270" s="1976"/>
      <c r="D270" s="1976"/>
      <c r="E270" s="1976"/>
      <c r="F270" s="1976"/>
      <c r="G270" s="1976"/>
      <c r="H270" s="1976"/>
      <c r="I270" s="1976"/>
      <c r="J270" s="1976"/>
      <c r="K270" s="1976"/>
      <c r="L270" s="1976"/>
      <c r="M270" s="1976"/>
      <c r="N270" s="1976"/>
      <c r="O270" s="1976"/>
      <c r="P270" s="1976"/>
      <c r="Q270" s="1976"/>
      <c r="R270" s="1976"/>
      <c r="S270" s="1976"/>
      <c r="T270" s="1976"/>
      <c r="U270" s="1976"/>
      <c r="V270" s="1976"/>
      <c r="W270" s="1976"/>
      <c r="X270" s="1976"/>
      <c r="Y270" s="1976"/>
      <c r="Z270" s="1976"/>
      <c r="AA270" s="1976"/>
      <c r="AB270" s="1976"/>
      <c r="AC270" s="1976"/>
      <c r="AD270" s="1976"/>
      <c r="AE270" s="1976"/>
      <c r="AF270" s="1976"/>
      <c r="AG270" s="1976"/>
    </row>
    <row r="271" spans="2:33">
      <c r="B271" s="1976"/>
      <c r="C271" s="1976"/>
      <c r="D271" s="1976"/>
      <c r="E271" s="1976"/>
      <c r="F271" s="1976"/>
      <c r="G271" s="1976"/>
      <c r="H271" s="1976"/>
      <c r="I271" s="1976"/>
      <c r="J271" s="1976"/>
      <c r="K271" s="1976"/>
      <c r="L271" s="1976"/>
      <c r="M271" s="1976"/>
      <c r="N271" s="1976"/>
      <c r="O271" s="1976"/>
      <c r="P271" s="1976"/>
      <c r="Q271" s="1976"/>
      <c r="R271" s="1976"/>
      <c r="S271" s="1976"/>
      <c r="T271" s="1976"/>
      <c r="U271" s="1976"/>
      <c r="V271" s="1976"/>
      <c r="W271" s="1976"/>
      <c r="X271" s="1976"/>
      <c r="Y271" s="1976"/>
      <c r="Z271" s="1976"/>
      <c r="AA271" s="1976"/>
      <c r="AB271" s="1976"/>
      <c r="AC271" s="1976"/>
      <c r="AD271" s="1976"/>
      <c r="AE271" s="1976"/>
      <c r="AF271" s="1976"/>
      <c r="AG271" s="1976"/>
    </row>
    <row r="272" spans="2:33">
      <c r="B272" s="1976"/>
      <c r="C272" s="1976"/>
      <c r="D272" s="1976"/>
      <c r="E272" s="1976"/>
      <c r="F272" s="1976"/>
      <c r="G272" s="1976"/>
      <c r="H272" s="1976"/>
      <c r="I272" s="1976"/>
      <c r="J272" s="1976"/>
      <c r="K272" s="1976"/>
      <c r="L272" s="1976"/>
      <c r="M272" s="1976"/>
      <c r="N272" s="1976"/>
      <c r="O272" s="1976"/>
      <c r="P272" s="1976"/>
      <c r="Q272" s="1976"/>
      <c r="R272" s="1976"/>
      <c r="S272" s="1976"/>
      <c r="T272" s="1976"/>
      <c r="U272" s="1976"/>
      <c r="V272" s="1976"/>
      <c r="W272" s="1976"/>
      <c r="X272" s="1976"/>
      <c r="Y272" s="1976"/>
      <c r="Z272" s="1976"/>
      <c r="AA272" s="1976"/>
      <c r="AB272" s="1976"/>
      <c r="AC272" s="1976"/>
      <c r="AD272" s="1976"/>
      <c r="AE272" s="1976"/>
      <c r="AF272" s="1976"/>
      <c r="AG272" s="1976"/>
    </row>
    <row r="273" spans="2:33">
      <c r="B273" s="1976"/>
      <c r="C273" s="1976"/>
      <c r="D273" s="1976"/>
      <c r="E273" s="1976"/>
      <c r="F273" s="1976"/>
      <c r="G273" s="1976"/>
      <c r="H273" s="1976"/>
      <c r="I273" s="1976"/>
      <c r="J273" s="1976"/>
      <c r="K273" s="1976"/>
      <c r="L273" s="1976"/>
      <c r="M273" s="1976"/>
      <c r="N273" s="1976"/>
      <c r="O273" s="1976"/>
      <c r="P273" s="1976"/>
      <c r="Q273" s="1976"/>
      <c r="R273" s="1976"/>
      <c r="S273" s="1976"/>
      <c r="T273" s="1976"/>
      <c r="U273" s="1976"/>
      <c r="V273" s="1976"/>
      <c r="W273" s="1976"/>
      <c r="X273" s="1976"/>
      <c r="Y273" s="1976"/>
      <c r="Z273" s="1976"/>
      <c r="AA273" s="1976"/>
      <c r="AB273" s="1976"/>
      <c r="AC273" s="1976"/>
      <c r="AD273" s="1976"/>
      <c r="AE273" s="1976"/>
      <c r="AF273" s="1976"/>
      <c r="AG273" s="1976"/>
    </row>
    <row r="274" spans="2:33">
      <c r="B274" s="1976"/>
      <c r="C274" s="1976"/>
      <c r="D274" s="1976"/>
      <c r="E274" s="1976"/>
      <c r="F274" s="1976"/>
      <c r="G274" s="1976"/>
      <c r="H274" s="1976"/>
      <c r="I274" s="1976"/>
      <c r="J274" s="1976"/>
      <c r="K274" s="1976"/>
      <c r="L274" s="1976"/>
      <c r="M274" s="1976"/>
      <c r="N274" s="1976"/>
      <c r="O274" s="1976"/>
      <c r="P274" s="1976"/>
      <c r="Q274" s="1976"/>
      <c r="R274" s="1976"/>
      <c r="S274" s="1976"/>
      <c r="T274" s="1976"/>
      <c r="U274" s="1976"/>
      <c r="V274" s="1976"/>
      <c r="W274" s="1976"/>
      <c r="X274" s="1976"/>
      <c r="Y274" s="1976"/>
      <c r="Z274" s="1976"/>
      <c r="AA274" s="1976"/>
      <c r="AB274" s="1976"/>
      <c r="AC274" s="1976"/>
      <c r="AD274" s="1976"/>
      <c r="AE274" s="1976"/>
      <c r="AF274" s="1976"/>
      <c r="AG274" s="1976"/>
    </row>
    <row r="275" spans="2:33">
      <c r="B275" s="1976"/>
      <c r="C275" s="1976"/>
      <c r="D275" s="1976"/>
      <c r="E275" s="1976"/>
      <c r="F275" s="1976"/>
      <c r="G275" s="1976"/>
      <c r="H275" s="1976"/>
      <c r="I275" s="1976"/>
      <c r="J275" s="1976"/>
      <c r="K275" s="1976"/>
      <c r="L275" s="1976"/>
      <c r="M275" s="1976"/>
      <c r="N275" s="1976"/>
      <c r="O275" s="1976"/>
      <c r="P275" s="1976"/>
      <c r="Q275" s="1976"/>
      <c r="R275" s="1976"/>
      <c r="S275" s="1976"/>
      <c r="T275" s="1976"/>
      <c r="U275" s="1976"/>
      <c r="V275" s="1976"/>
      <c r="W275" s="1976"/>
      <c r="X275" s="1976"/>
      <c r="Y275" s="1976"/>
      <c r="Z275" s="1976"/>
      <c r="AA275" s="1976"/>
      <c r="AB275" s="1976"/>
      <c r="AC275" s="1976"/>
      <c r="AD275" s="1976"/>
      <c r="AE275" s="1976"/>
      <c r="AF275" s="1976"/>
      <c r="AG275" s="1976"/>
    </row>
    <row r="276" spans="2:33">
      <c r="B276" s="1976"/>
      <c r="C276" s="1976"/>
      <c r="D276" s="1976"/>
      <c r="E276" s="1976"/>
      <c r="F276" s="1976"/>
      <c r="G276" s="1976"/>
      <c r="H276" s="1976"/>
      <c r="I276" s="1976"/>
      <c r="J276" s="1976"/>
      <c r="K276" s="1976"/>
      <c r="L276" s="1976"/>
      <c r="M276" s="1976"/>
      <c r="N276" s="1976"/>
      <c r="O276" s="1976"/>
      <c r="P276" s="1976"/>
      <c r="Q276" s="1976"/>
      <c r="R276" s="1976"/>
      <c r="S276" s="1976"/>
      <c r="T276" s="1976"/>
      <c r="U276" s="1976"/>
      <c r="V276" s="1976"/>
      <c r="W276" s="1976"/>
      <c r="X276" s="1976"/>
      <c r="Y276" s="1976"/>
      <c r="Z276" s="1976"/>
      <c r="AA276" s="1976"/>
      <c r="AB276" s="1976"/>
      <c r="AC276" s="1976"/>
      <c r="AD276" s="1976"/>
      <c r="AE276" s="1976"/>
      <c r="AF276" s="1976"/>
      <c r="AG276" s="1976"/>
    </row>
    <row r="277" spans="2:33">
      <c r="B277" s="1976"/>
      <c r="C277" s="1976"/>
      <c r="D277" s="1976"/>
      <c r="E277" s="1976"/>
      <c r="F277" s="1976"/>
      <c r="G277" s="1976"/>
      <c r="H277" s="1976"/>
      <c r="I277" s="1976"/>
      <c r="J277" s="1976"/>
      <c r="K277" s="1976"/>
      <c r="L277" s="1976"/>
      <c r="M277" s="1976"/>
      <c r="N277" s="1976"/>
      <c r="O277" s="1976"/>
      <c r="P277" s="1976"/>
      <c r="Q277" s="1976"/>
      <c r="R277" s="1976"/>
      <c r="S277" s="1976"/>
      <c r="T277" s="1976"/>
      <c r="U277" s="1976"/>
      <c r="V277" s="1976"/>
      <c r="W277" s="1976"/>
      <c r="X277" s="1976"/>
      <c r="Y277" s="1976"/>
      <c r="Z277" s="1976"/>
      <c r="AA277" s="1976"/>
      <c r="AB277" s="1976"/>
      <c r="AC277" s="1976"/>
      <c r="AD277" s="1976"/>
      <c r="AE277" s="1976"/>
      <c r="AF277" s="1976"/>
      <c r="AG277" s="1976"/>
    </row>
    <row r="278" spans="2:33">
      <c r="B278" s="1976"/>
      <c r="C278" s="1976"/>
      <c r="D278" s="1976"/>
      <c r="E278" s="1976"/>
      <c r="F278" s="1976"/>
      <c r="G278" s="1976"/>
      <c r="H278" s="1976"/>
      <c r="I278" s="1976"/>
      <c r="J278" s="1976"/>
      <c r="K278" s="1976"/>
      <c r="L278" s="1976"/>
      <c r="M278" s="1976"/>
      <c r="N278" s="1976"/>
      <c r="O278" s="1976"/>
      <c r="P278" s="1976"/>
      <c r="Q278" s="1976"/>
      <c r="R278" s="1976"/>
      <c r="S278" s="1976"/>
      <c r="T278" s="1976"/>
      <c r="U278" s="1976"/>
      <c r="V278" s="1976"/>
      <c r="W278" s="1976"/>
      <c r="X278" s="1976"/>
      <c r="Y278" s="1976"/>
      <c r="Z278" s="1976"/>
      <c r="AA278" s="1976"/>
      <c r="AB278" s="1976"/>
      <c r="AC278" s="1976"/>
      <c r="AD278" s="1976"/>
      <c r="AE278" s="1976"/>
      <c r="AF278" s="1976"/>
      <c r="AG278" s="1976"/>
    </row>
    <row r="281" spans="2:33" ht="24.95" customHeight="1">
      <c r="B281" s="1979" t="s">
        <v>1286</v>
      </c>
      <c r="C281" s="1979"/>
      <c r="D281" s="1979"/>
      <c r="E281" s="1979"/>
      <c r="F281" s="1979"/>
      <c r="G281" s="1979"/>
      <c r="H281" s="1979"/>
      <c r="I281" s="1979"/>
      <c r="J281" s="1979"/>
      <c r="K281" s="1979"/>
      <c r="L281" s="1979"/>
      <c r="M281" s="1979"/>
      <c r="N281" s="1979"/>
      <c r="O281" s="1979"/>
      <c r="P281" s="1979"/>
      <c r="Q281" s="1979"/>
      <c r="R281" s="1979"/>
      <c r="S281" s="1979"/>
      <c r="T281" s="1979"/>
      <c r="U281" s="1979"/>
      <c r="V281" s="1979"/>
      <c r="W281" s="1979"/>
      <c r="X281" s="1979"/>
      <c r="Y281" s="1979"/>
      <c r="Z281" s="1979"/>
      <c r="AA281" s="1979"/>
      <c r="AB281" s="1979"/>
      <c r="AC281" s="1979"/>
      <c r="AD281" s="1979"/>
      <c r="AE281" s="1979"/>
      <c r="AF281" s="1979"/>
      <c r="AG281" s="1979"/>
    </row>
    <row r="282" spans="2:33">
      <c r="B282" s="1990"/>
      <c r="C282" s="1990"/>
      <c r="D282" s="1990"/>
      <c r="E282" s="1990"/>
      <c r="F282" s="1990"/>
      <c r="G282" s="1990"/>
      <c r="H282" s="1990"/>
      <c r="I282" s="1990"/>
      <c r="J282" s="1990"/>
      <c r="K282" s="1990"/>
      <c r="L282" s="1990"/>
      <c r="M282" s="1990"/>
      <c r="N282" s="1990"/>
      <c r="O282" s="1990"/>
      <c r="P282" s="1990"/>
      <c r="Q282" s="1990"/>
      <c r="R282" s="1990"/>
      <c r="S282" s="1990"/>
      <c r="T282" s="1990"/>
      <c r="U282" s="1990"/>
      <c r="V282" s="1990"/>
      <c r="W282" s="1990"/>
      <c r="X282" s="1990"/>
      <c r="Y282" s="1990"/>
      <c r="Z282" s="1990"/>
      <c r="AA282" s="1990"/>
      <c r="AB282" s="1990"/>
      <c r="AC282" s="1990"/>
      <c r="AD282" s="1990"/>
      <c r="AE282" s="1990"/>
      <c r="AF282" s="1990"/>
      <c r="AG282" s="1990"/>
    </row>
    <row r="283" spans="2:33" ht="26.25">
      <c r="B283" s="373"/>
      <c r="C283" s="373"/>
      <c r="D283" s="373"/>
      <c r="E283" s="373"/>
      <c r="F283" s="373"/>
      <c r="G283" s="373"/>
      <c r="H283" s="373"/>
      <c r="I283" s="373"/>
      <c r="J283" s="373"/>
      <c r="K283" s="373"/>
      <c r="L283" s="373"/>
      <c r="M283" s="373"/>
      <c r="N283" s="373"/>
      <c r="O283" s="373"/>
      <c r="P283" s="373"/>
      <c r="Q283" s="373"/>
      <c r="R283" s="373"/>
      <c r="S283" s="373"/>
      <c r="T283" s="373"/>
      <c r="U283" s="373"/>
      <c r="V283" s="373"/>
      <c r="W283" s="373"/>
      <c r="X283" s="373"/>
      <c r="Y283" s="373"/>
      <c r="Z283" s="373"/>
      <c r="AA283" s="373"/>
      <c r="AB283" s="373"/>
      <c r="AC283" s="373"/>
      <c r="AD283" s="373"/>
      <c r="AE283" s="373"/>
      <c r="AF283" s="373"/>
      <c r="AG283" s="373"/>
    </row>
    <row r="284" spans="2:33" ht="26.25">
      <c r="B284" s="1979" t="s">
        <v>1287</v>
      </c>
      <c r="C284" s="1979"/>
      <c r="D284" s="1979"/>
      <c r="E284" s="1979"/>
      <c r="F284" s="1979"/>
      <c r="G284" s="1979"/>
      <c r="H284" s="1979"/>
      <c r="I284" s="1979"/>
      <c r="J284" s="1979"/>
      <c r="K284" s="1979"/>
      <c r="L284" s="1979"/>
      <c r="M284" s="1979"/>
      <c r="N284" s="1979"/>
      <c r="O284" s="1979"/>
      <c r="P284" s="1979"/>
      <c r="Q284" s="1979"/>
      <c r="R284" s="1979"/>
      <c r="S284" s="1979"/>
      <c r="T284" s="1979"/>
      <c r="U284" s="1979"/>
      <c r="V284" s="1979"/>
      <c r="W284" s="1979"/>
      <c r="X284" s="1979"/>
      <c r="Y284" s="1979"/>
      <c r="Z284" s="1979"/>
      <c r="AA284" s="1979"/>
      <c r="AB284" s="1979"/>
      <c r="AC284" s="1979"/>
      <c r="AD284" s="1979"/>
      <c r="AE284" s="1979"/>
      <c r="AF284" s="1979"/>
      <c r="AG284" s="1979"/>
    </row>
    <row r="285" spans="2:33">
      <c r="B285" s="1980"/>
      <c r="C285" s="1980"/>
      <c r="D285" s="1980"/>
      <c r="E285" s="1980"/>
      <c r="F285" s="1980"/>
      <c r="G285" s="1980"/>
      <c r="H285" s="1980"/>
      <c r="I285" s="1980"/>
      <c r="J285" s="1980"/>
      <c r="K285" s="1980"/>
      <c r="L285" s="1980"/>
      <c r="M285" s="1980"/>
      <c r="N285" s="1980"/>
      <c r="O285" s="1980"/>
      <c r="P285" s="1980"/>
      <c r="Q285" s="1980"/>
      <c r="R285" s="1980"/>
      <c r="S285" s="1980"/>
      <c r="T285" s="1980"/>
      <c r="U285" s="1980"/>
      <c r="V285" s="1980"/>
      <c r="W285" s="1980"/>
      <c r="X285" s="1980"/>
      <c r="Y285" s="1980"/>
      <c r="Z285" s="1980"/>
      <c r="AA285" s="1980"/>
      <c r="AB285" s="1980"/>
      <c r="AC285" s="1980"/>
      <c r="AD285" s="1980"/>
      <c r="AE285" s="1980"/>
      <c r="AF285" s="1980"/>
      <c r="AG285" s="1980"/>
    </row>
    <row r="286" spans="2:33">
      <c r="B286" s="1980"/>
      <c r="C286" s="1980"/>
      <c r="D286" s="1980"/>
      <c r="E286" s="1980"/>
      <c r="F286" s="1980"/>
      <c r="G286" s="1980"/>
      <c r="H286" s="1980"/>
      <c r="I286" s="1980"/>
      <c r="J286" s="1980"/>
      <c r="K286" s="1980"/>
      <c r="L286" s="1980"/>
      <c r="M286" s="1980"/>
      <c r="N286" s="1980"/>
      <c r="O286" s="1980"/>
      <c r="P286" s="1980"/>
      <c r="Q286" s="1980"/>
      <c r="R286" s="1980"/>
      <c r="S286" s="1980"/>
      <c r="T286" s="1980"/>
      <c r="U286" s="1980"/>
      <c r="V286" s="1980"/>
      <c r="W286" s="1980"/>
      <c r="X286" s="1980"/>
      <c r="Y286" s="1980"/>
      <c r="Z286" s="1980"/>
      <c r="AA286" s="1980"/>
      <c r="AB286" s="1980"/>
      <c r="AC286" s="1980"/>
      <c r="AD286" s="1980"/>
      <c r="AE286" s="1980"/>
      <c r="AF286" s="1980"/>
      <c r="AG286" s="1980"/>
    </row>
    <row r="287" spans="2:33">
      <c r="B287" s="1980"/>
      <c r="C287" s="1980"/>
      <c r="D287" s="1980"/>
      <c r="E287" s="1980"/>
      <c r="F287" s="1980"/>
      <c r="G287" s="1980"/>
      <c r="H287" s="1980"/>
      <c r="I287" s="1980"/>
      <c r="J287" s="1980"/>
      <c r="K287" s="1980"/>
      <c r="L287" s="1980"/>
      <c r="M287" s="1980"/>
      <c r="N287" s="1980"/>
      <c r="O287" s="1980"/>
      <c r="P287" s="1980"/>
      <c r="Q287" s="1980"/>
      <c r="R287" s="1980"/>
      <c r="S287" s="1980"/>
      <c r="T287" s="1980"/>
      <c r="U287" s="1980"/>
      <c r="V287" s="1980"/>
      <c r="W287" s="1980"/>
      <c r="X287" s="1980"/>
      <c r="Y287" s="1980"/>
      <c r="Z287" s="1980"/>
      <c r="AA287" s="1980"/>
      <c r="AB287" s="1980"/>
      <c r="AC287" s="1980"/>
      <c r="AD287" s="1980"/>
      <c r="AE287" s="1980"/>
      <c r="AF287" s="1980"/>
      <c r="AG287" s="1980"/>
    </row>
    <row r="288" spans="2:33">
      <c r="B288" s="1980"/>
      <c r="C288" s="1980"/>
      <c r="D288" s="1980"/>
      <c r="E288" s="1980"/>
      <c r="F288" s="1980"/>
      <c r="G288" s="1980"/>
      <c r="H288" s="1980"/>
      <c r="I288" s="1980"/>
      <c r="J288" s="1980"/>
      <c r="K288" s="1980"/>
      <c r="L288" s="1980"/>
      <c r="M288" s="1980"/>
      <c r="N288" s="1980"/>
      <c r="O288" s="1980"/>
      <c r="P288" s="1980"/>
      <c r="Q288" s="1980"/>
      <c r="R288" s="1980"/>
      <c r="S288" s="1980"/>
      <c r="T288" s="1980"/>
      <c r="U288" s="1980"/>
      <c r="V288" s="1980"/>
      <c r="W288" s="1980"/>
      <c r="X288" s="1980"/>
      <c r="Y288" s="1980"/>
      <c r="Z288" s="1980"/>
      <c r="AA288" s="1980"/>
      <c r="AB288" s="1980"/>
      <c r="AC288" s="1980"/>
      <c r="AD288" s="1980"/>
      <c r="AE288" s="1980"/>
      <c r="AF288" s="1980"/>
      <c r="AG288" s="1980"/>
    </row>
    <row r="289" spans="2:33">
      <c r="B289" s="1980"/>
      <c r="C289" s="1980"/>
      <c r="D289" s="1980"/>
      <c r="E289" s="1980"/>
      <c r="F289" s="1980"/>
      <c r="G289" s="1980"/>
      <c r="H289" s="1980"/>
      <c r="I289" s="1980"/>
      <c r="J289" s="1980"/>
      <c r="K289" s="1980"/>
      <c r="L289" s="1980"/>
      <c r="M289" s="1980"/>
      <c r="N289" s="1980"/>
      <c r="O289" s="1980"/>
      <c r="P289" s="1980"/>
      <c r="Q289" s="1980"/>
      <c r="R289" s="1980"/>
      <c r="S289" s="1980"/>
      <c r="T289" s="1980"/>
      <c r="U289" s="1980"/>
      <c r="V289" s="1980"/>
      <c r="W289" s="1980"/>
      <c r="X289" s="1980"/>
      <c r="Y289" s="1980"/>
      <c r="Z289" s="1980"/>
      <c r="AA289" s="1980"/>
      <c r="AB289" s="1980"/>
      <c r="AC289" s="1980"/>
      <c r="AD289" s="1980"/>
      <c r="AE289" s="1980"/>
      <c r="AF289" s="1980"/>
      <c r="AG289" s="1980"/>
    </row>
    <row r="290" spans="2:33">
      <c r="B290" s="1980"/>
      <c r="C290" s="1980"/>
      <c r="D290" s="1980"/>
      <c r="E290" s="1980"/>
      <c r="F290" s="1980"/>
      <c r="G290" s="1980"/>
      <c r="H290" s="1980"/>
      <c r="I290" s="1980"/>
      <c r="J290" s="1980"/>
      <c r="K290" s="1980"/>
      <c r="L290" s="1980"/>
      <c r="M290" s="1980"/>
      <c r="N290" s="1980"/>
      <c r="O290" s="1980"/>
      <c r="P290" s="1980"/>
      <c r="Q290" s="1980"/>
      <c r="R290" s="1980"/>
      <c r="S290" s="1980"/>
      <c r="T290" s="1980"/>
      <c r="U290" s="1980"/>
      <c r="V290" s="1980"/>
      <c r="W290" s="1980"/>
      <c r="X290" s="1980"/>
      <c r="Y290" s="1980"/>
      <c r="Z290" s="1980"/>
      <c r="AA290" s="1980"/>
      <c r="AB290" s="1980"/>
      <c r="AC290" s="1980"/>
      <c r="AD290" s="1980"/>
      <c r="AE290" s="1980"/>
      <c r="AF290" s="1980"/>
      <c r="AG290" s="1980"/>
    </row>
    <row r="291" spans="2:33">
      <c r="B291" s="1980"/>
      <c r="C291" s="1980"/>
      <c r="D291" s="1980"/>
      <c r="E291" s="1980"/>
      <c r="F291" s="1980"/>
      <c r="G291" s="1980"/>
      <c r="H291" s="1980"/>
      <c r="I291" s="1980"/>
      <c r="J291" s="1980"/>
      <c r="K291" s="1980"/>
      <c r="L291" s="1980"/>
      <c r="M291" s="1980"/>
      <c r="N291" s="1980"/>
      <c r="O291" s="1980"/>
      <c r="P291" s="1980"/>
      <c r="Q291" s="1980"/>
      <c r="R291" s="1980"/>
      <c r="S291" s="1980"/>
      <c r="T291" s="1980"/>
      <c r="U291" s="1980"/>
      <c r="V291" s="1980"/>
      <c r="W291" s="1980"/>
      <c r="X291" s="1980"/>
      <c r="Y291" s="1980"/>
      <c r="Z291" s="1980"/>
      <c r="AA291" s="1980"/>
      <c r="AB291" s="1980"/>
      <c r="AC291" s="1980"/>
      <c r="AD291" s="1980"/>
      <c r="AE291" s="1980"/>
      <c r="AF291" s="1980"/>
      <c r="AG291" s="1980"/>
    </row>
    <row r="292" spans="2:33">
      <c r="B292" s="1980"/>
      <c r="C292" s="1980"/>
      <c r="D292" s="1980"/>
      <c r="E292" s="1980"/>
      <c r="F292" s="1980"/>
      <c r="G292" s="1980"/>
      <c r="H292" s="1980"/>
      <c r="I292" s="1980"/>
      <c r="J292" s="1980"/>
      <c r="K292" s="1980"/>
      <c r="L292" s="1980"/>
      <c r="M292" s="1980"/>
      <c r="N292" s="1980"/>
      <c r="O292" s="1980"/>
      <c r="P292" s="1980"/>
      <c r="Q292" s="1980"/>
      <c r="R292" s="1980"/>
      <c r="S292" s="1980"/>
      <c r="T292" s="1980"/>
      <c r="U292" s="1980"/>
      <c r="V292" s="1980"/>
      <c r="W292" s="1980"/>
      <c r="X292" s="1980"/>
      <c r="Y292" s="1980"/>
      <c r="Z292" s="1980"/>
      <c r="AA292" s="1980"/>
      <c r="AB292" s="1980"/>
      <c r="AC292" s="1980"/>
      <c r="AD292" s="1980"/>
      <c r="AE292" s="1980"/>
      <c r="AF292" s="1980"/>
      <c r="AG292" s="1980"/>
    </row>
    <row r="293" spans="2:33">
      <c r="B293" s="1980"/>
      <c r="C293" s="1980"/>
      <c r="D293" s="1980"/>
      <c r="E293" s="1980"/>
      <c r="F293" s="1980"/>
      <c r="G293" s="1980"/>
      <c r="H293" s="1980"/>
      <c r="I293" s="1980"/>
      <c r="J293" s="1980"/>
      <c r="K293" s="1980"/>
      <c r="L293" s="1980"/>
      <c r="M293" s="1980"/>
      <c r="N293" s="1980"/>
      <c r="O293" s="1980"/>
      <c r="P293" s="1980"/>
      <c r="Q293" s="1980"/>
      <c r="R293" s="1980"/>
      <c r="S293" s="1980"/>
      <c r="T293" s="1980"/>
      <c r="U293" s="1980"/>
      <c r="V293" s="1980"/>
      <c r="W293" s="1980"/>
      <c r="X293" s="1980"/>
      <c r="Y293" s="1980"/>
      <c r="Z293" s="1980"/>
      <c r="AA293" s="1980"/>
      <c r="AB293" s="1980"/>
      <c r="AC293" s="1980"/>
      <c r="AD293" s="1980"/>
      <c r="AE293" s="1980"/>
      <c r="AF293" s="1980"/>
      <c r="AG293" s="1980"/>
    </row>
    <row r="294" spans="2:33">
      <c r="B294" s="1980"/>
      <c r="C294" s="1980"/>
      <c r="D294" s="1980"/>
      <c r="E294" s="1980"/>
      <c r="F294" s="1980"/>
      <c r="G294" s="1980"/>
      <c r="H294" s="1980"/>
      <c r="I294" s="1980"/>
      <c r="J294" s="1980"/>
      <c r="K294" s="1980"/>
      <c r="L294" s="1980"/>
      <c r="M294" s="1980"/>
      <c r="N294" s="1980"/>
      <c r="O294" s="1980"/>
      <c r="P294" s="1980"/>
      <c r="Q294" s="1980"/>
      <c r="R294" s="1980"/>
      <c r="S294" s="1980"/>
      <c r="T294" s="1980"/>
      <c r="U294" s="1980"/>
      <c r="V294" s="1980"/>
      <c r="W294" s="1980"/>
      <c r="X294" s="1980"/>
      <c r="Y294" s="1980"/>
      <c r="Z294" s="1980"/>
      <c r="AA294" s="1980"/>
      <c r="AB294" s="1980"/>
      <c r="AC294" s="1980"/>
      <c r="AD294" s="1980"/>
      <c r="AE294" s="1980"/>
      <c r="AF294" s="1980"/>
      <c r="AG294" s="1980"/>
    </row>
    <row r="295" spans="2:33">
      <c r="B295" s="1980"/>
      <c r="C295" s="1980"/>
      <c r="D295" s="1980"/>
      <c r="E295" s="1980"/>
      <c r="F295" s="1980"/>
      <c r="G295" s="1980"/>
      <c r="H295" s="1980"/>
      <c r="I295" s="1980"/>
      <c r="J295" s="1980"/>
      <c r="K295" s="1980"/>
      <c r="L295" s="1980"/>
      <c r="M295" s="1980"/>
      <c r="N295" s="1980"/>
      <c r="O295" s="1980"/>
      <c r="P295" s="1980"/>
      <c r="Q295" s="1980"/>
      <c r="R295" s="1980"/>
      <c r="S295" s="1980"/>
      <c r="T295" s="1980"/>
      <c r="U295" s="1980"/>
      <c r="V295" s="1980"/>
      <c r="W295" s="1980"/>
      <c r="X295" s="1980"/>
      <c r="Y295" s="1980"/>
      <c r="Z295" s="1980"/>
      <c r="AA295" s="1980"/>
      <c r="AB295" s="1980"/>
      <c r="AC295" s="1980"/>
      <c r="AD295" s="1980"/>
      <c r="AE295" s="1980"/>
      <c r="AF295" s="1980"/>
      <c r="AG295" s="1980"/>
    </row>
    <row r="296" spans="2:33">
      <c r="B296" s="1980"/>
      <c r="C296" s="1980"/>
      <c r="D296" s="1980"/>
      <c r="E296" s="1980"/>
      <c r="F296" s="1980"/>
      <c r="G296" s="1980"/>
      <c r="H296" s="1980"/>
      <c r="I296" s="1980"/>
      <c r="J296" s="1980"/>
      <c r="K296" s="1980"/>
      <c r="L296" s="1980"/>
      <c r="M296" s="1980"/>
      <c r="N296" s="1980"/>
      <c r="O296" s="1980"/>
      <c r="P296" s="1980"/>
      <c r="Q296" s="1980"/>
      <c r="R296" s="1980"/>
      <c r="S296" s="1980"/>
      <c r="T296" s="1980"/>
      <c r="U296" s="1980"/>
      <c r="V296" s="1980"/>
      <c r="W296" s="1980"/>
      <c r="X296" s="1980"/>
      <c r="Y296" s="1980"/>
      <c r="Z296" s="1980"/>
      <c r="AA296" s="1980"/>
      <c r="AB296" s="1980"/>
      <c r="AC296" s="1980"/>
      <c r="AD296" s="1980"/>
      <c r="AE296" s="1980"/>
      <c r="AF296" s="1980"/>
      <c r="AG296" s="1980"/>
    </row>
    <row r="299" spans="2:33" ht="24.95" customHeight="1">
      <c r="B299" s="1979" t="s">
        <v>1288</v>
      </c>
      <c r="C299" s="1979"/>
      <c r="D299" s="1979"/>
      <c r="E299" s="1979"/>
      <c r="F299" s="1979"/>
      <c r="G299" s="1979"/>
      <c r="H299" s="1979"/>
      <c r="I299" s="1979"/>
      <c r="J299" s="1979"/>
      <c r="K299" s="1979"/>
      <c r="L299" s="1979"/>
      <c r="M299" s="1979"/>
      <c r="N299" s="1979"/>
      <c r="O299" s="1979"/>
      <c r="P299" s="1979"/>
      <c r="Q299" s="1979"/>
      <c r="R299" s="1979"/>
      <c r="S299" s="1979"/>
      <c r="T299" s="1979"/>
      <c r="U299" s="1979"/>
      <c r="V299" s="1979"/>
      <c r="W299" s="1979"/>
      <c r="X299" s="1979"/>
      <c r="Y299" s="1979"/>
      <c r="Z299" s="1979"/>
      <c r="AA299" s="1979"/>
      <c r="AB299" s="1979"/>
      <c r="AC299" s="1979"/>
      <c r="AD299" s="1979"/>
      <c r="AE299" s="1979"/>
      <c r="AF299" s="1979"/>
      <c r="AG299" s="1979"/>
    </row>
    <row r="300" spans="2:33">
      <c r="B300" s="1980"/>
      <c r="C300" s="1980"/>
      <c r="D300" s="1980"/>
      <c r="E300" s="1980"/>
      <c r="F300" s="1980"/>
      <c r="G300" s="1980"/>
      <c r="H300" s="1980"/>
      <c r="I300" s="1980"/>
      <c r="J300" s="1980"/>
      <c r="K300" s="1980"/>
      <c r="L300" s="1980"/>
      <c r="M300" s="1980"/>
      <c r="N300" s="1980"/>
      <c r="O300" s="1980"/>
      <c r="P300" s="1980"/>
      <c r="Q300" s="1980"/>
      <c r="R300" s="1980"/>
      <c r="S300" s="1980"/>
      <c r="T300" s="1980"/>
      <c r="U300" s="1980"/>
      <c r="V300" s="1980"/>
      <c r="W300" s="1980"/>
      <c r="X300" s="1980"/>
      <c r="Y300" s="1980"/>
      <c r="Z300" s="1980"/>
      <c r="AA300" s="1980"/>
      <c r="AB300" s="1980"/>
      <c r="AC300" s="1980"/>
      <c r="AD300" s="1980"/>
      <c r="AE300" s="1980"/>
      <c r="AF300" s="1980"/>
      <c r="AG300" s="1980"/>
    </row>
    <row r="301" spans="2:33">
      <c r="B301" s="1980"/>
      <c r="C301" s="1980"/>
      <c r="D301" s="1980"/>
      <c r="E301" s="1980"/>
      <c r="F301" s="1980"/>
      <c r="G301" s="1980"/>
      <c r="H301" s="1980"/>
      <c r="I301" s="1980"/>
      <c r="J301" s="1980"/>
      <c r="K301" s="1980"/>
      <c r="L301" s="1980"/>
      <c r="M301" s="1980"/>
      <c r="N301" s="1980"/>
      <c r="O301" s="1980"/>
      <c r="P301" s="1980"/>
      <c r="Q301" s="1980"/>
      <c r="R301" s="1980"/>
      <c r="S301" s="1980"/>
      <c r="T301" s="1980"/>
      <c r="U301" s="1980"/>
      <c r="V301" s="1980"/>
      <c r="W301" s="1980"/>
      <c r="X301" s="1980"/>
      <c r="Y301" s="1980"/>
      <c r="Z301" s="1980"/>
      <c r="AA301" s="1980"/>
      <c r="AB301" s="1980"/>
      <c r="AC301" s="1980"/>
      <c r="AD301" s="1980"/>
      <c r="AE301" s="1980"/>
      <c r="AF301" s="1980"/>
      <c r="AG301" s="1980"/>
    </row>
    <row r="302" spans="2:33">
      <c r="B302" s="1980"/>
      <c r="C302" s="1980"/>
      <c r="D302" s="1980"/>
      <c r="E302" s="1980"/>
      <c r="F302" s="1980"/>
      <c r="G302" s="1980"/>
      <c r="H302" s="1980"/>
      <c r="I302" s="1980"/>
      <c r="J302" s="1980"/>
      <c r="K302" s="1980"/>
      <c r="L302" s="1980"/>
      <c r="M302" s="1980"/>
      <c r="N302" s="1980"/>
      <c r="O302" s="1980"/>
      <c r="P302" s="1980"/>
      <c r="Q302" s="1980"/>
      <c r="R302" s="1980"/>
      <c r="S302" s="1980"/>
      <c r="T302" s="1980"/>
      <c r="U302" s="1980"/>
      <c r="V302" s="1980"/>
      <c r="W302" s="1980"/>
      <c r="X302" s="1980"/>
      <c r="Y302" s="1980"/>
      <c r="Z302" s="1980"/>
      <c r="AA302" s="1980"/>
      <c r="AB302" s="1980"/>
      <c r="AC302" s="1980"/>
      <c r="AD302" s="1980"/>
      <c r="AE302" s="1980"/>
      <c r="AF302" s="1980"/>
      <c r="AG302" s="1980"/>
    </row>
    <row r="303" spans="2:33">
      <c r="B303" s="1980"/>
      <c r="C303" s="1980"/>
      <c r="D303" s="1980"/>
      <c r="E303" s="1980"/>
      <c r="F303" s="1980"/>
      <c r="G303" s="1980"/>
      <c r="H303" s="1980"/>
      <c r="I303" s="1980"/>
      <c r="J303" s="1980"/>
      <c r="K303" s="1980"/>
      <c r="L303" s="1980"/>
      <c r="M303" s="1980"/>
      <c r="N303" s="1980"/>
      <c r="O303" s="1980"/>
      <c r="P303" s="1980"/>
      <c r="Q303" s="1980"/>
      <c r="R303" s="1980"/>
      <c r="S303" s="1980"/>
      <c r="T303" s="1980"/>
      <c r="U303" s="1980"/>
      <c r="V303" s="1980"/>
      <c r="W303" s="1980"/>
      <c r="X303" s="1980"/>
      <c r="Y303" s="1980"/>
      <c r="Z303" s="1980"/>
      <c r="AA303" s="1980"/>
      <c r="AB303" s="1980"/>
      <c r="AC303" s="1980"/>
      <c r="AD303" s="1980"/>
      <c r="AE303" s="1980"/>
      <c r="AF303" s="1980"/>
      <c r="AG303" s="1980"/>
    </row>
    <row r="304" spans="2:33">
      <c r="B304" s="1980"/>
      <c r="C304" s="1980"/>
      <c r="D304" s="1980"/>
      <c r="E304" s="1980"/>
      <c r="F304" s="1980"/>
      <c r="G304" s="1980"/>
      <c r="H304" s="1980"/>
      <c r="I304" s="1980"/>
      <c r="J304" s="1980"/>
      <c r="K304" s="1980"/>
      <c r="L304" s="1980"/>
      <c r="M304" s="1980"/>
      <c r="N304" s="1980"/>
      <c r="O304" s="1980"/>
      <c r="P304" s="1980"/>
      <c r="Q304" s="1980"/>
      <c r="R304" s="1980"/>
      <c r="S304" s="1980"/>
      <c r="T304" s="1980"/>
      <c r="U304" s="1980"/>
      <c r="V304" s="1980"/>
      <c r="W304" s="1980"/>
      <c r="X304" s="1980"/>
      <c r="Y304" s="1980"/>
      <c r="Z304" s="1980"/>
      <c r="AA304" s="1980"/>
      <c r="AB304" s="1980"/>
      <c r="AC304" s="1980"/>
      <c r="AD304" s="1980"/>
      <c r="AE304" s="1980"/>
      <c r="AF304" s="1980"/>
      <c r="AG304" s="1980"/>
    </row>
    <row r="305" spans="2:33">
      <c r="B305" s="1980"/>
      <c r="C305" s="1980"/>
      <c r="D305" s="1980"/>
      <c r="E305" s="1980"/>
      <c r="F305" s="1980"/>
      <c r="G305" s="1980"/>
      <c r="H305" s="1980"/>
      <c r="I305" s="1980"/>
      <c r="J305" s="1980"/>
      <c r="K305" s="1980"/>
      <c r="L305" s="1980"/>
      <c r="M305" s="1980"/>
      <c r="N305" s="1980"/>
      <c r="O305" s="1980"/>
      <c r="P305" s="1980"/>
      <c r="Q305" s="1980"/>
      <c r="R305" s="1980"/>
      <c r="S305" s="1980"/>
      <c r="T305" s="1980"/>
      <c r="U305" s="1980"/>
      <c r="V305" s="1980"/>
      <c r="W305" s="1980"/>
      <c r="X305" s="1980"/>
      <c r="Y305" s="1980"/>
      <c r="Z305" s="1980"/>
      <c r="AA305" s="1980"/>
      <c r="AB305" s="1980"/>
      <c r="AC305" s="1980"/>
      <c r="AD305" s="1980"/>
      <c r="AE305" s="1980"/>
      <c r="AF305" s="1980"/>
      <c r="AG305" s="1980"/>
    </row>
    <row r="306" spans="2:33">
      <c r="B306" s="1980"/>
      <c r="C306" s="1980"/>
      <c r="D306" s="1980"/>
      <c r="E306" s="1980"/>
      <c r="F306" s="1980"/>
      <c r="G306" s="1980"/>
      <c r="H306" s="1980"/>
      <c r="I306" s="1980"/>
      <c r="J306" s="1980"/>
      <c r="K306" s="1980"/>
      <c r="L306" s="1980"/>
      <c r="M306" s="1980"/>
      <c r="N306" s="1980"/>
      <c r="O306" s="1980"/>
      <c r="P306" s="1980"/>
      <c r="Q306" s="1980"/>
      <c r="R306" s="1980"/>
      <c r="S306" s="1980"/>
      <c r="T306" s="1980"/>
      <c r="U306" s="1980"/>
      <c r="V306" s="1980"/>
      <c r="W306" s="1980"/>
      <c r="X306" s="1980"/>
      <c r="Y306" s="1980"/>
      <c r="Z306" s="1980"/>
      <c r="AA306" s="1980"/>
      <c r="AB306" s="1980"/>
      <c r="AC306" s="1980"/>
      <c r="AD306" s="1980"/>
      <c r="AE306" s="1980"/>
      <c r="AF306" s="1980"/>
      <c r="AG306" s="1980"/>
    </row>
    <row r="307" spans="2:33">
      <c r="B307" s="1980"/>
      <c r="C307" s="1980"/>
      <c r="D307" s="1980"/>
      <c r="E307" s="1980"/>
      <c r="F307" s="1980"/>
      <c r="G307" s="1980"/>
      <c r="H307" s="1980"/>
      <c r="I307" s="1980"/>
      <c r="J307" s="1980"/>
      <c r="K307" s="1980"/>
      <c r="L307" s="1980"/>
      <c r="M307" s="1980"/>
      <c r="N307" s="1980"/>
      <c r="O307" s="1980"/>
      <c r="P307" s="1980"/>
      <c r="Q307" s="1980"/>
      <c r="R307" s="1980"/>
      <c r="S307" s="1980"/>
      <c r="T307" s="1980"/>
      <c r="U307" s="1980"/>
      <c r="V307" s="1980"/>
      <c r="W307" s="1980"/>
      <c r="X307" s="1980"/>
      <c r="Y307" s="1980"/>
      <c r="Z307" s="1980"/>
      <c r="AA307" s="1980"/>
      <c r="AB307" s="1980"/>
      <c r="AC307" s="1980"/>
      <c r="AD307" s="1980"/>
      <c r="AE307" s="1980"/>
      <c r="AF307" s="1980"/>
      <c r="AG307" s="1980"/>
    </row>
    <row r="308" spans="2:33">
      <c r="B308" s="1980"/>
      <c r="C308" s="1980"/>
      <c r="D308" s="1980"/>
      <c r="E308" s="1980"/>
      <c r="F308" s="1980"/>
      <c r="G308" s="1980"/>
      <c r="H308" s="1980"/>
      <c r="I308" s="1980"/>
      <c r="J308" s="1980"/>
      <c r="K308" s="1980"/>
      <c r="L308" s="1980"/>
      <c r="M308" s="1980"/>
      <c r="N308" s="1980"/>
      <c r="O308" s="1980"/>
      <c r="P308" s="1980"/>
      <c r="Q308" s="1980"/>
      <c r="R308" s="1980"/>
      <c r="S308" s="1980"/>
      <c r="T308" s="1980"/>
      <c r="U308" s="1980"/>
      <c r="V308" s="1980"/>
      <c r="W308" s="1980"/>
      <c r="X308" s="1980"/>
      <c r="Y308" s="1980"/>
      <c r="Z308" s="1980"/>
      <c r="AA308" s="1980"/>
      <c r="AB308" s="1980"/>
      <c r="AC308" s="1980"/>
      <c r="AD308" s="1980"/>
      <c r="AE308" s="1980"/>
      <c r="AF308" s="1980"/>
      <c r="AG308" s="1980"/>
    </row>
    <row r="309" spans="2:33">
      <c r="B309" s="1980"/>
      <c r="C309" s="1980"/>
      <c r="D309" s="1980"/>
      <c r="E309" s="1980"/>
      <c r="F309" s="1980"/>
      <c r="G309" s="1980"/>
      <c r="H309" s="1980"/>
      <c r="I309" s="1980"/>
      <c r="J309" s="1980"/>
      <c r="K309" s="1980"/>
      <c r="L309" s="1980"/>
      <c r="M309" s="1980"/>
      <c r="N309" s="1980"/>
      <c r="O309" s="1980"/>
      <c r="P309" s="1980"/>
      <c r="Q309" s="1980"/>
      <c r="R309" s="1980"/>
      <c r="S309" s="1980"/>
      <c r="T309" s="1980"/>
      <c r="U309" s="1980"/>
      <c r="V309" s="1980"/>
      <c r="W309" s="1980"/>
      <c r="X309" s="1980"/>
      <c r="Y309" s="1980"/>
      <c r="Z309" s="1980"/>
      <c r="AA309" s="1980"/>
      <c r="AB309" s="1980"/>
      <c r="AC309" s="1980"/>
      <c r="AD309" s="1980"/>
      <c r="AE309" s="1980"/>
      <c r="AF309" s="1980"/>
      <c r="AG309" s="1980"/>
    </row>
    <row r="310" spans="2:33">
      <c r="B310" s="1980"/>
      <c r="C310" s="1980"/>
      <c r="D310" s="1980"/>
      <c r="E310" s="1980"/>
      <c r="F310" s="1980"/>
      <c r="G310" s="1980"/>
      <c r="H310" s="1980"/>
      <c r="I310" s="1980"/>
      <c r="J310" s="1980"/>
      <c r="K310" s="1980"/>
      <c r="L310" s="1980"/>
      <c r="M310" s="1980"/>
      <c r="N310" s="1980"/>
      <c r="O310" s="1980"/>
      <c r="P310" s="1980"/>
      <c r="Q310" s="1980"/>
      <c r="R310" s="1980"/>
      <c r="S310" s="1980"/>
      <c r="T310" s="1980"/>
      <c r="U310" s="1980"/>
      <c r="V310" s="1980"/>
      <c r="W310" s="1980"/>
      <c r="X310" s="1980"/>
      <c r="Y310" s="1980"/>
      <c r="Z310" s="1980"/>
      <c r="AA310" s="1980"/>
      <c r="AB310" s="1980"/>
      <c r="AC310" s="1980"/>
      <c r="AD310" s="1980"/>
      <c r="AE310" s="1980"/>
      <c r="AF310" s="1980"/>
      <c r="AG310" s="1980"/>
    </row>
    <row r="311" spans="2:33">
      <c r="B311" s="1980"/>
      <c r="C311" s="1980"/>
      <c r="D311" s="1980"/>
      <c r="E311" s="1980"/>
      <c r="F311" s="1980"/>
      <c r="G311" s="1980"/>
      <c r="H311" s="1980"/>
      <c r="I311" s="1980"/>
      <c r="J311" s="1980"/>
      <c r="K311" s="1980"/>
      <c r="L311" s="1980"/>
      <c r="M311" s="1980"/>
      <c r="N311" s="1980"/>
      <c r="O311" s="1980"/>
      <c r="P311" s="1980"/>
      <c r="Q311" s="1980"/>
      <c r="R311" s="1980"/>
      <c r="S311" s="1980"/>
      <c r="T311" s="1980"/>
      <c r="U311" s="1980"/>
      <c r="V311" s="1980"/>
      <c r="W311" s="1980"/>
      <c r="X311" s="1980"/>
      <c r="Y311" s="1980"/>
      <c r="Z311" s="1980"/>
      <c r="AA311" s="1980"/>
      <c r="AB311" s="1980"/>
      <c r="AC311" s="1980"/>
      <c r="AD311" s="1980"/>
      <c r="AE311" s="1980"/>
      <c r="AF311" s="1980"/>
      <c r="AG311" s="1980"/>
    </row>
    <row r="313" spans="2:33" ht="24.95" customHeight="1">
      <c r="B313" s="1979" t="s">
        <v>1289</v>
      </c>
      <c r="C313" s="1979"/>
      <c r="D313" s="1979"/>
      <c r="E313" s="1979"/>
      <c r="F313" s="1979"/>
      <c r="G313" s="1979"/>
      <c r="H313" s="1979"/>
      <c r="I313" s="1979"/>
      <c r="J313" s="1979"/>
      <c r="K313" s="1979"/>
      <c r="L313" s="1979"/>
      <c r="M313" s="1979"/>
      <c r="N313" s="1979"/>
      <c r="O313" s="1979"/>
      <c r="P313" s="1979"/>
      <c r="Q313" s="1979"/>
      <c r="R313" s="1979"/>
      <c r="S313" s="1979"/>
      <c r="T313" s="1979"/>
      <c r="U313" s="1979"/>
      <c r="V313" s="1979"/>
      <c r="W313" s="1979"/>
      <c r="X313" s="1979"/>
      <c r="Y313" s="1979"/>
      <c r="Z313" s="1979"/>
      <c r="AA313" s="1979"/>
      <c r="AB313" s="1979"/>
      <c r="AC313" s="1979"/>
      <c r="AD313" s="1979"/>
      <c r="AE313" s="1979"/>
      <c r="AF313" s="1979"/>
      <c r="AG313" s="1979"/>
    </row>
    <row r="314" spans="2:33">
      <c r="B314" s="1980"/>
      <c r="C314" s="1980"/>
      <c r="D314" s="1980"/>
      <c r="E314" s="1980"/>
      <c r="F314" s="1980"/>
      <c r="G314" s="1980"/>
      <c r="H314" s="1980"/>
      <c r="I314" s="1980"/>
      <c r="J314" s="1980"/>
      <c r="K314" s="1980"/>
      <c r="L314" s="1980"/>
      <c r="M314" s="1980"/>
      <c r="N314" s="1980"/>
      <c r="O314" s="1980"/>
      <c r="P314" s="1980"/>
      <c r="Q314" s="1980"/>
      <c r="R314" s="1980"/>
      <c r="S314" s="1980"/>
      <c r="T314" s="1980"/>
      <c r="U314" s="1980"/>
      <c r="V314" s="1980"/>
      <c r="W314" s="1980"/>
      <c r="X314" s="1980"/>
      <c r="Y314" s="1980"/>
      <c r="Z314" s="1980"/>
      <c r="AA314" s="1980"/>
      <c r="AB314" s="1980"/>
      <c r="AC314" s="1980"/>
      <c r="AD314" s="1980"/>
      <c r="AE314" s="1980"/>
      <c r="AF314" s="1980"/>
      <c r="AG314" s="1980"/>
    </row>
    <row r="315" spans="2:33">
      <c r="B315" s="1980"/>
      <c r="C315" s="1980"/>
      <c r="D315" s="1980"/>
      <c r="E315" s="1980"/>
      <c r="F315" s="1980"/>
      <c r="G315" s="1980"/>
      <c r="H315" s="1980"/>
      <c r="I315" s="1980"/>
      <c r="J315" s="1980"/>
      <c r="K315" s="1980"/>
      <c r="L315" s="1980"/>
      <c r="M315" s="1980"/>
      <c r="N315" s="1980"/>
      <c r="O315" s="1980"/>
      <c r="P315" s="1980"/>
      <c r="Q315" s="1980"/>
      <c r="R315" s="1980"/>
      <c r="S315" s="1980"/>
      <c r="T315" s="1980"/>
      <c r="U315" s="1980"/>
      <c r="V315" s="1980"/>
      <c r="W315" s="1980"/>
      <c r="X315" s="1980"/>
      <c r="Y315" s="1980"/>
      <c r="Z315" s="1980"/>
      <c r="AA315" s="1980"/>
      <c r="AB315" s="1980"/>
      <c r="AC315" s="1980"/>
      <c r="AD315" s="1980"/>
      <c r="AE315" s="1980"/>
      <c r="AF315" s="1980"/>
      <c r="AG315" s="1980"/>
    </row>
    <row r="316" spans="2:33" ht="14.45" customHeight="1">
      <c r="B316" s="1980"/>
      <c r="C316" s="1980"/>
      <c r="D316" s="1980"/>
      <c r="E316" s="1980"/>
      <c r="F316" s="1980"/>
      <c r="G316" s="1980"/>
      <c r="H316" s="1980"/>
      <c r="I316" s="1980"/>
      <c r="J316" s="1980"/>
      <c r="K316" s="1980"/>
      <c r="L316" s="1980"/>
      <c r="M316" s="1980"/>
      <c r="N316" s="1980"/>
      <c r="O316" s="1980"/>
      <c r="P316" s="1980"/>
      <c r="Q316" s="1980"/>
      <c r="R316" s="1980"/>
      <c r="S316" s="1980"/>
      <c r="T316" s="1980"/>
      <c r="U316" s="1980"/>
      <c r="V316" s="1980"/>
      <c r="W316" s="1980"/>
      <c r="X316" s="1980"/>
      <c r="Y316" s="1980"/>
      <c r="Z316" s="1980"/>
      <c r="AA316" s="1980"/>
      <c r="AB316" s="1980"/>
      <c r="AC316" s="1980"/>
      <c r="AD316" s="1980"/>
      <c r="AE316" s="1980"/>
      <c r="AF316" s="1980"/>
      <c r="AG316" s="1980"/>
    </row>
    <row r="317" spans="2:33">
      <c r="B317" s="1980"/>
      <c r="C317" s="1980"/>
      <c r="D317" s="1980"/>
      <c r="E317" s="1980"/>
      <c r="F317" s="1980"/>
      <c r="G317" s="1980"/>
      <c r="H317" s="1980"/>
      <c r="I317" s="1980"/>
      <c r="J317" s="1980"/>
      <c r="K317" s="1980"/>
      <c r="L317" s="1980"/>
      <c r="M317" s="1980"/>
      <c r="N317" s="1980"/>
      <c r="O317" s="1980"/>
      <c r="P317" s="1980"/>
      <c r="Q317" s="1980"/>
      <c r="R317" s="1980"/>
      <c r="S317" s="1980"/>
      <c r="T317" s="1980"/>
      <c r="U317" s="1980"/>
      <c r="V317" s="1980"/>
      <c r="W317" s="1980"/>
      <c r="X317" s="1980"/>
      <c r="Y317" s="1980"/>
      <c r="Z317" s="1980"/>
      <c r="AA317" s="1980"/>
      <c r="AB317" s="1980"/>
      <c r="AC317" s="1980"/>
      <c r="AD317" s="1980"/>
      <c r="AE317" s="1980"/>
      <c r="AF317" s="1980"/>
      <c r="AG317" s="1980"/>
    </row>
    <row r="318" spans="2:33">
      <c r="B318" s="1980"/>
      <c r="C318" s="1980"/>
      <c r="D318" s="1980"/>
      <c r="E318" s="1980"/>
      <c r="F318" s="1980"/>
      <c r="G318" s="1980"/>
      <c r="H318" s="1980"/>
      <c r="I318" s="1980"/>
      <c r="J318" s="1980"/>
      <c r="K318" s="1980"/>
      <c r="L318" s="1980"/>
      <c r="M318" s="1980"/>
      <c r="N318" s="1980"/>
      <c r="O318" s="1980"/>
      <c r="P318" s="1980"/>
      <c r="Q318" s="1980"/>
      <c r="R318" s="1980"/>
      <c r="S318" s="1980"/>
      <c r="T318" s="1980"/>
      <c r="U318" s="1980"/>
      <c r="V318" s="1980"/>
      <c r="W318" s="1980"/>
      <c r="X318" s="1980"/>
      <c r="Y318" s="1980"/>
      <c r="Z318" s="1980"/>
      <c r="AA318" s="1980"/>
      <c r="AB318" s="1980"/>
      <c r="AC318" s="1980"/>
      <c r="AD318" s="1980"/>
      <c r="AE318" s="1980"/>
      <c r="AF318" s="1980"/>
      <c r="AG318" s="1980"/>
    </row>
    <row r="319" spans="2:33">
      <c r="B319" s="1980"/>
      <c r="C319" s="1980"/>
      <c r="D319" s="1980"/>
      <c r="E319" s="1980"/>
      <c r="F319" s="1980"/>
      <c r="G319" s="1980"/>
      <c r="H319" s="1980"/>
      <c r="I319" s="1980"/>
      <c r="J319" s="1980"/>
      <c r="K319" s="1980"/>
      <c r="L319" s="1980"/>
      <c r="M319" s="1980"/>
      <c r="N319" s="1980"/>
      <c r="O319" s="1980"/>
      <c r="P319" s="1980"/>
      <c r="Q319" s="1980"/>
      <c r="R319" s="1980"/>
      <c r="S319" s="1980"/>
      <c r="T319" s="1980"/>
      <c r="U319" s="1980"/>
      <c r="V319" s="1980"/>
      <c r="W319" s="1980"/>
      <c r="X319" s="1980"/>
      <c r="Y319" s="1980"/>
      <c r="Z319" s="1980"/>
      <c r="AA319" s="1980"/>
      <c r="AB319" s="1980"/>
      <c r="AC319" s="1980"/>
      <c r="AD319" s="1980"/>
      <c r="AE319" s="1980"/>
      <c r="AF319" s="1980"/>
      <c r="AG319" s="1980"/>
    </row>
    <row r="320" spans="2:33">
      <c r="B320" s="1980"/>
      <c r="C320" s="1980"/>
      <c r="D320" s="1980"/>
      <c r="E320" s="1980"/>
      <c r="F320" s="1980"/>
      <c r="G320" s="1980"/>
      <c r="H320" s="1980"/>
      <c r="I320" s="1980"/>
      <c r="J320" s="1980"/>
      <c r="K320" s="1980"/>
      <c r="L320" s="1980"/>
      <c r="M320" s="1980"/>
      <c r="N320" s="1980"/>
      <c r="O320" s="1980"/>
      <c r="P320" s="1980"/>
      <c r="Q320" s="1980"/>
      <c r="R320" s="1980"/>
      <c r="S320" s="1980"/>
      <c r="T320" s="1980"/>
      <c r="U320" s="1980"/>
      <c r="V320" s="1980"/>
      <c r="W320" s="1980"/>
      <c r="X320" s="1980"/>
      <c r="Y320" s="1980"/>
      <c r="Z320" s="1980"/>
      <c r="AA320" s="1980"/>
      <c r="AB320" s="1980"/>
      <c r="AC320" s="1980"/>
      <c r="AD320" s="1980"/>
      <c r="AE320" s="1980"/>
      <c r="AF320" s="1980"/>
      <c r="AG320" s="1980"/>
    </row>
    <row r="321" spans="2:33">
      <c r="B321" s="1980"/>
      <c r="C321" s="1980"/>
      <c r="D321" s="1980"/>
      <c r="E321" s="1980"/>
      <c r="F321" s="1980"/>
      <c r="G321" s="1980"/>
      <c r="H321" s="1980"/>
      <c r="I321" s="1980"/>
      <c r="J321" s="1980"/>
      <c r="K321" s="1980"/>
      <c r="L321" s="1980"/>
      <c r="M321" s="1980"/>
      <c r="N321" s="1980"/>
      <c r="O321" s="1980"/>
      <c r="P321" s="1980"/>
      <c r="Q321" s="1980"/>
      <c r="R321" s="1980"/>
      <c r="S321" s="1980"/>
      <c r="T321" s="1980"/>
      <c r="U321" s="1980"/>
      <c r="V321" s="1980"/>
      <c r="W321" s="1980"/>
      <c r="X321" s="1980"/>
      <c r="Y321" s="1980"/>
      <c r="Z321" s="1980"/>
      <c r="AA321" s="1980"/>
      <c r="AB321" s="1980"/>
      <c r="AC321" s="1980"/>
      <c r="AD321" s="1980"/>
      <c r="AE321" s="1980"/>
      <c r="AF321" s="1980"/>
      <c r="AG321" s="1980"/>
    </row>
    <row r="322" spans="2:33">
      <c r="B322" s="1980"/>
      <c r="C322" s="1980"/>
      <c r="D322" s="1980"/>
      <c r="E322" s="1980"/>
      <c r="F322" s="1980"/>
      <c r="G322" s="1980"/>
      <c r="H322" s="1980"/>
      <c r="I322" s="1980"/>
      <c r="J322" s="1980"/>
      <c r="K322" s="1980"/>
      <c r="L322" s="1980"/>
      <c r="M322" s="1980"/>
      <c r="N322" s="1980"/>
      <c r="O322" s="1980"/>
      <c r="P322" s="1980"/>
      <c r="Q322" s="1980"/>
      <c r="R322" s="1980"/>
      <c r="S322" s="1980"/>
      <c r="T322" s="1980"/>
      <c r="U322" s="1980"/>
      <c r="V322" s="1980"/>
      <c r="W322" s="1980"/>
      <c r="X322" s="1980"/>
      <c r="Y322" s="1980"/>
      <c r="Z322" s="1980"/>
      <c r="AA322" s="1980"/>
      <c r="AB322" s="1980"/>
      <c r="AC322" s="1980"/>
      <c r="AD322" s="1980"/>
      <c r="AE322" s="1980"/>
      <c r="AF322" s="1980"/>
      <c r="AG322" s="1980"/>
    </row>
    <row r="323" spans="2:33">
      <c r="B323" s="1980"/>
      <c r="C323" s="1980"/>
      <c r="D323" s="1980"/>
      <c r="E323" s="1980"/>
      <c r="F323" s="1980"/>
      <c r="G323" s="1980"/>
      <c r="H323" s="1980"/>
      <c r="I323" s="1980"/>
      <c r="J323" s="1980"/>
      <c r="K323" s="1980"/>
      <c r="L323" s="1980"/>
      <c r="M323" s="1980"/>
      <c r="N323" s="1980"/>
      <c r="O323" s="1980"/>
      <c r="P323" s="1980"/>
      <c r="Q323" s="1980"/>
      <c r="R323" s="1980"/>
      <c r="S323" s="1980"/>
      <c r="T323" s="1980"/>
      <c r="U323" s="1980"/>
      <c r="V323" s="1980"/>
      <c r="W323" s="1980"/>
      <c r="X323" s="1980"/>
      <c r="Y323" s="1980"/>
      <c r="Z323" s="1980"/>
      <c r="AA323" s="1980"/>
      <c r="AB323" s="1980"/>
      <c r="AC323" s="1980"/>
      <c r="AD323" s="1980"/>
      <c r="AE323" s="1980"/>
      <c r="AF323" s="1980"/>
      <c r="AG323" s="1980"/>
    </row>
    <row r="324" spans="2:33">
      <c r="B324" s="1980"/>
      <c r="C324" s="1980"/>
      <c r="D324" s="1980"/>
      <c r="E324" s="1980"/>
      <c r="F324" s="1980"/>
      <c r="G324" s="1980"/>
      <c r="H324" s="1980"/>
      <c r="I324" s="1980"/>
      <c r="J324" s="1980"/>
      <c r="K324" s="1980"/>
      <c r="L324" s="1980"/>
      <c r="M324" s="1980"/>
      <c r="N324" s="1980"/>
      <c r="O324" s="1980"/>
      <c r="P324" s="1980"/>
      <c r="Q324" s="1980"/>
      <c r="R324" s="1980"/>
      <c r="S324" s="1980"/>
      <c r="T324" s="1980"/>
      <c r="U324" s="1980"/>
      <c r="V324" s="1980"/>
      <c r="W324" s="1980"/>
      <c r="X324" s="1980"/>
      <c r="Y324" s="1980"/>
      <c r="Z324" s="1980"/>
      <c r="AA324" s="1980"/>
      <c r="AB324" s="1980"/>
      <c r="AC324" s="1980"/>
      <c r="AD324" s="1980"/>
      <c r="AE324" s="1980"/>
      <c r="AF324" s="1980"/>
      <c r="AG324" s="1980"/>
    </row>
    <row r="325" spans="2:33">
      <c r="B325" s="1980"/>
      <c r="C325" s="1980"/>
      <c r="D325" s="1980"/>
      <c r="E325" s="1980"/>
      <c r="F325" s="1980"/>
      <c r="G325" s="1980"/>
      <c r="H325" s="1980"/>
      <c r="I325" s="1980"/>
      <c r="J325" s="1980"/>
      <c r="K325" s="1980"/>
      <c r="L325" s="1980"/>
      <c r="M325" s="1980"/>
      <c r="N325" s="1980"/>
      <c r="O325" s="1980"/>
      <c r="P325" s="1980"/>
      <c r="Q325" s="1980"/>
      <c r="R325" s="1980"/>
      <c r="S325" s="1980"/>
      <c r="T325" s="1980"/>
      <c r="U325" s="1980"/>
      <c r="V325" s="1980"/>
      <c r="W325" s="1980"/>
      <c r="X325" s="1980"/>
      <c r="Y325" s="1980"/>
      <c r="Z325" s="1980"/>
      <c r="AA325" s="1980"/>
      <c r="AB325" s="1980"/>
      <c r="AC325" s="1980"/>
      <c r="AD325" s="1980"/>
      <c r="AE325" s="1980"/>
      <c r="AF325" s="1980"/>
      <c r="AG325" s="1980"/>
    </row>
    <row r="327" spans="2:33" ht="24.95" customHeight="1">
      <c r="B327" s="1979" t="s">
        <v>1290</v>
      </c>
      <c r="C327" s="1979"/>
      <c r="D327" s="1979"/>
      <c r="E327" s="1979"/>
      <c r="F327" s="1979"/>
      <c r="G327" s="1979"/>
      <c r="H327" s="1979"/>
      <c r="I327" s="1979"/>
      <c r="J327" s="1979"/>
      <c r="K327" s="1979"/>
      <c r="L327" s="1979"/>
      <c r="M327" s="1979"/>
      <c r="N327" s="1979"/>
      <c r="O327" s="1979"/>
      <c r="P327" s="1979"/>
      <c r="Q327" s="1979"/>
      <c r="R327" s="1979"/>
      <c r="S327" s="1979"/>
      <c r="T327" s="1979"/>
      <c r="U327" s="1979"/>
      <c r="V327" s="1979"/>
      <c r="W327" s="1979"/>
      <c r="X327" s="1979"/>
      <c r="Y327" s="1979"/>
      <c r="Z327" s="1979"/>
      <c r="AA327" s="1979"/>
      <c r="AB327" s="1979"/>
      <c r="AC327" s="1979"/>
      <c r="AD327" s="1979"/>
      <c r="AE327" s="1979"/>
      <c r="AF327" s="1979"/>
      <c r="AG327" s="1979"/>
    </row>
    <row r="328" spans="2:33">
      <c r="B328" s="1980"/>
      <c r="C328" s="1980"/>
      <c r="D328" s="1980"/>
      <c r="E328" s="1980"/>
      <c r="F328" s="1980"/>
      <c r="G328" s="1980"/>
      <c r="H328" s="1980"/>
      <c r="I328" s="1980"/>
      <c r="J328" s="1980"/>
      <c r="K328" s="1980"/>
      <c r="L328" s="1980"/>
      <c r="M328" s="1980"/>
      <c r="N328" s="1980"/>
      <c r="O328" s="1980"/>
      <c r="P328" s="1980"/>
      <c r="Q328" s="1980"/>
      <c r="R328" s="1980"/>
      <c r="S328" s="1980"/>
      <c r="T328" s="1980"/>
      <c r="U328" s="1980"/>
      <c r="V328" s="1980"/>
      <c r="W328" s="1980"/>
      <c r="X328" s="1980"/>
      <c r="Y328" s="1980"/>
      <c r="Z328" s="1980"/>
      <c r="AA328" s="1980"/>
      <c r="AB328" s="1980"/>
      <c r="AC328" s="1980"/>
      <c r="AD328" s="1980"/>
      <c r="AE328" s="1980"/>
      <c r="AF328" s="1980"/>
      <c r="AG328" s="1980"/>
    </row>
    <row r="329" spans="2:33">
      <c r="B329" s="1980"/>
      <c r="C329" s="1980"/>
      <c r="D329" s="1980"/>
      <c r="E329" s="1980"/>
      <c r="F329" s="1980"/>
      <c r="G329" s="1980"/>
      <c r="H329" s="1980"/>
      <c r="I329" s="1980"/>
      <c r="J329" s="1980"/>
      <c r="K329" s="1980"/>
      <c r="L329" s="1980"/>
      <c r="M329" s="1980"/>
      <c r="N329" s="1980"/>
      <c r="O329" s="1980"/>
      <c r="P329" s="1980"/>
      <c r="Q329" s="1980"/>
      <c r="R329" s="1980"/>
      <c r="S329" s="1980"/>
      <c r="T329" s="1980"/>
      <c r="U329" s="1980"/>
      <c r="V329" s="1980"/>
      <c r="W329" s="1980"/>
      <c r="X329" s="1980"/>
      <c r="Y329" s="1980"/>
      <c r="Z329" s="1980"/>
      <c r="AA329" s="1980"/>
      <c r="AB329" s="1980"/>
      <c r="AC329" s="1980"/>
      <c r="AD329" s="1980"/>
      <c r="AE329" s="1980"/>
      <c r="AF329" s="1980"/>
      <c r="AG329" s="1980"/>
    </row>
    <row r="330" spans="2:33">
      <c r="B330" s="1980"/>
      <c r="C330" s="1980"/>
      <c r="D330" s="1980"/>
      <c r="E330" s="1980"/>
      <c r="F330" s="1980"/>
      <c r="G330" s="1980"/>
      <c r="H330" s="1980"/>
      <c r="I330" s="1980"/>
      <c r="J330" s="1980"/>
      <c r="K330" s="1980"/>
      <c r="L330" s="1980"/>
      <c r="M330" s="1980"/>
      <c r="N330" s="1980"/>
      <c r="O330" s="1980"/>
      <c r="P330" s="1980"/>
      <c r="Q330" s="1980"/>
      <c r="R330" s="1980"/>
      <c r="S330" s="1980"/>
      <c r="T330" s="1980"/>
      <c r="U330" s="1980"/>
      <c r="V330" s="1980"/>
      <c r="W330" s="1980"/>
      <c r="X330" s="1980"/>
      <c r="Y330" s="1980"/>
      <c r="Z330" s="1980"/>
      <c r="AA330" s="1980"/>
      <c r="AB330" s="1980"/>
      <c r="AC330" s="1980"/>
      <c r="AD330" s="1980"/>
      <c r="AE330" s="1980"/>
      <c r="AF330" s="1980"/>
      <c r="AG330" s="1980"/>
    </row>
    <row r="331" spans="2:33">
      <c r="B331" s="1980"/>
      <c r="C331" s="1980"/>
      <c r="D331" s="1980"/>
      <c r="E331" s="1980"/>
      <c r="F331" s="1980"/>
      <c r="G331" s="1980"/>
      <c r="H331" s="1980"/>
      <c r="I331" s="1980"/>
      <c r="J331" s="1980"/>
      <c r="K331" s="1980"/>
      <c r="L331" s="1980"/>
      <c r="M331" s="1980"/>
      <c r="N331" s="1980"/>
      <c r="O331" s="1980"/>
      <c r="P331" s="1980"/>
      <c r="Q331" s="1980"/>
      <c r="R331" s="1980"/>
      <c r="S331" s="1980"/>
      <c r="T331" s="1980"/>
      <c r="U331" s="1980"/>
      <c r="V331" s="1980"/>
      <c r="W331" s="1980"/>
      <c r="X331" s="1980"/>
      <c r="Y331" s="1980"/>
      <c r="Z331" s="1980"/>
      <c r="AA331" s="1980"/>
      <c r="AB331" s="1980"/>
      <c r="AC331" s="1980"/>
      <c r="AD331" s="1980"/>
      <c r="AE331" s="1980"/>
      <c r="AF331" s="1980"/>
      <c r="AG331" s="1980"/>
    </row>
    <row r="332" spans="2:33">
      <c r="B332" s="1980"/>
      <c r="C332" s="1980"/>
      <c r="D332" s="1980"/>
      <c r="E332" s="1980"/>
      <c r="F332" s="1980"/>
      <c r="G332" s="1980"/>
      <c r="H332" s="1980"/>
      <c r="I332" s="1980"/>
      <c r="J332" s="1980"/>
      <c r="K332" s="1980"/>
      <c r="L332" s="1980"/>
      <c r="M332" s="1980"/>
      <c r="N332" s="1980"/>
      <c r="O332" s="1980"/>
      <c r="P332" s="1980"/>
      <c r="Q332" s="1980"/>
      <c r="R332" s="1980"/>
      <c r="S332" s="1980"/>
      <c r="T332" s="1980"/>
      <c r="U332" s="1980"/>
      <c r="V332" s="1980"/>
      <c r="W332" s="1980"/>
      <c r="X332" s="1980"/>
      <c r="Y332" s="1980"/>
      <c r="Z332" s="1980"/>
      <c r="AA332" s="1980"/>
      <c r="AB332" s="1980"/>
      <c r="AC332" s="1980"/>
      <c r="AD332" s="1980"/>
      <c r="AE332" s="1980"/>
      <c r="AF332" s="1980"/>
      <c r="AG332" s="1980"/>
    </row>
    <row r="333" spans="2:33">
      <c r="B333" s="1980"/>
      <c r="C333" s="1980"/>
      <c r="D333" s="1980"/>
      <c r="E333" s="1980"/>
      <c r="F333" s="1980"/>
      <c r="G333" s="1980"/>
      <c r="H333" s="1980"/>
      <c r="I333" s="1980"/>
      <c r="J333" s="1980"/>
      <c r="K333" s="1980"/>
      <c r="L333" s="1980"/>
      <c r="M333" s="1980"/>
      <c r="N333" s="1980"/>
      <c r="O333" s="1980"/>
      <c r="P333" s="1980"/>
      <c r="Q333" s="1980"/>
      <c r="R333" s="1980"/>
      <c r="S333" s="1980"/>
      <c r="T333" s="1980"/>
      <c r="U333" s="1980"/>
      <c r="V333" s="1980"/>
      <c r="W333" s="1980"/>
      <c r="X333" s="1980"/>
      <c r="Y333" s="1980"/>
      <c r="Z333" s="1980"/>
      <c r="AA333" s="1980"/>
      <c r="AB333" s="1980"/>
      <c r="AC333" s="1980"/>
      <c r="AD333" s="1980"/>
      <c r="AE333" s="1980"/>
      <c r="AF333" s="1980"/>
      <c r="AG333" s="1980"/>
    </row>
    <row r="334" spans="2:33">
      <c r="B334" s="1980"/>
      <c r="C334" s="1980"/>
      <c r="D334" s="1980"/>
      <c r="E334" s="1980"/>
      <c r="F334" s="1980"/>
      <c r="G334" s="1980"/>
      <c r="H334" s="1980"/>
      <c r="I334" s="1980"/>
      <c r="J334" s="1980"/>
      <c r="K334" s="1980"/>
      <c r="L334" s="1980"/>
      <c r="M334" s="1980"/>
      <c r="N334" s="1980"/>
      <c r="O334" s="1980"/>
      <c r="P334" s="1980"/>
      <c r="Q334" s="1980"/>
      <c r="R334" s="1980"/>
      <c r="S334" s="1980"/>
      <c r="T334" s="1980"/>
      <c r="U334" s="1980"/>
      <c r="V334" s="1980"/>
      <c r="W334" s="1980"/>
      <c r="X334" s="1980"/>
      <c r="Y334" s="1980"/>
      <c r="Z334" s="1980"/>
      <c r="AA334" s="1980"/>
      <c r="AB334" s="1980"/>
      <c r="AC334" s="1980"/>
      <c r="AD334" s="1980"/>
      <c r="AE334" s="1980"/>
      <c r="AF334" s="1980"/>
      <c r="AG334" s="1980"/>
    </row>
    <row r="335" spans="2:33">
      <c r="B335" s="1980"/>
      <c r="C335" s="1980"/>
      <c r="D335" s="1980"/>
      <c r="E335" s="1980"/>
      <c r="F335" s="1980"/>
      <c r="G335" s="1980"/>
      <c r="H335" s="1980"/>
      <c r="I335" s="1980"/>
      <c r="J335" s="1980"/>
      <c r="K335" s="1980"/>
      <c r="L335" s="1980"/>
      <c r="M335" s="1980"/>
      <c r="N335" s="1980"/>
      <c r="O335" s="1980"/>
      <c r="P335" s="1980"/>
      <c r="Q335" s="1980"/>
      <c r="R335" s="1980"/>
      <c r="S335" s="1980"/>
      <c r="T335" s="1980"/>
      <c r="U335" s="1980"/>
      <c r="V335" s="1980"/>
      <c r="W335" s="1980"/>
      <c r="X335" s="1980"/>
      <c r="Y335" s="1980"/>
      <c r="Z335" s="1980"/>
      <c r="AA335" s="1980"/>
      <c r="AB335" s="1980"/>
      <c r="AC335" s="1980"/>
      <c r="AD335" s="1980"/>
      <c r="AE335" s="1980"/>
      <c r="AF335" s="1980"/>
      <c r="AG335" s="1980"/>
    </row>
    <row r="336" spans="2:33">
      <c r="B336" s="1980"/>
      <c r="C336" s="1980"/>
      <c r="D336" s="1980"/>
      <c r="E336" s="1980"/>
      <c r="F336" s="1980"/>
      <c r="G336" s="1980"/>
      <c r="H336" s="1980"/>
      <c r="I336" s="1980"/>
      <c r="J336" s="1980"/>
      <c r="K336" s="1980"/>
      <c r="L336" s="1980"/>
      <c r="M336" s="1980"/>
      <c r="N336" s="1980"/>
      <c r="O336" s="1980"/>
      <c r="P336" s="1980"/>
      <c r="Q336" s="1980"/>
      <c r="R336" s="1980"/>
      <c r="S336" s="1980"/>
      <c r="T336" s="1980"/>
      <c r="U336" s="1980"/>
      <c r="V336" s="1980"/>
      <c r="W336" s="1980"/>
      <c r="X336" s="1980"/>
      <c r="Y336" s="1980"/>
      <c r="Z336" s="1980"/>
      <c r="AA336" s="1980"/>
      <c r="AB336" s="1980"/>
      <c r="AC336" s="1980"/>
      <c r="AD336" s="1980"/>
      <c r="AE336" s="1980"/>
      <c r="AF336" s="1980"/>
      <c r="AG336" s="1980"/>
    </row>
    <row r="337" spans="2:33">
      <c r="B337" s="1980"/>
      <c r="C337" s="1980"/>
      <c r="D337" s="1980"/>
      <c r="E337" s="1980"/>
      <c r="F337" s="1980"/>
      <c r="G337" s="1980"/>
      <c r="H337" s="1980"/>
      <c r="I337" s="1980"/>
      <c r="J337" s="1980"/>
      <c r="K337" s="1980"/>
      <c r="L337" s="1980"/>
      <c r="M337" s="1980"/>
      <c r="N337" s="1980"/>
      <c r="O337" s="1980"/>
      <c r="P337" s="1980"/>
      <c r="Q337" s="1980"/>
      <c r="R337" s="1980"/>
      <c r="S337" s="1980"/>
      <c r="T337" s="1980"/>
      <c r="U337" s="1980"/>
      <c r="V337" s="1980"/>
      <c r="W337" s="1980"/>
      <c r="X337" s="1980"/>
      <c r="Y337" s="1980"/>
      <c r="Z337" s="1980"/>
      <c r="AA337" s="1980"/>
      <c r="AB337" s="1980"/>
      <c r="AC337" s="1980"/>
      <c r="AD337" s="1980"/>
      <c r="AE337" s="1980"/>
      <c r="AF337" s="1980"/>
      <c r="AG337" s="1980"/>
    </row>
    <row r="338" spans="2:33">
      <c r="B338" s="1980"/>
      <c r="C338" s="1980"/>
      <c r="D338" s="1980"/>
      <c r="E338" s="1980"/>
      <c r="F338" s="1980"/>
      <c r="G338" s="1980"/>
      <c r="H338" s="1980"/>
      <c r="I338" s="1980"/>
      <c r="J338" s="1980"/>
      <c r="K338" s="1980"/>
      <c r="L338" s="1980"/>
      <c r="M338" s="1980"/>
      <c r="N338" s="1980"/>
      <c r="O338" s="1980"/>
      <c r="P338" s="1980"/>
      <c r="Q338" s="1980"/>
      <c r="R338" s="1980"/>
      <c r="S338" s="1980"/>
      <c r="T338" s="1980"/>
      <c r="U338" s="1980"/>
      <c r="V338" s="1980"/>
      <c r="W338" s="1980"/>
      <c r="X338" s="1980"/>
      <c r="Y338" s="1980"/>
      <c r="Z338" s="1980"/>
      <c r="AA338" s="1980"/>
      <c r="AB338" s="1980"/>
      <c r="AC338" s="1980"/>
      <c r="AD338" s="1980"/>
      <c r="AE338" s="1980"/>
      <c r="AF338" s="1980"/>
      <c r="AG338" s="1980"/>
    </row>
    <row r="339" spans="2:33">
      <c r="B339" s="1980"/>
      <c r="C339" s="1980"/>
      <c r="D339" s="1980"/>
      <c r="E339" s="1980"/>
      <c r="F339" s="1980"/>
      <c r="G339" s="1980"/>
      <c r="H339" s="1980"/>
      <c r="I339" s="1980"/>
      <c r="J339" s="1980"/>
      <c r="K339" s="1980"/>
      <c r="L339" s="1980"/>
      <c r="M339" s="1980"/>
      <c r="N339" s="1980"/>
      <c r="O339" s="1980"/>
      <c r="P339" s="1980"/>
      <c r="Q339" s="1980"/>
      <c r="R339" s="1980"/>
      <c r="S339" s="1980"/>
      <c r="T339" s="1980"/>
      <c r="U339" s="1980"/>
      <c r="V339" s="1980"/>
      <c r="W339" s="1980"/>
      <c r="X339" s="1980"/>
      <c r="Y339" s="1980"/>
      <c r="Z339" s="1980"/>
      <c r="AA339" s="1980"/>
      <c r="AB339" s="1980"/>
      <c r="AC339" s="1980"/>
      <c r="AD339" s="1980"/>
      <c r="AE339" s="1980"/>
      <c r="AF339" s="1980"/>
      <c r="AG339" s="1980"/>
    </row>
    <row r="342" spans="2:33" ht="24.95" customHeight="1">
      <c r="B342" s="1991" t="s">
        <v>1291</v>
      </c>
      <c r="C342" s="1991"/>
      <c r="D342" s="1991"/>
      <c r="E342" s="1991"/>
      <c r="F342" s="1991"/>
      <c r="G342" s="1991"/>
      <c r="H342" s="1991"/>
      <c r="I342" s="1991"/>
      <c r="J342" s="1991"/>
      <c r="K342" s="1991"/>
      <c r="L342" s="1991"/>
      <c r="M342" s="1991"/>
      <c r="N342" s="1991"/>
      <c r="O342" s="1991"/>
      <c r="P342" s="1991"/>
      <c r="Q342" s="1991"/>
      <c r="R342" s="1991"/>
      <c r="S342" s="1991"/>
      <c r="T342" s="1991"/>
      <c r="U342" s="1991"/>
      <c r="V342" s="1991"/>
      <c r="W342" s="1991"/>
      <c r="X342" s="1991"/>
      <c r="Y342" s="1991"/>
      <c r="Z342" s="1991"/>
      <c r="AA342" s="1991"/>
      <c r="AB342" s="1991"/>
      <c r="AC342" s="1991"/>
      <c r="AD342" s="1991"/>
      <c r="AE342" s="1991"/>
      <c r="AF342" s="1991"/>
      <c r="AG342" s="1991"/>
    </row>
    <row r="343" spans="2:33">
      <c r="B343" s="1991"/>
      <c r="C343" s="1991"/>
      <c r="D343" s="1991"/>
      <c r="E343" s="1991"/>
      <c r="F343" s="1991"/>
      <c r="G343" s="1991"/>
      <c r="H343" s="1991"/>
      <c r="I343" s="1991"/>
      <c r="J343" s="1991"/>
      <c r="K343" s="1991"/>
      <c r="L343" s="1991"/>
      <c r="M343" s="1991"/>
      <c r="N343" s="1991"/>
      <c r="O343" s="1991"/>
      <c r="P343" s="1991"/>
      <c r="Q343" s="1991"/>
      <c r="R343" s="1991"/>
      <c r="S343" s="1991"/>
      <c r="T343" s="1991"/>
      <c r="U343" s="1991"/>
      <c r="V343" s="1991"/>
      <c r="W343" s="1991"/>
      <c r="X343" s="1991"/>
      <c r="Y343" s="1991"/>
      <c r="Z343" s="1991"/>
      <c r="AA343" s="1991"/>
      <c r="AB343" s="1991"/>
      <c r="AC343" s="1991"/>
      <c r="AD343" s="1991"/>
      <c r="AE343" s="1991"/>
      <c r="AF343" s="1991"/>
      <c r="AG343" s="1991"/>
    </row>
    <row r="344" spans="2:33" ht="26.25">
      <c r="B344" s="373"/>
      <c r="C344" s="373"/>
      <c r="D344" s="373"/>
      <c r="E344" s="373"/>
      <c r="F344" s="373"/>
      <c r="G344" s="373"/>
      <c r="H344" s="373"/>
      <c r="I344" s="373"/>
      <c r="J344" s="373"/>
      <c r="K344" s="373"/>
      <c r="L344" s="373"/>
      <c r="M344" s="373"/>
      <c r="N344" s="373"/>
      <c r="O344" s="373"/>
      <c r="P344" s="373"/>
      <c r="Q344" s="373"/>
      <c r="R344" s="373"/>
      <c r="S344" s="373"/>
      <c r="T344" s="373"/>
      <c r="U344" s="373"/>
      <c r="V344" s="373"/>
      <c r="W344" s="373"/>
      <c r="X344" s="373"/>
      <c r="Y344" s="373"/>
      <c r="Z344" s="373"/>
      <c r="AA344" s="373"/>
      <c r="AB344" s="373"/>
      <c r="AC344" s="373"/>
      <c r="AD344" s="373"/>
      <c r="AE344" s="373"/>
      <c r="AF344" s="373"/>
      <c r="AG344" s="373"/>
    </row>
    <row r="345" spans="2:33" ht="26.25">
      <c r="B345" s="1992" t="s">
        <v>1292</v>
      </c>
      <c r="C345" s="1992"/>
      <c r="D345" s="1992"/>
      <c r="E345" s="1992"/>
      <c r="F345" s="1992"/>
      <c r="G345" s="1992"/>
      <c r="H345" s="1992"/>
      <c r="I345" s="1992"/>
      <c r="J345" s="1992"/>
      <c r="K345" s="1992"/>
      <c r="L345" s="1992"/>
      <c r="M345" s="1992"/>
      <c r="N345" s="1992"/>
      <c r="O345" s="1992"/>
      <c r="P345" s="1992"/>
      <c r="Q345" s="1992"/>
      <c r="R345" s="1992"/>
      <c r="S345" s="1992"/>
      <c r="T345" s="1992"/>
      <c r="U345" s="1992"/>
      <c r="V345" s="1992"/>
      <c r="W345" s="1992"/>
      <c r="X345" s="1992"/>
      <c r="Y345" s="1992"/>
      <c r="Z345" s="1992"/>
      <c r="AA345" s="1992"/>
      <c r="AB345" s="1992"/>
      <c r="AC345" s="1992"/>
      <c r="AD345" s="1992"/>
      <c r="AE345" s="1992"/>
      <c r="AF345" s="1992"/>
      <c r="AG345" s="1992"/>
    </row>
    <row r="346" spans="2:33">
      <c r="B346" s="1980"/>
      <c r="C346" s="1980"/>
      <c r="D346" s="1980"/>
      <c r="E346" s="1980"/>
      <c r="F346" s="1980"/>
      <c r="G346" s="1980"/>
      <c r="H346" s="1980"/>
      <c r="I346" s="1980"/>
      <c r="J346" s="1980"/>
      <c r="K346" s="1980"/>
      <c r="L346" s="1980"/>
      <c r="M346" s="1980"/>
      <c r="N346" s="1980"/>
      <c r="O346" s="1980"/>
      <c r="P346" s="1980"/>
      <c r="Q346" s="1980"/>
      <c r="R346" s="1980"/>
      <c r="S346" s="1980"/>
      <c r="T346" s="1980"/>
      <c r="U346" s="1980"/>
      <c r="V346" s="1980"/>
      <c r="W346" s="1980"/>
      <c r="X346" s="1980"/>
      <c r="Y346" s="1980"/>
      <c r="Z346" s="1980"/>
      <c r="AA346" s="1980"/>
      <c r="AB346" s="1980"/>
      <c r="AC346" s="1980"/>
      <c r="AD346" s="1980"/>
      <c r="AE346" s="1980"/>
      <c r="AF346" s="1980"/>
      <c r="AG346" s="1980"/>
    </row>
    <row r="347" spans="2:33">
      <c r="B347" s="1980"/>
      <c r="C347" s="1980"/>
      <c r="D347" s="1980"/>
      <c r="E347" s="1980"/>
      <c r="F347" s="1980"/>
      <c r="G347" s="1980"/>
      <c r="H347" s="1980"/>
      <c r="I347" s="1980"/>
      <c r="J347" s="1980"/>
      <c r="K347" s="1980"/>
      <c r="L347" s="1980"/>
      <c r="M347" s="1980"/>
      <c r="N347" s="1980"/>
      <c r="O347" s="1980"/>
      <c r="P347" s="1980"/>
      <c r="Q347" s="1980"/>
      <c r="R347" s="1980"/>
      <c r="S347" s="1980"/>
      <c r="T347" s="1980"/>
      <c r="U347" s="1980"/>
      <c r="V347" s="1980"/>
      <c r="W347" s="1980"/>
      <c r="X347" s="1980"/>
      <c r="Y347" s="1980"/>
      <c r="Z347" s="1980"/>
      <c r="AA347" s="1980"/>
      <c r="AB347" s="1980"/>
      <c r="AC347" s="1980"/>
      <c r="AD347" s="1980"/>
      <c r="AE347" s="1980"/>
      <c r="AF347" s="1980"/>
      <c r="AG347" s="1980"/>
    </row>
    <row r="348" spans="2:33">
      <c r="B348" s="1980"/>
      <c r="C348" s="1980"/>
      <c r="D348" s="1980"/>
      <c r="E348" s="1980"/>
      <c r="F348" s="1980"/>
      <c r="G348" s="1980"/>
      <c r="H348" s="1980"/>
      <c r="I348" s="1980"/>
      <c r="J348" s="1980"/>
      <c r="K348" s="1980"/>
      <c r="L348" s="1980"/>
      <c r="M348" s="1980"/>
      <c r="N348" s="1980"/>
      <c r="O348" s="1980"/>
      <c r="P348" s="1980"/>
      <c r="Q348" s="1980"/>
      <c r="R348" s="1980"/>
      <c r="S348" s="1980"/>
      <c r="T348" s="1980"/>
      <c r="U348" s="1980"/>
      <c r="V348" s="1980"/>
      <c r="W348" s="1980"/>
      <c r="X348" s="1980"/>
      <c r="Y348" s="1980"/>
      <c r="Z348" s="1980"/>
      <c r="AA348" s="1980"/>
      <c r="AB348" s="1980"/>
      <c r="AC348" s="1980"/>
      <c r="AD348" s="1980"/>
      <c r="AE348" s="1980"/>
      <c r="AF348" s="1980"/>
      <c r="AG348" s="1980"/>
    </row>
    <row r="349" spans="2:33">
      <c r="B349" s="1980"/>
      <c r="C349" s="1980"/>
      <c r="D349" s="1980"/>
      <c r="E349" s="1980"/>
      <c r="F349" s="1980"/>
      <c r="G349" s="1980"/>
      <c r="H349" s="1980"/>
      <c r="I349" s="1980"/>
      <c r="J349" s="1980"/>
      <c r="K349" s="1980"/>
      <c r="L349" s="1980"/>
      <c r="M349" s="1980"/>
      <c r="N349" s="1980"/>
      <c r="O349" s="1980"/>
      <c r="P349" s="1980"/>
      <c r="Q349" s="1980"/>
      <c r="R349" s="1980"/>
      <c r="S349" s="1980"/>
      <c r="T349" s="1980"/>
      <c r="U349" s="1980"/>
      <c r="V349" s="1980"/>
      <c r="W349" s="1980"/>
      <c r="X349" s="1980"/>
      <c r="Y349" s="1980"/>
      <c r="Z349" s="1980"/>
      <c r="AA349" s="1980"/>
      <c r="AB349" s="1980"/>
      <c r="AC349" s="1980"/>
      <c r="AD349" s="1980"/>
      <c r="AE349" s="1980"/>
      <c r="AF349" s="1980"/>
      <c r="AG349" s="1980"/>
    </row>
    <row r="350" spans="2:33">
      <c r="B350" s="1980"/>
      <c r="C350" s="1980"/>
      <c r="D350" s="1980"/>
      <c r="E350" s="1980"/>
      <c r="F350" s="1980"/>
      <c r="G350" s="1980"/>
      <c r="H350" s="1980"/>
      <c r="I350" s="1980"/>
      <c r="J350" s="1980"/>
      <c r="K350" s="1980"/>
      <c r="L350" s="1980"/>
      <c r="M350" s="1980"/>
      <c r="N350" s="1980"/>
      <c r="O350" s="1980"/>
      <c r="P350" s="1980"/>
      <c r="Q350" s="1980"/>
      <c r="R350" s="1980"/>
      <c r="S350" s="1980"/>
      <c r="T350" s="1980"/>
      <c r="U350" s="1980"/>
      <c r="V350" s="1980"/>
      <c r="W350" s="1980"/>
      <c r="X350" s="1980"/>
      <c r="Y350" s="1980"/>
      <c r="Z350" s="1980"/>
      <c r="AA350" s="1980"/>
      <c r="AB350" s="1980"/>
      <c r="AC350" s="1980"/>
      <c r="AD350" s="1980"/>
      <c r="AE350" s="1980"/>
      <c r="AF350" s="1980"/>
      <c r="AG350" s="1980"/>
    </row>
    <row r="351" spans="2:33">
      <c r="B351" s="1980"/>
      <c r="C351" s="1980"/>
      <c r="D351" s="1980"/>
      <c r="E351" s="1980"/>
      <c r="F351" s="1980"/>
      <c r="G351" s="1980"/>
      <c r="H351" s="1980"/>
      <c r="I351" s="1980"/>
      <c r="J351" s="1980"/>
      <c r="K351" s="1980"/>
      <c r="L351" s="1980"/>
      <c r="M351" s="1980"/>
      <c r="N351" s="1980"/>
      <c r="O351" s="1980"/>
      <c r="P351" s="1980"/>
      <c r="Q351" s="1980"/>
      <c r="R351" s="1980"/>
      <c r="S351" s="1980"/>
      <c r="T351" s="1980"/>
      <c r="U351" s="1980"/>
      <c r="V351" s="1980"/>
      <c r="W351" s="1980"/>
      <c r="X351" s="1980"/>
      <c r="Y351" s="1980"/>
      <c r="Z351" s="1980"/>
      <c r="AA351" s="1980"/>
      <c r="AB351" s="1980"/>
      <c r="AC351" s="1980"/>
      <c r="AD351" s="1980"/>
      <c r="AE351" s="1980"/>
      <c r="AF351" s="1980"/>
      <c r="AG351" s="1980"/>
    </row>
    <row r="352" spans="2:33">
      <c r="B352" s="1980"/>
      <c r="C352" s="1980"/>
      <c r="D352" s="1980"/>
      <c r="E352" s="1980"/>
      <c r="F352" s="1980"/>
      <c r="G352" s="1980"/>
      <c r="H352" s="1980"/>
      <c r="I352" s="1980"/>
      <c r="J352" s="1980"/>
      <c r="K352" s="1980"/>
      <c r="L352" s="1980"/>
      <c r="M352" s="1980"/>
      <c r="N352" s="1980"/>
      <c r="O352" s="1980"/>
      <c r="P352" s="1980"/>
      <c r="Q352" s="1980"/>
      <c r="R352" s="1980"/>
      <c r="S352" s="1980"/>
      <c r="T352" s="1980"/>
      <c r="U352" s="1980"/>
      <c r="V352" s="1980"/>
      <c r="W352" s="1980"/>
      <c r="X352" s="1980"/>
      <c r="Y352" s="1980"/>
      <c r="Z352" s="1980"/>
      <c r="AA352" s="1980"/>
      <c r="AB352" s="1980"/>
      <c r="AC352" s="1980"/>
      <c r="AD352" s="1980"/>
      <c r="AE352" s="1980"/>
      <c r="AF352" s="1980"/>
      <c r="AG352" s="1980"/>
    </row>
    <row r="353" spans="2:33">
      <c r="B353" s="1980"/>
      <c r="C353" s="1980"/>
      <c r="D353" s="1980"/>
      <c r="E353" s="1980"/>
      <c r="F353" s="1980"/>
      <c r="G353" s="1980"/>
      <c r="H353" s="1980"/>
      <c r="I353" s="1980"/>
      <c r="J353" s="1980"/>
      <c r="K353" s="1980"/>
      <c r="L353" s="1980"/>
      <c r="M353" s="1980"/>
      <c r="N353" s="1980"/>
      <c r="O353" s="1980"/>
      <c r="P353" s="1980"/>
      <c r="Q353" s="1980"/>
      <c r="R353" s="1980"/>
      <c r="S353" s="1980"/>
      <c r="T353" s="1980"/>
      <c r="U353" s="1980"/>
      <c r="V353" s="1980"/>
      <c r="W353" s="1980"/>
      <c r="X353" s="1980"/>
      <c r="Y353" s="1980"/>
      <c r="Z353" s="1980"/>
      <c r="AA353" s="1980"/>
      <c r="AB353" s="1980"/>
      <c r="AC353" s="1980"/>
      <c r="AD353" s="1980"/>
      <c r="AE353" s="1980"/>
      <c r="AF353" s="1980"/>
      <c r="AG353" s="1980"/>
    </row>
    <row r="354" spans="2:33">
      <c r="B354" s="1980"/>
      <c r="C354" s="1980"/>
      <c r="D354" s="1980"/>
      <c r="E354" s="1980"/>
      <c r="F354" s="1980"/>
      <c r="G354" s="1980"/>
      <c r="H354" s="1980"/>
      <c r="I354" s="1980"/>
      <c r="J354" s="1980"/>
      <c r="K354" s="1980"/>
      <c r="L354" s="1980"/>
      <c r="M354" s="1980"/>
      <c r="N354" s="1980"/>
      <c r="O354" s="1980"/>
      <c r="P354" s="1980"/>
      <c r="Q354" s="1980"/>
      <c r="R354" s="1980"/>
      <c r="S354" s="1980"/>
      <c r="T354" s="1980"/>
      <c r="U354" s="1980"/>
      <c r="V354" s="1980"/>
      <c r="W354" s="1980"/>
      <c r="X354" s="1980"/>
      <c r="Y354" s="1980"/>
      <c r="Z354" s="1980"/>
      <c r="AA354" s="1980"/>
      <c r="AB354" s="1980"/>
      <c r="AC354" s="1980"/>
      <c r="AD354" s="1980"/>
      <c r="AE354" s="1980"/>
      <c r="AF354" s="1980"/>
      <c r="AG354" s="1980"/>
    </row>
    <row r="355" spans="2:33">
      <c r="B355" s="1980"/>
      <c r="C355" s="1980"/>
      <c r="D355" s="1980"/>
      <c r="E355" s="1980"/>
      <c r="F355" s="1980"/>
      <c r="G355" s="1980"/>
      <c r="H355" s="1980"/>
      <c r="I355" s="1980"/>
      <c r="J355" s="1980"/>
      <c r="K355" s="1980"/>
      <c r="L355" s="1980"/>
      <c r="M355" s="1980"/>
      <c r="N355" s="1980"/>
      <c r="O355" s="1980"/>
      <c r="P355" s="1980"/>
      <c r="Q355" s="1980"/>
      <c r="R355" s="1980"/>
      <c r="S355" s="1980"/>
      <c r="T355" s="1980"/>
      <c r="U355" s="1980"/>
      <c r="V355" s="1980"/>
      <c r="W355" s="1980"/>
      <c r="X355" s="1980"/>
      <c r="Y355" s="1980"/>
      <c r="Z355" s="1980"/>
      <c r="AA355" s="1980"/>
      <c r="AB355" s="1980"/>
      <c r="AC355" s="1980"/>
      <c r="AD355" s="1980"/>
      <c r="AE355" s="1980"/>
      <c r="AF355" s="1980"/>
      <c r="AG355" s="1980"/>
    </row>
    <row r="356" spans="2:33">
      <c r="B356" s="1980"/>
      <c r="C356" s="1980"/>
      <c r="D356" s="1980"/>
      <c r="E356" s="1980"/>
      <c r="F356" s="1980"/>
      <c r="G356" s="1980"/>
      <c r="H356" s="1980"/>
      <c r="I356" s="1980"/>
      <c r="J356" s="1980"/>
      <c r="K356" s="1980"/>
      <c r="L356" s="1980"/>
      <c r="M356" s="1980"/>
      <c r="N356" s="1980"/>
      <c r="O356" s="1980"/>
      <c r="P356" s="1980"/>
      <c r="Q356" s="1980"/>
      <c r="R356" s="1980"/>
      <c r="S356" s="1980"/>
      <c r="T356" s="1980"/>
      <c r="U356" s="1980"/>
      <c r="V356" s="1980"/>
      <c r="W356" s="1980"/>
      <c r="X356" s="1980"/>
      <c r="Y356" s="1980"/>
      <c r="Z356" s="1980"/>
      <c r="AA356" s="1980"/>
      <c r="AB356" s="1980"/>
      <c r="AC356" s="1980"/>
      <c r="AD356" s="1980"/>
      <c r="AE356" s="1980"/>
      <c r="AF356" s="1980"/>
      <c r="AG356" s="1980"/>
    </row>
    <row r="357" spans="2:33">
      <c r="B357" s="1980"/>
      <c r="C357" s="1980"/>
      <c r="D357" s="1980"/>
      <c r="E357" s="1980"/>
      <c r="F357" s="1980"/>
      <c r="G357" s="1980"/>
      <c r="H357" s="1980"/>
      <c r="I357" s="1980"/>
      <c r="J357" s="1980"/>
      <c r="K357" s="1980"/>
      <c r="L357" s="1980"/>
      <c r="M357" s="1980"/>
      <c r="N357" s="1980"/>
      <c r="O357" s="1980"/>
      <c r="P357" s="1980"/>
      <c r="Q357" s="1980"/>
      <c r="R357" s="1980"/>
      <c r="S357" s="1980"/>
      <c r="T357" s="1980"/>
      <c r="U357" s="1980"/>
      <c r="V357" s="1980"/>
      <c r="W357" s="1980"/>
      <c r="X357" s="1980"/>
      <c r="Y357" s="1980"/>
      <c r="Z357" s="1980"/>
      <c r="AA357" s="1980"/>
      <c r="AB357" s="1980"/>
      <c r="AC357" s="1980"/>
      <c r="AD357" s="1980"/>
      <c r="AE357" s="1980"/>
      <c r="AF357" s="1980"/>
      <c r="AG357" s="1980"/>
    </row>
    <row r="358" spans="2:33">
      <c r="B358" s="869"/>
      <c r="C358" s="374"/>
      <c r="D358" s="374"/>
      <c r="E358" s="374" t="s">
        <v>1668</v>
      </c>
      <c r="F358" s="374"/>
      <c r="G358" s="374"/>
      <c r="H358" s="869"/>
      <c r="I358" s="869"/>
      <c r="J358" s="374"/>
      <c r="K358" s="374"/>
      <c r="L358" s="374" t="s">
        <v>1668</v>
      </c>
      <c r="M358" s="374"/>
      <c r="N358" s="374"/>
      <c r="O358" s="869"/>
      <c r="P358" s="869"/>
      <c r="Q358" s="869"/>
      <c r="R358" s="869"/>
      <c r="S358" s="374"/>
      <c r="T358" s="374"/>
      <c r="U358" s="374"/>
      <c r="V358" s="374"/>
      <c r="W358" s="869"/>
      <c r="X358" s="869"/>
      <c r="Y358" s="869"/>
      <c r="Z358" s="869"/>
      <c r="AA358" s="869"/>
      <c r="AB358" s="869"/>
      <c r="AC358" s="869"/>
      <c r="AD358" s="869"/>
      <c r="AE358" s="869"/>
      <c r="AF358" s="869"/>
      <c r="AG358" s="869"/>
    </row>
    <row r="360" spans="2:33" ht="24.95" customHeight="1">
      <c r="B360" s="1992" t="s">
        <v>1293</v>
      </c>
      <c r="C360" s="1992"/>
      <c r="D360" s="1992"/>
      <c r="E360" s="1992"/>
      <c r="F360" s="1992"/>
      <c r="G360" s="1992"/>
      <c r="H360" s="1992"/>
      <c r="I360" s="1992"/>
      <c r="J360" s="1992"/>
      <c r="K360" s="1992"/>
      <c r="L360" s="1992"/>
      <c r="M360" s="1992"/>
      <c r="N360" s="1992"/>
      <c r="O360" s="1992"/>
      <c r="P360" s="1992"/>
      <c r="Q360" s="1992"/>
      <c r="R360" s="1992"/>
      <c r="S360" s="1992"/>
      <c r="T360" s="1992"/>
      <c r="U360" s="1992"/>
      <c r="V360" s="1992"/>
      <c r="W360" s="1992"/>
      <c r="X360" s="1992"/>
      <c r="Y360" s="1992"/>
      <c r="Z360" s="1992"/>
      <c r="AA360" s="1992"/>
      <c r="AB360" s="1992"/>
      <c r="AC360" s="1992"/>
      <c r="AD360" s="1992"/>
      <c r="AE360" s="1992"/>
      <c r="AF360" s="1992"/>
      <c r="AG360" s="1992"/>
    </row>
    <row r="361" spans="2:33">
      <c r="B361" s="1980"/>
      <c r="C361" s="1980"/>
      <c r="D361" s="1980"/>
      <c r="E361" s="1980"/>
      <c r="F361" s="1980"/>
      <c r="G361" s="1980"/>
      <c r="H361" s="1980"/>
      <c r="I361" s="1980"/>
      <c r="J361" s="1980"/>
      <c r="K361" s="1980"/>
      <c r="L361" s="1980"/>
      <c r="M361" s="1980"/>
      <c r="N361" s="1980"/>
      <c r="O361" s="1980"/>
      <c r="P361" s="1980"/>
      <c r="Q361" s="1980"/>
      <c r="R361" s="1980"/>
      <c r="S361" s="1980"/>
      <c r="T361" s="1980"/>
      <c r="U361" s="1980"/>
      <c r="V361" s="1980"/>
      <c r="W361" s="1980"/>
      <c r="X361" s="1980"/>
      <c r="Y361" s="1980"/>
      <c r="Z361" s="1980"/>
      <c r="AA361" s="1980"/>
      <c r="AB361" s="1980"/>
      <c r="AC361" s="1980"/>
      <c r="AD361" s="1980"/>
      <c r="AE361" s="1980"/>
      <c r="AF361" s="1980"/>
      <c r="AG361" s="1980"/>
    </row>
    <row r="362" spans="2:33">
      <c r="B362" s="1980"/>
      <c r="C362" s="1980"/>
      <c r="D362" s="1980"/>
      <c r="E362" s="1980"/>
      <c r="F362" s="1980"/>
      <c r="G362" s="1980"/>
      <c r="H362" s="1980"/>
      <c r="I362" s="1980"/>
      <c r="J362" s="1980"/>
      <c r="K362" s="1980"/>
      <c r="L362" s="1980"/>
      <c r="M362" s="1980"/>
      <c r="N362" s="1980"/>
      <c r="O362" s="1980"/>
      <c r="P362" s="1980"/>
      <c r="Q362" s="1980"/>
      <c r="R362" s="1980"/>
      <c r="S362" s="1980"/>
      <c r="T362" s="1980"/>
      <c r="U362" s="1980"/>
      <c r="V362" s="1980"/>
      <c r="W362" s="1980"/>
      <c r="X362" s="1980"/>
      <c r="Y362" s="1980"/>
      <c r="Z362" s="1980"/>
      <c r="AA362" s="1980"/>
      <c r="AB362" s="1980"/>
      <c r="AC362" s="1980"/>
      <c r="AD362" s="1980"/>
      <c r="AE362" s="1980"/>
      <c r="AF362" s="1980"/>
      <c r="AG362" s="1980"/>
    </row>
    <row r="363" spans="2:33">
      <c r="B363" s="1980"/>
      <c r="C363" s="1980"/>
      <c r="D363" s="1980"/>
      <c r="E363" s="1980"/>
      <c r="F363" s="1980"/>
      <c r="G363" s="1980"/>
      <c r="H363" s="1980"/>
      <c r="I363" s="1980"/>
      <c r="J363" s="1980"/>
      <c r="K363" s="1980"/>
      <c r="L363" s="1980"/>
      <c r="M363" s="1980"/>
      <c r="N363" s="1980"/>
      <c r="O363" s="1980"/>
      <c r="P363" s="1980"/>
      <c r="Q363" s="1980"/>
      <c r="R363" s="1980"/>
      <c r="S363" s="1980"/>
      <c r="T363" s="1980"/>
      <c r="U363" s="1980"/>
      <c r="V363" s="1980"/>
      <c r="W363" s="1980"/>
      <c r="X363" s="1980"/>
      <c r="Y363" s="1980"/>
      <c r="Z363" s="1980"/>
      <c r="AA363" s="1980"/>
      <c r="AB363" s="1980"/>
      <c r="AC363" s="1980"/>
      <c r="AD363" s="1980"/>
      <c r="AE363" s="1980"/>
      <c r="AF363" s="1980"/>
      <c r="AG363" s="1980"/>
    </row>
    <row r="364" spans="2:33">
      <c r="B364" s="1980"/>
      <c r="C364" s="1980"/>
      <c r="D364" s="1980"/>
      <c r="E364" s="1980"/>
      <c r="F364" s="1980"/>
      <c r="G364" s="1980"/>
      <c r="H364" s="1980"/>
      <c r="I364" s="1980"/>
      <c r="J364" s="1980"/>
      <c r="K364" s="1980"/>
      <c r="L364" s="1980"/>
      <c r="M364" s="1980"/>
      <c r="N364" s="1980"/>
      <c r="O364" s="1980"/>
      <c r="P364" s="1980"/>
      <c r="Q364" s="1980"/>
      <c r="R364" s="1980"/>
      <c r="S364" s="1980"/>
      <c r="T364" s="1980"/>
      <c r="U364" s="1980"/>
      <c r="V364" s="1980"/>
      <c r="W364" s="1980"/>
      <c r="X364" s="1980"/>
      <c r="Y364" s="1980"/>
      <c r="Z364" s="1980"/>
      <c r="AA364" s="1980"/>
      <c r="AB364" s="1980"/>
      <c r="AC364" s="1980"/>
      <c r="AD364" s="1980"/>
      <c r="AE364" s="1980"/>
      <c r="AF364" s="1980"/>
      <c r="AG364" s="1980"/>
    </row>
    <row r="365" spans="2:33">
      <c r="B365" s="1980"/>
      <c r="C365" s="1980"/>
      <c r="D365" s="1980"/>
      <c r="E365" s="1980"/>
      <c r="F365" s="1980"/>
      <c r="G365" s="1980"/>
      <c r="H365" s="1980"/>
      <c r="I365" s="1980"/>
      <c r="J365" s="1980"/>
      <c r="K365" s="1980"/>
      <c r="L365" s="1980"/>
      <c r="M365" s="1980"/>
      <c r="N365" s="1980"/>
      <c r="O365" s="1980"/>
      <c r="P365" s="1980"/>
      <c r="Q365" s="1980"/>
      <c r="R365" s="1980"/>
      <c r="S365" s="1980"/>
      <c r="T365" s="1980"/>
      <c r="U365" s="1980"/>
      <c r="V365" s="1980"/>
      <c r="W365" s="1980"/>
      <c r="X365" s="1980"/>
      <c r="Y365" s="1980"/>
      <c r="Z365" s="1980"/>
      <c r="AA365" s="1980"/>
      <c r="AB365" s="1980"/>
      <c r="AC365" s="1980"/>
      <c r="AD365" s="1980"/>
      <c r="AE365" s="1980"/>
      <c r="AF365" s="1980"/>
      <c r="AG365" s="1980"/>
    </row>
    <row r="366" spans="2:33">
      <c r="B366" s="1980"/>
      <c r="C366" s="1980"/>
      <c r="D366" s="1980"/>
      <c r="E366" s="1980"/>
      <c r="F366" s="1980"/>
      <c r="G366" s="1980"/>
      <c r="H366" s="1980"/>
      <c r="I366" s="1980"/>
      <c r="J366" s="1980"/>
      <c r="K366" s="1980"/>
      <c r="L366" s="1980"/>
      <c r="M366" s="1980"/>
      <c r="N366" s="1980"/>
      <c r="O366" s="1980"/>
      <c r="P366" s="1980"/>
      <c r="Q366" s="1980"/>
      <c r="R366" s="1980"/>
      <c r="S366" s="1980"/>
      <c r="T366" s="1980"/>
      <c r="U366" s="1980"/>
      <c r="V366" s="1980"/>
      <c r="W366" s="1980"/>
      <c r="X366" s="1980"/>
      <c r="Y366" s="1980"/>
      <c r="Z366" s="1980"/>
      <c r="AA366" s="1980"/>
      <c r="AB366" s="1980"/>
      <c r="AC366" s="1980"/>
      <c r="AD366" s="1980"/>
      <c r="AE366" s="1980"/>
      <c r="AF366" s="1980"/>
      <c r="AG366" s="1980"/>
    </row>
    <row r="367" spans="2:33">
      <c r="B367" s="1980"/>
      <c r="C367" s="1980"/>
      <c r="D367" s="1980"/>
      <c r="E367" s="1980"/>
      <c r="F367" s="1980"/>
      <c r="G367" s="1980"/>
      <c r="H367" s="1980"/>
      <c r="I367" s="1980"/>
      <c r="J367" s="1980"/>
      <c r="K367" s="1980"/>
      <c r="L367" s="1980"/>
      <c r="M367" s="1980"/>
      <c r="N367" s="1980"/>
      <c r="O367" s="1980"/>
      <c r="P367" s="1980"/>
      <c r="Q367" s="1980"/>
      <c r="R367" s="1980"/>
      <c r="S367" s="1980"/>
      <c r="T367" s="1980"/>
      <c r="U367" s="1980"/>
      <c r="V367" s="1980"/>
      <c r="W367" s="1980"/>
      <c r="X367" s="1980"/>
      <c r="Y367" s="1980"/>
      <c r="Z367" s="1980"/>
      <c r="AA367" s="1980"/>
      <c r="AB367" s="1980"/>
      <c r="AC367" s="1980"/>
      <c r="AD367" s="1980"/>
      <c r="AE367" s="1980"/>
      <c r="AF367" s="1980"/>
      <c r="AG367" s="1980"/>
    </row>
    <row r="368" spans="2:33">
      <c r="B368" s="1980"/>
      <c r="C368" s="1980"/>
      <c r="D368" s="1980"/>
      <c r="E368" s="1980"/>
      <c r="F368" s="1980"/>
      <c r="G368" s="1980"/>
      <c r="H368" s="1980"/>
      <c r="I368" s="1980"/>
      <c r="J368" s="1980"/>
      <c r="K368" s="1980"/>
      <c r="L368" s="1980"/>
      <c r="M368" s="1980"/>
      <c r="N368" s="1980"/>
      <c r="O368" s="1980"/>
      <c r="P368" s="1980"/>
      <c r="Q368" s="1980"/>
      <c r="R368" s="1980"/>
      <c r="S368" s="1980"/>
      <c r="T368" s="1980"/>
      <c r="U368" s="1980"/>
      <c r="V368" s="1980"/>
      <c r="W368" s="1980"/>
      <c r="X368" s="1980"/>
      <c r="Y368" s="1980"/>
      <c r="Z368" s="1980"/>
      <c r="AA368" s="1980"/>
      <c r="AB368" s="1980"/>
      <c r="AC368" s="1980"/>
      <c r="AD368" s="1980"/>
      <c r="AE368" s="1980"/>
      <c r="AF368" s="1980"/>
      <c r="AG368" s="1980"/>
    </row>
    <row r="369" spans="2:33">
      <c r="B369" s="1980"/>
      <c r="C369" s="1980"/>
      <c r="D369" s="1980"/>
      <c r="E369" s="1980"/>
      <c r="F369" s="1980"/>
      <c r="G369" s="1980"/>
      <c r="H369" s="1980"/>
      <c r="I369" s="1980"/>
      <c r="J369" s="1980"/>
      <c r="K369" s="1980"/>
      <c r="L369" s="1980"/>
      <c r="M369" s="1980"/>
      <c r="N369" s="1980"/>
      <c r="O369" s="1980"/>
      <c r="P369" s="1980"/>
      <c r="Q369" s="1980"/>
      <c r="R369" s="1980"/>
      <c r="S369" s="1980"/>
      <c r="T369" s="1980"/>
      <c r="U369" s="1980"/>
      <c r="V369" s="1980"/>
      <c r="W369" s="1980"/>
      <c r="X369" s="1980"/>
      <c r="Y369" s="1980"/>
      <c r="Z369" s="1980"/>
      <c r="AA369" s="1980"/>
      <c r="AB369" s="1980"/>
      <c r="AC369" s="1980"/>
      <c r="AD369" s="1980"/>
      <c r="AE369" s="1980"/>
      <c r="AF369" s="1980"/>
      <c r="AG369" s="1980"/>
    </row>
    <row r="370" spans="2:33">
      <c r="B370" s="1980"/>
      <c r="C370" s="1980"/>
      <c r="D370" s="1980"/>
      <c r="E370" s="1980"/>
      <c r="F370" s="1980"/>
      <c r="G370" s="1980"/>
      <c r="H370" s="1980"/>
      <c r="I370" s="1980"/>
      <c r="J370" s="1980"/>
      <c r="K370" s="1980"/>
      <c r="L370" s="1980"/>
      <c r="M370" s="1980"/>
      <c r="N370" s="1980"/>
      <c r="O370" s="1980"/>
      <c r="P370" s="1980"/>
      <c r="Q370" s="1980"/>
      <c r="R370" s="1980"/>
      <c r="S370" s="1980"/>
      <c r="T370" s="1980"/>
      <c r="U370" s="1980"/>
      <c r="V370" s="1980"/>
      <c r="W370" s="1980"/>
      <c r="X370" s="1980"/>
      <c r="Y370" s="1980"/>
      <c r="Z370" s="1980"/>
      <c r="AA370" s="1980"/>
      <c r="AB370" s="1980"/>
      <c r="AC370" s="1980"/>
      <c r="AD370" s="1980"/>
      <c r="AE370" s="1980"/>
      <c r="AF370" s="1980"/>
      <c r="AG370" s="1980"/>
    </row>
    <row r="371" spans="2:33">
      <c r="B371" s="1980"/>
      <c r="C371" s="1980"/>
      <c r="D371" s="1980"/>
      <c r="E371" s="1980"/>
      <c r="F371" s="1980"/>
      <c r="G371" s="1980"/>
      <c r="H371" s="1980"/>
      <c r="I371" s="1980"/>
      <c r="J371" s="1980"/>
      <c r="K371" s="1980"/>
      <c r="L371" s="1980"/>
      <c r="M371" s="1980"/>
      <c r="N371" s="1980"/>
      <c r="O371" s="1980"/>
      <c r="P371" s="1980"/>
      <c r="Q371" s="1980"/>
      <c r="R371" s="1980"/>
      <c r="S371" s="1980"/>
      <c r="T371" s="1980"/>
      <c r="U371" s="1980"/>
      <c r="V371" s="1980"/>
      <c r="W371" s="1980"/>
      <c r="X371" s="1980"/>
      <c r="Y371" s="1980"/>
      <c r="Z371" s="1980"/>
      <c r="AA371" s="1980"/>
      <c r="AB371" s="1980"/>
      <c r="AC371" s="1980"/>
      <c r="AD371" s="1980"/>
      <c r="AE371" s="1980"/>
      <c r="AF371" s="1980"/>
      <c r="AG371" s="1980"/>
    </row>
    <row r="372" spans="2:33">
      <c r="B372" s="1980"/>
      <c r="C372" s="1980"/>
      <c r="D372" s="1980"/>
      <c r="E372" s="1980"/>
      <c r="F372" s="1980"/>
      <c r="G372" s="1980"/>
      <c r="H372" s="1980"/>
      <c r="I372" s="1980"/>
      <c r="J372" s="1980"/>
      <c r="K372" s="1980"/>
      <c r="L372" s="1980"/>
      <c r="M372" s="1980"/>
      <c r="N372" s="1980"/>
      <c r="O372" s="1980"/>
      <c r="P372" s="1980"/>
      <c r="Q372" s="1980"/>
      <c r="R372" s="1980"/>
      <c r="S372" s="1980"/>
      <c r="T372" s="1980"/>
      <c r="U372" s="1980"/>
      <c r="V372" s="1980"/>
      <c r="W372" s="1980"/>
      <c r="X372" s="1980"/>
      <c r="Y372" s="1980"/>
      <c r="Z372" s="1980"/>
      <c r="AA372" s="1980"/>
      <c r="AB372" s="1980"/>
      <c r="AC372" s="1980"/>
      <c r="AD372" s="1980"/>
      <c r="AE372" s="1980"/>
      <c r="AF372" s="1980"/>
      <c r="AG372" s="1980"/>
    </row>
    <row r="373" spans="2:33">
      <c r="B373" s="869"/>
      <c r="C373" s="374"/>
      <c r="D373" s="374"/>
      <c r="E373" s="374" t="s">
        <v>1669</v>
      </c>
      <c r="F373" s="374"/>
      <c r="G373" s="374"/>
      <c r="H373" s="869"/>
      <c r="I373" s="869"/>
      <c r="L373" s="374"/>
      <c r="M373" s="374"/>
      <c r="N373" s="374" t="s">
        <v>1643</v>
      </c>
      <c r="O373" s="374"/>
      <c r="P373" s="869"/>
      <c r="Q373" s="869"/>
      <c r="R373" s="869"/>
      <c r="S373" s="374"/>
      <c r="T373" s="374" t="s">
        <v>1669</v>
      </c>
      <c r="U373" s="374"/>
      <c r="V373" s="374"/>
      <c r="W373" s="869"/>
      <c r="X373" s="869"/>
      <c r="Y373" s="869"/>
      <c r="Z373" s="869"/>
      <c r="AA373" s="869"/>
      <c r="AB373" s="869"/>
      <c r="AC373" s="869"/>
      <c r="AD373" s="869"/>
      <c r="AE373" s="869"/>
      <c r="AF373" s="869"/>
      <c r="AG373" s="869"/>
    </row>
    <row r="374" spans="2:33" ht="24.95" customHeight="1">
      <c r="B374" s="1992" t="s">
        <v>1293</v>
      </c>
      <c r="C374" s="1992"/>
      <c r="D374" s="1992"/>
      <c r="E374" s="1992"/>
      <c r="F374" s="1992"/>
      <c r="G374" s="1992"/>
      <c r="H374" s="1992"/>
      <c r="I374" s="1992"/>
      <c r="J374" s="1992"/>
      <c r="K374" s="1992"/>
      <c r="L374" s="1992"/>
      <c r="M374" s="1992"/>
      <c r="N374" s="1992"/>
      <c r="O374" s="1992"/>
      <c r="P374" s="1992"/>
      <c r="Q374" s="1992"/>
      <c r="R374" s="1992"/>
      <c r="S374" s="1992"/>
      <c r="T374" s="1992"/>
      <c r="U374" s="1992"/>
      <c r="V374" s="1992"/>
      <c r="W374" s="1992"/>
      <c r="X374" s="1992"/>
      <c r="Y374" s="1992"/>
      <c r="Z374" s="1992"/>
      <c r="AA374" s="1992"/>
      <c r="AB374" s="1992"/>
      <c r="AC374" s="1992"/>
      <c r="AD374" s="1992"/>
      <c r="AE374" s="1992"/>
      <c r="AF374" s="1992"/>
      <c r="AG374" s="1992"/>
    </row>
    <row r="375" spans="2:33">
      <c r="B375" s="1980"/>
      <c r="C375" s="1980"/>
      <c r="D375" s="1980"/>
      <c r="E375" s="1980"/>
      <c r="F375" s="1980"/>
      <c r="G375" s="1980"/>
      <c r="H375" s="1980"/>
      <c r="I375" s="1980"/>
      <c r="J375" s="1980"/>
      <c r="K375" s="1980"/>
      <c r="L375" s="1980"/>
      <c r="M375" s="1980"/>
      <c r="N375" s="1980"/>
      <c r="O375" s="1980"/>
      <c r="P375" s="1980"/>
      <c r="Q375" s="1980"/>
      <c r="R375" s="1980"/>
      <c r="S375" s="1980"/>
      <c r="T375" s="1980"/>
      <c r="U375" s="1980"/>
      <c r="V375" s="1980"/>
      <c r="W375" s="1980"/>
      <c r="X375" s="1980"/>
      <c r="Y375" s="1980"/>
      <c r="Z375" s="1980"/>
      <c r="AA375" s="1980"/>
      <c r="AB375" s="1980"/>
      <c r="AC375" s="1980"/>
      <c r="AD375" s="1980"/>
      <c r="AE375" s="1980"/>
      <c r="AF375" s="1980"/>
      <c r="AG375" s="1980"/>
    </row>
    <row r="376" spans="2:33">
      <c r="B376" s="1980"/>
      <c r="C376" s="1980"/>
      <c r="D376" s="1980"/>
      <c r="E376" s="1980"/>
      <c r="F376" s="1980"/>
      <c r="G376" s="1980"/>
      <c r="H376" s="1980"/>
      <c r="I376" s="1980"/>
      <c r="J376" s="1980"/>
      <c r="K376" s="1980"/>
      <c r="L376" s="1980"/>
      <c r="M376" s="1980"/>
      <c r="N376" s="1980"/>
      <c r="O376" s="1980"/>
      <c r="P376" s="1980"/>
      <c r="Q376" s="1980"/>
      <c r="R376" s="1980"/>
      <c r="S376" s="1980"/>
      <c r="T376" s="1980"/>
      <c r="U376" s="1980"/>
      <c r="V376" s="1980"/>
      <c r="W376" s="1980"/>
      <c r="X376" s="1980"/>
      <c r="Y376" s="1980"/>
      <c r="Z376" s="1980"/>
      <c r="AA376" s="1980"/>
      <c r="AB376" s="1980"/>
      <c r="AC376" s="1980"/>
      <c r="AD376" s="1980"/>
      <c r="AE376" s="1980"/>
      <c r="AF376" s="1980"/>
      <c r="AG376" s="1980"/>
    </row>
    <row r="377" spans="2:33">
      <c r="B377" s="1980"/>
      <c r="C377" s="1980"/>
      <c r="D377" s="1980"/>
      <c r="E377" s="1980"/>
      <c r="F377" s="1980"/>
      <c r="G377" s="1980"/>
      <c r="H377" s="1980"/>
      <c r="I377" s="1980"/>
      <c r="J377" s="1980"/>
      <c r="K377" s="1980"/>
      <c r="L377" s="1980"/>
      <c r="M377" s="1980"/>
      <c r="N377" s="1980"/>
      <c r="O377" s="1980"/>
      <c r="P377" s="1980"/>
      <c r="Q377" s="1980"/>
      <c r="R377" s="1980"/>
      <c r="S377" s="1980"/>
      <c r="T377" s="1980"/>
      <c r="U377" s="1980"/>
      <c r="V377" s="1980"/>
      <c r="W377" s="1980"/>
      <c r="X377" s="1980"/>
      <c r="Y377" s="1980"/>
      <c r="Z377" s="1980"/>
      <c r="AA377" s="1980"/>
      <c r="AB377" s="1980"/>
      <c r="AC377" s="1980"/>
      <c r="AD377" s="1980"/>
      <c r="AE377" s="1980"/>
      <c r="AF377" s="1980"/>
      <c r="AG377" s="1980"/>
    </row>
    <row r="378" spans="2:33">
      <c r="B378" s="1980"/>
      <c r="C378" s="1980"/>
      <c r="D378" s="1980"/>
      <c r="E378" s="1980"/>
      <c r="F378" s="1980"/>
      <c r="G378" s="1980"/>
      <c r="H378" s="1980"/>
      <c r="I378" s="1980"/>
      <c r="J378" s="1980"/>
      <c r="K378" s="1980"/>
      <c r="L378" s="1980"/>
      <c r="M378" s="1980"/>
      <c r="N378" s="1980"/>
      <c r="O378" s="1980"/>
      <c r="P378" s="1980"/>
      <c r="Q378" s="1980"/>
      <c r="R378" s="1980"/>
      <c r="S378" s="1980"/>
      <c r="T378" s="1980"/>
      <c r="U378" s="1980"/>
      <c r="V378" s="1980"/>
      <c r="W378" s="1980"/>
      <c r="X378" s="1980"/>
      <c r="Y378" s="1980"/>
      <c r="Z378" s="1980"/>
      <c r="AA378" s="1980"/>
      <c r="AB378" s="1980"/>
      <c r="AC378" s="1980"/>
      <c r="AD378" s="1980"/>
      <c r="AE378" s="1980"/>
      <c r="AF378" s="1980"/>
      <c r="AG378" s="1980"/>
    </row>
    <row r="379" spans="2:33">
      <c r="B379" s="1980"/>
      <c r="C379" s="1980"/>
      <c r="D379" s="1980"/>
      <c r="E379" s="1980"/>
      <c r="F379" s="1980"/>
      <c r="G379" s="1980"/>
      <c r="H379" s="1980"/>
      <c r="I379" s="1980"/>
      <c r="J379" s="1980"/>
      <c r="K379" s="1980"/>
      <c r="L379" s="1980"/>
      <c r="M379" s="1980"/>
      <c r="N379" s="1980"/>
      <c r="O379" s="1980"/>
      <c r="P379" s="1980"/>
      <c r="Q379" s="1980"/>
      <c r="R379" s="1980"/>
      <c r="S379" s="1980"/>
      <c r="T379" s="1980"/>
      <c r="U379" s="1980"/>
      <c r="V379" s="1980"/>
      <c r="W379" s="1980"/>
      <c r="X379" s="1980"/>
      <c r="Y379" s="1980"/>
      <c r="Z379" s="1980"/>
      <c r="AA379" s="1980"/>
      <c r="AB379" s="1980"/>
      <c r="AC379" s="1980"/>
      <c r="AD379" s="1980"/>
      <c r="AE379" s="1980"/>
      <c r="AF379" s="1980"/>
      <c r="AG379" s="1980"/>
    </row>
    <row r="380" spans="2:33">
      <c r="B380" s="1980"/>
      <c r="C380" s="1980"/>
      <c r="D380" s="1980"/>
      <c r="E380" s="1980"/>
      <c r="F380" s="1980"/>
      <c r="G380" s="1980"/>
      <c r="H380" s="1980"/>
      <c r="I380" s="1980"/>
      <c r="J380" s="1980"/>
      <c r="K380" s="1980"/>
      <c r="L380" s="1980"/>
      <c r="M380" s="1980"/>
      <c r="N380" s="1980"/>
      <c r="O380" s="1980"/>
      <c r="P380" s="1980"/>
      <c r="Q380" s="1980"/>
      <c r="R380" s="1980"/>
      <c r="S380" s="1980"/>
      <c r="T380" s="1980"/>
      <c r="U380" s="1980"/>
      <c r="V380" s="1980"/>
      <c r="W380" s="1980"/>
      <c r="X380" s="1980"/>
      <c r="Y380" s="1980"/>
      <c r="Z380" s="1980"/>
      <c r="AA380" s="1980"/>
      <c r="AB380" s="1980"/>
      <c r="AC380" s="1980"/>
      <c r="AD380" s="1980"/>
      <c r="AE380" s="1980"/>
      <c r="AF380" s="1980"/>
      <c r="AG380" s="1980"/>
    </row>
    <row r="381" spans="2:33">
      <c r="B381" s="1980"/>
      <c r="C381" s="1980"/>
      <c r="D381" s="1980"/>
      <c r="E381" s="1980"/>
      <c r="F381" s="1980"/>
      <c r="G381" s="1980"/>
      <c r="H381" s="1980"/>
      <c r="I381" s="1980"/>
      <c r="J381" s="1980"/>
      <c r="K381" s="1980"/>
      <c r="L381" s="1980"/>
      <c r="M381" s="1980"/>
      <c r="N381" s="1980"/>
      <c r="O381" s="1980"/>
      <c r="P381" s="1980"/>
      <c r="Q381" s="1980"/>
      <c r="R381" s="1980"/>
      <c r="S381" s="1980"/>
      <c r="T381" s="1980"/>
      <c r="U381" s="1980"/>
      <c r="V381" s="1980"/>
      <c r="W381" s="1980"/>
      <c r="X381" s="1980"/>
      <c r="Y381" s="1980"/>
      <c r="Z381" s="1980"/>
      <c r="AA381" s="1980"/>
      <c r="AB381" s="1980"/>
      <c r="AC381" s="1980"/>
      <c r="AD381" s="1980"/>
      <c r="AE381" s="1980"/>
      <c r="AF381" s="1980"/>
      <c r="AG381" s="1980"/>
    </row>
    <row r="382" spans="2:33">
      <c r="B382" s="1980"/>
      <c r="C382" s="1980"/>
      <c r="D382" s="1980"/>
      <c r="E382" s="1980"/>
      <c r="F382" s="1980"/>
      <c r="G382" s="1980"/>
      <c r="H382" s="1980"/>
      <c r="I382" s="1980"/>
      <c r="J382" s="1980"/>
      <c r="K382" s="1980"/>
      <c r="L382" s="1980"/>
      <c r="M382" s="1980"/>
      <c r="N382" s="1980"/>
      <c r="O382" s="1980"/>
      <c r="P382" s="1980"/>
      <c r="Q382" s="1980"/>
      <c r="R382" s="1980"/>
      <c r="S382" s="1980"/>
      <c r="T382" s="1980"/>
      <c r="U382" s="1980"/>
      <c r="V382" s="1980"/>
      <c r="W382" s="1980"/>
      <c r="X382" s="1980"/>
      <c r="Y382" s="1980"/>
      <c r="Z382" s="1980"/>
      <c r="AA382" s="1980"/>
      <c r="AB382" s="1980"/>
      <c r="AC382" s="1980"/>
      <c r="AD382" s="1980"/>
      <c r="AE382" s="1980"/>
      <c r="AF382" s="1980"/>
      <c r="AG382" s="1980"/>
    </row>
    <row r="383" spans="2:33">
      <c r="B383" s="1980"/>
      <c r="C383" s="1980"/>
      <c r="D383" s="1980"/>
      <c r="E383" s="1980"/>
      <c r="F383" s="1980"/>
      <c r="G383" s="1980"/>
      <c r="H383" s="1980"/>
      <c r="I383" s="1980"/>
      <c r="J383" s="1980"/>
      <c r="K383" s="1980"/>
      <c r="L383" s="1980"/>
      <c r="M383" s="1980"/>
      <c r="N383" s="1980"/>
      <c r="O383" s="1980"/>
      <c r="P383" s="1980"/>
      <c r="Q383" s="1980"/>
      <c r="R383" s="1980"/>
      <c r="S383" s="1980"/>
      <c r="T383" s="1980"/>
      <c r="U383" s="1980"/>
      <c r="V383" s="1980"/>
      <c r="W383" s="1980"/>
      <c r="X383" s="1980"/>
      <c r="Y383" s="1980"/>
      <c r="Z383" s="1980"/>
      <c r="AA383" s="1980"/>
      <c r="AB383" s="1980"/>
      <c r="AC383" s="1980"/>
      <c r="AD383" s="1980"/>
      <c r="AE383" s="1980"/>
      <c r="AF383" s="1980"/>
      <c r="AG383" s="1980"/>
    </row>
    <row r="384" spans="2:33">
      <c r="B384" s="1980"/>
      <c r="C384" s="1980"/>
      <c r="D384" s="1980"/>
      <c r="E384" s="1980"/>
      <c r="F384" s="1980"/>
      <c r="G384" s="1980"/>
      <c r="H384" s="1980"/>
      <c r="I384" s="1980"/>
      <c r="J384" s="1980"/>
      <c r="K384" s="1980"/>
      <c r="L384" s="1980"/>
      <c r="M384" s="1980"/>
      <c r="N384" s="1980"/>
      <c r="O384" s="1980"/>
      <c r="P384" s="1980"/>
      <c r="Q384" s="1980"/>
      <c r="R384" s="1980"/>
      <c r="S384" s="1980"/>
      <c r="T384" s="1980"/>
      <c r="U384" s="1980"/>
      <c r="V384" s="1980"/>
      <c r="W384" s="1980"/>
      <c r="X384" s="1980"/>
      <c r="Y384" s="1980"/>
      <c r="Z384" s="1980"/>
      <c r="AA384" s="1980"/>
      <c r="AB384" s="1980"/>
      <c r="AC384" s="1980"/>
      <c r="AD384" s="1980"/>
      <c r="AE384" s="1980"/>
      <c r="AF384" s="1980"/>
      <c r="AG384" s="1980"/>
    </row>
    <row r="385" spans="2:33">
      <c r="B385" s="1980"/>
      <c r="C385" s="1980"/>
      <c r="D385" s="1980"/>
      <c r="E385" s="1980"/>
      <c r="F385" s="1980"/>
      <c r="G385" s="1980"/>
      <c r="H385" s="1980"/>
      <c r="I385" s="1980"/>
      <c r="J385" s="1980"/>
      <c r="K385" s="1980"/>
      <c r="L385" s="1980"/>
      <c r="M385" s="1980"/>
      <c r="N385" s="1980"/>
      <c r="O385" s="1980"/>
      <c r="P385" s="1980"/>
      <c r="Q385" s="1980"/>
      <c r="R385" s="1980"/>
      <c r="S385" s="1980"/>
      <c r="T385" s="1980"/>
      <c r="U385" s="1980"/>
      <c r="V385" s="1980"/>
      <c r="W385" s="1980"/>
      <c r="X385" s="1980"/>
      <c r="Y385" s="1980"/>
      <c r="Z385" s="1980"/>
      <c r="AA385" s="1980"/>
      <c r="AB385" s="1980"/>
      <c r="AC385" s="1980"/>
      <c r="AD385" s="1980"/>
      <c r="AE385" s="1980"/>
      <c r="AF385" s="1980"/>
      <c r="AG385" s="1980"/>
    </row>
    <row r="386" spans="2:33">
      <c r="B386" s="1980"/>
      <c r="C386" s="1980"/>
      <c r="D386" s="1980"/>
      <c r="E386" s="1980"/>
      <c r="F386" s="1980"/>
      <c r="G386" s="1980"/>
      <c r="H386" s="1980"/>
      <c r="I386" s="1980"/>
      <c r="J386" s="1980"/>
      <c r="K386" s="1980"/>
      <c r="L386" s="1980"/>
      <c r="M386" s="1980"/>
      <c r="N386" s="1980"/>
      <c r="O386" s="1980"/>
      <c r="P386" s="1980"/>
      <c r="Q386" s="1980"/>
      <c r="R386" s="1980"/>
      <c r="S386" s="1980"/>
      <c r="T386" s="1980"/>
      <c r="U386" s="1980"/>
      <c r="V386" s="1980"/>
      <c r="W386" s="1980"/>
      <c r="X386" s="1980"/>
      <c r="Y386" s="1980"/>
      <c r="Z386" s="1980"/>
      <c r="AA386" s="1980"/>
      <c r="AB386" s="1980"/>
      <c r="AC386" s="1980"/>
      <c r="AD386" s="1980"/>
      <c r="AE386" s="1980"/>
      <c r="AF386" s="1980"/>
      <c r="AG386" s="1980"/>
    </row>
  </sheetData>
  <mergeCells count="147">
    <mergeCell ref="B375:I386"/>
    <mergeCell ref="J375:Q386"/>
    <mergeCell ref="R375:Y386"/>
    <mergeCell ref="Z375:AG386"/>
    <mergeCell ref="B360:AG360"/>
    <mergeCell ref="B361:I372"/>
    <mergeCell ref="J361:Q372"/>
    <mergeCell ref="R361:Y372"/>
    <mergeCell ref="Z361:AG372"/>
    <mergeCell ref="B374:AG374"/>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E105:AF105"/>
    <mergeCell ref="E107:J107"/>
    <mergeCell ref="N107:O107"/>
    <mergeCell ref="S107:T107"/>
    <mergeCell ref="I72:J72"/>
    <mergeCell ref="N72:AF72"/>
    <mergeCell ref="B75:AG99"/>
    <mergeCell ref="B100:AG101"/>
    <mergeCell ref="I70:J70"/>
    <mergeCell ref="N70:AF70"/>
    <mergeCell ref="I68:J68"/>
    <mergeCell ref="N68:AF68"/>
    <mergeCell ref="B9:AG10"/>
    <mergeCell ref="Q11:AF12"/>
    <mergeCell ref="B26:AG50"/>
    <mergeCell ref="B51:AG52"/>
    <mergeCell ref="I62:J62"/>
    <mergeCell ref="N62:AF62"/>
    <mergeCell ref="E103:J103"/>
    <mergeCell ref="N103:O103"/>
    <mergeCell ref="S103:T103"/>
    <mergeCell ref="B2:AG5"/>
    <mergeCell ref="B6:E8"/>
    <mergeCell ref="F6:G8"/>
    <mergeCell ref="H6:AA8"/>
    <mergeCell ref="AB6:AE8"/>
    <mergeCell ref="AF6:AG8"/>
    <mergeCell ref="I64:J64"/>
    <mergeCell ref="N64:AF64"/>
    <mergeCell ref="N65:AF66"/>
    <mergeCell ref="I66:J66"/>
    <mergeCell ref="Q13:AF14"/>
  </mergeCells>
  <dataValidations count="11">
    <dataValidation type="list" allowBlank="1" showInputMessage="1" showErrorMessage="1" sqref="N103:O103 N107:O107">
      <formula1>"40cm,60cm,30cm"</formula1>
    </dataValidation>
    <dataValidation type="list" allowBlank="1" showInputMessage="1" showErrorMessage="1" sqref="F152:M152">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F160:M160 F164:M164">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formula1>"SI,NO"</formula1>
    </dataValidation>
    <dataValidation type="list" allowBlank="1" showInputMessage="1" showErrorMessage="1" sqref="F168:M168">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8:R168 P160:R160 P164:R164">
      <formula1>"NUEVO,MODIFICACION"</formula1>
    </dataValidation>
    <dataValidation type="list" allowBlank="1" showInputMessage="1" showErrorMessage="1" sqref="D108 D112 D116 D148 D104 E153 D163 E157 E161 E165 E169">
      <formula1>#REF!</formula1>
    </dataValidation>
    <dataValidation type="list" allowBlank="1" showInputMessage="1" showErrorMessage="1" sqref="E147:L147 E151:L151">
      <formula1>$P$191:$P$194</formula1>
    </dataValidation>
    <dataValidation type="list" allowBlank="1" showInputMessage="1" showErrorMessage="1" sqref="E198:J198 E201:J201 E204:J204 E207:J207">
      <formula1>"Pole + Platina Galvanizada, Platina Galvanizada, Pole sin platina"</formula1>
    </dataValidation>
    <dataValidation type="list" allowBlank="1" showInputMessage="1" showErrorMessage="1" sqref="N111 N115">
      <formula1>"40cm,60cm"</formula1>
    </dataValidation>
    <dataValidation type="list" allowBlank="1" showInputMessage="1" showErrorMessage="1" sqref="E103 E111 E107 E115">
      <formula1>"ESCALERILLA MECANO HORIZONTAL,ESCALERILLA MECANO VERTICAL,RACK VERTICAL,EXTENSION RACK VERTICAL"</formula1>
    </dataValidation>
  </dataValidation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sheetPr>
  <dimension ref="B2:AJ385"/>
  <sheetViews>
    <sheetView showGridLines="0" topLeftCell="A13" zoomScale="69" zoomScaleNormal="69" workbookViewId="0">
      <selection activeCell="K100" sqref="K100"/>
    </sheetView>
  </sheetViews>
  <sheetFormatPr baseColWidth="10" defaultColWidth="11" defaultRowHeight="12.75"/>
  <cols>
    <col min="1" max="2" width="2.625" style="375" customWidth="1"/>
    <col min="3" max="4" width="11" style="375"/>
    <col min="5" max="5" width="10.875" style="375" bestFit="1" customWidth="1"/>
    <col min="6" max="9" width="11" style="375"/>
    <col min="10" max="11" width="10.875" style="375" bestFit="1" customWidth="1"/>
    <col min="12" max="12" width="10" style="375" customWidth="1"/>
    <col min="13" max="13" width="18.625" style="375" bestFit="1" customWidth="1"/>
    <col min="14" max="14" width="10" style="375" customWidth="1"/>
    <col min="15" max="15" width="10.875" style="375" bestFit="1" customWidth="1"/>
    <col min="16" max="16" width="10" style="375" customWidth="1"/>
    <col min="17" max="17" width="10.875" style="375" bestFit="1" customWidth="1"/>
    <col min="18" max="18" width="14.625" style="375" customWidth="1"/>
    <col min="19" max="19" width="10" style="375" customWidth="1"/>
    <col min="20" max="20" width="8.125" style="375" bestFit="1" customWidth="1"/>
    <col min="21" max="21" width="18.625" style="375" bestFit="1" customWidth="1"/>
    <col min="22" max="22" width="10" style="375" customWidth="1"/>
    <col min="23" max="23" width="3.125" style="375" customWidth="1"/>
    <col min="24" max="16384" width="11" style="375"/>
  </cols>
  <sheetData>
    <row r="2" spans="2:36" ht="16.5" customHeight="1">
      <c r="B2" s="141"/>
      <c r="C2" s="141"/>
      <c r="D2" s="141"/>
      <c r="E2" s="141"/>
      <c r="F2" s="141"/>
      <c r="G2" s="141"/>
      <c r="H2" s="141"/>
      <c r="I2" s="141"/>
      <c r="J2" s="141"/>
      <c r="K2" s="141"/>
      <c r="L2" s="141"/>
      <c r="M2" s="141"/>
      <c r="N2" s="141"/>
      <c r="O2" s="141"/>
      <c r="P2" s="141"/>
      <c r="Q2" s="141"/>
      <c r="R2" s="141"/>
      <c r="S2" s="141"/>
      <c r="T2" s="141"/>
      <c r="U2" s="141"/>
      <c r="V2" s="141"/>
      <c r="W2" s="141"/>
    </row>
    <row r="3" spans="2:36" ht="12.75" customHeight="1">
      <c r="B3" s="141"/>
      <c r="C3" s="1993" t="s">
        <v>1294</v>
      </c>
      <c r="D3" s="1993"/>
      <c r="E3" s="1993"/>
      <c r="F3" s="1993"/>
      <c r="G3" s="1993"/>
      <c r="H3" s="1993"/>
      <c r="I3" s="1993"/>
      <c r="J3" s="1993"/>
      <c r="K3" s="1993"/>
      <c r="L3" s="1993"/>
      <c r="M3" s="1993"/>
      <c r="N3" s="1993"/>
      <c r="O3" s="1993"/>
      <c r="P3" s="1993"/>
      <c r="Q3" s="1993"/>
      <c r="R3" s="1993"/>
      <c r="S3" s="1993"/>
      <c r="T3" s="1993"/>
      <c r="U3" s="1993"/>
      <c r="V3" s="1993"/>
      <c r="W3" s="141"/>
      <c r="X3" s="563"/>
      <c r="Y3" s="563"/>
      <c r="Z3" s="563"/>
      <c r="AA3" s="563"/>
      <c r="AB3" s="563"/>
    </row>
    <row r="4" spans="2:36" ht="12.75" customHeight="1">
      <c r="B4" s="141"/>
      <c r="C4" s="1993"/>
      <c r="D4" s="1993"/>
      <c r="E4" s="1993"/>
      <c r="F4" s="1993"/>
      <c r="G4" s="1993"/>
      <c r="H4" s="1993"/>
      <c r="I4" s="1993"/>
      <c r="J4" s="1993"/>
      <c r="K4" s="1993"/>
      <c r="L4" s="1993"/>
      <c r="M4" s="1993"/>
      <c r="N4" s="1993"/>
      <c r="O4" s="1993"/>
      <c r="P4" s="1993"/>
      <c r="Q4" s="1993"/>
      <c r="R4" s="1993"/>
      <c r="S4" s="1993"/>
      <c r="T4" s="1993"/>
      <c r="U4" s="1993"/>
      <c r="V4" s="1993"/>
      <c r="W4" s="141"/>
      <c r="X4" s="563"/>
      <c r="Y4" s="563"/>
      <c r="Z4" s="563"/>
      <c r="AA4" s="563"/>
      <c r="AB4" s="563"/>
    </row>
    <row r="5" spans="2:36" ht="12.75" customHeight="1">
      <c r="B5" s="141"/>
      <c r="C5" s="1993"/>
      <c r="D5" s="1993"/>
      <c r="E5" s="1993"/>
      <c r="F5" s="1993"/>
      <c r="G5" s="1993"/>
      <c r="H5" s="1993"/>
      <c r="I5" s="1993"/>
      <c r="J5" s="1993"/>
      <c r="K5" s="1993"/>
      <c r="L5" s="1993"/>
      <c r="M5" s="1993"/>
      <c r="N5" s="1993"/>
      <c r="O5" s="1993"/>
      <c r="P5" s="1993"/>
      <c r="Q5" s="1993"/>
      <c r="R5" s="1993"/>
      <c r="S5" s="1993"/>
      <c r="T5" s="1993"/>
      <c r="U5" s="1993"/>
      <c r="V5" s="1993"/>
      <c r="W5" s="141"/>
      <c r="X5" s="563"/>
      <c r="Y5" s="563"/>
      <c r="Z5" s="563"/>
      <c r="AA5" s="563"/>
      <c r="AB5" s="563"/>
    </row>
    <row r="6" spans="2:36" ht="13.5" customHeight="1">
      <c r="B6" s="141"/>
      <c r="C6" s="1993"/>
      <c r="D6" s="1993"/>
      <c r="E6" s="1993"/>
      <c r="F6" s="1993"/>
      <c r="G6" s="1993"/>
      <c r="H6" s="1993"/>
      <c r="I6" s="1993"/>
      <c r="J6" s="1993"/>
      <c r="K6" s="1993"/>
      <c r="L6" s="1993"/>
      <c r="M6" s="1993"/>
      <c r="N6" s="1993"/>
      <c r="O6" s="1993"/>
      <c r="P6" s="1993"/>
      <c r="Q6" s="1993"/>
      <c r="R6" s="1993"/>
      <c r="S6" s="1993"/>
      <c r="T6" s="1993"/>
      <c r="U6" s="1993"/>
      <c r="V6" s="1993"/>
      <c r="W6" s="141"/>
      <c r="X6" s="1"/>
      <c r="Y6" s="1"/>
      <c r="Z6" s="1"/>
      <c r="AA6" s="1"/>
      <c r="AB6" s="1"/>
      <c r="AC6" s="1"/>
      <c r="AD6" s="1"/>
      <c r="AE6" s="1"/>
      <c r="AF6" s="1"/>
      <c r="AG6" s="1"/>
      <c r="AH6" s="1"/>
      <c r="AI6" s="1"/>
      <c r="AJ6" s="1"/>
    </row>
    <row r="7" spans="2:36" ht="12.75" customHeight="1">
      <c r="B7" s="141"/>
      <c r="C7" s="1943" t="s">
        <v>1295</v>
      </c>
      <c r="D7" s="1943"/>
      <c r="E7" s="1943"/>
      <c r="F7" s="1943"/>
      <c r="G7" s="1943"/>
      <c r="H7" s="1943"/>
      <c r="I7" s="1943"/>
      <c r="J7" s="1943"/>
      <c r="K7" s="1943"/>
      <c r="L7" s="1943"/>
      <c r="M7" s="1943" t="s">
        <v>1296</v>
      </c>
      <c r="N7" s="1943"/>
      <c r="O7" s="1943"/>
      <c r="P7" s="1943"/>
      <c r="Q7" s="1943"/>
      <c r="R7" s="1943"/>
      <c r="S7" s="1943"/>
      <c r="T7" s="1943"/>
      <c r="U7" s="1943"/>
      <c r="V7" s="1943"/>
      <c r="W7" s="141"/>
      <c r="X7" s="1"/>
      <c r="Y7" s="1"/>
      <c r="Z7" s="1"/>
      <c r="AA7" s="1"/>
      <c r="AB7" s="1"/>
      <c r="AC7" s="1"/>
      <c r="AD7" s="1"/>
      <c r="AE7" s="1"/>
      <c r="AF7" s="1"/>
      <c r="AG7" s="1"/>
      <c r="AH7" s="1"/>
      <c r="AI7" s="1"/>
      <c r="AJ7" s="1"/>
    </row>
    <row r="8" spans="2:36" ht="30" customHeight="1">
      <c r="B8" s="141"/>
      <c r="C8" s="1943"/>
      <c r="D8" s="1943"/>
      <c r="E8" s="1943"/>
      <c r="F8" s="1943"/>
      <c r="G8" s="1943"/>
      <c r="H8" s="1943"/>
      <c r="I8" s="1943"/>
      <c r="J8" s="1943"/>
      <c r="K8" s="1943"/>
      <c r="L8" s="1943"/>
      <c r="M8" s="1943"/>
      <c r="N8" s="1943"/>
      <c r="O8" s="1943"/>
      <c r="P8" s="1943"/>
      <c r="Q8" s="1943"/>
      <c r="R8" s="1943"/>
      <c r="S8" s="1943"/>
      <c r="T8" s="1943"/>
      <c r="U8" s="1943"/>
      <c r="V8" s="1943"/>
      <c r="W8" s="141"/>
      <c r="X8" s="1"/>
      <c r="Y8" s="1"/>
      <c r="Z8" s="1"/>
      <c r="AA8" s="1"/>
      <c r="AB8" s="1"/>
      <c r="AC8" s="1"/>
      <c r="AD8" s="1"/>
      <c r="AE8" s="1"/>
      <c r="AF8" s="1"/>
      <c r="AG8" s="1"/>
      <c r="AH8" s="1"/>
      <c r="AI8" s="1"/>
      <c r="AJ8" s="1"/>
    </row>
    <row r="9" spans="2:36">
      <c r="B9" s="141"/>
      <c r="C9" s="376"/>
      <c r="D9" s="377"/>
      <c r="E9" s="377"/>
      <c r="F9" s="377"/>
      <c r="G9" s="377"/>
      <c r="H9" s="377"/>
      <c r="I9" s="377"/>
      <c r="J9" s="377"/>
      <c r="K9" s="377"/>
      <c r="L9" s="378"/>
      <c r="M9" s="376"/>
      <c r="N9" s="377"/>
      <c r="O9" s="377"/>
      <c r="P9" s="377"/>
      <c r="Q9" s="377"/>
      <c r="R9" s="377"/>
      <c r="S9" s="377"/>
      <c r="T9" s="377"/>
      <c r="U9" s="377"/>
      <c r="V9" s="378"/>
      <c r="W9" s="141"/>
      <c r="X9" s="1"/>
      <c r="Y9" s="1"/>
      <c r="Z9" s="1"/>
      <c r="AA9" s="1"/>
      <c r="AB9" s="1"/>
      <c r="AC9" s="1"/>
      <c r="AD9" s="1"/>
      <c r="AE9" s="1"/>
      <c r="AF9" s="1"/>
      <c r="AG9" s="1"/>
      <c r="AH9" s="1"/>
      <c r="AI9" s="1"/>
      <c r="AJ9" s="1"/>
    </row>
    <row r="10" spans="2:36">
      <c r="B10" s="141"/>
      <c r="C10" s="379"/>
      <c r="D10" s="1"/>
      <c r="E10" s="1"/>
      <c r="F10" s="1"/>
      <c r="G10" s="1"/>
      <c r="H10" s="1"/>
      <c r="I10" s="1"/>
      <c r="J10" s="1"/>
      <c r="K10" s="1"/>
      <c r="L10" s="380"/>
      <c r="M10" s="379"/>
      <c r="N10" s="1"/>
      <c r="O10" s="1"/>
      <c r="P10" s="1"/>
      <c r="Q10" s="1"/>
      <c r="R10" s="1"/>
      <c r="S10" s="1"/>
      <c r="T10" s="1"/>
      <c r="U10" s="1"/>
      <c r="V10" s="380"/>
      <c r="W10" s="141"/>
      <c r="X10" s="1"/>
      <c r="Y10" s="1"/>
      <c r="Z10" s="1"/>
      <c r="AA10" s="1"/>
      <c r="AB10" s="1"/>
      <c r="AC10" s="1"/>
      <c r="AD10" s="1"/>
      <c r="AE10" s="1"/>
      <c r="AF10" s="1"/>
      <c r="AG10" s="1"/>
      <c r="AH10" s="1"/>
      <c r="AI10" s="1"/>
      <c r="AJ10" s="1"/>
    </row>
    <row r="11" spans="2:36">
      <c r="B11" s="141"/>
      <c r="C11" s="379"/>
      <c r="D11" s="1"/>
      <c r="E11" s="1"/>
      <c r="F11" s="1"/>
      <c r="G11" s="1"/>
      <c r="H11" s="1"/>
      <c r="I11" s="1"/>
      <c r="J11" s="1"/>
      <c r="K11" s="1"/>
      <c r="L11" s="380"/>
      <c r="M11" s="379"/>
      <c r="N11" s="1"/>
      <c r="O11" s="1"/>
      <c r="P11" s="1"/>
      <c r="Q11" s="1"/>
      <c r="R11" s="1"/>
      <c r="S11" s="1"/>
      <c r="T11" s="1"/>
      <c r="U11" s="563"/>
      <c r="V11" s="380"/>
      <c r="W11" s="141"/>
      <c r="X11" s="1"/>
      <c r="Y11" s="1"/>
      <c r="Z11" s="1"/>
      <c r="AA11" s="1"/>
      <c r="AB11" s="1"/>
      <c r="AC11" s="1"/>
      <c r="AD11" s="1"/>
      <c r="AE11" s="1"/>
      <c r="AF11" s="1"/>
      <c r="AG11" s="1"/>
      <c r="AH11" s="1"/>
      <c r="AI11" s="1"/>
      <c r="AJ11" s="1"/>
    </row>
    <row r="12" spans="2:36">
      <c r="B12" s="141"/>
      <c r="C12" s="379"/>
      <c r="D12" s="1"/>
      <c r="E12" s="1"/>
      <c r="F12" s="1"/>
      <c r="G12" s="1"/>
      <c r="H12" s="1"/>
      <c r="I12" s="1"/>
      <c r="J12" s="1"/>
      <c r="K12" s="1"/>
      <c r="L12" s="380"/>
      <c r="M12" s="379"/>
      <c r="N12" s="1"/>
      <c r="O12" s="1"/>
      <c r="P12" s="1"/>
      <c r="Q12" s="1"/>
      <c r="R12" s="1"/>
      <c r="S12" s="1"/>
      <c r="T12" s="1"/>
      <c r="U12" s="563"/>
      <c r="V12" s="380"/>
      <c r="W12" s="141"/>
      <c r="X12" s="1"/>
      <c r="Y12" s="1"/>
      <c r="Z12" s="1"/>
      <c r="AA12" s="1"/>
      <c r="AB12" s="1"/>
      <c r="AC12" s="1"/>
      <c r="AD12" s="1"/>
      <c r="AE12" s="1"/>
      <c r="AF12" s="1"/>
      <c r="AG12" s="1"/>
      <c r="AH12" s="1"/>
      <c r="AI12" s="1"/>
      <c r="AJ12" s="1"/>
    </row>
    <row r="13" spans="2:36">
      <c r="B13" s="141"/>
      <c r="C13" s="379"/>
      <c r="D13" s="1"/>
      <c r="E13" s="1"/>
      <c r="F13" s="1"/>
      <c r="G13" s="1"/>
      <c r="H13" s="1"/>
      <c r="I13" s="1"/>
      <c r="J13" s="1"/>
      <c r="K13" s="1"/>
      <c r="L13" s="380"/>
      <c r="M13" s="379"/>
      <c r="N13" s="1"/>
      <c r="O13" s="1"/>
      <c r="P13" s="1"/>
      <c r="Q13" s="1"/>
      <c r="R13" s="1"/>
      <c r="S13" s="1"/>
      <c r="T13" s="1"/>
      <c r="U13" s="563"/>
      <c r="V13" s="380"/>
      <c r="W13" s="141"/>
      <c r="X13" s="1"/>
      <c r="Y13" s="1"/>
      <c r="Z13" s="1"/>
      <c r="AA13" s="1"/>
      <c r="AB13" s="1"/>
      <c r="AC13" s="1"/>
      <c r="AD13" s="1"/>
      <c r="AE13" s="1"/>
      <c r="AF13" s="1"/>
      <c r="AG13" s="1"/>
      <c r="AH13" s="1"/>
      <c r="AI13" s="1"/>
      <c r="AJ13" s="1"/>
    </row>
    <row r="14" spans="2:36">
      <c r="B14" s="141"/>
      <c r="C14" s="379"/>
      <c r="D14" s="1"/>
      <c r="E14" s="1"/>
      <c r="F14" s="1"/>
      <c r="G14" s="1"/>
      <c r="H14" s="1"/>
      <c r="I14" s="1"/>
      <c r="J14" s="1"/>
      <c r="K14" s="1"/>
      <c r="L14" s="380"/>
      <c r="M14" s="379"/>
      <c r="N14" s="1"/>
      <c r="O14" s="1"/>
      <c r="P14" s="1"/>
      <c r="Q14" s="1"/>
      <c r="R14" s="1"/>
      <c r="S14" s="1"/>
      <c r="T14" s="1"/>
      <c r="U14" s="563"/>
      <c r="V14" s="380"/>
      <c r="W14" s="141"/>
      <c r="X14" s="1"/>
      <c r="Y14" s="1"/>
      <c r="Z14" s="1"/>
      <c r="AA14" s="1"/>
      <c r="AB14" s="1"/>
      <c r="AC14" s="1"/>
      <c r="AD14" s="1"/>
      <c r="AE14" s="1"/>
      <c r="AF14" s="1"/>
      <c r="AG14" s="1"/>
      <c r="AH14" s="1"/>
      <c r="AI14" s="1"/>
      <c r="AJ14" s="1"/>
    </row>
    <row r="15" spans="2:36">
      <c r="B15" s="141"/>
      <c r="C15" s="379"/>
      <c r="D15" s="1"/>
      <c r="E15" s="1"/>
      <c r="F15" s="1"/>
      <c r="G15" s="1"/>
      <c r="H15" s="1"/>
      <c r="I15" s="1"/>
      <c r="J15" s="1"/>
      <c r="K15" s="1"/>
      <c r="L15" s="380"/>
      <c r="M15" s="379"/>
      <c r="N15" s="1"/>
      <c r="O15" s="1"/>
      <c r="P15" s="1"/>
      <c r="Q15" s="1"/>
      <c r="R15" s="1"/>
      <c r="S15" s="1"/>
      <c r="T15" s="1"/>
      <c r="U15" s="563"/>
      <c r="V15" s="380"/>
      <c r="W15" s="141"/>
      <c r="X15" s="1"/>
      <c r="Y15" s="1"/>
      <c r="Z15" s="1"/>
      <c r="AA15" s="1"/>
      <c r="AB15" s="1"/>
      <c r="AC15" s="1"/>
      <c r="AD15" s="1"/>
      <c r="AE15" s="1"/>
      <c r="AF15" s="1"/>
      <c r="AG15" s="1"/>
      <c r="AH15" s="1"/>
      <c r="AI15" s="1"/>
      <c r="AJ15" s="1"/>
    </row>
    <row r="16" spans="2:36">
      <c r="B16" s="141"/>
      <c r="C16" s="379"/>
      <c r="D16" s="1"/>
      <c r="E16" s="1"/>
      <c r="F16" s="1"/>
      <c r="G16" s="1"/>
      <c r="H16" s="1"/>
      <c r="I16" s="1"/>
      <c r="J16" s="1"/>
      <c r="K16" s="1"/>
      <c r="L16" s="380"/>
      <c r="M16" s="379"/>
      <c r="N16" s="1"/>
      <c r="O16" s="1"/>
      <c r="P16" s="1"/>
      <c r="Q16" s="1"/>
      <c r="R16" s="1"/>
      <c r="S16" s="1"/>
      <c r="T16" s="1"/>
      <c r="U16" s="563"/>
      <c r="V16" s="380"/>
      <c r="W16" s="141"/>
      <c r="X16" s="1"/>
      <c r="Y16" s="1"/>
      <c r="Z16" s="1"/>
      <c r="AA16" s="1"/>
      <c r="AB16" s="1"/>
      <c r="AC16" s="1"/>
      <c r="AD16" s="1"/>
      <c r="AE16" s="1"/>
      <c r="AF16" s="1"/>
      <c r="AG16" s="1"/>
      <c r="AH16" s="1"/>
      <c r="AI16" s="1"/>
      <c r="AJ16" s="1"/>
    </row>
    <row r="17" spans="2:36">
      <c r="B17" s="141"/>
      <c r="C17" s="379"/>
      <c r="D17" s="1"/>
      <c r="E17" s="1"/>
      <c r="F17" s="1"/>
      <c r="G17" s="1"/>
      <c r="H17" s="1"/>
      <c r="I17" s="1"/>
      <c r="J17" s="1"/>
      <c r="K17" s="1"/>
      <c r="L17" s="380"/>
      <c r="M17" s="379"/>
      <c r="N17" s="1"/>
      <c r="O17" s="1"/>
      <c r="P17" s="1"/>
      <c r="Q17" s="1"/>
      <c r="R17" s="1"/>
      <c r="S17" s="1"/>
      <c r="T17" s="1"/>
      <c r="U17" s="563"/>
      <c r="V17" s="380"/>
      <c r="W17" s="141"/>
      <c r="X17" s="1"/>
      <c r="Y17" s="1"/>
      <c r="Z17" s="1"/>
      <c r="AA17" s="1"/>
      <c r="AB17" s="1"/>
      <c r="AC17" s="1"/>
      <c r="AD17" s="1"/>
      <c r="AE17" s="1"/>
      <c r="AF17" s="1"/>
      <c r="AG17" s="1"/>
      <c r="AH17" s="1"/>
      <c r="AI17" s="1"/>
      <c r="AJ17" s="1"/>
    </row>
    <row r="18" spans="2:36">
      <c r="B18" s="141"/>
      <c r="C18" s="379"/>
      <c r="D18" s="1"/>
      <c r="E18" s="1"/>
      <c r="F18" s="1"/>
      <c r="G18" s="1"/>
      <c r="H18" s="1"/>
      <c r="I18" s="1"/>
      <c r="J18" s="1"/>
      <c r="K18" s="1"/>
      <c r="L18" s="380"/>
      <c r="M18" s="379"/>
      <c r="N18" s="1"/>
      <c r="O18" s="1"/>
      <c r="P18" s="1"/>
      <c r="Q18" s="1"/>
      <c r="R18" s="1"/>
      <c r="S18" s="1"/>
      <c r="T18" s="1"/>
      <c r="U18" s="563"/>
      <c r="V18" s="380"/>
      <c r="W18" s="141"/>
      <c r="X18" s="1"/>
      <c r="Y18" s="1"/>
      <c r="Z18" s="1"/>
      <c r="AA18" s="1"/>
      <c r="AB18" s="1"/>
      <c r="AC18" s="1"/>
      <c r="AD18" s="1"/>
      <c r="AE18" s="1"/>
      <c r="AF18" s="1"/>
      <c r="AG18" s="1"/>
      <c r="AH18" s="1"/>
      <c r="AI18" s="1"/>
      <c r="AJ18" s="1"/>
    </row>
    <row r="19" spans="2:36">
      <c r="B19" s="141"/>
      <c r="C19" s="379"/>
      <c r="D19" s="1"/>
      <c r="E19" s="1"/>
      <c r="F19" s="1"/>
      <c r="G19" s="1"/>
      <c r="H19" s="1"/>
      <c r="I19" s="1"/>
      <c r="J19" s="1"/>
      <c r="K19" s="1"/>
      <c r="L19" s="380"/>
      <c r="M19" s="379"/>
      <c r="N19" s="1"/>
      <c r="O19" s="1"/>
      <c r="P19" s="1"/>
      <c r="Q19" s="1"/>
      <c r="R19" s="1"/>
      <c r="S19" s="1"/>
      <c r="T19" s="1"/>
      <c r="U19" s="563"/>
      <c r="V19" s="380"/>
      <c r="W19" s="141"/>
      <c r="X19" s="1"/>
      <c r="Y19" s="1"/>
      <c r="Z19" s="1"/>
      <c r="AA19" s="1"/>
      <c r="AB19" s="1"/>
      <c r="AC19" s="1"/>
      <c r="AD19" s="1"/>
      <c r="AE19" s="1"/>
      <c r="AF19" s="1"/>
      <c r="AG19" s="1"/>
      <c r="AH19" s="1"/>
      <c r="AI19" s="1"/>
      <c r="AJ19" s="1"/>
    </row>
    <row r="20" spans="2:36">
      <c r="B20" s="141"/>
      <c r="C20" s="379"/>
      <c r="D20" s="1"/>
      <c r="E20" s="1"/>
      <c r="F20" s="1"/>
      <c r="G20" s="1"/>
      <c r="H20" s="1"/>
      <c r="I20" s="1"/>
      <c r="J20" s="1"/>
      <c r="K20" s="1"/>
      <c r="L20" s="380"/>
      <c r="M20" s="379"/>
      <c r="N20" s="1"/>
      <c r="O20" s="1"/>
      <c r="P20" s="1"/>
      <c r="Q20" s="1"/>
      <c r="R20" s="1"/>
      <c r="S20" s="1"/>
      <c r="T20" s="1"/>
      <c r="U20" s="563"/>
      <c r="V20" s="380"/>
      <c r="W20" s="141"/>
      <c r="X20" s="1"/>
      <c r="Y20" s="1"/>
      <c r="Z20" s="1"/>
      <c r="AA20" s="1"/>
      <c r="AB20" s="1"/>
      <c r="AC20" s="1"/>
      <c r="AD20" s="1"/>
      <c r="AE20" s="1"/>
      <c r="AF20" s="1"/>
      <c r="AG20" s="1"/>
      <c r="AH20" s="1"/>
      <c r="AI20" s="1"/>
      <c r="AJ20" s="1"/>
    </row>
    <row r="21" spans="2:36">
      <c r="B21" s="141"/>
      <c r="C21" s="379"/>
      <c r="D21" s="1"/>
      <c r="E21" s="1"/>
      <c r="F21" s="1"/>
      <c r="G21" s="1"/>
      <c r="H21" s="1"/>
      <c r="I21" s="1"/>
      <c r="J21" s="1"/>
      <c r="K21" s="1"/>
      <c r="L21" s="380"/>
      <c r="M21" s="379"/>
      <c r="N21" s="1"/>
      <c r="O21" s="1"/>
      <c r="P21" s="1"/>
      <c r="Q21" s="1"/>
      <c r="R21" s="1"/>
      <c r="S21" s="1"/>
      <c r="T21" s="1"/>
      <c r="U21" s="563"/>
      <c r="V21" s="380"/>
      <c r="W21" s="141"/>
      <c r="X21" s="1"/>
      <c r="Y21" s="1"/>
      <c r="Z21" s="1"/>
      <c r="AA21" s="1"/>
      <c r="AB21" s="1"/>
      <c r="AC21" s="1"/>
      <c r="AD21" s="1"/>
      <c r="AE21" s="1"/>
      <c r="AF21" s="1"/>
      <c r="AG21" s="1"/>
      <c r="AH21" s="1"/>
      <c r="AI21" s="1"/>
      <c r="AJ21" s="1"/>
    </row>
    <row r="22" spans="2:36">
      <c r="B22" s="141"/>
      <c r="C22" s="379"/>
      <c r="D22" s="1"/>
      <c r="E22" s="1"/>
      <c r="F22" s="1"/>
      <c r="G22" s="1"/>
      <c r="H22" s="1"/>
      <c r="I22" s="1"/>
      <c r="J22" s="1"/>
      <c r="K22" s="1"/>
      <c r="L22" s="380"/>
      <c r="M22" s="379"/>
      <c r="N22" s="1"/>
      <c r="O22" s="1"/>
      <c r="P22" s="1"/>
      <c r="Q22" s="1"/>
      <c r="R22" s="1"/>
      <c r="S22" s="1"/>
      <c r="T22" s="1"/>
      <c r="U22" s="563"/>
      <c r="V22" s="380"/>
      <c r="W22" s="141"/>
      <c r="X22" s="1"/>
      <c r="Y22" s="1"/>
      <c r="Z22" s="1"/>
      <c r="AA22" s="1"/>
      <c r="AB22" s="1"/>
      <c r="AC22" s="1"/>
      <c r="AD22" s="1"/>
      <c r="AE22" s="1"/>
      <c r="AF22" s="1"/>
      <c r="AG22" s="1"/>
      <c r="AH22" s="1"/>
      <c r="AI22" s="1"/>
      <c r="AJ22" s="1"/>
    </row>
    <row r="23" spans="2:36">
      <c r="B23" s="141"/>
      <c r="C23" s="379"/>
      <c r="D23" s="1"/>
      <c r="E23" s="1"/>
      <c r="F23" s="1"/>
      <c r="G23" s="1"/>
      <c r="H23" s="1"/>
      <c r="I23" s="1"/>
      <c r="J23" s="1"/>
      <c r="K23" s="1"/>
      <c r="L23" s="380"/>
      <c r="M23" s="379"/>
      <c r="N23" s="1"/>
      <c r="O23" s="1"/>
      <c r="P23" s="1"/>
      <c r="Q23" s="1"/>
      <c r="R23" s="1"/>
      <c r="S23" s="1"/>
      <c r="T23" s="1"/>
      <c r="U23" s="563"/>
      <c r="V23" s="380"/>
      <c r="W23" s="141"/>
      <c r="X23" s="1"/>
      <c r="Y23" s="1"/>
      <c r="Z23" s="1"/>
      <c r="AA23" s="1"/>
      <c r="AB23" s="1"/>
      <c r="AC23" s="1"/>
      <c r="AD23" s="1"/>
      <c r="AE23" s="1"/>
      <c r="AF23" s="1"/>
      <c r="AG23" s="1"/>
      <c r="AH23" s="1"/>
      <c r="AI23" s="1"/>
      <c r="AJ23" s="1"/>
    </row>
    <row r="24" spans="2:36">
      <c r="B24" s="141"/>
      <c r="C24" s="379"/>
      <c r="D24" s="1"/>
      <c r="E24" s="1"/>
      <c r="F24" s="1"/>
      <c r="G24" s="1"/>
      <c r="H24" s="1"/>
      <c r="I24" s="1"/>
      <c r="J24" s="1"/>
      <c r="K24" s="1"/>
      <c r="L24" s="380"/>
      <c r="M24" s="379"/>
      <c r="N24" s="1"/>
      <c r="O24" s="1"/>
      <c r="P24" s="1"/>
      <c r="Q24" s="1"/>
      <c r="R24" s="1"/>
      <c r="S24" s="1"/>
      <c r="T24" s="1"/>
      <c r="U24" s="563"/>
      <c r="V24" s="380"/>
      <c r="W24" s="141"/>
      <c r="X24" s="1"/>
      <c r="Y24" s="1"/>
      <c r="Z24" s="1"/>
      <c r="AA24" s="1"/>
      <c r="AB24" s="1"/>
      <c r="AC24" s="1"/>
      <c r="AD24" s="1"/>
      <c r="AE24" s="1"/>
      <c r="AF24" s="1"/>
      <c r="AG24" s="1"/>
      <c r="AH24" s="1"/>
      <c r="AI24" s="1"/>
      <c r="AJ24" s="1"/>
    </row>
    <row r="25" spans="2:36">
      <c r="B25" s="141"/>
      <c r="C25" s="379"/>
      <c r="D25" s="1"/>
      <c r="E25" s="1"/>
      <c r="F25" s="1"/>
      <c r="G25" s="1"/>
      <c r="H25" s="1"/>
      <c r="I25" s="1"/>
      <c r="J25" s="1"/>
      <c r="K25" s="1"/>
      <c r="L25" s="380"/>
      <c r="M25" s="379"/>
      <c r="N25" s="1"/>
      <c r="O25" s="1"/>
      <c r="P25" s="1"/>
      <c r="Q25" s="1"/>
      <c r="R25" s="1"/>
      <c r="S25" s="1"/>
      <c r="T25" s="1"/>
      <c r="U25" s="563"/>
      <c r="V25" s="380"/>
      <c r="W25" s="141"/>
      <c r="X25" s="1"/>
      <c r="Y25" s="1"/>
      <c r="Z25" s="1"/>
      <c r="AA25" s="1"/>
      <c r="AB25" s="1"/>
      <c r="AC25" s="1"/>
      <c r="AD25" s="1"/>
      <c r="AE25" s="1"/>
      <c r="AF25" s="1"/>
      <c r="AG25" s="1"/>
      <c r="AH25" s="1"/>
      <c r="AI25" s="1"/>
      <c r="AJ25" s="1"/>
    </row>
    <row r="26" spans="2:36">
      <c r="B26" s="141"/>
      <c r="C26" s="379"/>
      <c r="D26" s="1"/>
      <c r="E26" s="1"/>
      <c r="F26" s="1"/>
      <c r="G26" s="1"/>
      <c r="H26" s="1"/>
      <c r="I26" s="1"/>
      <c r="J26" s="1"/>
      <c r="K26" s="1"/>
      <c r="L26" s="380"/>
      <c r="M26" s="379"/>
      <c r="N26" s="1"/>
      <c r="O26" s="1"/>
      <c r="P26" s="1"/>
      <c r="Q26" s="1"/>
      <c r="R26" s="1"/>
      <c r="S26" s="1"/>
      <c r="T26" s="1"/>
      <c r="U26" s="563"/>
      <c r="V26" s="380"/>
      <c r="W26" s="141"/>
      <c r="X26" s="1"/>
      <c r="Y26" s="1"/>
      <c r="Z26" s="1"/>
      <c r="AA26" s="1"/>
      <c r="AB26" s="1"/>
      <c r="AC26" s="1"/>
      <c r="AD26" s="1"/>
      <c r="AE26" s="1"/>
      <c r="AF26" s="1"/>
      <c r="AG26" s="1"/>
      <c r="AH26" s="1"/>
      <c r="AI26" s="1"/>
      <c r="AJ26" s="1"/>
    </row>
    <row r="27" spans="2:36">
      <c r="B27" s="141"/>
      <c r="C27" s="379"/>
      <c r="D27" s="1"/>
      <c r="E27" s="1"/>
      <c r="F27" s="1"/>
      <c r="G27" s="1"/>
      <c r="H27" s="1"/>
      <c r="I27" s="1"/>
      <c r="J27" s="1"/>
      <c r="K27" s="1"/>
      <c r="L27" s="380"/>
      <c r="M27" s="379"/>
      <c r="N27" s="1"/>
      <c r="O27" s="1"/>
      <c r="P27" s="1"/>
      <c r="Q27" s="1"/>
      <c r="R27" s="1"/>
      <c r="S27" s="1"/>
      <c r="T27" s="1"/>
      <c r="U27" s="563"/>
      <c r="V27" s="380"/>
      <c r="W27" s="141"/>
      <c r="X27" s="1"/>
      <c r="Y27" s="1"/>
      <c r="Z27" s="1"/>
      <c r="AA27" s="1"/>
      <c r="AB27" s="1"/>
      <c r="AC27" s="1"/>
      <c r="AD27" s="1"/>
      <c r="AE27" s="1"/>
      <c r="AF27" s="1"/>
      <c r="AG27" s="1"/>
      <c r="AH27" s="1"/>
      <c r="AI27" s="1"/>
      <c r="AJ27" s="1"/>
    </row>
    <row r="28" spans="2:36">
      <c r="B28" s="141"/>
      <c r="C28" s="379"/>
      <c r="D28" s="1"/>
      <c r="E28" s="1"/>
      <c r="F28" s="1"/>
      <c r="G28" s="1"/>
      <c r="H28" s="1"/>
      <c r="I28" s="1"/>
      <c r="J28" s="1"/>
      <c r="K28" s="1"/>
      <c r="L28" s="380"/>
      <c r="M28" s="379"/>
      <c r="N28" s="1"/>
      <c r="O28" s="1"/>
      <c r="P28" s="1"/>
      <c r="Q28" s="1"/>
      <c r="R28" s="1"/>
      <c r="S28" s="1"/>
      <c r="T28" s="1"/>
      <c r="U28" s="563"/>
      <c r="V28" s="380" t="s">
        <v>303</v>
      </c>
      <c r="W28" s="141"/>
      <c r="X28" s="1"/>
      <c r="Y28" s="1"/>
      <c r="Z28" s="1"/>
      <c r="AA28" s="1"/>
      <c r="AB28" s="1"/>
      <c r="AC28" s="1"/>
      <c r="AD28" s="1"/>
      <c r="AE28" s="1"/>
      <c r="AF28" s="1"/>
      <c r="AG28" s="1"/>
      <c r="AH28" s="1"/>
      <c r="AI28" s="1"/>
      <c r="AJ28" s="1"/>
    </row>
    <row r="29" spans="2:36">
      <c r="B29" s="141"/>
      <c r="C29" s="379"/>
      <c r="D29" s="1"/>
      <c r="E29" s="1"/>
      <c r="F29" s="1"/>
      <c r="G29" s="1"/>
      <c r="H29" s="1"/>
      <c r="I29" s="1"/>
      <c r="J29" s="1"/>
      <c r="K29" s="1"/>
      <c r="L29" s="380"/>
      <c r="M29" s="379"/>
      <c r="N29" s="1"/>
      <c r="O29" s="1"/>
      <c r="P29" s="1"/>
      <c r="Q29" s="1"/>
      <c r="R29" s="1"/>
      <c r="S29" s="1"/>
      <c r="T29" s="1"/>
      <c r="U29" s="563"/>
      <c r="V29" s="380"/>
      <c r="W29" s="141"/>
      <c r="X29" s="1"/>
      <c r="Y29" s="1"/>
      <c r="Z29" s="1"/>
      <c r="AA29" s="1"/>
      <c r="AB29" s="1"/>
      <c r="AC29" s="1"/>
      <c r="AD29" s="1"/>
      <c r="AE29" s="1"/>
      <c r="AF29" s="1"/>
      <c r="AG29" s="1"/>
      <c r="AH29" s="1"/>
      <c r="AI29" s="1"/>
      <c r="AJ29" s="1"/>
    </row>
    <row r="30" spans="2:36">
      <c r="B30" s="141"/>
      <c r="C30" s="379"/>
      <c r="D30" s="1"/>
      <c r="E30" s="1"/>
      <c r="F30" s="1"/>
      <c r="G30" s="1"/>
      <c r="H30" s="1"/>
      <c r="I30" s="1"/>
      <c r="J30" s="1"/>
      <c r="K30" s="1"/>
      <c r="L30" s="380"/>
      <c r="M30" s="379"/>
      <c r="N30" s="1"/>
      <c r="O30" s="1"/>
      <c r="P30" s="1"/>
      <c r="Q30" s="1"/>
      <c r="R30" s="1"/>
      <c r="S30" s="1"/>
      <c r="T30" s="1"/>
      <c r="U30" s="563"/>
      <c r="V30" s="380"/>
      <c r="W30" s="141"/>
      <c r="X30" s="1"/>
      <c r="Y30" s="1"/>
      <c r="Z30" s="1"/>
      <c r="AA30" s="1"/>
      <c r="AB30" s="1"/>
      <c r="AC30" s="1"/>
      <c r="AD30" s="1"/>
      <c r="AE30" s="1"/>
      <c r="AF30" s="1"/>
      <c r="AG30" s="1"/>
      <c r="AH30" s="1"/>
      <c r="AI30" s="1"/>
      <c r="AJ30" s="1"/>
    </row>
    <row r="31" spans="2:36">
      <c r="B31" s="141"/>
      <c r="C31" s="379"/>
      <c r="D31" s="1"/>
      <c r="E31" s="1"/>
      <c r="F31" s="1"/>
      <c r="G31" s="1"/>
      <c r="H31" s="1"/>
      <c r="I31" s="1"/>
      <c r="J31" s="1"/>
      <c r="K31" s="1"/>
      <c r="L31" s="380"/>
      <c r="M31" s="379"/>
      <c r="N31" s="1"/>
      <c r="O31" s="1"/>
      <c r="P31" s="1"/>
      <c r="Q31" s="1"/>
      <c r="R31" s="1"/>
      <c r="S31" s="1"/>
      <c r="T31" s="1"/>
      <c r="U31" s="563"/>
      <c r="V31" s="380"/>
      <c r="W31" s="141"/>
      <c r="X31" s="1"/>
      <c r="Y31" s="1"/>
      <c r="Z31" s="1"/>
      <c r="AA31" s="1"/>
      <c r="AB31" s="1"/>
      <c r="AC31" s="1"/>
      <c r="AD31" s="1"/>
      <c r="AE31" s="1"/>
      <c r="AF31" s="1"/>
      <c r="AG31" s="1"/>
      <c r="AH31" s="1"/>
      <c r="AI31" s="1"/>
      <c r="AJ31" s="1"/>
    </row>
    <row r="32" spans="2:36">
      <c r="B32" s="141"/>
      <c r="C32" s="379"/>
      <c r="D32" s="1"/>
      <c r="E32" s="1"/>
      <c r="F32" s="1"/>
      <c r="G32" s="1"/>
      <c r="H32" s="1"/>
      <c r="I32" s="1"/>
      <c r="J32" s="1"/>
      <c r="K32" s="1"/>
      <c r="L32" s="380"/>
      <c r="M32" s="379"/>
      <c r="N32" s="1"/>
      <c r="O32" s="1"/>
      <c r="P32" s="1"/>
      <c r="Q32" s="1"/>
      <c r="R32" s="1"/>
      <c r="S32" s="1"/>
      <c r="T32" s="1"/>
      <c r="U32" s="563"/>
      <c r="V32" s="380"/>
      <c r="W32" s="141"/>
      <c r="X32" s="1"/>
      <c r="Y32" s="1"/>
      <c r="Z32" s="1"/>
      <c r="AA32" s="1"/>
      <c r="AB32" s="1"/>
      <c r="AC32" s="1"/>
      <c r="AD32" s="1"/>
      <c r="AE32" s="1"/>
      <c r="AF32" s="1"/>
      <c r="AG32" s="1"/>
      <c r="AH32" s="1"/>
      <c r="AI32" s="1"/>
      <c r="AJ32" s="1"/>
    </row>
    <row r="33" spans="2:36">
      <c r="B33" s="141"/>
      <c r="C33" s="379"/>
      <c r="D33" s="1"/>
      <c r="E33" s="1"/>
      <c r="F33" s="1"/>
      <c r="G33" s="1"/>
      <c r="H33" s="1"/>
      <c r="I33" s="1"/>
      <c r="J33" s="1"/>
      <c r="K33" s="1"/>
      <c r="L33" s="380"/>
      <c r="M33" s="379"/>
      <c r="N33" s="1"/>
      <c r="O33" s="1"/>
      <c r="P33" s="1"/>
      <c r="Q33" s="1"/>
      <c r="R33" s="1"/>
      <c r="S33" s="1"/>
      <c r="T33" s="1"/>
      <c r="U33" s="563"/>
      <c r="V33" s="380"/>
      <c r="W33" s="141"/>
      <c r="X33" s="1"/>
      <c r="Y33" s="1"/>
      <c r="Z33" s="1"/>
      <c r="AA33" s="1"/>
      <c r="AB33" s="1"/>
      <c r="AC33" s="1"/>
      <c r="AD33" s="1"/>
      <c r="AE33" s="1"/>
      <c r="AF33" s="1"/>
      <c r="AG33" s="1"/>
      <c r="AH33" s="1"/>
      <c r="AI33" s="1"/>
      <c r="AJ33" s="1"/>
    </row>
    <row r="34" spans="2:36">
      <c r="B34" s="141"/>
      <c r="C34" s="379"/>
      <c r="D34" s="1"/>
      <c r="E34" s="1"/>
      <c r="F34" s="1"/>
      <c r="G34" s="1"/>
      <c r="H34" s="1"/>
      <c r="I34" s="1"/>
      <c r="J34" s="1"/>
      <c r="K34" s="1"/>
      <c r="L34" s="380"/>
      <c r="M34" s="379"/>
      <c r="N34" s="1"/>
      <c r="O34" s="1"/>
      <c r="P34" s="1"/>
      <c r="Q34" s="1"/>
      <c r="R34" s="1"/>
      <c r="S34" s="1"/>
      <c r="T34" s="1"/>
      <c r="U34" s="563"/>
      <c r="V34" s="380"/>
      <c r="W34" s="141"/>
      <c r="X34" s="1"/>
      <c r="Y34" s="1"/>
      <c r="Z34" s="1"/>
      <c r="AA34" s="1"/>
      <c r="AB34" s="1"/>
      <c r="AC34" s="1"/>
      <c r="AD34" s="1"/>
      <c r="AE34" s="1"/>
      <c r="AF34" s="1"/>
      <c r="AG34" s="1"/>
      <c r="AH34" s="1"/>
      <c r="AI34" s="1"/>
      <c r="AJ34" s="1"/>
    </row>
    <row r="35" spans="2:36">
      <c r="B35" s="141"/>
      <c r="C35" s="379"/>
      <c r="D35" s="1"/>
      <c r="E35" s="1"/>
      <c r="F35" s="1"/>
      <c r="G35" s="1"/>
      <c r="H35" s="1"/>
      <c r="I35" s="1"/>
      <c r="J35" s="1"/>
      <c r="K35" s="1"/>
      <c r="L35" s="380"/>
      <c r="M35" s="379"/>
      <c r="N35" s="1"/>
      <c r="O35" s="1"/>
      <c r="P35" s="1"/>
      <c r="Q35" s="1"/>
      <c r="R35" s="1"/>
      <c r="S35" s="1"/>
      <c r="T35" s="1"/>
      <c r="U35" s="563"/>
      <c r="V35" s="380"/>
      <c r="W35" s="141"/>
      <c r="X35" s="1"/>
      <c r="Y35" s="1"/>
      <c r="Z35" s="1"/>
      <c r="AA35" s="1"/>
      <c r="AB35" s="1"/>
      <c r="AC35" s="1"/>
      <c r="AD35" s="1"/>
      <c r="AE35" s="1"/>
      <c r="AF35" s="1"/>
      <c r="AG35" s="1"/>
      <c r="AH35" s="1"/>
      <c r="AI35" s="1"/>
      <c r="AJ35" s="1"/>
    </row>
    <row r="36" spans="2:36">
      <c r="B36" s="141"/>
      <c r="C36" s="379"/>
      <c r="D36" s="1"/>
      <c r="E36" s="1"/>
      <c r="F36" s="1"/>
      <c r="G36" s="1"/>
      <c r="H36" s="1"/>
      <c r="I36" s="1"/>
      <c r="J36" s="1"/>
      <c r="K36" s="1"/>
      <c r="L36" s="380"/>
      <c r="M36" s="379"/>
      <c r="N36" s="1"/>
      <c r="O36" s="1"/>
      <c r="P36" s="1"/>
      <c r="Q36" s="1"/>
      <c r="R36" s="1"/>
      <c r="S36" s="1"/>
      <c r="T36" s="1"/>
      <c r="U36" s="563"/>
      <c r="V36" s="380"/>
      <c r="W36" s="141"/>
      <c r="X36" s="1"/>
      <c r="Y36" s="1"/>
      <c r="Z36" s="1"/>
      <c r="AA36" s="1"/>
      <c r="AB36" s="1"/>
      <c r="AC36" s="1"/>
      <c r="AD36" s="1"/>
      <c r="AE36" s="1"/>
      <c r="AF36" s="1"/>
      <c r="AG36" s="1"/>
      <c r="AH36" s="1"/>
      <c r="AI36" s="1"/>
      <c r="AJ36" s="1"/>
    </row>
    <row r="37" spans="2:36">
      <c r="B37" s="141"/>
      <c r="C37" s="379"/>
      <c r="D37" s="1"/>
      <c r="E37" s="1"/>
      <c r="F37" s="1"/>
      <c r="G37" s="1"/>
      <c r="H37" s="1"/>
      <c r="I37" s="1"/>
      <c r="J37" s="1"/>
      <c r="K37" s="1"/>
      <c r="L37" s="380"/>
      <c r="M37" s="379"/>
      <c r="N37" s="1"/>
      <c r="O37" s="1"/>
      <c r="P37" s="1"/>
      <c r="Q37" s="1"/>
      <c r="R37" s="1"/>
      <c r="S37" s="1"/>
      <c r="T37" s="1"/>
      <c r="U37" s="563"/>
      <c r="V37" s="380"/>
      <c r="W37" s="141"/>
      <c r="X37" s="1"/>
      <c r="Y37" s="1"/>
      <c r="Z37" s="1"/>
      <c r="AA37" s="1"/>
      <c r="AB37" s="1"/>
      <c r="AC37" s="1"/>
      <c r="AD37" s="1"/>
      <c r="AE37" s="1"/>
      <c r="AF37" s="1"/>
      <c r="AG37" s="1"/>
      <c r="AH37" s="1"/>
      <c r="AI37" s="1"/>
      <c r="AJ37" s="1"/>
    </row>
    <row r="38" spans="2:36">
      <c r="B38" s="141"/>
      <c r="C38" s="379"/>
      <c r="D38" s="1"/>
      <c r="E38" s="1"/>
      <c r="F38" s="1"/>
      <c r="G38" s="1"/>
      <c r="H38" s="1"/>
      <c r="I38" s="1"/>
      <c r="J38" s="1"/>
      <c r="K38" s="1"/>
      <c r="L38" s="380"/>
      <c r="M38" s="379" t="s">
        <v>303</v>
      </c>
      <c r="N38" s="1"/>
      <c r="O38" s="1"/>
      <c r="P38" s="1"/>
      <c r="Q38" s="1"/>
      <c r="R38" s="1"/>
      <c r="S38" s="1"/>
      <c r="T38" s="1"/>
      <c r="U38" s="563"/>
      <c r="V38" s="380"/>
      <c r="W38" s="141"/>
      <c r="X38" s="1"/>
      <c r="Y38" s="1"/>
      <c r="Z38" s="1"/>
      <c r="AA38" s="1"/>
      <c r="AB38" s="1"/>
      <c r="AC38" s="1"/>
      <c r="AD38" s="1"/>
      <c r="AE38" s="1"/>
      <c r="AF38" s="1"/>
      <c r="AG38" s="1"/>
      <c r="AH38" s="1"/>
      <c r="AI38" s="1"/>
      <c r="AJ38" s="1"/>
    </row>
    <row r="39" spans="2:36">
      <c r="B39" s="141"/>
      <c r="C39" s="379"/>
      <c r="D39" s="1"/>
      <c r="E39" s="1"/>
      <c r="F39" s="1"/>
      <c r="G39" s="1"/>
      <c r="H39" s="1"/>
      <c r="I39" s="1"/>
      <c r="J39" s="1"/>
      <c r="K39" s="1"/>
      <c r="L39" s="380"/>
      <c r="M39" s="379"/>
      <c r="N39" s="1"/>
      <c r="O39" s="1"/>
      <c r="P39" s="1"/>
      <c r="Q39" s="1"/>
      <c r="R39" s="1"/>
      <c r="S39" s="1"/>
      <c r="T39" s="1"/>
      <c r="U39" s="563"/>
      <c r="V39" s="380"/>
      <c r="W39" s="141"/>
      <c r="X39" s="1"/>
      <c r="Y39" s="1"/>
      <c r="Z39" s="1"/>
      <c r="AA39" s="1"/>
      <c r="AB39" s="1"/>
      <c r="AC39" s="1"/>
      <c r="AD39" s="1"/>
      <c r="AE39" s="1"/>
      <c r="AF39" s="1"/>
      <c r="AG39" s="1"/>
      <c r="AH39" s="1"/>
      <c r="AI39" s="1"/>
      <c r="AJ39" s="1"/>
    </row>
    <row r="40" spans="2:36">
      <c r="B40" s="141"/>
      <c r="C40" s="379"/>
      <c r="D40" s="1"/>
      <c r="E40" s="1"/>
      <c r="F40" s="1"/>
      <c r="G40" s="1"/>
      <c r="H40" s="1"/>
      <c r="I40" s="1"/>
      <c r="J40" s="1"/>
      <c r="K40" s="1"/>
      <c r="L40" s="380"/>
      <c r="M40" s="379"/>
      <c r="N40" s="1"/>
      <c r="O40" s="1"/>
      <c r="P40" s="1"/>
      <c r="Q40" s="1"/>
      <c r="R40" s="1"/>
      <c r="S40" s="1"/>
      <c r="T40" s="1"/>
      <c r="U40" s="563"/>
      <c r="V40" s="380"/>
      <c r="W40" s="141"/>
      <c r="X40" s="1"/>
      <c r="Y40" s="1"/>
      <c r="Z40" s="1"/>
      <c r="AA40" s="1"/>
      <c r="AB40" s="1"/>
      <c r="AC40" s="1"/>
      <c r="AD40" s="1"/>
      <c r="AE40" s="1"/>
      <c r="AF40" s="1"/>
      <c r="AG40" s="1"/>
      <c r="AH40" s="1"/>
      <c r="AI40" s="1"/>
      <c r="AJ40" s="1"/>
    </row>
    <row r="41" spans="2:36">
      <c r="B41" s="141"/>
      <c r="C41" s="379"/>
      <c r="D41" s="1"/>
      <c r="E41" s="1"/>
      <c r="F41" s="1"/>
      <c r="G41" s="1"/>
      <c r="H41" s="1"/>
      <c r="I41" s="1"/>
      <c r="J41" s="1"/>
      <c r="K41" s="1"/>
      <c r="L41" s="380"/>
      <c r="M41" s="379"/>
      <c r="N41" s="1"/>
      <c r="O41" s="1"/>
      <c r="P41" s="1"/>
      <c r="Q41" s="1"/>
      <c r="R41" s="1"/>
      <c r="S41" s="1"/>
      <c r="T41" s="1"/>
      <c r="U41" s="563"/>
      <c r="V41" s="380"/>
      <c r="W41" s="141"/>
      <c r="X41" s="1"/>
      <c r="Y41" s="1"/>
      <c r="Z41" s="1"/>
      <c r="AA41" s="1"/>
      <c r="AB41" s="1"/>
      <c r="AC41" s="1"/>
      <c r="AD41" s="1"/>
      <c r="AE41" s="1"/>
      <c r="AF41" s="1"/>
      <c r="AG41" s="1"/>
      <c r="AH41" s="1"/>
      <c r="AI41" s="1"/>
      <c r="AJ41" s="1"/>
    </row>
    <row r="42" spans="2:36">
      <c r="B42" s="141"/>
      <c r="C42" s="379"/>
      <c r="D42" s="1"/>
      <c r="E42" s="1"/>
      <c r="F42" s="1"/>
      <c r="G42" s="1"/>
      <c r="H42" s="1"/>
      <c r="I42" s="1"/>
      <c r="J42" s="1"/>
      <c r="K42" s="1"/>
      <c r="L42" s="380"/>
      <c r="M42" s="379"/>
      <c r="N42" s="1"/>
      <c r="O42" s="1"/>
      <c r="P42" s="1"/>
      <c r="Q42" s="1"/>
      <c r="R42" s="1"/>
      <c r="S42" s="1"/>
      <c r="T42" s="1"/>
      <c r="U42" s="563"/>
      <c r="V42" s="380"/>
      <c r="W42" s="141"/>
      <c r="X42" s="1"/>
      <c r="Y42" s="1"/>
      <c r="Z42" s="1"/>
      <c r="AA42" s="1"/>
      <c r="AB42" s="1"/>
      <c r="AC42" s="1"/>
      <c r="AD42" s="1"/>
      <c r="AE42" s="1"/>
      <c r="AF42" s="1"/>
      <c r="AG42" s="1"/>
      <c r="AH42" s="1"/>
      <c r="AI42" s="1"/>
      <c r="AJ42" s="1"/>
    </row>
    <row r="43" spans="2:36">
      <c r="B43" s="141"/>
      <c r="C43" s="379"/>
      <c r="D43" s="1"/>
      <c r="E43" s="1"/>
      <c r="F43" s="1"/>
      <c r="G43" s="1"/>
      <c r="H43" s="1"/>
      <c r="I43" s="1"/>
      <c r="J43" s="1"/>
      <c r="K43" s="1"/>
      <c r="L43" s="380"/>
      <c r="M43" s="379"/>
      <c r="N43" s="1"/>
      <c r="O43" s="1"/>
      <c r="P43" s="1"/>
      <c r="Q43" s="1"/>
      <c r="R43" s="1"/>
      <c r="S43" s="1"/>
      <c r="T43" s="1"/>
      <c r="U43" s="563"/>
      <c r="V43" s="380"/>
      <c r="W43" s="141"/>
      <c r="X43" s="1"/>
      <c r="Y43" s="1"/>
      <c r="Z43" s="1"/>
      <c r="AA43" s="1"/>
      <c r="AB43" s="1"/>
      <c r="AC43" s="1"/>
      <c r="AD43" s="1"/>
      <c r="AE43" s="1"/>
      <c r="AF43" s="1"/>
      <c r="AG43" s="1"/>
      <c r="AH43" s="1"/>
      <c r="AI43" s="1"/>
      <c r="AJ43" s="1"/>
    </row>
    <row r="44" spans="2:36">
      <c r="B44" s="141"/>
      <c r="C44" s="379"/>
      <c r="D44" s="1"/>
      <c r="E44" s="1"/>
      <c r="F44" s="1"/>
      <c r="G44" s="1"/>
      <c r="H44" s="1"/>
      <c r="I44" s="1"/>
      <c r="J44" s="1"/>
      <c r="K44" s="1"/>
      <c r="L44" s="380"/>
      <c r="M44" s="379"/>
      <c r="N44" s="1"/>
      <c r="O44" s="1"/>
      <c r="P44" s="1"/>
      <c r="Q44" s="1"/>
      <c r="R44" s="1"/>
      <c r="S44" s="1"/>
      <c r="T44" s="1"/>
      <c r="U44" s="563"/>
      <c r="V44" s="380"/>
      <c r="W44" s="141"/>
      <c r="X44" s="1"/>
      <c r="Y44" s="1"/>
      <c r="Z44" s="1"/>
      <c r="AA44" s="1"/>
      <c r="AB44" s="1"/>
      <c r="AC44" s="1"/>
      <c r="AD44" s="1"/>
      <c r="AE44" s="1"/>
      <c r="AF44" s="1"/>
      <c r="AG44" s="1"/>
      <c r="AH44" s="1"/>
      <c r="AI44" s="1"/>
      <c r="AJ44" s="1"/>
    </row>
    <row r="45" spans="2:36">
      <c r="B45" s="141"/>
      <c r="C45" s="379"/>
      <c r="D45" s="1" t="s">
        <v>303</v>
      </c>
      <c r="E45" s="1"/>
      <c r="F45" s="1"/>
      <c r="G45" s="1"/>
      <c r="H45" s="1"/>
      <c r="I45" s="1"/>
      <c r="J45" s="1"/>
      <c r="K45" s="1"/>
      <c r="L45" s="380"/>
      <c r="M45" s="379"/>
      <c r="N45" s="1"/>
      <c r="O45" s="1"/>
      <c r="P45" s="1"/>
      <c r="Q45" s="1"/>
      <c r="R45" s="1"/>
      <c r="S45" s="1"/>
      <c r="T45" s="1"/>
      <c r="U45" s="563"/>
      <c r="V45" s="380"/>
      <c r="W45" s="141"/>
      <c r="X45" s="1"/>
      <c r="Y45" s="1"/>
      <c r="Z45" s="1"/>
      <c r="AA45" s="1"/>
      <c r="AB45" s="1"/>
      <c r="AC45" s="1"/>
      <c r="AD45" s="1"/>
      <c r="AE45" s="1"/>
      <c r="AF45" s="1"/>
      <c r="AG45" s="1"/>
      <c r="AH45" s="1"/>
      <c r="AI45" s="1"/>
      <c r="AJ45" s="1"/>
    </row>
    <row r="46" spans="2:36">
      <c r="B46" s="141"/>
      <c r="C46" s="379"/>
      <c r="D46" s="1"/>
      <c r="E46" s="1"/>
      <c r="F46" s="1"/>
      <c r="G46" s="1"/>
      <c r="H46" s="1"/>
      <c r="I46" s="1"/>
      <c r="J46" s="1"/>
      <c r="K46" s="1"/>
      <c r="L46" s="380"/>
      <c r="M46" s="379"/>
      <c r="N46" s="1"/>
      <c r="O46" s="1"/>
      <c r="P46" s="1"/>
      <c r="Q46" s="1"/>
      <c r="R46" s="1"/>
      <c r="S46" s="1"/>
      <c r="T46" s="1"/>
      <c r="U46" s="563"/>
      <c r="V46" s="380"/>
      <c r="W46" s="141"/>
      <c r="X46" s="1"/>
      <c r="Y46" s="1"/>
      <c r="Z46" s="1"/>
      <c r="AA46" s="1"/>
      <c r="AB46" s="1"/>
      <c r="AC46" s="1"/>
      <c r="AD46" s="1"/>
      <c r="AE46" s="1"/>
      <c r="AF46" s="1"/>
      <c r="AG46" s="1"/>
      <c r="AH46" s="1"/>
      <c r="AI46" s="1"/>
      <c r="AJ46" s="1"/>
    </row>
    <row r="47" spans="2:36">
      <c r="B47" s="141"/>
      <c r="C47" s="379"/>
      <c r="D47" s="1"/>
      <c r="E47" s="1"/>
      <c r="F47" s="1"/>
      <c r="G47" s="1"/>
      <c r="H47" s="1"/>
      <c r="I47" s="1"/>
      <c r="J47" s="1"/>
      <c r="K47" s="1"/>
      <c r="L47" s="380"/>
      <c r="M47" s="379"/>
      <c r="N47" s="1"/>
      <c r="O47" s="1"/>
      <c r="P47" s="1"/>
      <c r="Q47" s="1"/>
      <c r="R47" s="1"/>
      <c r="S47" s="1"/>
      <c r="T47" s="1"/>
      <c r="U47" s="563"/>
      <c r="V47" s="380"/>
      <c r="W47" s="141"/>
      <c r="X47" s="1"/>
      <c r="Y47" s="1"/>
      <c r="Z47" s="1"/>
      <c r="AA47" s="1"/>
      <c r="AB47" s="1"/>
      <c r="AC47" s="1"/>
      <c r="AD47" s="1"/>
      <c r="AE47" s="1"/>
      <c r="AF47" s="1"/>
      <c r="AG47" s="1"/>
      <c r="AH47" s="1"/>
      <c r="AI47" s="1"/>
      <c r="AJ47" s="1"/>
    </row>
    <row r="48" spans="2:36">
      <c r="B48" s="141"/>
      <c r="C48" s="379"/>
      <c r="D48" s="1"/>
      <c r="E48" s="1"/>
      <c r="F48" s="1"/>
      <c r="G48" s="1"/>
      <c r="H48" s="1"/>
      <c r="I48" s="1"/>
      <c r="J48" s="1"/>
      <c r="K48" s="1"/>
      <c r="L48" s="380"/>
      <c r="M48" s="379"/>
      <c r="N48" s="1"/>
      <c r="O48" s="1"/>
      <c r="P48" s="1"/>
      <c r="Q48" s="1"/>
      <c r="R48" s="1"/>
      <c r="S48" s="1"/>
      <c r="T48" s="1"/>
      <c r="U48" s="563"/>
      <c r="V48" s="380"/>
      <c r="W48" s="141"/>
      <c r="X48" s="1"/>
      <c r="Y48" s="1"/>
      <c r="Z48" s="1"/>
      <c r="AA48" s="1"/>
      <c r="AB48" s="1"/>
      <c r="AC48" s="1"/>
      <c r="AD48" s="1"/>
      <c r="AE48" s="1"/>
      <c r="AF48" s="1"/>
      <c r="AG48" s="1"/>
      <c r="AH48" s="1"/>
      <c r="AI48" s="1"/>
      <c r="AJ48" s="1"/>
    </row>
    <row r="49" spans="2:36">
      <c r="B49" s="141"/>
      <c r="C49" s="379"/>
      <c r="D49" s="1"/>
      <c r="E49" s="1"/>
      <c r="F49" s="1"/>
      <c r="G49" s="1"/>
      <c r="H49" s="1"/>
      <c r="I49" s="1"/>
      <c r="J49" s="1"/>
      <c r="K49" s="1"/>
      <c r="L49" s="380"/>
      <c r="M49" s="379"/>
      <c r="N49" s="1"/>
      <c r="O49" s="1"/>
      <c r="P49" s="1"/>
      <c r="Q49" s="1"/>
      <c r="R49" s="1"/>
      <c r="S49" s="1"/>
      <c r="T49" s="1"/>
      <c r="U49" s="563"/>
      <c r="V49" s="380"/>
      <c r="W49" s="141"/>
      <c r="X49" s="1"/>
      <c r="Y49" s="1"/>
      <c r="Z49" s="1"/>
      <c r="AA49" s="1"/>
      <c r="AB49" s="1"/>
      <c r="AC49" s="1"/>
      <c r="AD49" s="1"/>
      <c r="AE49" s="1"/>
      <c r="AF49" s="1"/>
      <c r="AG49" s="1"/>
      <c r="AH49" s="1"/>
      <c r="AI49" s="1"/>
      <c r="AJ49" s="1"/>
    </row>
    <row r="50" spans="2:36">
      <c r="B50" s="141"/>
      <c r="C50" s="379"/>
      <c r="D50" s="1"/>
      <c r="E50" s="1"/>
      <c r="F50" s="1"/>
      <c r="G50" s="1"/>
      <c r="H50" s="1"/>
      <c r="I50" s="1"/>
      <c r="J50" s="1"/>
      <c r="K50" s="1"/>
      <c r="L50" s="380"/>
      <c r="M50" s="379"/>
      <c r="N50" s="1"/>
      <c r="O50" s="1"/>
      <c r="P50" s="1"/>
      <c r="Q50" s="1"/>
      <c r="R50" s="1"/>
      <c r="S50" s="1"/>
      <c r="T50" s="1"/>
      <c r="U50" s="563"/>
      <c r="V50" s="380"/>
      <c r="W50" s="141"/>
      <c r="X50" s="1"/>
      <c r="Y50" s="1"/>
      <c r="Z50" s="1"/>
      <c r="AA50" s="1"/>
      <c r="AB50" s="1"/>
      <c r="AC50" s="1"/>
      <c r="AD50" s="1"/>
      <c r="AE50" s="1"/>
      <c r="AF50" s="1"/>
      <c r="AG50" s="1"/>
      <c r="AH50" s="1"/>
      <c r="AI50" s="1"/>
      <c r="AJ50" s="1"/>
    </row>
    <row r="51" spans="2:36">
      <c r="B51" s="141"/>
      <c r="C51" s="379"/>
      <c r="D51" s="1"/>
      <c r="E51" s="1"/>
      <c r="F51" s="1"/>
      <c r="G51" s="1"/>
      <c r="H51" s="1"/>
      <c r="I51" s="1"/>
      <c r="J51" s="1"/>
      <c r="K51" s="1"/>
      <c r="L51" s="380"/>
      <c r="M51" s="379"/>
      <c r="N51" s="146"/>
      <c r="O51" s="146"/>
      <c r="P51" s="146"/>
      <c r="Q51" s="146"/>
      <c r="R51" s="146"/>
      <c r="S51" s="146"/>
      <c r="T51" s="146"/>
      <c r="U51" s="146"/>
      <c r="V51" s="184"/>
      <c r="W51" s="141"/>
      <c r="X51" s="1"/>
      <c r="Y51" s="1"/>
      <c r="Z51" s="1"/>
      <c r="AA51" s="1"/>
      <c r="AB51" s="1"/>
      <c r="AC51" s="1"/>
      <c r="AD51" s="1"/>
      <c r="AE51" s="1"/>
      <c r="AF51" s="1"/>
      <c r="AG51" s="1"/>
      <c r="AH51" s="1"/>
      <c r="AI51" s="1"/>
      <c r="AJ51" s="1"/>
    </row>
    <row r="52" spans="2:36">
      <c r="B52" s="141"/>
      <c r="C52" s="379"/>
      <c r="D52" s="1"/>
      <c r="E52" s="1"/>
      <c r="F52" s="1"/>
      <c r="G52" s="1"/>
      <c r="H52" s="1"/>
      <c r="I52" s="1"/>
      <c r="J52" s="1"/>
      <c r="K52" s="1"/>
      <c r="L52" s="380"/>
      <c r="M52" s="379"/>
      <c r="N52" s="1"/>
      <c r="O52" s="1"/>
      <c r="P52" s="1"/>
      <c r="Q52" s="1"/>
      <c r="R52" s="1"/>
      <c r="S52" s="1"/>
      <c r="T52" s="1"/>
      <c r="U52" s="563"/>
      <c r="V52" s="380"/>
      <c r="W52" s="141"/>
      <c r="X52" s="1"/>
      <c r="Y52" s="1"/>
      <c r="Z52" s="1"/>
      <c r="AA52" s="1"/>
      <c r="AB52" s="1"/>
      <c r="AC52" s="1"/>
      <c r="AD52" s="1"/>
      <c r="AE52" s="1"/>
      <c r="AF52" s="1"/>
      <c r="AG52" s="1"/>
      <c r="AH52" s="1"/>
      <c r="AI52" s="1"/>
      <c r="AJ52" s="1"/>
    </row>
    <row r="53" spans="2:36">
      <c r="B53" s="141"/>
      <c r="C53" s="379"/>
      <c r="D53" s="1"/>
      <c r="E53" s="1"/>
      <c r="F53" s="1"/>
      <c r="G53" s="1"/>
      <c r="H53" s="1"/>
      <c r="I53" s="1"/>
      <c r="J53" s="1"/>
      <c r="K53" s="1"/>
      <c r="L53" s="380"/>
      <c r="M53" s="379"/>
      <c r="N53" s="1"/>
      <c r="O53" s="1"/>
      <c r="P53" s="1"/>
      <c r="Q53" s="1"/>
      <c r="R53" s="1"/>
      <c r="S53" s="1"/>
      <c r="T53" s="1"/>
      <c r="U53" s="563"/>
      <c r="V53" s="380"/>
      <c r="W53" s="141"/>
      <c r="X53" s="1"/>
      <c r="Y53" s="1"/>
      <c r="Z53" s="1"/>
      <c r="AA53" s="1"/>
      <c r="AB53" s="1"/>
      <c r="AC53" s="1"/>
      <c r="AD53" s="1"/>
      <c r="AE53" s="1"/>
      <c r="AF53" s="1"/>
      <c r="AG53" s="1"/>
      <c r="AH53" s="1"/>
      <c r="AI53" s="1"/>
      <c r="AJ53" s="1"/>
    </row>
    <row r="54" spans="2:36">
      <c r="B54" s="141"/>
      <c r="C54" s="381"/>
      <c r="D54" s="382"/>
      <c r="E54" s="382"/>
      <c r="F54" s="382"/>
      <c r="G54" s="382"/>
      <c r="H54" s="382"/>
      <c r="I54" s="382"/>
      <c r="J54" s="382"/>
      <c r="K54" s="382"/>
      <c r="L54" s="383"/>
      <c r="M54" s="381"/>
      <c r="N54" s="382"/>
      <c r="O54" s="382"/>
      <c r="P54" s="382"/>
      <c r="Q54" s="382"/>
      <c r="R54" s="382"/>
      <c r="S54" s="382"/>
      <c r="T54" s="382"/>
      <c r="U54" s="874"/>
      <c r="V54" s="383"/>
      <c r="W54" s="141"/>
      <c r="X54" s="1"/>
      <c r="Y54" s="1"/>
      <c r="Z54" s="1"/>
      <c r="AA54" s="1"/>
      <c r="AB54" s="1"/>
      <c r="AC54" s="1"/>
      <c r="AD54" s="1"/>
      <c r="AE54" s="1"/>
      <c r="AF54" s="1"/>
      <c r="AG54" s="1"/>
      <c r="AH54" s="1"/>
      <c r="AI54" s="1"/>
      <c r="AJ54" s="1"/>
    </row>
    <row r="55" spans="2:36" ht="12.75" customHeight="1">
      <c r="B55" s="141"/>
      <c r="C55" s="141"/>
      <c r="D55" s="141"/>
      <c r="E55" s="141"/>
      <c r="F55" s="141"/>
      <c r="G55" s="141"/>
      <c r="H55" s="141"/>
      <c r="I55" s="141"/>
      <c r="J55" s="141"/>
      <c r="K55" s="141"/>
      <c r="L55" s="141"/>
      <c r="M55" s="141"/>
      <c r="N55" s="141"/>
      <c r="O55" s="141"/>
      <c r="P55" s="141"/>
      <c r="Q55" s="141"/>
      <c r="R55" s="141"/>
      <c r="S55" s="141"/>
      <c r="T55" s="141"/>
      <c r="U55" s="141"/>
      <c r="V55" s="141"/>
      <c r="W55" s="141"/>
      <c r="X55" s="1"/>
      <c r="Y55" s="1"/>
      <c r="Z55" s="1"/>
      <c r="AA55" s="1"/>
      <c r="AB55" s="1"/>
      <c r="AC55" s="1"/>
      <c r="AD55" s="1"/>
      <c r="AE55" s="1"/>
      <c r="AF55" s="1"/>
      <c r="AG55" s="1"/>
      <c r="AH55" s="1"/>
      <c r="AI55" s="1"/>
      <c r="AJ55" s="1"/>
    </row>
    <row r="56" spans="2:36" ht="12.75" customHeight="1">
      <c r="B56" s="141"/>
      <c r="C56" s="141"/>
      <c r="D56" s="141"/>
      <c r="E56" s="141"/>
      <c r="F56" s="141"/>
      <c r="G56" s="141"/>
      <c r="H56" s="141"/>
      <c r="I56" s="141"/>
      <c r="J56" s="141"/>
      <c r="K56" s="141"/>
      <c r="L56" s="141"/>
      <c r="M56" s="141"/>
      <c r="N56" s="141"/>
      <c r="O56" s="141"/>
      <c r="P56" s="141"/>
      <c r="Q56" s="141"/>
      <c r="R56" s="141"/>
      <c r="S56" s="141"/>
      <c r="T56" s="141"/>
      <c r="U56" s="141"/>
      <c r="V56" s="141"/>
      <c r="W56" s="141"/>
      <c r="X56" s="1"/>
      <c r="Y56" s="1"/>
      <c r="Z56" s="1"/>
      <c r="AA56" s="1"/>
      <c r="AB56" s="1"/>
      <c r="AC56" s="1"/>
      <c r="AD56" s="1"/>
      <c r="AE56" s="1"/>
      <c r="AF56" s="1"/>
      <c r="AG56" s="1"/>
      <c r="AH56" s="1"/>
      <c r="AI56" s="1"/>
      <c r="AJ56" s="1"/>
    </row>
    <row r="57" spans="2:36" ht="12.75" customHeight="1">
      <c r="B57" s="141"/>
      <c r="C57" s="1993" t="s">
        <v>1297</v>
      </c>
      <c r="D57" s="1993"/>
      <c r="E57" s="1993"/>
      <c r="F57" s="1993"/>
      <c r="G57" s="1993"/>
      <c r="H57" s="1993"/>
      <c r="I57" s="1993"/>
      <c r="J57" s="1993"/>
      <c r="K57" s="1993"/>
      <c r="L57" s="1993"/>
      <c r="M57" s="1993"/>
      <c r="N57" s="1993"/>
      <c r="O57" s="1993"/>
      <c r="P57" s="1993"/>
      <c r="Q57" s="1993"/>
      <c r="R57" s="1993"/>
      <c r="S57" s="1993"/>
      <c r="T57" s="1993"/>
      <c r="U57" s="1993"/>
      <c r="V57" s="1993"/>
      <c r="W57" s="141"/>
      <c r="X57" s="1"/>
      <c r="Y57" s="1"/>
      <c r="Z57" s="1"/>
      <c r="AA57" s="1"/>
      <c r="AB57" s="1"/>
      <c r="AC57" s="1"/>
      <c r="AD57" s="1"/>
      <c r="AE57" s="1"/>
      <c r="AF57" s="1"/>
      <c r="AG57" s="1"/>
      <c r="AH57" s="1"/>
      <c r="AI57" s="1"/>
      <c r="AJ57" s="1"/>
    </row>
    <row r="58" spans="2:36" ht="12.75" customHeight="1">
      <c r="B58" s="141"/>
      <c r="C58" s="1993"/>
      <c r="D58" s="1993"/>
      <c r="E58" s="1993"/>
      <c r="F58" s="1993"/>
      <c r="G58" s="1993"/>
      <c r="H58" s="1993"/>
      <c r="I58" s="1993"/>
      <c r="J58" s="1993"/>
      <c r="K58" s="1993"/>
      <c r="L58" s="1993"/>
      <c r="M58" s="1993"/>
      <c r="N58" s="1993"/>
      <c r="O58" s="1993"/>
      <c r="P58" s="1993"/>
      <c r="Q58" s="1993"/>
      <c r="R58" s="1993"/>
      <c r="S58" s="1993"/>
      <c r="T58" s="1993"/>
      <c r="U58" s="1993"/>
      <c r="V58" s="1993"/>
      <c r="W58" s="141"/>
      <c r="X58" s="1"/>
      <c r="Y58" s="1"/>
      <c r="Z58" s="1"/>
      <c r="AA58" s="1"/>
      <c r="AB58" s="1"/>
      <c r="AC58" s="1"/>
      <c r="AD58" s="1"/>
      <c r="AE58" s="1"/>
      <c r="AF58" s="1"/>
      <c r="AG58" s="1"/>
      <c r="AH58" s="1"/>
      <c r="AI58" s="1"/>
      <c r="AJ58" s="1"/>
    </row>
    <row r="59" spans="2:36" ht="12.75" customHeight="1">
      <c r="B59" s="141"/>
      <c r="C59" s="1993"/>
      <c r="D59" s="1993"/>
      <c r="E59" s="1993"/>
      <c r="F59" s="1993"/>
      <c r="G59" s="1993"/>
      <c r="H59" s="1993"/>
      <c r="I59" s="1993"/>
      <c r="J59" s="1993"/>
      <c r="K59" s="1993"/>
      <c r="L59" s="1993"/>
      <c r="M59" s="1993"/>
      <c r="N59" s="1993"/>
      <c r="O59" s="1993"/>
      <c r="P59" s="1993"/>
      <c r="Q59" s="1993"/>
      <c r="R59" s="1993"/>
      <c r="S59" s="1993"/>
      <c r="T59" s="1993"/>
      <c r="U59" s="1993"/>
      <c r="V59" s="1993"/>
      <c r="W59" s="141"/>
      <c r="X59" s="1"/>
      <c r="Y59" s="1"/>
      <c r="Z59" s="1"/>
      <c r="AA59" s="1"/>
      <c r="AB59" s="1"/>
      <c r="AC59" s="1"/>
      <c r="AD59" s="1"/>
      <c r="AE59" s="1"/>
      <c r="AF59" s="1"/>
      <c r="AG59" s="1"/>
      <c r="AH59" s="1"/>
      <c r="AI59" s="1"/>
      <c r="AJ59" s="1"/>
    </row>
    <row r="60" spans="2:36" ht="12.75" customHeight="1">
      <c r="B60" s="141"/>
      <c r="C60" s="1993"/>
      <c r="D60" s="1993"/>
      <c r="E60" s="1993"/>
      <c r="F60" s="1993"/>
      <c r="G60" s="1993"/>
      <c r="H60" s="1993"/>
      <c r="I60" s="1993"/>
      <c r="J60" s="1993"/>
      <c r="K60" s="1993"/>
      <c r="L60" s="1993"/>
      <c r="M60" s="1993"/>
      <c r="N60" s="1993"/>
      <c r="O60" s="1993"/>
      <c r="P60" s="1993"/>
      <c r="Q60" s="1993"/>
      <c r="R60" s="1993"/>
      <c r="S60" s="1993"/>
      <c r="T60" s="1993"/>
      <c r="U60" s="1993"/>
      <c r="V60" s="1993"/>
      <c r="W60" s="141"/>
      <c r="X60" s="1"/>
      <c r="Y60" s="1"/>
      <c r="Z60" s="1"/>
      <c r="AA60" s="1"/>
      <c r="AB60" s="1"/>
      <c r="AC60" s="1"/>
      <c r="AD60" s="1"/>
      <c r="AE60" s="1"/>
      <c r="AF60" s="1"/>
      <c r="AG60" s="1"/>
      <c r="AH60" s="1"/>
      <c r="AI60" s="1"/>
      <c r="AJ60" s="1"/>
    </row>
    <row r="61" spans="2:36" ht="12.75" customHeight="1">
      <c r="B61" s="141"/>
      <c r="C61" s="1952" t="s">
        <v>1298</v>
      </c>
      <c r="D61" s="1953"/>
      <c r="E61" s="1953"/>
      <c r="F61" s="1953"/>
      <c r="G61" s="1953"/>
      <c r="H61" s="1953"/>
      <c r="I61" s="1953"/>
      <c r="J61" s="1953"/>
      <c r="K61" s="1953"/>
      <c r="L61" s="1954"/>
      <c r="M61" s="1952" t="s">
        <v>1299</v>
      </c>
      <c r="N61" s="1953"/>
      <c r="O61" s="1953"/>
      <c r="P61" s="1953"/>
      <c r="Q61" s="1953"/>
      <c r="R61" s="1953"/>
      <c r="S61" s="1953"/>
      <c r="T61" s="1953"/>
      <c r="U61" s="1953"/>
      <c r="V61" s="1954"/>
      <c r="W61" s="141"/>
      <c r="X61" s="1"/>
      <c r="Y61" s="1"/>
      <c r="Z61" s="1"/>
      <c r="AA61" s="1"/>
      <c r="AB61" s="1"/>
      <c r="AC61" s="1"/>
      <c r="AD61" s="1"/>
      <c r="AE61" s="1"/>
      <c r="AF61" s="1"/>
      <c r="AG61" s="1"/>
      <c r="AH61" s="1"/>
      <c r="AI61" s="1"/>
      <c r="AJ61" s="1"/>
    </row>
    <row r="62" spans="2:36" ht="12.75" customHeight="1">
      <c r="B62" s="141"/>
      <c r="C62" s="1955"/>
      <c r="D62" s="1956"/>
      <c r="E62" s="1956"/>
      <c r="F62" s="1956"/>
      <c r="G62" s="1956"/>
      <c r="H62" s="1956"/>
      <c r="I62" s="1956"/>
      <c r="J62" s="1956"/>
      <c r="K62" s="1956"/>
      <c r="L62" s="1957"/>
      <c r="M62" s="1955"/>
      <c r="N62" s="1956"/>
      <c r="O62" s="1956"/>
      <c r="P62" s="1956"/>
      <c r="Q62" s="1956"/>
      <c r="R62" s="1956"/>
      <c r="S62" s="1956"/>
      <c r="T62" s="1956"/>
      <c r="U62" s="1956"/>
      <c r="V62" s="1957"/>
      <c r="W62" s="141"/>
      <c r="X62" s="1"/>
      <c r="Y62" s="1"/>
      <c r="Z62" s="1"/>
      <c r="AA62" s="1"/>
      <c r="AB62" s="1"/>
      <c r="AC62" s="1"/>
      <c r="AD62" s="1"/>
      <c r="AE62" s="1"/>
      <c r="AF62" s="1"/>
      <c r="AG62" s="1"/>
      <c r="AH62" s="1"/>
      <c r="AI62" s="1"/>
      <c r="AJ62" s="1"/>
    </row>
    <row r="63" spans="2:36" ht="12.75" customHeight="1">
      <c r="B63" s="141"/>
      <c r="C63" s="376"/>
      <c r="D63" s="377"/>
      <c r="E63" s="377"/>
      <c r="F63" s="377"/>
      <c r="G63" s="377"/>
      <c r="H63" s="377"/>
      <c r="I63" s="377"/>
      <c r="J63" s="377"/>
      <c r="K63" s="377"/>
      <c r="L63" s="378"/>
      <c r="M63" s="376"/>
      <c r="N63" s="377"/>
      <c r="O63" s="377"/>
      <c r="P63" s="377"/>
      <c r="Q63" s="377"/>
      <c r="R63" s="377"/>
      <c r="S63" s="377"/>
      <c r="T63" s="377"/>
      <c r="U63" s="377"/>
      <c r="V63" s="378"/>
      <c r="W63" s="141"/>
      <c r="X63" s="1"/>
      <c r="Y63" s="1"/>
      <c r="Z63" s="1"/>
      <c r="AA63" s="1"/>
      <c r="AB63" s="1"/>
      <c r="AC63" s="1"/>
      <c r="AD63" s="1"/>
      <c r="AE63" s="1"/>
      <c r="AF63" s="1"/>
      <c r="AG63" s="1"/>
      <c r="AH63" s="1"/>
      <c r="AI63" s="1"/>
      <c r="AJ63" s="1"/>
    </row>
    <row r="64" spans="2:36" ht="12.75" customHeight="1">
      <c r="B64" s="141"/>
      <c r="C64" s="379"/>
      <c r="D64" s="1"/>
      <c r="E64" s="1"/>
      <c r="F64" s="1"/>
      <c r="G64" s="1"/>
      <c r="H64" s="1"/>
      <c r="I64" s="1"/>
      <c r="J64" s="1"/>
      <c r="K64" s="1"/>
      <c r="L64" s="380"/>
      <c r="M64" s="379"/>
      <c r="N64" s="1"/>
      <c r="O64" s="1"/>
      <c r="P64" s="1"/>
      <c r="Q64" s="1"/>
      <c r="R64" s="1"/>
      <c r="S64" s="1"/>
      <c r="T64" s="1"/>
      <c r="U64" s="1"/>
      <c r="V64" s="380"/>
      <c r="W64" s="141"/>
      <c r="X64" s="1"/>
      <c r="Y64" s="1"/>
      <c r="Z64" s="1"/>
      <c r="AA64" s="1"/>
      <c r="AB64" s="1"/>
      <c r="AC64" s="1"/>
      <c r="AD64" s="1"/>
      <c r="AE64" s="1"/>
      <c r="AF64" s="1"/>
      <c r="AG64" s="1"/>
      <c r="AH64" s="1"/>
      <c r="AI64" s="1"/>
      <c r="AJ64" s="1"/>
    </row>
    <row r="65" spans="2:36" ht="12.75" customHeight="1">
      <c r="B65" s="141"/>
      <c r="C65" s="379"/>
      <c r="D65" s="1"/>
      <c r="E65" s="1"/>
      <c r="F65" s="1"/>
      <c r="G65" s="1"/>
      <c r="H65" s="1"/>
      <c r="I65" s="1"/>
      <c r="J65" s="1"/>
      <c r="K65" s="563"/>
      <c r="L65" s="380"/>
      <c r="M65" s="379"/>
      <c r="N65" s="1"/>
      <c r="O65" s="1"/>
      <c r="P65" s="1"/>
      <c r="Q65" s="1"/>
      <c r="R65" s="1"/>
      <c r="S65" s="1"/>
      <c r="T65" s="1"/>
      <c r="U65" s="563"/>
      <c r="V65" s="380"/>
      <c r="W65" s="141"/>
      <c r="X65" s="1"/>
      <c r="Y65" s="1"/>
      <c r="Z65" s="1"/>
      <c r="AA65" s="1"/>
      <c r="AB65" s="1"/>
      <c r="AC65" s="1"/>
      <c r="AD65" s="1"/>
      <c r="AE65" s="1"/>
      <c r="AF65" s="1"/>
      <c r="AG65" s="1"/>
      <c r="AH65" s="1"/>
      <c r="AI65" s="1"/>
      <c r="AJ65" s="1"/>
    </row>
    <row r="66" spans="2:36" ht="12.75" customHeight="1">
      <c r="B66" s="141"/>
      <c r="C66" s="379"/>
      <c r="D66" s="1"/>
      <c r="E66" s="1"/>
      <c r="F66" s="1"/>
      <c r="G66" s="1"/>
      <c r="H66" s="1"/>
      <c r="I66" s="1"/>
      <c r="J66" s="1"/>
      <c r="K66" s="563"/>
      <c r="L66" s="380"/>
      <c r="M66" s="379"/>
      <c r="N66" s="1"/>
      <c r="O66" s="1"/>
      <c r="P66" s="1"/>
      <c r="Q66" s="1"/>
      <c r="R66" s="1"/>
      <c r="S66" s="1"/>
      <c r="T66" s="1"/>
      <c r="U66" s="563"/>
      <c r="V66" s="380"/>
      <c r="W66" s="141"/>
      <c r="X66" s="1"/>
      <c r="Y66" s="1"/>
      <c r="Z66" s="1"/>
      <c r="AA66" s="1"/>
      <c r="AB66" s="1"/>
      <c r="AC66" s="1"/>
      <c r="AD66" s="1"/>
      <c r="AE66" s="1"/>
      <c r="AF66" s="1"/>
      <c r="AG66" s="1"/>
      <c r="AH66" s="1"/>
      <c r="AI66" s="1"/>
      <c r="AJ66" s="1"/>
    </row>
    <row r="67" spans="2:36" ht="12.75" customHeight="1">
      <c r="B67" s="141"/>
      <c r="C67" s="379"/>
      <c r="D67" s="1"/>
      <c r="E67" s="1"/>
      <c r="F67" s="1"/>
      <c r="G67" s="1"/>
      <c r="H67" s="1"/>
      <c r="I67" s="1"/>
      <c r="J67" s="1"/>
      <c r="K67" s="563"/>
      <c r="L67" s="380"/>
      <c r="M67" s="379"/>
      <c r="N67" s="1"/>
      <c r="O67" s="1"/>
      <c r="P67" s="1"/>
      <c r="Q67" s="1"/>
      <c r="R67" s="1"/>
      <c r="S67" s="1"/>
      <c r="T67" s="1"/>
      <c r="U67" s="563"/>
      <c r="V67" s="380"/>
      <c r="W67" s="141"/>
      <c r="X67" s="1"/>
      <c r="Y67" s="1"/>
      <c r="Z67" s="1"/>
      <c r="AA67" s="1"/>
      <c r="AB67" s="1"/>
      <c r="AC67" s="1"/>
      <c r="AD67" s="1"/>
      <c r="AE67" s="1"/>
      <c r="AF67" s="1"/>
      <c r="AG67" s="1"/>
      <c r="AH67" s="1"/>
      <c r="AI67" s="1"/>
      <c r="AJ67" s="1"/>
    </row>
    <row r="68" spans="2:36" ht="12.75" customHeight="1">
      <c r="B68" s="141"/>
      <c r="C68" s="379"/>
      <c r="D68" s="1"/>
      <c r="E68" s="1"/>
      <c r="F68" s="1"/>
      <c r="G68" s="1"/>
      <c r="H68" s="1"/>
      <c r="I68" s="1"/>
      <c r="J68" s="1"/>
      <c r="K68" s="563"/>
      <c r="L68" s="380"/>
      <c r="M68" s="379"/>
      <c r="N68" s="1"/>
      <c r="O68" s="1"/>
      <c r="P68" s="1"/>
      <c r="Q68" s="1"/>
      <c r="R68" s="1"/>
      <c r="S68" s="1"/>
      <c r="T68" s="1"/>
      <c r="U68" s="563"/>
      <c r="V68" s="380"/>
      <c r="W68" s="141"/>
      <c r="X68" s="1"/>
      <c r="Y68" s="1"/>
      <c r="Z68" s="1"/>
      <c r="AA68" s="1"/>
      <c r="AB68" s="1"/>
      <c r="AC68" s="1"/>
      <c r="AD68" s="1"/>
      <c r="AE68" s="1"/>
      <c r="AF68" s="1"/>
      <c r="AG68" s="1"/>
      <c r="AH68" s="1"/>
      <c r="AI68" s="1"/>
      <c r="AJ68" s="1"/>
    </row>
    <row r="69" spans="2:36" ht="12.75" customHeight="1">
      <c r="B69" s="141"/>
      <c r="C69" s="379"/>
      <c r="D69" s="1"/>
      <c r="E69" s="1"/>
      <c r="F69" s="1"/>
      <c r="G69" s="1"/>
      <c r="H69" s="1"/>
      <c r="I69" s="1"/>
      <c r="J69" s="1"/>
      <c r="K69" s="563"/>
      <c r="L69" s="380"/>
      <c r="M69" s="379"/>
      <c r="N69" s="1"/>
      <c r="O69" s="1"/>
      <c r="P69" s="1"/>
      <c r="Q69" s="1"/>
      <c r="R69" s="1"/>
      <c r="S69" s="1"/>
      <c r="T69" s="1"/>
      <c r="U69" s="563"/>
      <c r="V69" s="380"/>
      <c r="W69" s="141"/>
      <c r="X69" s="1"/>
      <c r="Y69" s="1"/>
      <c r="Z69" s="1"/>
      <c r="AA69" s="1"/>
      <c r="AB69" s="1"/>
      <c r="AC69" s="1"/>
      <c r="AD69" s="1"/>
      <c r="AE69" s="1"/>
      <c r="AF69" s="1"/>
      <c r="AG69" s="1"/>
      <c r="AH69" s="1"/>
      <c r="AI69" s="1"/>
      <c r="AJ69" s="1"/>
    </row>
    <row r="70" spans="2:36" ht="12.75" customHeight="1">
      <c r="B70" s="141"/>
      <c r="C70" s="379"/>
      <c r="D70" s="1"/>
      <c r="E70" s="1"/>
      <c r="F70" s="1"/>
      <c r="G70" s="1"/>
      <c r="H70" s="1"/>
      <c r="I70" s="1"/>
      <c r="J70" s="1"/>
      <c r="K70" s="563"/>
      <c r="L70" s="380"/>
      <c r="M70" s="379"/>
      <c r="N70" s="1"/>
      <c r="O70" s="1"/>
      <c r="P70" s="1"/>
      <c r="Q70" s="1"/>
      <c r="R70" s="1"/>
      <c r="S70" s="1"/>
      <c r="T70" s="1"/>
      <c r="U70" s="563"/>
      <c r="V70" s="380"/>
      <c r="W70" s="141"/>
      <c r="X70" s="1"/>
      <c r="Y70" s="1"/>
      <c r="Z70" s="1"/>
      <c r="AA70" s="1"/>
      <c r="AB70" s="1"/>
      <c r="AC70" s="1"/>
      <c r="AD70" s="1"/>
      <c r="AE70" s="1"/>
      <c r="AF70" s="1"/>
      <c r="AG70" s="1"/>
      <c r="AH70" s="1"/>
      <c r="AI70" s="1"/>
      <c r="AJ70" s="1"/>
    </row>
    <row r="71" spans="2:36" ht="12.75" customHeight="1">
      <c r="B71" s="141"/>
      <c r="C71" s="379"/>
      <c r="D71" s="1"/>
      <c r="E71" s="1"/>
      <c r="F71" s="1"/>
      <c r="G71" s="1"/>
      <c r="H71" s="1"/>
      <c r="I71" s="1"/>
      <c r="J71" s="1"/>
      <c r="K71" s="563"/>
      <c r="L71" s="380"/>
      <c r="M71" s="379"/>
      <c r="N71" s="1"/>
      <c r="O71" s="1"/>
      <c r="P71" s="1"/>
      <c r="Q71" s="1"/>
      <c r="R71" s="1"/>
      <c r="S71" s="1"/>
      <c r="T71" s="1"/>
      <c r="U71" s="563"/>
      <c r="V71" s="380"/>
      <c r="W71" s="141"/>
      <c r="X71" s="1"/>
      <c r="Y71" s="1"/>
      <c r="Z71" s="1"/>
      <c r="AA71" s="1"/>
      <c r="AB71" s="1"/>
      <c r="AC71" s="1"/>
      <c r="AD71" s="1"/>
      <c r="AE71" s="1"/>
      <c r="AF71" s="1"/>
      <c r="AG71" s="1"/>
      <c r="AH71" s="1"/>
      <c r="AI71" s="1"/>
      <c r="AJ71" s="1"/>
    </row>
    <row r="72" spans="2:36" ht="14.25" customHeight="1">
      <c r="B72" s="141"/>
      <c r="C72" s="379"/>
      <c r="D72" s="1"/>
      <c r="E72" s="1"/>
      <c r="F72" s="1"/>
      <c r="G72" s="1"/>
      <c r="H72" s="1"/>
      <c r="I72" s="1"/>
      <c r="J72" s="1"/>
      <c r="K72" s="563"/>
      <c r="L72" s="380"/>
      <c r="M72" s="379"/>
      <c r="N72" s="1"/>
      <c r="O72" s="1"/>
      <c r="P72" s="1"/>
      <c r="Q72" s="1"/>
      <c r="R72" s="1"/>
      <c r="S72" s="1"/>
      <c r="T72" s="1"/>
      <c r="U72" s="563"/>
      <c r="V72" s="380"/>
      <c r="W72" s="141"/>
      <c r="X72" s="1"/>
      <c r="Y72" s="1"/>
      <c r="Z72" s="1"/>
      <c r="AA72" s="1"/>
      <c r="AB72" s="1"/>
      <c r="AC72" s="1"/>
      <c r="AD72" s="1"/>
      <c r="AE72" s="1"/>
      <c r="AF72" s="1"/>
      <c r="AG72" s="1"/>
      <c r="AH72" s="1"/>
      <c r="AI72" s="1"/>
      <c r="AJ72" s="1"/>
    </row>
    <row r="73" spans="2:36" ht="12.75" customHeight="1">
      <c r="B73" s="141"/>
      <c r="C73" s="379"/>
      <c r="D73" s="1"/>
      <c r="E73" s="1"/>
      <c r="F73" s="1"/>
      <c r="G73" s="1"/>
      <c r="H73" s="1"/>
      <c r="I73" s="1"/>
      <c r="J73" s="1"/>
      <c r="K73" s="563"/>
      <c r="L73" s="380"/>
      <c r="M73" s="379"/>
      <c r="N73" s="1"/>
      <c r="O73" s="1"/>
      <c r="P73" s="1"/>
      <c r="Q73" s="1"/>
      <c r="R73" s="1"/>
      <c r="S73" s="1"/>
      <c r="T73" s="1"/>
      <c r="U73" s="563"/>
      <c r="V73" s="380"/>
      <c r="W73" s="141"/>
      <c r="X73" s="1"/>
      <c r="Y73" s="1"/>
      <c r="Z73" s="1"/>
      <c r="AA73" s="1"/>
      <c r="AB73" s="1"/>
      <c r="AC73" s="1"/>
      <c r="AD73" s="1"/>
      <c r="AE73" s="1"/>
      <c r="AF73" s="1"/>
      <c r="AG73" s="1"/>
      <c r="AH73" s="1"/>
      <c r="AI73" s="1"/>
      <c r="AJ73" s="1"/>
    </row>
    <row r="74" spans="2:36" ht="12.75" customHeight="1">
      <c r="B74" s="141"/>
      <c r="C74" s="379"/>
      <c r="D74" s="1"/>
      <c r="E74" s="1"/>
      <c r="F74" s="1"/>
      <c r="G74" s="1"/>
      <c r="H74" s="1"/>
      <c r="I74" s="1"/>
      <c r="J74" s="1"/>
      <c r="K74" s="563"/>
      <c r="L74" s="380"/>
      <c r="M74" s="379"/>
      <c r="N74" s="1"/>
      <c r="O74" s="1"/>
      <c r="P74" s="1"/>
      <c r="Q74" s="1"/>
      <c r="R74" s="1"/>
      <c r="S74" s="1"/>
      <c r="T74" s="1"/>
      <c r="U74" s="563"/>
      <c r="V74" s="380"/>
      <c r="W74" s="141"/>
      <c r="X74" s="1"/>
      <c r="Y74" s="1"/>
      <c r="Z74" s="1"/>
      <c r="AA74" s="1"/>
      <c r="AB74" s="1"/>
      <c r="AC74" s="1"/>
      <c r="AD74" s="1"/>
      <c r="AE74" s="1"/>
      <c r="AF74" s="1"/>
      <c r="AG74" s="1"/>
      <c r="AH74" s="1"/>
      <c r="AI74" s="1"/>
      <c r="AJ74" s="1"/>
    </row>
    <row r="75" spans="2:36" ht="12.75" customHeight="1">
      <c r="B75" s="141"/>
      <c r="C75" s="379"/>
      <c r="D75" s="1"/>
      <c r="E75" s="1"/>
      <c r="F75" s="1"/>
      <c r="G75" s="1"/>
      <c r="H75" s="1"/>
      <c r="I75" s="1"/>
      <c r="J75" s="1"/>
      <c r="K75" s="563"/>
      <c r="L75" s="380"/>
      <c r="M75" s="379"/>
      <c r="N75" s="1"/>
      <c r="O75" s="1"/>
      <c r="P75" s="1"/>
      <c r="Q75" s="1"/>
      <c r="R75" s="1"/>
      <c r="S75" s="1"/>
      <c r="T75" s="1"/>
      <c r="U75" s="563"/>
      <c r="V75" s="380"/>
      <c r="W75" s="141"/>
      <c r="X75" s="1"/>
      <c r="Y75" s="1"/>
      <c r="Z75" s="1"/>
      <c r="AA75" s="1"/>
      <c r="AB75" s="1"/>
      <c r="AC75" s="1"/>
      <c r="AD75" s="1"/>
      <c r="AE75" s="1"/>
      <c r="AF75" s="1"/>
      <c r="AG75" s="1"/>
      <c r="AH75" s="1"/>
      <c r="AI75" s="1"/>
      <c r="AJ75" s="1"/>
    </row>
    <row r="76" spans="2:36" ht="12.75" customHeight="1">
      <c r="B76" s="141"/>
      <c r="C76" s="379"/>
      <c r="D76" s="1"/>
      <c r="E76" s="1"/>
      <c r="F76" s="1"/>
      <c r="G76" s="1"/>
      <c r="H76" s="1"/>
      <c r="I76" s="1"/>
      <c r="J76" s="1"/>
      <c r="K76" s="563"/>
      <c r="L76" s="380"/>
      <c r="M76" s="379"/>
      <c r="N76" s="1"/>
      <c r="O76" s="1"/>
      <c r="P76" s="1"/>
      <c r="Q76" s="1"/>
      <c r="R76" s="1"/>
      <c r="S76" s="1"/>
      <c r="T76" s="1"/>
      <c r="U76" s="563"/>
      <c r="V76" s="380"/>
      <c r="W76" s="141"/>
      <c r="X76" s="1"/>
      <c r="Y76" s="1"/>
      <c r="Z76" s="1"/>
      <c r="AA76" s="1"/>
      <c r="AB76" s="1"/>
      <c r="AC76" s="1"/>
      <c r="AD76" s="1"/>
      <c r="AE76" s="1"/>
      <c r="AF76" s="1"/>
      <c r="AG76" s="1"/>
      <c r="AH76" s="1"/>
      <c r="AI76" s="1"/>
      <c r="AJ76" s="1"/>
    </row>
    <row r="77" spans="2:36" ht="12.75" customHeight="1">
      <c r="B77" s="141"/>
      <c r="C77" s="379"/>
      <c r="D77" s="1"/>
      <c r="E77" s="1"/>
      <c r="F77" s="1"/>
      <c r="G77" s="1"/>
      <c r="H77" s="1"/>
      <c r="I77" s="1"/>
      <c r="J77" s="1"/>
      <c r="K77" s="563"/>
      <c r="L77" s="380"/>
      <c r="M77" s="379"/>
      <c r="N77" s="1"/>
      <c r="O77" s="1"/>
      <c r="P77" s="1"/>
      <c r="Q77" s="1"/>
      <c r="R77" s="1"/>
      <c r="S77" s="1"/>
      <c r="T77" s="1"/>
      <c r="U77" s="563"/>
      <c r="V77" s="380"/>
      <c r="W77" s="141"/>
      <c r="X77" s="1"/>
      <c r="Y77" s="1"/>
      <c r="Z77" s="1"/>
      <c r="AA77" s="1"/>
      <c r="AB77" s="1"/>
      <c r="AC77" s="1"/>
      <c r="AD77" s="1"/>
      <c r="AE77" s="1"/>
      <c r="AF77" s="1"/>
      <c r="AG77" s="1"/>
      <c r="AH77" s="1"/>
      <c r="AI77" s="1"/>
      <c r="AJ77" s="1"/>
    </row>
    <row r="78" spans="2:36" ht="30.75" customHeight="1">
      <c r="B78" s="141"/>
      <c r="C78" s="379"/>
      <c r="D78" s="1"/>
      <c r="E78" s="1"/>
      <c r="F78" s="1"/>
      <c r="G78" s="1"/>
      <c r="H78" s="1"/>
      <c r="I78" s="1"/>
      <c r="J78" s="1"/>
      <c r="K78" s="563"/>
      <c r="L78" s="380"/>
      <c r="M78" s="379"/>
      <c r="N78" s="1"/>
      <c r="O78" s="1"/>
      <c r="P78" s="1"/>
      <c r="Q78" s="1"/>
      <c r="R78" s="1"/>
      <c r="S78" s="1"/>
      <c r="T78" s="1"/>
      <c r="U78" s="563"/>
      <c r="V78" s="380"/>
      <c r="W78" s="141"/>
      <c r="X78" s="1"/>
      <c r="Y78" s="1"/>
      <c r="Z78" s="1"/>
      <c r="AA78" s="1"/>
      <c r="AB78" s="1"/>
      <c r="AC78" s="1"/>
      <c r="AD78" s="1"/>
      <c r="AE78" s="1"/>
      <c r="AF78" s="1"/>
      <c r="AG78" s="1"/>
      <c r="AH78" s="1"/>
      <c r="AI78" s="1"/>
      <c r="AJ78" s="1"/>
    </row>
    <row r="79" spans="2:36" ht="12.75" customHeight="1">
      <c r="B79" s="141"/>
      <c r="C79" s="379"/>
      <c r="D79" s="1"/>
      <c r="E79" s="1"/>
      <c r="F79" s="1"/>
      <c r="G79" s="1"/>
      <c r="H79" s="1"/>
      <c r="I79" s="1"/>
      <c r="J79" s="1"/>
      <c r="K79" s="563"/>
      <c r="L79" s="380"/>
      <c r="M79" s="379"/>
      <c r="N79" s="1"/>
      <c r="O79" s="1"/>
      <c r="P79" s="1"/>
      <c r="Q79" s="1"/>
      <c r="R79" s="1"/>
      <c r="S79" s="1"/>
      <c r="T79" s="1"/>
      <c r="U79" s="563"/>
      <c r="V79" s="380"/>
      <c r="W79" s="141"/>
      <c r="X79" s="1"/>
      <c r="Y79" s="1"/>
      <c r="Z79" s="1"/>
      <c r="AA79" s="1"/>
      <c r="AB79" s="1"/>
      <c r="AC79" s="1"/>
      <c r="AD79" s="1"/>
      <c r="AE79" s="1"/>
      <c r="AF79" s="1"/>
      <c r="AG79" s="1"/>
      <c r="AH79" s="1"/>
      <c r="AI79" s="1"/>
      <c r="AJ79" s="1"/>
    </row>
    <row r="80" spans="2:36" ht="12.75" customHeight="1">
      <c r="B80" s="141"/>
      <c r="C80" s="379"/>
      <c r="D80" s="1"/>
      <c r="E80" s="1"/>
      <c r="F80" s="1"/>
      <c r="G80" s="1"/>
      <c r="H80" s="1"/>
      <c r="I80" s="1"/>
      <c r="J80" s="1"/>
      <c r="K80" s="563"/>
      <c r="L80" s="380"/>
      <c r="M80" s="379"/>
      <c r="N80" s="1"/>
      <c r="O80" s="1"/>
      <c r="P80" s="1"/>
      <c r="Q80" s="1"/>
      <c r="R80" s="1"/>
      <c r="S80" s="1"/>
      <c r="T80" s="1"/>
      <c r="U80" s="563"/>
      <c r="V80" s="380"/>
      <c r="W80" s="141"/>
      <c r="X80" s="1"/>
      <c r="Y80" s="1"/>
      <c r="Z80" s="1"/>
      <c r="AA80" s="1"/>
      <c r="AB80" s="1"/>
      <c r="AC80" s="1"/>
      <c r="AD80" s="1"/>
      <c r="AE80" s="1"/>
      <c r="AF80" s="1"/>
      <c r="AG80" s="1"/>
      <c r="AH80" s="1"/>
      <c r="AI80" s="1"/>
      <c r="AJ80" s="1"/>
    </row>
    <row r="81" spans="2:36" ht="12.75" customHeight="1">
      <c r="B81" s="141"/>
      <c r="C81" s="379"/>
      <c r="D81" s="1"/>
      <c r="E81" s="1"/>
      <c r="F81" s="1"/>
      <c r="G81" s="1"/>
      <c r="H81" s="1"/>
      <c r="I81" s="1"/>
      <c r="J81" s="1"/>
      <c r="K81" s="563"/>
      <c r="L81" s="380"/>
      <c r="M81" s="379"/>
      <c r="N81" s="1"/>
      <c r="O81" s="1"/>
      <c r="P81" s="1"/>
      <c r="Q81" s="1"/>
      <c r="R81" s="1"/>
      <c r="S81" s="1"/>
      <c r="T81" s="1"/>
      <c r="U81" s="563"/>
      <c r="V81" s="380"/>
      <c r="W81" s="141"/>
      <c r="X81" s="1"/>
      <c r="Y81" s="1"/>
      <c r="Z81" s="1"/>
      <c r="AA81" s="1"/>
      <c r="AB81" s="1"/>
      <c r="AC81" s="1"/>
      <c r="AD81" s="1"/>
      <c r="AE81" s="1"/>
      <c r="AF81" s="1"/>
      <c r="AG81" s="1"/>
      <c r="AH81" s="1"/>
      <c r="AI81" s="1"/>
      <c r="AJ81" s="1"/>
    </row>
    <row r="82" spans="2:36" ht="12.75" customHeight="1">
      <c r="B82" s="141"/>
      <c r="C82" s="379"/>
      <c r="D82" s="1"/>
      <c r="E82" s="1"/>
      <c r="F82" s="1"/>
      <c r="G82" s="1"/>
      <c r="H82" s="1"/>
      <c r="I82" s="1"/>
      <c r="J82" s="1"/>
      <c r="K82" s="563"/>
      <c r="L82" s="380"/>
      <c r="M82" s="379"/>
      <c r="N82" s="1"/>
      <c r="O82" s="1"/>
      <c r="P82" s="1"/>
      <c r="Q82" s="1"/>
      <c r="R82" s="1"/>
      <c r="S82" s="1"/>
      <c r="T82" s="1"/>
      <c r="U82" s="563"/>
      <c r="V82" s="380"/>
      <c r="W82" s="141"/>
      <c r="X82" s="1"/>
      <c r="Y82" s="1"/>
      <c r="Z82" s="1"/>
      <c r="AA82" s="1"/>
      <c r="AB82" s="1"/>
      <c r="AC82" s="1"/>
      <c r="AD82" s="1"/>
      <c r="AE82" s="1"/>
      <c r="AF82" s="1"/>
      <c r="AG82" s="1"/>
      <c r="AH82" s="1"/>
      <c r="AI82" s="1"/>
      <c r="AJ82" s="1"/>
    </row>
    <row r="83" spans="2:36" ht="12.75" customHeight="1">
      <c r="B83" s="141"/>
      <c r="C83" s="379"/>
      <c r="D83" s="1"/>
      <c r="E83" s="1"/>
      <c r="F83" s="1"/>
      <c r="G83" s="1"/>
      <c r="H83" s="1"/>
      <c r="I83" s="1"/>
      <c r="J83" s="1"/>
      <c r="K83" s="563"/>
      <c r="L83" s="380"/>
      <c r="M83" s="379"/>
      <c r="N83" s="1"/>
      <c r="O83" s="1"/>
      <c r="P83" s="1"/>
      <c r="Q83" s="1"/>
      <c r="R83" s="1"/>
      <c r="S83" s="1"/>
      <c r="T83" s="1"/>
      <c r="U83" s="563"/>
      <c r="V83" s="380"/>
      <c r="W83" s="141"/>
      <c r="X83" s="1"/>
      <c r="Y83" s="1"/>
      <c r="Z83" s="1"/>
      <c r="AA83" s="1"/>
      <c r="AB83" s="1"/>
      <c r="AC83" s="1"/>
      <c r="AD83" s="1"/>
      <c r="AE83" s="1"/>
      <c r="AF83" s="1"/>
      <c r="AG83" s="1"/>
      <c r="AH83" s="1"/>
      <c r="AI83" s="1"/>
      <c r="AJ83" s="1"/>
    </row>
    <row r="84" spans="2:36" ht="12.75" customHeight="1">
      <c r="B84" s="141"/>
      <c r="C84" s="379"/>
      <c r="D84" s="1"/>
      <c r="E84" s="1"/>
      <c r="F84" s="1"/>
      <c r="G84" s="1"/>
      <c r="H84" s="1"/>
      <c r="I84" s="1"/>
      <c r="J84" s="1"/>
      <c r="K84" s="563"/>
      <c r="L84" s="380"/>
      <c r="M84" s="379"/>
      <c r="N84" s="1"/>
      <c r="O84" s="1"/>
      <c r="P84" s="1"/>
      <c r="Q84" s="1"/>
      <c r="R84" s="1"/>
      <c r="S84" s="1"/>
      <c r="T84" s="1"/>
      <c r="U84" s="563"/>
      <c r="V84" s="380"/>
      <c r="W84" s="141"/>
      <c r="X84" s="1"/>
      <c r="Y84" s="1"/>
      <c r="Z84" s="1"/>
      <c r="AA84" s="1"/>
      <c r="AB84" s="1"/>
      <c r="AC84" s="1"/>
      <c r="AD84" s="1"/>
      <c r="AE84" s="1"/>
      <c r="AF84" s="1"/>
      <c r="AG84" s="1"/>
      <c r="AH84" s="1"/>
      <c r="AI84" s="1"/>
      <c r="AJ84" s="1"/>
    </row>
    <row r="85" spans="2:36" ht="12.75" customHeight="1">
      <c r="B85" s="141"/>
      <c r="C85" s="379"/>
      <c r="D85" s="1"/>
      <c r="E85" s="1"/>
      <c r="F85" s="1"/>
      <c r="G85" s="1"/>
      <c r="H85" s="1"/>
      <c r="I85" s="1"/>
      <c r="J85" s="1"/>
      <c r="K85" s="563"/>
      <c r="L85" s="380"/>
      <c r="M85" s="379"/>
      <c r="N85" s="1"/>
      <c r="O85" s="1"/>
      <c r="P85" s="1"/>
      <c r="Q85" s="1"/>
      <c r="R85" s="1"/>
      <c r="S85" s="1"/>
      <c r="T85" s="1"/>
      <c r="U85" s="563"/>
      <c r="V85" s="380"/>
      <c r="W85" s="141"/>
      <c r="X85" s="1"/>
      <c r="Y85" s="1"/>
      <c r="Z85" s="1"/>
      <c r="AA85" s="1"/>
      <c r="AB85" s="1"/>
      <c r="AC85" s="1"/>
      <c r="AD85" s="1"/>
      <c r="AE85" s="1"/>
      <c r="AF85" s="1"/>
      <c r="AG85" s="1"/>
      <c r="AH85" s="1"/>
      <c r="AI85" s="1"/>
      <c r="AJ85" s="1"/>
    </row>
    <row r="86" spans="2:36" ht="12.75" customHeight="1">
      <c r="B86" s="141"/>
      <c r="C86" s="379"/>
      <c r="D86" s="1"/>
      <c r="E86" s="1"/>
      <c r="F86" s="1"/>
      <c r="G86" s="1"/>
      <c r="H86" s="1"/>
      <c r="I86" s="1"/>
      <c r="J86" s="1"/>
      <c r="K86" s="563"/>
      <c r="L86" s="380"/>
      <c r="M86" s="379"/>
      <c r="N86" s="1"/>
      <c r="O86" s="1"/>
      <c r="P86" s="1"/>
      <c r="Q86" s="1"/>
      <c r="R86" s="1"/>
      <c r="S86" s="1"/>
      <c r="T86" s="1"/>
      <c r="U86" s="563"/>
      <c r="V86" s="380"/>
      <c r="W86" s="141"/>
      <c r="X86" s="1"/>
      <c r="Y86" s="1"/>
      <c r="Z86" s="1"/>
      <c r="AA86" s="1"/>
      <c r="AB86" s="1"/>
      <c r="AC86" s="1"/>
      <c r="AD86" s="1"/>
      <c r="AE86" s="1"/>
      <c r="AF86" s="1"/>
      <c r="AG86" s="1"/>
      <c r="AH86" s="1"/>
      <c r="AI86" s="1"/>
      <c r="AJ86" s="1"/>
    </row>
    <row r="87" spans="2:36" ht="12.75" customHeight="1">
      <c r="B87" s="141"/>
      <c r="C87" s="379"/>
      <c r="D87" s="1"/>
      <c r="E87" s="1"/>
      <c r="F87" s="1"/>
      <c r="G87" s="1"/>
      <c r="H87" s="1"/>
      <c r="I87" s="1"/>
      <c r="J87" s="1"/>
      <c r="K87" s="563"/>
      <c r="L87" s="380"/>
      <c r="M87" s="379"/>
      <c r="N87" s="1"/>
      <c r="O87" s="1"/>
      <c r="P87" s="1"/>
      <c r="Q87" s="1"/>
      <c r="R87" s="1"/>
      <c r="S87" s="1"/>
      <c r="T87" s="1"/>
      <c r="U87" s="563"/>
      <c r="V87" s="380"/>
      <c r="W87" s="141"/>
      <c r="X87" s="1"/>
      <c r="Y87" s="1"/>
      <c r="Z87" s="1"/>
      <c r="AA87" s="1"/>
      <c r="AB87" s="1"/>
      <c r="AC87" s="1"/>
      <c r="AD87" s="1"/>
      <c r="AE87" s="1"/>
      <c r="AF87" s="1"/>
      <c r="AG87" s="1"/>
      <c r="AH87" s="1"/>
      <c r="AI87" s="1"/>
      <c r="AJ87" s="1"/>
    </row>
    <row r="88" spans="2:36" ht="12.75" customHeight="1">
      <c r="B88" s="141"/>
      <c r="C88" s="379"/>
      <c r="D88" s="1"/>
      <c r="E88" s="1"/>
      <c r="F88" s="1"/>
      <c r="G88" s="1"/>
      <c r="H88" s="1"/>
      <c r="I88" s="1"/>
      <c r="J88" s="1"/>
      <c r="K88" s="563"/>
      <c r="L88" s="380"/>
      <c r="M88" s="379"/>
      <c r="N88" s="1"/>
      <c r="O88" s="1"/>
      <c r="P88" s="1"/>
      <c r="Q88" s="1"/>
      <c r="R88" s="1"/>
      <c r="S88" s="1"/>
      <c r="T88" s="1"/>
      <c r="U88" s="563"/>
      <c r="V88" s="380"/>
      <c r="W88" s="141"/>
      <c r="X88" s="1"/>
      <c r="Y88" s="1"/>
      <c r="Z88" s="1"/>
      <c r="AA88" s="1"/>
      <c r="AB88" s="1"/>
      <c r="AC88" s="1"/>
      <c r="AD88" s="1"/>
      <c r="AE88" s="1"/>
      <c r="AF88" s="1"/>
      <c r="AG88" s="1"/>
      <c r="AH88" s="1"/>
      <c r="AI88" s="1"/>
      <c r="AJ88" s="1"/>
    </row>
    <row r="89" spans="2:36" ht="12.75" customHeight="1">
      <c r="B89" s="141"/>
      <c r="C89" s="379"/>
      <c r="D89" s="1"/>
      <c r="E89" s="1"/>
      <c r="F89" s="1"/>
      <c r="G89" s="1"/>
      <c r="H89" s="1"/>
      <c r="I89" s="1"/>
      <c r="J89" s="1"/>
      <c r="K89" s="563"/>
      <c r="L89" s="380"/>
      <c r="M89" s="379"/>
      <c r="N89" s="1"/>
      <c r="O89" s="1"/>
      <c r="P89" s="1"/>
      <c r="Q89" s="1"/>
      <c r="R89" s="1"/>
      <c r="S89" s="1"/>
      <c r="T89" s="1"/>
      <c r="U89" s="563"/>
      <c r="V89" s="380"/>
      <c r="W89" s="141"/>
      <c r="X89" s="1"/>
      <c r="Y89" s="1"/>
      <c r="Z89" s="1"/>
      <c r="AA89" s="1"/>
      <c r="AB89" s="1"/>
      <c r="AC89" s="1"/>
      <c r="AD89" s="1"/>
      <c r="AE89" s="1"/>
      <c r="AF89" s="1"/>
      <c r="AG89" s="1"/>
      <c r="AH89" s="1"/>
      <c r="AI89" s="1"/>
      <c r="AJ89" s="1"/>
    </row>
    <row r="90" spans="2:36" ht="12.75" customHeight="1">
      <c r="B90" s="141"/>
      <c r="C90" s="379"/>
      <c r="D90" s="1"/>
      <c r="E90" s="1"/>
      <c r="F90" s="1"/>
      <c r="G90" s="1"/>
      <c r="H90" s="1"/>
      <c r="I90" s="1"/>
      <c r="J90" s="1"/>
      <c r="K90" s="563"/>
      <c r="L90" s="380"/>
      <c r="M90" s="379"/>
      <c r="N90" s="1"/>
      <c r="O90" s="1"/>
      <c r="P90" s="1"/>
      <c r="Q90" s="1"/>
      <c r="R90" s="1"/>
      <c r="S90" s="1"/>
      <c r="T90" s="1"/>
      <c r="U90" s="563"/>
      <c r="V90" s="380"/>
      <c r="W90" s="141"/>
      <c r="X90" s="1"/>
      <c r="Y90" s="1"/>
      <c r="Z90" s="1"/>
      <c r="AA90" s="1"/>
      <c r="AB90" s="1"/>
      <c r="AC90" s="1"/>
      <c r="AD90" s="1"/>
      <c r="AE90" s="1"/>
      <c r="AF90" s="1"/>
      <c r="AG90" s="1"/>
      <c r="AH90" s="1"/>
      <c r="AI90" s="1"/>
      <c r="AJ90" s="1"/>
    </row>
    <row r="91" spans="2:36" ht="12.75" customHeight="1">
      <c r="B91" s="141"/>
      <c r="C91" s="379"/>
      <c r="D91" s="1"/>
      <c r="E91" s="1"/>
      <c r="F91" s="1"/>
      <c r="G91" s="1"/>
      <c r="H91" s="1"/>
      <c r="I91" s="1"/>
      <c r="J91" s="1"/>
      <c r="K91" s="563"/>
      <c r="L91" s="380"/>
      <c r="M91" s="379"/>
      <c r="N91" s="1"/>
      <c r="O91" s="1"/>
      <c r="P91" s="1"/>
      <c r="Q91" s="1"/>
      <c r="R91" s="1"/>
      <c r="S91" s="1"/>
      <c r="T91" s="1"/>
      <c r="U91" s="563"/>
      <c r="V91" s="380"/>
      <c r="W91" s="141"/>
      <c r="X91" s="1"/>
      <c r="Y91" s="1"/>
      <c r="Z91" s="1"/>
      <c r="AA91" s="1"/>
      <c r="AB91" s="1"/>
      <c r="AC91" s="1"/>
      <c r="AD91" s="1"/>
      <c r="AE91" s="1"/>
      <c r="AF91" s="1"/>
      <c r="AG91" s="1"/>
      <c r="AH91" s="1"/>
      <c r="AI91" s="1"/>
      <c r="AJ91" s="1"/>
    </row>
    <row r="92" spans="2:36" ht="12.75" customHeight="1">
      <c r="B92" s="141"/>
      <c r="C92" s="379"/>
      <c r="D92" s="1"/>
      <c r="E92" s="1"/>
      <c r="F92" s="1"/>
      <c r="G92" s="1"/>
      <c r="H92" s="1"/>
      <c r="I92" s="1"/>
      <c r="J92" s="1"/>
      <c r="K92" s="563"/>
      <c r="L92" s="380"/>
      <c r="M92" s="379"/>
      <c r="N92" s="1"/>
      <c r="O92" s="1"/>
      <c r="P92" s="1"/>
      <c r="Q92" s="1"/>
      <c r="R92" s="1"/>
      <c r="S92" s="1"/>
      <c r="T92" s="1"/>
      <c r="U92" s="563"/>
      <c r="V92" s="380"/>
      <c r="W92" s="141"/>
      <c r="X92" s="1"/>
      <c r="Y92" s="1"/>
      <c r="Z92" s="1"/>
      <c r="AA92" s="1"/>
      <c r="AB92" s="1"/>
      <c r="AC92" s="1"/>
      <c r="AD92" s="1"/>
      <c r="AE92" s="1"/>
      <c r="AF92" s="1"/>
      <c r="AG92" s="1"/>
      <c r="AH92" s="1"/>
      <c r="AI92" s="1"/>
      <c r="AJ92" s="1"/>
    </row>
    <row r="93" spans="2:36" ht="12.75" customHeight="1">
      <c r="B93" s="141"/>
      <c r="C93" s="379"/>
      <c r="D93" s="1"/>
      <c r="E93" s="1"/>
      <c r="F93" s="1"/>
      <c r="G93" s="1"/>
      <c r="H93" s="1"/>
      <c r="I93" s="1"/>
      <c r="J93" s="1"/>
      <c r="K93" s="563"/>
      <c r="L93" s="380"/>
      <c r="M93" s="379"/>
      <c r="N93" s="1"/>
      <c r="O93" s="1"/>
      <c r="P93" s="1"/>
      <c r="Q93" s="1"/>
      <c r="R93" s="1"/>
      <c r="S93" s="1"/>
      <c r="T93" s="1"/>
      <c r="U93" s="563"/>
      <c r="V93" s="380"/>
      <c r="W93" s="141"/>
      <c r="X93" s="1"/>
      <c r="Y93" s="1"/>
      <c r="Z93" s="1"/>
      <c r="AA93" s="1"/>
      <c r="AB93" s="1"/>
      <c r="AC93" s="1"/>
      <c r="AD93" s="1"/>
      <c r="AE93" s="1"/>
      <c r="AF93" s="1"/>
      <c r="AG93" s="1"/>
      <c r="AH93" s="1"/>
      <c r="AI93" s="1"/>
      <c r="AJ93" s="1"/>
    </row>
    <row r="94" spans="2:36" ht="12.75" customHeight="1">
      <c r="B94" s="141"/>
      <c r="C94" s="379"/>
      <c r="D94" s="1"/>
      <c r="E94" s="1"/>
      <c r="F94" s="1"/>
      <c r="G94" s="1"/>
      <c r="H94" s="1"/>
      <c r="I94" s="1"/>
      <c r="J94" s="1"/>
      <c r="K94" s="563"/>
      <c r="L94" s="380"/>
      <c r="M94" s="379"/>
      <c r="N94" s="1"/>
      <c r="O94" s="1"/>
      <c r="P94" s="1"/>
      <c r="Q94" s="1"/>
      <c r="R94" s="1"/>
      <c r="S94" s="1"/>
      <c r="T94" s="1"/>
      <c r="U94" s="563"/>
      <c r="V94" s="380"/>
      <c r="W94" s="141"/>
      <c r="X94" s="1"/>
      <c r="Y94" s="1"/>
      <c r="Z94" s="1"/>
      <c r="AA94" s="1"/>
      <c r="AB94" s="1"/>
      <c r="AC94" s="1"/>
      <c r="AD94" s="1"/>
      <c r="AE94" s="1"/>
      <c r="AF94" s="1"/>
      <c r="AG94" s="1"/>
      <c r="AH94" s="1"/>
      <c r="AI94" s="1"/>
      <c r="AJ94" s="1"/>
    </row>
    <row r="95" spans="2:36" ht="12.75" customHeight="1">
      <c r="B95" s="141"/>
      <c r="C95" s="379"/>
      <c r="D95" s="1"/>
      <c r="E95" s="1"/>
      <c r="F95" s="1"/>
      <c r="G95" s="1"/>
      <c r="H95" s="1"/>
      <c r="I95" s="1"/>
      <c r="J95" s="1"/>
      <c r="K95" s="563"/>
      <c r="L95" s="380"/>
      <c r="M95" s="379"/>
      <c r="N95" s="1"/>
      <c r="O95" s="1"/>
      <c r="P95" s="1"/>
      <c r="Q95" s="1"/>
      <c r="R95" s="1"/>
      <c r="S95" s="1"/>
      <c r="T95" s="1"/>
      <c r="U95" s="563"/>
      <c r="V95" s="380"/>
      <c r="W95" s="141"/>
      <c r="X95" s="1"/>
      <c r="Y95" s="1"/>
      <c r="Z95" s="1"/>
      <c r="AA95" s="1"/>
      <c r="AB95" s="1"/>
      <c r="AC95" s="1"/>
      <c r="AD95" s="1"/>
      <c r="AE95" s="1"/>
      <c r="AF95" s="1"/>
      <c r="AG95" s="1"/>
      <c r="AH95" s="1"/>
      <c r="AI95" s="1"/>
      <c r="AJ95" s="1"/>
    </row>
    <row r="96" spans="2:36" ht="12.75" customHeight="1">
      <c r="B96" s="141"/>
      <c r="C96" s="379"/>
      <c r="D96" s="1"/>
      <c r="E96" s="1"/>
      <c r="F96" s="1"/>
      <c r="G96" s="1"/>
      <c r="H96" s="1"/>
      <c r="I96" s="1"/>
      <c r="J96" s="1"/>
      <c r="K96" s="563"/>
      <c r="L96" s="380"/>
      <c r="M96" s="379"/>
      <c r="N96" s="1"/>
      <c r="O96" s="1"/>
      <c r="P96" s="1"/>
      <c r="Q96" s="1"/>
      <c r="R96" s="1"/>
      <c r="S96" s="1"/>
      <c r="T96" s="1"/>
      <c r="U96" s="563"/>
      <c r="V96" s="380"/>
      <c r="W96" s="141"/>
      <c r="X96" s="1"/>
      <c r="Y96" s="1"/>
      <c r="Z96" s="1"/>
      <c r="AA96" s="1"/>
      <c r="AB96" s="1"/>
      <c r="AC96" s="1"/>
      <c r="AD96" s="1"/>
      <c r="AE96" s="1"/>
      <c r="AF96" s="1"/>
      <c r="AG96" s="1"/>
      <c r="AH96" s="1"/>
      <c r="AI96" s="1"/>
      <c r="AJ96" s="1"/>
    </row>
    <row r="97" spans="2:36" ht="12.75" customHeight="1">
      <c r="B97" s="141"/>
      <c r="C97" s="379"/>
      <c r="D97" s="1"/>
      <c r="E97" s="1"/>
      <c r="F97" s="1"/>
      <c r="G97" s="1"/>
      <c r="H97" s="1"/>
      <c r="I97" s="1"/>
      <c r="J97" s="1"/>
      <c r="K97" s="563"/>
      <c r="L97" s="380"/>
      <c r="M97" s="379"/>
      <c r="N97" s="1"/>
      <c r="O97" s="1"/>
      <c r="P97" s="1"/>
      <c r="Q97" s="1"/>
      <c r="R97" s="1"/>
      <c r="S97" s="1"/>
      <c r="T97" s="1"/>
      <c r="U97" s="563"/>
      <c r="V97" s="380"/>
      <c r="W97" s="141"/>
      <c r="X97" s="1"/>
      <c r="Y97" s="1"/>
      <c r="Z97" s="1"/>
      <c r="AA97" s="1"/>
      <c r="AB97" s="1"/>
      <c r="AC97" s="1"/>
      <c r="AD97" s="1"/>
      <c r="AE97" s="1"/>
      <c r="AF97" s="1"/>
      <c r="AG97" s="1"/>
      <c r="AH97" s="1"/>
      <c r="AI97" s="1"/>
      <c r="AJ97" s="1"/>
    </row>
    <row r="98" spans="2:36" ht="12.75" customHeight="1">
      <c r="B98" s="141"/>
      <c r="C98" s="379"/>
      <c r="D98" s="1"/>
      <c r="E98" s="1"/>
      <c r="F98" s="1"/>
      <c r="G98" s="1"/>
      <c r="H98" s="1"/>
      <c r="I98" s="1"/>
      <c r="J98" s="1"/>
      <c r="K98" s="563"/>
      <c r="L98" s="380"/>
      <c r="M98" s="379"/>
      <c r="N98" s="1"/>
      <c r="O98" s="1"/>
      <c r="P98" s="1"/>
      <c r="Q98" s="1"/>
      <c r="R98" s="1"/>
      <c r="S98" s="1"/>
      <c r="T98" s="1"/>
      <c r="U98" s="563"/>
      <c r="V98" s="380"/>
      <c r="W98" s="141"/>
      <c r="X98" s="1"/>
      <c r="Y98" s="1"/>
      <c r="Z98" s="1"/>
      <c r="AA98" s="1"/>
      <c r="AB98" s="1"/>
      <c r="AC98" s="1"/>
      <c r="AD98" s="1"/>
      <c r="AE98" s="1"/>
      <c r="AF98" s="1"/>
      <c r="AG98" s="1"/>
      <c r="AH98" s="1"/>
      <c r="AI98" s="1"/>
      <c r="AJ98" s="1"/>
    </row>
    <row r="99" spans="2:36" ht="12.75" customHeight="1">
      <c r="B99" s="141"/>
      <c r="C99" s="379"/>
      <c r="D99" s="1"/>
      <c r="E99" s="1"/>
      <c r="F99" s="1"/>
      <c r="G99" s="1"/>
      <c r="H99" s="1"/>
      <c r="I99" s="1"/>
      <c r="J99" s="1"/>
      <c r="K99" s="563"/>
      <c r="L99" s="380"/>
      <c r="M99" s="379"/>
      <c r="N99" s="1"/>
      <c r="O99" s="1"/>
      <c r="P99" s="1"/>
      <c r="Q99" s="1"/>
      <c r="R99" s="1"/>
      <c r="S99" s="1"/>
      <c r="T99" s="1"/>
      <c r="U99" s="563"/>
      <c r="V99" s="380"/>
      <c r="W99" s="141"/>
      <c r="X99" s="1"/>
      <c r="Y99" s="1"/>
      <c r="Z99" s="1"/>
      <c r="AA99" s="1"/>
      <c r="AB99" s="1"/>
      <c r="AC99" s="1"/>
      <c r="AD99" s="1"/>
      <c r="AE99" s="1"/>
      <c r="AF99" s="1"/>
      <c r="AG99" s="1"/>
      <c r="AH99" s="1"/>
      <c r="AI99" s="1"/>
      <c r="AJ99" s="1"/>
    </row>
    <row r="100" spans="2:36" ht="12.75" customHeight="1">
      <c r="B100" s="141"/>
      <c r="C100" s="379"/>
      <c r="D100" s="1"/>
      <c r="E100" s="1"/>
      <c r="F100" s="1"/>
      <c r="G100" s="1"/>
      <c r="H100" s="1"/>
      <c r="I100" s="1"/>
      <c r="J100" s="1"/>
      <c r="K100" s="563"/>
      <c r="L100" s="380"/>
      <c r="M100" s="379"/>
      <c r="N100" s="1"/>
      <c r="O100" s="1"/>
      <c r="P100" s="1"/>
      <c r="Q100" s="1"/>
      <c r="R100" s="1"/>
      <c r="S100" s="1"/>
      <c r="T100" s="1"/>
      <c r="U100" s="563"/>
      <c r="V100" s="380"/>
      <c r="W100" s="141"/>
      <c r="X100" s="1"/>
      <c r="Y100" s="1"/>
      <c r="Z100" s="1"/>
      <c r="AA100" s="1"/>
      <c r="AB100" s="1"/>
      <c r="AC100" s="1"/>
      <c r="AD100" s="1"/>
      <c r="AE100" s="1"/>
      <c r="AF100" s="1"/>
      <c r="AG100" s="1"/>
      <c r="AH100" s="1"/>
      <c r="AI100" s="1"/>
      <c r="AJ100" s="1"/>
    </row>
    <row r="101" spans="2:36" ht="12.75" customHeight="1">
      <c r="B101" s="141"/>
      <c r="C101" s="379"/>
      <c r="D101" s="1"/>
      <c r="E101" s="1"/>
      <c r="F101" s="1"/>
      <c r="G101" s="1"/>
      <c r="H101" s="1"/>
      <c r="I101" s="1"/>
      <c r="J101" s="1"/>
      <c r="K101" s="563"/>
      <c r="L101" s="380"/>
      <c r="M101" s="379"/>
      <c r="N101" s="1"/>
      <c r="O101" s="1"/>
      <c r="P101" s="1"/>
      <c r="Q101" s="1"/>
      <c r="R101" s="1"/>
      <c r="S101" s="1"/>
      <c r="T101" s="1"/>
      <c r="U101" s="563"/>
      <c r="V101" s="380"/>
      <c r="W101" s="141"/>
      <c r="X101" s="1"/>
      <c r="Y101" s="1"/>
      <c r="Z101" s="1"/>
      <c r="AA101" s="1"/>
      <c r="AB101" s="1"/>
      <c r="AC101" s="1"/>
      <c r="AD101" s="1"/>
      <c r="AE101" s="1"/>
      <c r="AF101" s="1"/>
      <c r="AG101" s="1"/>
      <c r="AH101" s="1"/>
      <c r="AI101" s="1"/>
      <c r="AJ101" s="1"/>
    </row>
    <row r="102" spans="2:36" ht="12.75" customHeight="1">
      <c r="B102" s="141"/>
      <c r="C102" s="379"/>
      <c r="D102" s="1"/>
      <c r="E102" s="1"/>
      <c r="F102" s="1"/>
      <c r="G102" s="1"/>
      <c r="H102" s="1"/>
      <c r="I102" s="1"/>
      <c r="J102" s="1"/>
      <c r="K102" s="563"/>
      <c r="L102" s="380"/>
      <c r="M102" s="379"/>
      <c r="N102" s="1"/>
      <c r="O102" s="1"/>
      <c r="P102" s="1"/>
      <c r="Q102" s="1"/>
      <c r="R102" s="1"/>
      <c r="S102" s="1"/>
      <c r="T102" s="1"/>
      <c r="U102" s="563"/>
      <c r="V102" s="380"/>
      <c r="W102" s="141"/>
      <c r="X102" s="1"/>
      <c r="Y102" s="1"/>
      <c r="Z102" s="1"/>
      <c r="AA102" s="1"/>
      <c r="AB102" s="1"/>
      <c r="AC102" s="1"/>
      <c r="AD102" s="1"/>
      <c r="AE102" s="1"/>
      <c r="AF102" s="1"/>
      <c r="AG102" s="1"/>
      <c r="AH102" s="1"/>
      <c r="AI102" s="1"/>
      <c r="AJ102" s="1"/>
    </row>
    <row r="103" spans="2:36" ht="12.75" customHeight="1">
      <c r="B103" s="141"/>
      <c r="C103" s="379"/>
      <c r="D103" s="1"/>
      <c r="E103" s="1"/>
      <c r="F103" s="1"/>
      <c r="G103" s="1"/>
      <c r="H103" s="1"/>
      <c r="I103" s="1"/>
      <c r="J103" s="1"/>
      <c r="K103" s="563"/>
      <c r="L103" s="380"/>
      <c r="M103" s="379"/>
      <c r="N103" s="1"/>
      <c r="O103" s="1"/>
      <c r="P103" s="1"/>
      <c r="Q103" s="1"/>
      <c r="R103" s="1"/>
      <c r="S103" s="1"/>
      <c r="T103" s="1"/>
      <c r="U103" s="563"/>
      <c r="V103" s="380"/>
      <c r="W103" s="141"/>
      <c r="X103" s="1"/>
      <c r="Y103" s="1"/>
      <c r="Z103" s="1"/>
      <c r="AA103" s="1"/>
      <c r="AB103" s="1"/>
      <c r="AC103" s="1"/>
      <c r="AD103" s="1"/>
      <c r="AE103" s="1"/>
      <c r="AF103" s="1"/>
      <c r="AG103" s="1"/>
      <c r="AH103" s="1"/>
      <c r="AI103" s="1"/>
      <c r="AJ103" s="1"/>
    </row>
    <row r="104" spans="2:36" ht="12.75" customHeight="1">
      <c r="B104" s="141"/>
      <c r="C104" s="379"/>
      <c r="D104" s="1"/>
      <c r="E104" s="1"/>
      <c r="F104" s="1"/>
      <c r="G104" s="1"/>
      <c r="H104" s="1"/>
      <c r="I104" s="1"/>
      <c r="J104" s="1"/>
      <c r="K104" s="563"/>
      <c r="L104" s="380"/>
      <c r="M104" s="379"/>
      <c r="N104" s="1"/>
      <c r="O104" s="1"/>
      <c r="P104" s="1"/>
      <c r="Q104" s="1"/>
      <c r="R104" s="1"/>
      <c r="S104" s="1"/>
      <c r="T104" s="1"/>
      <c r="U104" s="563"/>
      <c r="V104" s="380"/>
      <c r="W104" s="141"/>
      <c r="X104" s="1"/>
      <c r="Y104" s="1"/>
      <c r="Z104" s="1"/>
      <c r="AA104" s="1"/>
      <c r="AB104" s="1"/>
      <c r="AC104" s="1"/>
      <c r="AD104" s="1"/>
      <c r="AE104" s="1"/>
      <c r="AF104" s="1"/>
      <c r="AG104" s="1"/>
      <c r="AH104" s="1"/>
      <c r="AI104" s="1"/>
      <c r="AJ104" s="1"/>
    </row>
    <row r="105" spans="2:36" ht="12.75" customHeight="1">
      <c r="B105" s="141"/>
      <c r="C105" s="379"/>
      <c r="D105" s="146"/>
      <c r="E105" s="146"/>
      <c r="F105" s="146"/>
      <c r="G105" s="146"/>
      <c r="H105" s="146"/>
      <c r="I105" s="146"/>
      <c r="J105" s="146"/>
      <c r="K105" s="146"/>
      <c r="L105" s="184"/>
      <c r="M105" s="379"/>
      <c r="N105" s="146"/>
      <c r="O105" s="146"/>
      <c r="P105" s="146"/>
      <c r="Q105" s="146"/>
      <c r="R105" s="146"/>
      <c r="S105" s="146"/>
      <c r="T105" s="146"/>
      <c r="U105" s="146"/>
      <c r="V105" s="184"/>
      <c r="W105" s="141"/>
      <c r="X105" s="1"/>
      <c r="Y105" s="1"/>
      <c r="Z105" s="1"/>
      <c r="AA105" s="1"/>
      <c r="AB105" s="1"/>
      <c r="AC105" s="1"/>
      <c r="AD105" s="1"/>
      <c r="AE105" s="1"/>
      <c r="AF105" s="1"/>
      <c r="AG105" s="1"/>
      <c r="AH105" s="1"/>
      <c r="AI105" s="1"/>
      <c r="AJ105" s="1"/>
    </row>
    <row r="106" spans="2:36" ht="12.75" customHeight="1">
      <c r="B106" s="141"/>
      <c r="C106" s="379"/>
      <c r="D106" s="1"/>
      <c r="E106" s="1"/>
      <c r="F106" s="1"/>
      <c r="G106" s="1"/>
      <c r="H106" s="1"/>
      <c r="I106" s="1"/>
      <c r="J106" s="1"/>
      <c r="K106" s="563"/>
      <c r="L106" s="380"/>
      <c r="M106" s="379"/>
      <c r="N106" s="1"/>
      <c r="O106" s="1"/>
      <c r="P106" s="1"/>
      <c r="Q106" s="1"/>
      <c r="R106" s="1"/>
      <c r="S106" s="1"/>
      <c r="T106" s="1"/>
      <c r="U106" s="563"/>
      <c r="V106" s="380"/>
      <c r="W106" s="141"/>
      <c r="X106" s="1"/>
      <c r="Y106" s="1"/>
      <c r="Z106" s="1"/>
      <c r="AA106" s="1"/>
      <c r="AB106" s="1"/>
      <c r="AC106" s="1"/>
      <c r="AD106" s="1"/>
      <c r="AE106" s="1"/>
      <c r="AF106" s="1"/>
      <c r="AG106" s="1"/>
      <c r="AH106" s="1"/>
      <c r="AI106" s="1"/>
      <c r="AJ106" s="1"/>
    </row>
    <row r="107" spans="2:36" ht="12.75" customHeight="1">
      <c r="B107" s="141"/>
      <c r="C107" s="379"/>
      <c r="D107" s="1"/>
      <c r="E107" s="1"/>
      <c r="F107" s="1"/>
      <c r="G107" s="1"/>
      <c r="H107" s="1"/>
      <c r="I107" s="1"/>
      <c r="J107" s="1"/>
      <c r="K107" s="563"/>
      <c r="L107" s="380"/>
      <c r="M107" s="379"/>
      <c r="N107" s="1"/>
      <c r="O107" s="1"/>
      <c r="P107" s="1"/>
      <c r="Q107" s="1"/>
      <c r="R107" s="1"/>
      <c r="S107" s="1"/>
      <c r="T107" s="1"/>
      <c r="U107" s="563"/>
      <c r="V107" s="380"/>
      <c r="W107" s="141"/>
      <c r="X107" s="1"/>
      <c r="Y107" s="1"/>
      <c r="Z107" s="1"/>
      <c r="AA107" s="1"/>
      <c r="AB107" s="1"/>
      <c r="AC107" s="1"/>
      <c r="AD107" s="1"/>
      <c r="AE107" s="1"/>
      <c r="AF107" s="1"/>
      <c r="AG107" s="1"/>
      <c r="AH107" s="1"/>
      <c r="AI107" s="1"/>
      <c r="AJ107" s="1"/>
    </row>
    <row r="108" spans="2:36" ht="12.75" customHeight="1">
      <c r="B108" s="141"/>
      <c r="C108" s="381"/>
      <c r="D108" s="382"/>
      <c r="E108" s="382"/>
      <c r="F108" s="382"/>
      <c r="G108" s="382"/>
      <c r="H108" s="382"/>
      <c r="I108" s="382"/>
      <c r="J108" s="382"/>
      <c r="K108" s="874"/>
      <c r="L108" s="383"/>
      <c r="M108" s="381"/>
      <c r="N108" s="382"/>
      <c r="O108" s="382"/>
      <c r="P108" s="382"/>
      <c r="Q108" s="382"/>
      <c r="R108" s="382"/>
      <c r="S108" s="382"/>
      <c r="T108" s="382"/>
      <c r="U108" s="874"/>
      <c r="V108" s="383"/>
      <c r="W108" s="141"/>
      <c r="X108" s="1"/>
      <c r="Y108" s="1"/>
      <c r="Z108" s="1"/>
      <c r="AA108" s="1"/>
      <c r="AB108" s="1"/>
      <c r="AC108" s="1"/>
      <c r="AD108" s="1"/>
      <c r="AE108" s="1"/>
      <c r="AF108" s="1"/>
      <c r="AG108" s="1"/>
      <c r="AH108" s="1"/>
      <c r="AI108" s="1"/>
      <c r="AJ108" s="1"/>
    </row>
    <row r="109" spans="2:36" ht="12.75" customHeight="1">
      <c r="B109" s="141"/>
      <c r="C109" s="141"/>
      <c r="D109" s="141"/>
      <c r="E109" s="141"/>
      <c r="F109" s="141"/>
      <c r="G109" s="141"/>
      <c r="H109" s="141"/>
      <c r="I109" s="141"/>
      <c r="J109" s="141"/>
      <c r="K109" s="141"/>
      <c r="L109" s="141"/>
      <c r="M109" s="141"/>
      <c r="N109" s="141"/>
      <c r="O109" s="141"/>
      <c r="P109" s="141"/>
      <c r="Q109" s="141"/>
      <c r="R109" s="141"/>
      <c r="S109" s="141"/>
      <c r="T109" s="141"/>
      <c r="U109" s="141"/>
      <c r="V109" s="141"/>
      <c r="W109" s="141"/>
      <c r="X109" s="1"/>
      <c r="Y109" s="1"/>
      <c r="Z109" s="1"/>
      <c r="AA109" s="1"/>
      <c r="AB109" s="1"/>
      <c r="AC109" s="1"/>
      <c r="AD109" s="1"/>
      <c r="AE109" s="1"/>
      <c r="AF109" s="1"/>
      <c r="AG109" s="1"/>
      <c r="AH109" s="1"/>
      <c r="AI109" s="1"/>
      <c r="AJ109" s="1"/>
    </row>
    <row r="110" spans="2:36" ht="12.75" customHeight="1">
      <c r="B110" s="141"/>
      <c r="C110" s="141"/>
      <c r="D110" s="141"/>
      <c r="E110" s="141"/>
      <c r="F110" s="141"/>
      <c r="G110" s="141"/>
      <c r="H110" s="141"/>
      <c r="I110" s="141"/>
      <c r="J110" s="141"/>
      <c r="K110" s="141"/>
      <c r="L110" s="141"/>
      <c r="M110" s="141"/>
      <c r="N110" s="141"/>
      <c r="O110" s="141"/>
      <c r="P110" s="141"/>
      <c r="Q110" s="141"/>
      <c r="R110" s="141"/>
      <c r="S110" s="141"/>
      <c r="T110" s="141"/>
      <c r="U110" s="141"/>
      <c r="V110" s="141"/>
      <c r="W110" s="141"/>
      <c r="X110" s="1"/>
      <c r="Y110" s="1"/>
      <c r="Z110" s="1"/>
      <c r="AA110" s="1"/>
      <c r="AB110" s="1"/>
      <c r="AC110" s="1"/>
      <c r="AD110" s="1"/>
      <c r="AE110" s="1"/>
      <c r="AF110" s="1"/>
      <c r="AG110" s="1"/>
      <c r="AH110" s="1"/>
      <c r="AI110" s="1"/>
      <c r="AJ110" s="1"/>
    </row>
    <row r="111" spans="2:36" ht="12.75" customHeight="1">
      <c r="U111" s="563"/>
    </row>
    <row r="112" spans="2:36" ht="12.75" customHeight="1">
      <c r="U112" s="563"/>
    </row>
    <row r="113" spans="21:21" ht="12.75" customHeight="1">
      <c r="U113" s="563"/>
    </row>
    <row r="114" spans="21:21" ht="12.75" customHeight="1">
      <c r="U114" s="563"/>
    </row>
    <row r="115" spans="21:21" ht="12.75" customHeight="1">
      <c r="U115" s="563"/>
    </row>
    <row r="116" spans="21:21" ht="12.75" customHeight="1">
      <c r="U116" s="563"/>
    </row>
    <row r="117" spans="21:21" ht="12.75" customHeight="1">
      <c r="U117" s="563"/>
    </row>
    <row r="118" spans="21:21" ht="12.75" customHeight="1">
      <c r="U118" s="563"/>
    </row>
    <row r="119" spans="21:21" ht="12.75" customHeight="1">
      <c r="U119" s="563"/>
    </row>
    <row r="120" spans="21:21" ht="12.75" customHeight="1">
      <c r="U120" s="563"/>
    </row>
    <row r="121" spans="21:21" ht="12.75" customHeight="1">
      <c r="U121" s="563"/>
    </row>
    <row r="122" spans="21:21" ht="12.75" customHeight="1">
      <c r="U122" s="563"/>
    </row>
    <row r="123" spans="21:21" ht="12.75" customHeight="1">
      <c r="U123" s="563"/>
    </row>
    <row r="124" spans="21:21" ht="12.75" customHeight="1">
      <c r="U124" s="563"/>
    </row>
    <row r="125" spans="21:21" ht="12.75" customHeight="1">
      <c r="U125" s="563"/>
    </row>
    <row r="126" spans="21:21" ht="12.75" customHeight="1">
      <c r="U126" s="563"/>
    </row>
    <row r="127" spans="21:21" ht="12.75" customHeight="1">
      <c r="U127" s="563"/>
    </row>
    <row r="128" spans="21:21" ht="12.75" customHeight="1">
      <c r="U128" s="563"/>
    </row>
    <row r="129" spans="21:21" ht="12.75" customHeight="1">
      <c r="U129" s="563"/>
    </row>
    <row r="130" spans="21:21" ht="12.75" customHeight="1">
      <c r="U130" s="563"/>
    </row>
    <row r="131" spans="21:21" ht="12.75" customHeight="1">
      <c r="U131" s="563"/>
    </row>
    <row r="132" spans="21:21" ht="12.75" customHeight="1">
      <c r="U132" s="563"/>
    </row>
    <row r="133" spans="21:21" ht="12.75" customHeight="1">
      <c r="U133" s="563"/>
    </row>
    <row r="134" spans="21:21" ht="12.75" customHeight="1">
      <c r="U134" s="563"/>
    </row>
    <row r="135" spans="21:21" ht="12.75" customHeight="1">
      <c r="U135" s="563"/>
    </row>
    <row r="136" spans="21:21" ht="12.75" customHeight="1">
      <c r="U136" s="563"/>
    </row>
    <row r="137" spans="21:21" ht="12.75" customHeight="1">
      <c r="U137" s="563"/>
    </row>
    <row r="138" spans="21:21" ht="12.75" customHeight="1">
      <c r="U138" s="563"/>
    </row>
    <row r="139" spans="21:21" ht="12.75" customHeight="1">
      <c r="U139" s="563"/>
    </row>
    <row r="140" spans="21:21" ht="12.75" customHeight="1">
      <c r="U140" s="563"/>
    </row>
    <row r="141" spans="21:21" ht="12.75" customHeight="1">
      <c r="U141" s="563"/>
    </row>
    <row r="142" spans="21:21" ht="12.75" customHeight="1">
      <c r="U142" s="563"/>
    </row>
    <row r="143" spans="21:21" ht="12.75" customHeight="1">
      <c r="U143" s="563"/>
    </row>
    <row r="144" spans="21:21" ht="12.75" customHeight="1">
      <c r="U144" s="563"/>
    </row>
    <row r="145" spans="21:21" ht="12.75" customHeight="1">
      <c r="U145" s="563"/>
    </row>
    <row r="146" spans="21:21" ht="12.75" customHeight="1">
      <c r="U146" s="563"/>
    </row>
    <row r="147" spans="21:21" ht="12.75" customHeight="1">
      <c r="U147" s="563"/>
    </row>
    <row r="148" spans="21:21" ht="12.75" customHeight="1">
      <c r="U148" s="563"/>
    </row>
    <row r="149" spans="21:21" ht="12.75" customHeight="1">
      <c r="U149" s="563"/>
    </row>
    <row r="150" spans="21:21" ht="12.75" customHeight="1">
      <c r="U150" s="563"/>
    </row>
    <row r="151" spans="21:21" ht="12.75" customHeight="1">
      <c r="U151" s="563"/>
    </row>
    <row r="152" spans="21:21" ht="12.75" customHeight="1">
      <c r="U152" s="563"/>
    </row>
    <row r="153" spans="21:21" ht="12.75" customHeight="1">
      <c r="U153" s="563"/>
    </row>
    <row r="154" spans="21:21" ht="12.75" customHeight="1">
      <c r="U154" s="563"/>
    </row>
    <row r="155" spans="21:21" ht="12.75" customHeight="1">
      <c r="U155" s="563"/>
    </row>
    <row r="156" spans="21:21" ht="12.75" customHeight="1">
      <c r="U156" s="563"/>
    </row>
    <row r="157" spans="21:21" ht="12.75" customHeight="1">
      <c r="U157" s="563"/>
    </row>
    <row r="158" spans="21:21" ht="12.75" customHeight="1">
      <c r="U158" s="563"/>
    </row>
    <row r="159" spans="21:21" ht="12.75" customHeight="1">
      <c r="U159" s="563"/>
    </row>
    <row r="160" spans="21:21" ht="12.75" customHeight="1">
      <c r="U160" s="563"/>
    </row>
    <row r="161" spans="21:21" ht="12.75" customHeight="1">
      <c r="U161" s="563"/>
    </row>
    <row r="162" spans="21:21" ht="12.75" customHeight="1">
      <c r="U162" s="563"/>
    </row>
    <row r="163" spans="21:21" ht="12.75" customHeight="1">
      <c r="U163" s="563"/>
    </row>
    <row r="164" spans="21:21" ht="12.75" customHeight="1">
      <c r="U164" s="563"/>
    </row>
    <row r="165" spans="21:21" ht="12.75" customHeight="1">
      <c r="U165" s="563"/>
    </row>
    <row r="166" spans="21:21" ht="12.75" customHeight="1">
      <c r="U166" s="563"/>
    </row>
    <row r="167" spans="21:21" ht="12.75" customHeight="1">
      <c r="U167" s="563"/>
    </row>
    <row r="168" spans="21:21" ht="12.75" customHeight="1">
      <c r="U168" s="563"/>
    </row>
    <row r="169" spans="21:21" ht="12.75" customHeight="1">
      <c r="U169" s="563"/>
    </row>
    <row r="170" spans="21:21" ht="12.75" customHeight="1">
      <c r="U170" s="563"/>
    </row>
    <row r="171" spans="21:21" ht="12.75" customHeight="1">
      <c r="U171" s="563"/>
    </row>
    <row r="172" spans="21:21" ht="12.75" customHeight="1">
      <c r="U172" s="563"/>
    </row>
    <row r="173" spans="21:21" ht="12.75" customHeight="1">
      <c r="U173" s="563"/>
    </row>
    <row r="174" spans="21:21" ht="12.75" customHeight="1">
      <c r="U174" s="563"/>
    </row>
    <row r="175" spans="21:21" ht="12.75" customHeight="1">
      <c r="U175" s="563"/>
    </row>
    <row r="176" spans="21:21" ht="12.75" customHeight="1">
      <c r="U176" s="563"/>
    </row>
    <row r="177" spans="21:21" ht="12.75" customHeight="1">
      <c r="U177" s="563"/>
    </row>
    <row r="178" spans="21:21" ht="12.75" customHeight="1">
      <c r="U178" s="563"/>
    </row>
    <row r="179" spans="21:21" ht="12.75" customHeight="1">
      <c r="U179" s="563"/>
    </row>
    <row r="180" spans="21:21" ht="12.75" customHeight="1">
      <c r="U180" s="563"/>
    </row>
    <row r="181" spans="21:21" ht="12.75" customHeight="1">
      <c r="U181" s="563"/>
    </row>
    <row r="182" spans="21:21" ht="12.75" customHeight="1">
      <c r="U182" s="563"/>
    </row>
    <row r="183" spans="21:21" ht="12.75" customHeight="1">
      <c r="U183" s="563"/>
    </row>
    <row r="184" spans="21:21" ht="12.75" customHeight="1">
      <c r="U184" s="563"/>
    </row>
    <row r="185" spans="21:21" ht="12.75" customHeight="1">
      <c r="U185" s="563"/>
    </row>
    <row r="186" spans="21:21" ht="12.75" customHeight="1">
      <c r="U186" s="563"/>
    </row>
    <row r="187" spans="21:21" ht="12.75" customHeight="1">
      <c r="U187" s="563"/>
    </row>
    <row r="188" spans="21:21" ht="12.75" customHeight="1">
      <c r="U188" s="563"/>
    </row>
    <row r="189" spans="21:21" ht="12.75" customHeight="1">
      <c r="U189" s="563"/>
    </row>
    <row r="190" spans="21:21" ht="12.75" customHeight="1">
      <c r="U190" s="563"/>
    </row>
    <row r="191" spans="21:21" ht="12.75" customHeight="1">
      <c r="U191" s="563"/>
    </row>
    <row r="192" spans="21:21" ht="12.75" customHeight="1">
      <c r="U192" s="563"/>
    </row>
    <row r="193" spans="21:21" ht="12.75" customHeight="1">
      <c r="U193" s="563"/>
    </row>
    <row r="194" spans="21:21" ht="12.75" customHeight="1">
      <c r="U194" s="563"/>
    </row>
    <row r="195" spans="21:21" ht="12.75" customHeight="1">
      <c r="U195" s="563"/>
    </row>
    <row r="196" spans="21:21" ht="12.75" customHeight="1">
      <c r="U196" s="563"/>
    </row>
    <row r="197" spans="21:21" ht="12.75" customHeight="1">
      <c r="U197" s="563"/>
    </row>
    <row r="198" spans="21:21" ht="12.75" customHeight="1">
      <c r="U198" s="563"/>
    </row>
    <row r="199" spans="21:21" ht="12.75" customHeight="1">
      <c r="U199" s="563"/>
    </row>
    <row r="200" spans="21:21" ht="12.75" customHeight="1">
      <c r="U200" s="563"/>
    </row>
    <row r="201" spans="21:21" ht="12.75" customHeight="1">
      <c r="U201" s="563"/>
    </row>
    <row r="202" spans="21:21" ht="12.75" customHeight="1">
      <c r="U202" s="563"/>
    </row>
    <row r="203" spans="21:21" ht="12.75" customHeight="1">
      <c r="U203" s="563"/>
    </row>
    <row r="204" spans="21:21" ht="12.75" customHeight="1">
      <c r="U204" s="563"/>
    </row>
    <row r="205" spans="21:21" ht="12.75" customHeight="1">
      <c r="U205" s="563"/>
    </row>
    <row r="206" spans="21:21" ht="12.75" customHeight="1">
      <c r="U206" s="563"/>
    </row>
    <row r="207" spans="21:21" ht="12.75" customHeight="1">
      <c r="U207" s="563"/>
    </row>
    <row r="208" spans="21:21" ht="12.75" customHeight="1">
      <c r="U208" s="563"/>
    </row>
    <row r="209" spans="21:21" ht="12.75" customHeight="1">
      <c r="U209" s="563"/>
    </row>
    <row r="210" spans="21:21" ht="12.75" customHeight="1">
      <c r="U210" s="563"/>
    </row>
    <row r="211" spans="21:21" ht="12.75" customHeight="1">
      <c r="U211" s="563"/>
    </row>
    <row r="212" spans="21:21" ht="12.75" customHeight="1">
      <c r="U212" s="563"/>
    </row>
    <row r="213" spans="21:21" ht="12.75" customHeight="1">
      <c r="U213" s="563"/>
    </row>
    <row r="214" spans="21:21" ht="12.75" customHeight="1">
      <c r="U214" s="563"/>
    </row>
    <row r="215" spans="21:21" ht="12.75" customHeight="1">
      <c r="U215" s="563"/>
    </row>
    <row r="216" spans="21:21" ht="12.75" customHeight="1">
      <c r="U216" s="563"/>
    </row>
    <row r="217" spans="21:21" ht="12.75" customHeight="1">
      <c r="U217" s="563"/>
    </row>
    <row r="218" spans="21:21" ht="12.75" customHeight="1">
      <c r="U218" s="563"/>
    </row>
    <row r="219" spans="21:21" ht="12.75" customHeight="1">
      <c r="U219" s="563"/>
    </row>
    <row r="220" spans="21:21" ht="12.75" customHeight="1">
      <c r="U220" s="563"/>
    </row>
    <row r="221" spans="21:21" ht="12.75" customHeight="1">
      <c r="U221" s="563"/>
    </row>
    <row r="222" spans="21:21" ht="12.75" customHeight="1">
      <c r="U222" s="563"/>
    </row>
    <row r="223" spans="21:21" ht="12.75" customHeight="1">
      <c r="U223" s="563"/>
    </row>
    <row r="224" spans="21:21" ht="12.75" customHeight="1">
      <c r="U224" s="563"/>
    </row>
    <row r="225" spans="21:21" ht="12.75" customHeight="1">
      <c r="U225" s="563"/>
    </row>
    <row r="226" spans="21:21" ht="12.75" customHeight="1">
      <c r="U226" s="563"/>
    </row>
    <row r="227" spans="21:21" ht="12.75" customHeight="1">
      <c r="U227" s="563"/>
    </row>
    <row r="228" spans="21:21" ht="12.75" customHeight="1">
      <c r="U228" s="563"/>
    </row>
    <row r="229" spans="21:21" ht="12.75" customHeight="1">
      <c r="U229" s="563"/>
    </row>
    <row r="230" spans="21:21" ht="12.75" customHeight="1">
      <c r="U230" s="563"/>
    </row>
    <row r="231" spans="21:21" ht="12.75" customHeight="1">
      <c r="U231" s="563"/>
    </row>
    <row r="232" spans="21:21" ht="12.75" customHeight="1">
      <c r="U232" s="563"/>
    </row>
    <row r="233" spans="21:21" ht="12.75" customHeight="1">
      <c r="U233" s="563"/>
    </row>
    <row r="234" spans="21:21" ht="12.75" customHeight="1">
      <c r="U234" s="563"/>
    </row>
    <row r="235" spans="21:21" ht="12.75" customHeight="1">
      <c r="U235" s="563"/>
    </row>
    <row r="236" spans="21:21" ht="12.75" customHeight="1">
      <c r="U236" s="563"/>
    </row>
    <row r="237" spans="21:21" ht="12.75" customHeight="1">
      <c r="U237" s="563"/>
    </row>
    <row r="238" spans="21:21" ht="12.75" customHeight="1">
      <c r="U238" s="563"/>
    </row>
    <row r="239" spans="21:21" ht="12.75" customHeight="1">
      <c r="U239" s="563"/>
    </row>
    <row r="240" spans="21:21" ht="12.75" customHeight="1">
      <c r="U240" s="563"/>
    </row>
    <row r="241" spans="21:21" ht="12.75" customHeight="1">
      <c r="U241" s="563"/>
    </row>
    <row r="242" spans="21:21" ht="12.75" customHeight="1">
      <c r="U242" s="563"/>
    </row>
    <row r="243" spans="21:21" ht="12.75" customHeight="1">
      <c r="U243" s="563"/>
    </row>
    <row r="244" spans="21:21" ht="12.75" customHeight="1">
      <c r="U244" s="563"/>
    </row>
    <row r="245" spans="21:21" ht="12.75" customHeight="1">
      <c r="U245" s="563"/>
    </row>
    <row r="246" spans="21:21" ht="12.75" customHeight="1">
      <c r="U246" s="563"/>
    </row>
    <row r="247" spans="21:21" ht="12.75" customHeight="1">
      <c r="U247" s="563"/>
    </row>
    <row r="248" spans="21:21" ht="12.75" customHeight="1">
      <c r="U248" s="563"/>
    </row>
    <row r="249" spans="21:21" ht="12.75" customHeight="1">
      <c r="U249" s="563"/>
    </row>
    <row r="250" spans="21:21" ht="12.75" customHeight="1">
      <c r="U250" s="563"/>
    </row>
    <row r="251" spans="21:21" ht="12.75" customHeight="1">
      <c r="U251" s="563"/>
    </row>
    <row r="252" spans="21:21" ht="12.75" customHeight="1">
      <c r="U252" s="563"/>
    </row>
    <row r="253" spans="21:21" ht="12.75" customHeight="1">
      <c r="U253" s="563"/>
    </row>
    <row r="254" spans="21:21" ht="12.75" customHeight="1">
      <c r="U254" s="563"/>
    </row>
    <row r="255" spans="21:21" ht="12.75" customHeight="1">
      <c r="U255" s="563"/>
    </row>
    <row r="256" spans="21:21" ht="12.75" customHeight="1">
      <c r="U256" s="563"/>
    </row>
    <row r="257" spans="21:21" ht="12.75" customHeight="1">
      <c r="U257" s="563"/>
    </row>
    <row r="258" spans="21:21" ht="12.75" customHeight="1">
      <c r="U258" s="563"/>
    </row>
    <row r="259" spans="21:21" ht="12.75" customHeight="1">
      <c r="U259" s="563"/>
    </row>
    <row r="260" spans="21:21" ht="12.75" customHeight="1">
      <c r="U260" s="563"/>
    </row>
    <row r="261" spans="21:21" ht="12.75" customHeight="1">
      <c r="U261" s="563"/>
    </row>
    <row r="262" spans="21:21" ht="12.75" customHeight="1">
      <c r="U262" s="563"/>
    </row>
    <row r="263" spans="21:21" ht="12.75" customHeight="1">
      <c r="U263" s="563"/>
    </row>
    <row r="264" spans="21:21" ht="12.75" customHeight="1">
      <c r="U264" s="563"/>
    </row>
    <row r="265" spans="21:21" ht="12.75" customHeight="1">
      <c r="U265" s="563"/>
    </row>
    <row r="266" spans="21:21" ht="12.75" customHeight="1">
      <c r="U266" s="563"/>
    </row>
    <row r="267" spans="21:21" ht="12.75" customHeight="1">
      <c r="U267" s="563"/>
    </row>
    <row r="268" spans="21:21" ht="12.75" customHeight="1">
      <c r="U268" s="563"/>
    </row>
    <row r="269" spans="21:21" ht="12.75" customHeight="1">
      <c r="U269" s="563"/>
    </row>
    <row r="270" spans="21:21" ht="12.75" customHeight="1">
      <c r="U270" s="563"/>
    </row>
    <row r="271" spans="21:21" ht="12.75" customHeight="1">
      <c r="U271" s="563"/>
    </row>
    <row r="272" spans="21:21" ht="12.75" customHeight="1">
      <c r="U272" s="563"/>
    </row>
    <row r="273" spans="21:21" ht="12.75" customHeight="1">
      <c r="U273" s="563"/>
    </row>
    <row r="274" spans="21:21" ht="12.75" customHeight="1">
      <c r="U274" s="563"/>
    </row>
    <row r="275" spans="21:21" ht="12.75" customHeight="1">
      <c r="U275" s="563"/>
    </row>
    <row r="276" spans="21:21" ht="12.75" customHeight="1">
      <c r="U276" s="563"/>
    </row>
    <row r="277" spans="21:21" ht="12.75" customHeight="1">
      <c r="U277" s="563"/>
    </row>
    <row r="278" spans="21:21" ht="12.75" customHeight="1">
      <c r="U278" s="563"/>
    </row>
    <row r="279" spans="21:21" ht="12.75" customHeight="1">
      <c r="U279" s="563"/>
    </row>
    <row r="280" spans="21:21" ht="12.75" customHeight="1">
      <c r="U280" s="563"/>
    </row>
    <row r="281" spans="21:21" ht="12.75" customHeight="1">
      <c r="U281" s="563"/>
    </row>
    <row r="282" spans="21:21" ht="12.75" customHeight="1">
      <c r="U282" s="563"/>
    </row>
    <row r="283" spans="21:21" ht="12.75" customHeight="1"/>
    <row r="284" spans="21:21" ht="12.75" customHeight="1"/>
    <row r="285" spans="21:21" ht="12.75" customHeight="1"/>
    <row r="286" spans="21:21" ht="12.75" customHeight="1"/>
    <row r="287" spans="21:21" ht="12.75" customHeight="1"/>
    <row r="288" spans="21:21"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sheetData>
  <protectedRanges>
    <protectedRange sqref="C63:V108" name="Rango2"/>
    <protectedRange sqref="C9:V54" name="Rango1"/>
  </protectedRanges>
  <mergeCells count="6">
    <mergeCell ref="C3:V6"/>
    <mergeCell ref="C7:L8"/>
    <mergeCell ref="M7:V8"/>
    <mergeCell ref="C57:V60"/>
    <mergeCell ref="C61:L62"/>
    <mergeCell ref="M61:V62"/>
  </mergeCells>
  <pageMargins left="0.7" right="0.7" top="0.75" bottom="0.75" header="0.3" footer="0.3"/>
  <pageSetup paperSize="9"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8" tint="0.39997558519241921"/>
    <pageSetUpPr fitToPage="1"/>
  </sheetPr>
  <dimension ref="A2:IX368"/>
  <sheetViews>
    <sheetView showGridLines="0" zoomScale="70" zoomScaleNormal="70" workbookViewId="0">
      <selection activeCell="CW22" sqref="CW22"/>
    </sheetView>
  </sheetViews>
  <sheetFormatPr baseColWidth="10" defaultColWidth="1.625" defaultRowHeight="15"/>
  <cols>
    <col min="1" max="1" width="1.625" style="276"/>
    <col min="2" max="2" width="6.625" style="276" customWidth="1"/>
    <col min="3" max="3" width="4.625" style="388" bestFit="1" customWidth="1"/>
    <col min="4" max="7" width="1.625" style="388"/>
    <col min="8" max="8" width="4.625" style="388" customWidth="1"/>
    <col min="9" max="103" width="1.625" style="388"/>
    <col min="104" max="104" width="1.625" style="388" customWidth="1"/>
    <col min="105" max="131" width="1.625" style="388"/>
    <col min="132" max="132" width="1.625" style="388" customWidth="1"/>
    <col min="133" max="162" width="1.625" style="388"/>
    <col min="163" max="16384" width="1.625" style="276"/>
  </cols>
  <sheetData>
    <row r="2" spans="1:258" ht="17.25" customHeight="1"/>
    <row r="3" spans="1:258" s="385" customFormat="1" ht="12.75" customHeight="1">
      <c r="A3" s="276"/>
      <c r="B3" s="276"/>
      <c r="C3" s="1994" t="s">
        <v>1300</v>
      </c>
      <c r="D3" s="1994"/>
      <c r="E3" s="1994"/>
      <c r="F3" s="1994"/>
      <c r="G3" s="1994"/>
      <c r="H3" s="1994"/>
      <c r="I3" s="1994"/>
      <c r="J3" s="1994"/>
      <c r="K3" s="1994"/>
      <c r="L3" s="1994"/>
      <c r="M3" s="1994"/>
      <c r="N3" s="1994"/>
      <c r="O3" s="1994"/>
      <c r="P3" s="1994"/>
      <c r="Q3" s="1994"/>
      <c r="R3" s="1994"/>
      <c r="S3" s="1994"/>
      <c r="T3" s="1994"/>
      <c r="U3" s="1994"/>
      <c r="V3" s="1994"/>
      <c r="W3" s="1994"/>
      <c r="X3" s="1994"/>
      <c r="Y3" s="1994"/>
      <c r="Z3" s="1994"/>
      <c r="AA3" s="1994"/>
      <c r="AB3" s="1994"/>
      <c r="AC3" s="1994"/>
      <c r="AD3" s="1994"/>
      <c r="AE3" s="1994"/>
      <c r="AF3" s="1994"/>
      <c r="AG3" s="1994"/>
      <c r="AH3" s="1994"/>
      <c r="AI3" s="1994"/>
      <c r="AJ3" s="1994"/>
      <c r="AK3" s="1994"/>
      <c r="AL3" s="1994"/>
      <c r="AM3" s="1994"/>
      <c r="AN3" s="1994"/>
      <c r="AO3" s="1994"/>
      <c r="AP3" s="1994"/>
      <c r="AQ3" s="1994"/>
      <c r="AR3" s="1994"/>
      <c r="AS3" s="1994"/>
      <c r="AT3" s="1994"/>
      <c r="AU3" s="1994"/>
      <c r="AV3" s="1994"/>
      <c r="AW3" s="1994"/>
      <c r="AX3" s="1994"/>
      <c r="AY3" s="1994"/>
      <c r="AZ3" s="1994"/>
      <c r="BA3" s="1994"/>
      <c r="BB3" s="1994"/>
      <c r="BC3" s="1994"/>
      <c r="BD3" s="1994"/>
      <c r="BE3" s="1994"/>
      <c r="BF3" s="1994"/>
      <c r="BG3" s="1994"/>
      <c r="BH3" s="1994"/>
      <c r="BI3" s="1994"/>
      <c r="BJ3" s="1994"/>
      <c r="BK3" s="1994"/>
      <c r="BL3" s="1994"/>
      <c r="BM3" s="1994"/>
      <c r="BN3" s="1994"/>
      <c r="BO3" s="1994"/>
      <c r="BP3" s="1994"/>
      <c r="BQ3" s="1994"/>
      <c r="BR3" s="1994"/>
      <c r="BS3" s="1994"/>
      <c r="BT3" s="1994"/>
      <c r="BU3" s="1994"/>
      <c r="BV3" s="1994"/>
      <c r="BW3" s="1994"/>
      <c r="BX3" s="1994"/>
      <c r="BY3" s="1994"/>
      <c r="BZ3" s="1994"/>
      <c r="CA3" s="1994"/>
      <c r="CB3" s="1994"/>
      <c r="CC3" s="1994"/>
      <c r="CD3" s="1994"/>
      <c r="CE3" s="1994"/>
      <c r="CF3" s="1994"/>
      <c r="CG3" s="1994"/>
      <c r="CH3" s="1994"/>
      <c r="CI3" s="1994"/>
      <c r="CJ3" s="1994"/>
      <c r="CK3" s="1994"/>
      <c r="CL3" s="1994"/>
      <c r="CM3" s="1994"/>
      <c r="CN3" s="1994"/>
      <c r="CO3" s="1994"/>
      <c r="CP3" s="1994"/>
      <c r="CQ3" s="1994"/>
      <c r="CR3" s="1994"/>
      <c r="CS3" s="1994"/>
      <c r="CT3" s="1994"/>
      <c r="CU3" s="1994"/>
      <c r="CV3" s="1994"/>
      <c r="CW3" s="1994"/>
      <c r="CX3" s="1994"/>
      <c r="CY3" s="1994"/>
      <c r="CZ3" s="1994"/>
      <c r="DA3" s="1994"/>
      <c r="DB3" s="1994"/>
      <c r="DC3" s="1994"/>
      <c r="DD3" s="1994"/>
      <c r="DE3" s="1994"/>
      <c r="DF3" s="1994"/>
      <c r="DG3" s="1994"/>
      <c r="DH3" s="1994"/>
      <c r="DI3" s="1994"/>
      <c r="DJ3" s="1994"/>
      <c r="DK3" s="1994"/>
      <c r="DL3" s="1994"/>
      <c r="DM3" s="1994"/>
      <c r="DN3" s="1994"/>
      <c r="DO3" s="1994"/>
      <c r="DP3" s="1994"/>
      <c r="DQ3" s="1994"/>
      <c r="DR3" s="1994"/>
      <c r="DS3" s="1994"/>
      <c r="DT3" s="1994"/>
      <c r="DU3" s="1994"/>
      <c r="DV3" s="1994"/>
      <c r="DW3" s="1994"/>
      <c r="DX3" s="1994"/>
      <c r="DY3" s="1994"/>
      <c r="DZ3" s="1994"/>
      <c r="EA3" s="1994"/>
      <c r="EB3" s="1994"/>
      <c r="EC3" s="1994"/>
      <c r="ED3" s="1994"/>
      <c r="EE3" s="1994"/>
      <c r="EF3" s="1994"/>
      <c r="EG3" s="1994"/>
      <c r="EH3" s="1994"/>
      <c r="EI3" s="1994"/>
      <c r="EJ3" s="1994"/>
      <c r="EK3" s="1994"/>
      <c r="EL3" s="1994"/>
      <c r="EM3" s="1994"/>
      <c r="EN3" s="1994"/>
      <c r="EO3" s="1994"/>
      <c r="EP3" s="1994"/>
      <c r="EQ3" s="1994"/>
      <c r="ER3" s="1994"/>
      <c r="ES3" s="1994"/>
      <c r="ET3" s="1994"/>
      <c r="EU3" s="1994"/>
      <c r="EV3" s="1994"/>
      <c r="EW3" s="1994"/>
      <c r="EX3" s="1994"/>
      <c r="EY3" s="1994"/>
      <c r="EZ3" s="1994"/>
      <c r="FA3" s="1994"/>
      <c r="FB3" s="1994"/>
      <c r="FC3" s="1994"/>
      <c r="FD3" s="1994"/>
      <c r="FE3" s="1994"/>
      <c r="FF3" s="1994"/>
      <c r="FG3" s="384"/>
      <c r="FH3" s="384"/>
      <c r="FI3" s="384"/>
      <c r="FJ3" s="384"/>
      <c r="FK3" s="384"/>
      <c r="FL3" s="384"/>
      <c r="FM3" s="384"/>
      <c r="FN3" s="384"/>
      <c r="FO3" s="384"/>
      <c r="FP3" s="384"/>
      <c r="FQ3" s="384"/>
      <c r="FR3" s="384"/>
      <c r="FS3" s="384"/>
      <c r="FT3" s="384"/>
      <c r="FU3" s="384"/>
      <c r="FV3" s="384"/>
      <c r="FW3" s="384"/>
      <c r="FX3" s="384"/>
      <c r="FY3" s="384"/>
      <c r="FZ3" s="384"/>
      <c r="GA3" s="384"/>
      <c r="GB3" s="384"/>
      <c r="GC3" s="384"/>
      <c r="GD3" s="384"/>
      <c r="GE3" s="384"/>
      <c r="GF3" s="384"/>
      <c r="GG3" s="384"/>
      <c r="GH3" s="384"/>
      <c r="GI3" s="384"/>
      <c r="GJ3" s="384"/>
      <c r="GK3" s="384"/>
      <c r="GL3" s="384"/>
      <c r="GM3" s="384"/>
      <c r="GN3" s="384"/>
      <c r="GO3" s="384"/>
      <c r="GP3" s="384"/>
      <c r="GQ3" s="384"/>
      <c r="GR3" s="384"/>
      <c r="GS3" s="384"/>
      <c r="GT3" s="384"/>
      <c r="GU3" s="384"/>
      <c r="GV3" s="384"/>
      <c r="GW3" s="384"/>
      <c r="GX3" s="384"/>
      <c r="GY3" s="384"/>
      <c r="GZ3" s="384"/>
      <c r="HA3" s="384"/>
      <c r="HB3" s="384"/>
      <c r="HC3" s="384"/>
      <c r="HD3" s="384"/>
      <c r="HE3" s="384"/>
      <c r="HF3" s="384"/>
      <c r="HG3" s="384"/>
      <c r="HH3" s="384"/>
      <c r="HI3" s="384"/>
      <c r="HJ3" s="384"/>
      <c r="HK3" s="384"/>
      <c r="HL3" s="384"/>
      <c r="HM3" s="384"/>
      <c r="HN3" s="384"/>
      <c r="HO3" s="384"/>
      <c r="HP3" s="384"/>
      <c r="HQ3" s="384"/>
      <c r="HR3" s="384"/>
      <c r="HS3" s="384"/>
      <c r="HT3" s="384"/>
      <c r="HU3" s="384"/>
      <c r="HV3" s="384"/>
      <c r="HW3" s="384"/>
      <c r="HX3" s="384"/>
      <c r="HY3" s="384"/>
      <c r="HZ3" s="384"/>
      <c r="IA3" s="384"/>
      <c r="IB3" s="384"/>
      <c r="IC3" s="384"/>
      <c r="ID3" s="384"/>
      <c r="IE3" s="384"/>
      <c r="IF3" s="384"/>
      <c r="IG3" s="384"/>
      <c r="IH3" s="384"/>
      <c r="II3" s="384"/>
      <c r="IJ3" s="384"/>
      <c r="IK3" s="384"/>
      <c r="IL3" s="384"/>
      <c r="IM3" s="384"/>
      <c r="IN3" s="384"/>
      <c r="IO3" s="384"/>
      <c r="IP3" s="384"/>
      <c r="IQ3" s="384"/>
      <c r="IR3" s="384"/>
      <c r="IS3" s="384"/>
      <c r="IT3" s="384"/>
      <c r="IU3" s="384"/>
      <c r="IV3" s="384"/>
      <c r="IW3" s="384"/>
      <c r="IX3" s="384"/>
    </row>
    <row r="4" spans="1:258" s="384" customFormat="1" ht="12.75" customHeight="1">
      <c r="A4" s="276"/>
      <c r="B4" s="276"/>
      <c r="C4" s="1994"/>
      <c r="D4" s="1994"/>
      <c r="E4" s="1994"/>
      <c r="F4" s="1994"/>
      <c r="G4" s="1994"/>
      <c r="H4" s="1994"/>
      <c r="I4" s="1994"/>
      <c r="J4" s="1994"/>
      <c r="K4" s="1994"/>
      <c r="L4" s="1994"/>
      <c r="M4" s="1994"/>
      <c r="N4" s="1994"/>
      <c r="O4" s="1994"/>
      <c r="P4" s="1994"/>
      <c r="Q4" s="1994"/>
      <c r="R4" s="1994"/>
      <c r="S4" s="1994"/>
      <c r="T4" s="1994"/>
      <c r="U4" s="1994"/>
      <c r="V4" s="1994"/>
      <c r="W4" s="1994"/>
      <c r="X4" s="1994"/>
      <c r="Y4" s="1994"/>
      <c r="Z4" s="1994"/>
      <c r="AA4" s="1994"/>
      <c r="AB4" s="1994"/>
      <c r="AC4" s="1994"/>
      <c r="AD4" s="1994"/>
      <c r="AE4" s="1994"/>
      <c r="AF4" s="1994"/>
      <c r="AG4" s="1994"/>
      <c r="AH4" s="1994"/>
      <c r="AI4" s="1994"/>
      <c r="AJ4" s="1994"/>
      <c r="AK4" s="1994"/>
      <c r="AL4" s="1994"/>
      <c r="AM4" s="1994"/>
      <c r="AN4" s="1994"/>
      <c r="AO4" s="1994"/>
      <c r="AP4" s="1994"/>
      <c r="AQ4" s="1994"/>
      <c r="AR4" s="1994"/>
      <c r="AS4" s="1994"/>
      <c r="AT4" s="1994"/>
      <c r="AU4" s="1994"/>
      <c r="AV4" s="1994"/>
      <c r="AW4" s="1994"/>
      <c r="AX4" s="1994"/>
      <c r="AY4" s="1994"/>
      <c r="AZ4" s="1994"/>
      <c r="BA4" s="1994"/>
      <c r="BB4" s="1994"/>
      <c r="BC4" s="1994"/>
      <c r="BD4" s="1994"/>
      <c r="BE4" s="1994"/>
      <c r="BF4" s="1994"/>
      <c r="BG4" s="1994"/>
      <c r="BH4" s="1994"/>
      <c r="BI4" s="1994"/>
      <c r="BJ4" s="1994"/>
      <c r="BK4" s="1994"/>
      <c r="BL4" s="1994"/>
      <c r="BM4" s="1994"/>
      <c r="BN4" s="1994"/>
      <c r="BO4" s="1994"/>
      <c r="BP4" s="1994"/>
      <c r="BQ4" s="1994"/>
      <c r="BR4" s="1994"/>
      <c r="BS4" s="1994"/>
      <c r="BT4" s="1994"/>
      <c r="BU4" s="1994"/>
      <c r="BV4" s="1994"/>
      <c r="BW4" s="1994"/>
      <c r="BX4" s="1994"/>
      <c r="BY4" s="1994"/>
      <c r="BZ4" s="1994"/>
      <c r="CA4" s="1994"/>
      <c r="CB4" s="1994"/>
      <c r="CC4" s="1994"/>
      <c r="CD4" s="1994"/>
      <c r="CE4" s="1994"/>
      <c r="CF4" s="1994"/>
      <c r="CG4" s="1994"/>
      <c r="CH4" s="1994"/>
      <c r="CI4" s="1994"/>
      <c r="CJ4" s="1994"/>
      <c r="CK4" s="1994"/>
      <c r="CL4" s="1994"/>
      <c r="CM4" s="1994"/>
      <c r="CN4" s="1994"/>
      <c r="CO4" s="1994"/>
      <c r="CP4" s="1994"/>
      <c r="CQ4" s="1994"/>
      <c r="CR4" s="1994"/>
      <c r="CS4" s="1994"/>
      <c r="CT4" s="1994"/>
      <c r="CU4" s="1994"/>
      <c r="CV4" s="1994"/>
      <c r="CW4" s="1994"/>
      <c r="CX4" s="1994"/>
      <c r="CY4" s="1994"/>
      <c r="CZ4" s="1994"/>
      <c r="DA4" s="1994"/>
      <c r="DB4" s="1994"/>
      <c r="DC4" s="1994"/>
      <c r="DD4" s="1994"/>
      <c r="DE4" s="1994"/>
      <c r="DF4" s="1994"/>
      <c r="DG4" s="1994"/>
      <c r="DH4" s="1994"/>
      <c r="DI4" s="1994"/>
      <c r="DJ4" s="1994"/>
      <c r="DK4" s="1994"/>
      <c r="DL4" s="1994"/>
      <c r="DM4" s="1994"/>
      <c r="DN4" s="1994"/>
      <c r="DO4" s="1994"/>
      <c r="DP4" s="1994"/>
      <c r="DQ4" s="1994"/>
      <c r="DR4" s="1994"/>
      <c r="DS4" s="1994"/>
      <c r="DT4" s="1994"/>
      <c r="DU4" s="1994"/>
      <c r="DV4" s="1994"/>
      <c r="DW4" s="1994"/>
      <c r="DX4" s="1994"/>
      <c r="DY4" s="1994"/>
      <c r="DZ4" s="1994"/>
      <c r="EA4" s="1994"/>
      <c r="EB4" s="1994"/>
      <c r="EC4" s="1994"/>
      <c r="ED4" s="1994"/>
      <c r="EE4" s="1994"/>
      <c r="EF4" s="1994"/>
      <c r="EG4" s="1994"/>
      <c r="EH4" s="1994"/>
      <c r="EI4" s="1994"/>
      <c r="EJ4" s="1994"/>
      <c r="EK4" s="1994"/>
      <c r="EL4" s="1994"/>
      <c r="EM4" s="1994"/>
      <c r="EN4" s="1994"/>
      <c r="EO4" s="1994"/>
      <c r="EP4" s="1994"/>
      <c r="EQ4" s="1994"/>
      <c r="ER4" s="1994"/>
      <c r="ES4" s="1994"/>
      <c r="ET4" s="1994"/>
      <c r="EU4" s="1994"/>
      <c r="EV4" s="1994"/>
      <c r="EW4" s="1994"/>
      <c r="EX4" s="1994"/>
      <c r="EY4" s="1994"/>
      <c r="EZ4" s="1994"/>
      <c r="FA4" s="1994"/>
      <c r="FB4" s="1994"/>
      <c r="FC4" s="1994"/>
      <c r="FD4" s="1994"/>
      <c r="FE4" s="1994"/>
      <c r="FF4" s="1994"/>
      <c r="FR4" s="1995" t="s">
        <v>1301</v>
      </c>
      <c r="FS4" s="1996"/>
      <c r="FT4" s="1996"/>
      <c r="FU4" s="1996"/>
      <c r="FV4" s="1996"/>
      <c r="FW4" s="1996"/>
      <c r="FX4" s="1996"/>
      <c r="FY4" s="1996"/>
      <c r="FZ4" s="1996"/>
      <c r="GA4" s="1996"/>
      <c r="GB4" s="1996"/>
      <c r="GC4" s="1996"/>
      <c r="GD4" s="1996"/>
      <c r="GE4" s="1996"/>
      <c r="GF4" s="1996"/>
      <c r="GG4" s="1996"/>
      <c r="GH4" s="1996"/>
      <c r="GI4" s="1996"/>
      <c r="GJ4" s="1996"/>
      <c r="GK4" s="1996"/>
      <c r="GL4" s="1996"/>
      <c r="GM4" s="1996"/>
      <c r="GN4" s="1996"/>
      <c r="GO4" s="1996"/>
      <c r="GP4" s="1996"/>
      <c r="GQ4" s="1996"/>
      <c r="GR4" s="1996"/>
      <c r="GS4" s="1996"/>
      <c r="GT4" s="1996"/>
      <c r="GU4" s="1996"/>
      <c r="GV4" s="1996"/>
      <c r="GW4" s="1996"/>
      <c r="GX4" s="1996"/>
      <c r="GY4" s="1996"/>
      <c r="GZ4" s="1996"/>
      <c r="HA4" s="1996"/>
      <c r="HB4" s="1996"/>
      <c r="HC4" s="1996"/>
      <c r="HD4" s="1996"/>
      <c r="HE4" s="1996"/>
      <c r="HF4" s="1996"/>
      <c r="HG4" s="1996"/>
      <c r="HH4" s="1996"/>
      <c r="HI4" s="1996"/>
      <c r="HJ4" s="1996"/>
      <c r="HK4" s="1996"/>
      <c r="HL4" s="1996"/>
      <c r="HM4" s="1996"/>
      <c r="HN4" s="1996"/>
      <c r="HO4" s="1996"/>
      <c r="HP4" s="1996"/>
      <c r="HQ4" s="1996"/>
      <c r="HR4" s="1996"/>
      <c r="HS4" s="1996"/>
      <c r="HT4" s="1996"/>
      <c r="HU4" s="1996"/>
      <c r="HV4" s="1996"/>
      <c r="HW4" s="1997"/>
    </row>
    <row r="5" spans="1:258" s="384" customFormat="1" ht="12.75" customHeight="1">
      <c r="A5" s="276"/>
      <c r="B5" s="276"/>
      <c r="C5" s="1994"/>
      <c r="D5" s="1994"/>
      <c r="E5" s="1994"/>
      <c r="F5" s="1994"/>
      <c r="G5" s="1994"/>
      <c r="H5" s="1994"/>
      <c r="I5" s="1994"/>
      <c r="J5" s="1994"/>
      <c r="K5" s="1994"/>
      <c r="L5" s="1994"/>
      <c r="M5" s="1994"/>
      <c r="N5" s="1994"/>
      <c r="O5" s="1994"/>
      <c r="P5" s="1994"/>
      <c r="Q5" s="1994"/>
      <c r="R5" s="1994"/>
      <c r="S5" s="1994"/>
      <c r="T5" s="1994"/>
      <c r="U5" s="1994"/>
      <c r="V5" s="1994"/>
      <c r="W5" s="1994"/>
      <c r="X5" s="1994"/>
      <c r="Y5" s="1994"/>
      <c r="Z5" s="1994"/>
      <c r="AA5" s="1994"/>
      <c r="AB5" s="1994"/>
      <c r="AC5" s="1994"/>
      <c r="AD5" s="1994"/>
      <c r="AE5" s="1994"/>
      <c r="AF5" s="1994"/>
      <c r="AG5" s="1994"/>
      <c r="AH5" s="1994"/>
      <c r="AI5" s="1994"/>
      <c r="AJ5" s="1994"/>
      <c r="AK5" s="1994"/>
      <c r="AL5" s="1994"/>
      <c r="AM5" s="1994"/>
      <c r="AN5" s="1994"/>
      <c r="AO5" s="1994"/>
      <c r="AP5" s="1994"/>
      <c r="AQ5" s="1994"/>
      <c r="AR5" s="1994"/>
      <c r="AS5" s="1994"/>
      <c r="AT5" s="1994"/>
      <c r="AU5" s="1994"/>
      <c r="AV5" s="1994"/>
      <c r="AW5" s="1994"/>
      <c r="AX5" s="1994"/>
      <c r="AY5" s="1994"/>
      <c r="AZ5" s="1994"/>
      <c r="BA5" s="1994"/>
      <c r="BB5" s="1994"/>
      <c r="BC5" s="1994"/>
      <c r="BD5" s="1994"/>
      <c r="BE5" s="1994"/>
      <c r="BF5" s="1994"/>
      <c r="BG5" s="1994"/>
      <c r="BH5" s="1994"/>
      <c r="BI5" s="1994"/>
      <c r="BJ5" s="1994"/>
      <c r="BK5" s="1994"/>
      <c r="BL5" s="1994"/>
      <c r="BM5" s="1994"/>
      <c r="BN5" s="1994"/>
      <c r="BO5" s="1994"/>
      <c r="BP5" s="1994"/>
      <c r="BQ5" s="1994"/>
      <c r="BR5" s="1994"/>
      <c r="BS5" s="1994"/>
      <c r="BT5" s="1994"/>
      <c r="BU5" s="1994"/>
      <c r="BV5" s="1994"/>
      <c r="BW5" s="1994"/>
      <c r="BX5" s="1994"/>
      <c r="BY5" s="1994"/>
      <c r="BZ5" s="1994"/>
      <c r="CA5" s="1994"/>
      <c r="CB5" s="1994"/>
      <c r="CC5" s="1994"/>
      <c r="CD5" s="1994"/>
      <c r="CE5" s="1994"/>
      <c r="CF5" s="1994"/>
      <c r="CG5" s="1994"/>
      <c r="CH5" s="1994"/>
      <c r="CI5" s="1994"/>
      <c r="CJ5" s="1994"/>
      <c r="CK5" s="1994"/>
      <c r="CL5" s="1994"/>
      <c r="CM5" s="1994"/>
      <c r="CN5" s="1994"/>
      <c r="CO5" s="1994"/>
      <c r="CP5" s="1994"/>
      <c r="CQ5" s="1994"/>
      <c r="CR5" s="1994"/>
      <c r="CS5" s="1994"/>
      <c r="CT5" s="1994"/>
      <c r="CU5" s="1994"/>
      <c r="CV5" s="1994"/>
      <c r="CW5" s="1994"/>
      <c r="CX5" s="1994"/>
      <c r="CY5" s="1994"/>
      <c r="CZ5" s="1994"/>
      <c r="DA5" s="1994"/>
      <c r="DB5" s="1994"/>
      <c r="DC5" s="1994"/>
      <c r="DD5" s="1994"/>
      <c r="DE5" s="1994"/>
      <c r="DF5" s="1994"/>
      <c r="DG5" s="1994"/>
      <c r="DH5" s="1994"/>
      <c r="DI5" s="1994"/>
      <c r="DJ5" s="1994"/>
      <c r="DK5" s="1994"/>
      <c r="DL5" s="1994"/>
      <c r="DM5" s="1994"/>
      <c r="DN5" s="1994"/>
      <c r="DO5" s="1994"/>
      <c r="DP5" s="1994"/>
      <c r="DQ5" s="1994"/>
      <c r="DR5" s="1994"/>
      <c r="DS5" s="1994"/>
      <c r="DT5" s="1994"/>
      <c r="DU5" s="1994"/>
      <c r="DV5" s="1994"/>
      <c r="DW5" s="1994"/>
      <c r="DX5" s="1994"/>
      <c r="DY5" s="1994"/>
      <c r="DZ5" s="1994"/>
      <c r="EA5" s="1994"/>
      <c r="EB5" s="1994"/>
      <c r="EC5" s="1994"/>
      <c r="ED5" s="1994"/>
      <c r="EE5" s="1994"/>
      <c r="EF5" s="1994"/>
      <c r="EG5" s="1994"/>
      <c r="EH5" s="1994"/>
      <c r="EI5" s="1994"/>
      <c r="EJ5" s="1994"/>
      <c r="EK5" s="1994"/>
      <c r="EL5" s="1994"/>
      <c r="EM5" s="1994"/>
      <c r="EN5" s="1994"/>
      <c r="EO5" s="1994"/>
      <c r="EP5" s="1994"/>
      <c r="EQ5" s="1994"/>
      <c r="ER5" s="1994"/>
      <c r="ES5" s="1994"/>
      <c r="ET5" s="1994"/>
      <c r="EU5" s="1994"/>
      <c r="EV5" s="1994"/>
      <c r="EW5" s="1994"/>
      <c r="EX5" s="1994"/>
      <c r="EY5" s="1994"/>
      <c r="EZ5" s="1994"/>
      <c r="FA5" s="1994"/>
      <c r="FB5" s="1994"/>
      <c r="FC5" s="1994"/>
      <c r="FD5" s="1994"/>
      <c r="FE5" s="1994"/>
      <c r="FF5" s="1994"/>
      <c r="FR5" s="1998"/>
      <c r="FS5" s="1999"/>
      <c r="FT5" s="1999"/>
      <c r="FU5" s="1999"/>
      <c r="FV5" s="1999"/>
      <c r="FW5" s="1999"/>
      <c r="FX5" s="1999"/>
      <c r="FY5" s="1999"/>
      <c r="FZ5" s="1999"/>
      <c r="GA5" s="1999"/>
      <c r="GB5" s="1999"/>
      <c r="GC5" s="1999"/>
      <c r="GD5" s="1999"/>
      <c r="GE5" s="1999"/>
      <c r="GF5" s="1999"/>
      <c r="GG5" s="1999"/>
      <c r="GH5" s="1999"/>
      <c r="GI5" s="1999"/>
      <c r="GJ5" s="1999"/>
      <c r="GK5" s="1999"/>
      <c r="GL5" s="1999"/>
      <c r="GM5" s="1999"/>
      <c r="GN5" s="1999"/>
      <c r="GO5" s="1999"/>
      <c r="GP5" s="1999"/>
      <c r="GQ5" s="1999"/>
      <c r="GR5" s="1999"/>
      <c r="GS5" s="1999"/>
      <c r="GT5" s="1999"/>
      <c r="GU5" s="1999"/>
      <c r="GV5" s="1999"/>
      <c r="GW5" s="1999"/>
      <c r="GX5" s="1999"/>
      <c r="GY5" s="1999"/>
      <c r="GZ5" s="1999"/>
      <c r="HA5" s="1999"/>
      <c r="HB5" s="1999"/>
      <c r="HC5" s="1999"/>
      <c r="HD5" s="1999"/>
      <c r="HE5" s="1999"/>
      <c r="HF5" s="1999"/>
      <c r="HG5" s="1999"/>
      <c r="HH5" s="1999"/>
      <c r="HI5" s="1999"/>
      <c r="HJ5" s="1999"/>
      <c r="HK5" s="1999"/>
      <c r="HL5" s="1999"/>
      <c r="HM5" s="1999"/>
      <c r="HN5" s="1999"/>
      <c r="HO5" s="1999"/>
      <c r="HP5" s="1999"/>
      <c r="HQ5" s="1999"/>
      <c r="HR5" s="1999"/>
      <c r="HS5" s="1999"/>
      <c r="HT5" s="1999"/>
      <c r="HU5" s="1999"/>
      <c r="HV5" s="1999"/>
      <c r="HW5" s="2000"/>
    </row>
    <row r="6" spans="1:258" s="386" customFormat="1" ht="40.5" customHeight="1">
      <c r="A6" s="276"/>
      <c r="B6" s="276"/>
      <c r="C6" s="1994"/>
      <c r="D6" s="1994"/>
      <c r="E6" s="1994"/>
      <c r="F6" s="1994"/>
      <c r="G6" s="1994"/>
      <c r="H6" s="1994"/>
      <c r="I6" s="1994"/>
      <c r="J6" s="1994"/>
      <c r="K6" s="1994"/>
      <c r="L6" s="1994"/>
      <c r="M6" s="1994"/>
      <c r="N6" s="1994"/>
      <c r="O6" s="1994"/>
      <c r="P6" s="1994"/>
      <c r="Q6" s="1994"/>
      <c r="R6" s="1994"/>
      <c r="S6" s="1994"/>
      <c r="T6" s="1994"/>
      <c r="U6" s="1994"/>
      <c r="V6" s="1994"/>
      <c r="W6" s="1994"/>
      <c r="X6" s="1994"/>
      <c r="Y6" s="1994"/>
      <c r="Z6" s="1994"/>
      <c r="AA6" s="1994"/>
      <c r="AB6" s="1994"/>
      <c r="AC6" s="1994"/>
      <c r="AD6" s="1994"/>
      <c r="AE6" s="1994"/>
      <c r="AF6" s="1994"/>
      <c r="AG6" s="1994"/>
      <c r="AH6" s="1994"/>
      <c r="AI6" s="1994"/>
      <c r="AJ6" s="1994"/>
      <c r="AK6" s="1994"/>
      <c r="AL6" s="1994"/>
      <c r="AM6" s="1994"/>
      <c r="AN6" s="1994"/>
      <c r="AO6" s="1994"/>
      <c r="AP6" s="1994"/>
      <c r="AQ6" s="1994"/>
      <c r="AR6" s="1994"/>
      <c r="AS6" s="1994"/>
      <c r="AT6" s="1994"/>
      <c r="AU6" s="1994"/>
      <c r="AV6" s="1994"/>
      <c r="AW6" s="1994"/>
      <c r="AX6" s="1994"/>
      <c r="AY6" s="1994"/>
      <c r="AZ6" s="1994"/>
      <c r="BA6" s="1994"/>
      <c r="BB6" s="1994"/>
      <c r="BC6" s="1994"/>
      <c r="BD6" s="1994"/>
      <c r="BE6" s="1994"/>
      <c r="BF6" s="1994"/>
      <c r="BG6" s="1994"/>
      <c r="BH6" s="1994"/>
      <c r="BI6" s="1994"/>
      <c r="BJ6" s="1994"/>
      <c r="BK6" s="1994"/>
      <c r="BL6" s="1994"/>
      <c r="BM6" s="1994"/>
      <c r="BN6" s="1994"/>
      <c r="BO6" s="1994"/>
      <c r="BP6" s="1994"/>
      <c r="BQ6" s="1994"/>
      <c r="BR6" s="1994"/>
      <c r="BS6" s="1994"/>
      <c r="BT6" s="1994"/>
      <c r="BU6" s="1994"/>
      <c r="BV6" s="1994"/>
      <c r="BW6" s="1994"/>
      <c r="BX6" s="1994"/>
      <c r="BY6" s="1994"/>
      <c r="BZ6" s="1994"/>
      <c r="CA6" s="1994"/>
      <c r="CB6" s="1994"/>
      <c r="CC6" s="1994"/>
      <c r="CD6" s="1994"/>
      <c r="CE6" s="1994"/>
      <c r="CF6" s="1994"/>
      <c r="CG6" s="1994"/>
      <c r="CH6" s="1994"/>
      <c r="CI6" s="1994"/>
      <c r="CJ6" s="1994"/>
      <c r="CK6" s="1994"/>
      <c r="CL6" s="1994"/>
      <c r="CM6" s="1994"/>
      <c r="CN6" s="1994"/>
      <c r="CO6" s="1994"/>
      <c r="CP6" s="1994"/>
      <c r="CQ6" s="1994"/>
      <c r="CR6" s="1994"/>
      <c r="CS6" s="1994"/>
      <c r="CT6" s="1994"/>
      <c r="CU6" s="1994"/>
      <c r="CV6" s="1994"/>
      <c r="CW6" s="1994"/>
      <c r="CX6" s="1994"/>
      <c r="CY6" s="1994"/>
      <c r="CZ6" s="1994"/>
      <c r="DA6" s="1994"/>
      <c r="DB6" s="1994"/>
      <c r="DC6" s="1994"/>
      <c r="DD6" s="1994"/>
      <c r="DE6" s="1994"/>
      <c r="DF6" s="1994"/>
      <c r="DG6" s="1994"/>
      <c r="DH6" s="1994"/>
      <c r="DI6" s="1994"/>
      <c r="DJ6" s="1994"/>
      <c r="DK6" s="1994"/>
      <c r="DL6" s="1994"/>
      <c r="DM6" s="1994"/>
      <c r="DN6" s="1994"/>
      <c r="DO6" s="1994"/>
      <c r="DP6" s="1994"/>
      <c r="DQ6" s="1994"/>
      <c r="DR6" s="1994"/>
      <c r="DS6" s="1994"/>
      <c r="DT6" s="1994"/>
      <c r="DU6" s="1994"/>
      <c r="DV6" s="1994"/>
      <c r="DW6" s="1994"/>
      <c r="DX6" s="1994"/>
      <c r="DY6" s="1994"/>
      <c r="DZ6" s="1994"/>
      <c r="EA6" s="1994"/>
      <c r="EB6" s="1994"/>
      <c r="EC6" s="1994"/>
      <c r="ED6" s="1994"/>
      <c r="EE6" s="1994"/>
      <c r="EF6" s="1994"/>
      <c r="EG6" s="1994"/>
      <c r="EH6" s="1994"/>
      <c r="EI6" s="1994"/>
      <c r="EJ6" s="1994"/>
      <c r="EK6" s="1994"/>
      <c r="EL6" s="1994"/>
      <c r="EM6" s="1994"/>
      <c r="EN6" s="1994"/>
      <c r="EO6" s="1994"/>
      <c r="EP6" s="1994"/>
      <c r="EQ6" s="1994"/>
      <c r="ER6" s="1994"/>
      <c r="ES6" s="1994"/>
      <c r="ET6" s="1994"/>
      <c r="EU6" s="1994"/>
      <c r="EV6" s="1994"/>
      <c r="EW6" s="1994"/>
      <c r="EX6" s="1994"/>
      <c r="EY6" s="1994"/>
      <c r="EZ6" s="1994"/>
      <c r="FA6" s="1994"/>
      <c r="FB6" s="1994"/>
      <c r="FC6" s="1994"/>
      <c r="FD6" s="1994"/>
      <c r="FE6" s="1994"/>
      <c r="FF6" s="1994"/>
      <c r="FG6" s="384"/>
      <c r="FH6" s="384"/>
      <c r="FI6" s="384"/>
      <c r="FJ6" s="384"/>
      <c r="FK6" s="384"/>
      <c r="FL6" s="384"/>
      <c r="FM6" s="384"/>
      <c r="FN6" s="384"/>
      <c r="FO6" s="384"/>
      <c r="FP6" s="384"/>
      <c r="FQ6" s="384"/>
      <c r="FR6" s="2001"/>
      <c r="FS6" s="2002"/>
      <c r="FT6" s="2002"/>
      <c r="FU6" s="2002"/>
      <c r="FV6" s="2002"/>
      <c r="FW6" s="2002"/>
      <c r="FX6" s="2002"/>
      <c r="FY6" s="2002"/>
      <c r="FZ6" s="2002"/>
      <c r="GA6" s="2002"/>
      <c r="GB6" s="2002"/>
      <c r="GC6" s="2002"/>
      <c r="GD6" s="2002"/>
      <c r="GE6" s="2002"/>
      <c r="GF6" s="2002"/>
      <c r="GG6" s="2002"/>
      <c r="GH6" s="2002"/>
      <c r="GI6" s="2002"/>
      <c r="GJ6" s="2002"/>
      <c r="GK6" s="2002"/>
      <c r="GL6" s="2002"/>
      <c r="GM6" s="2002"/>
      <c r="GN6" s="2002"/>
      <c r="GO6" s="2002"/>
      <c r="GP6" s="2002"/>
      <c r="GQ6" s="2002"/>
      <c r="GR6" s="2002"/>
      <c r="GS6" s="2002"/>
      <c r="GT6" s="2002"/>
      <c r="GU6" s="2002"/>
      <c r="GV6" s="2002"/>
      <c r="GW6" s="2002"/>
      <c r="GX6" s="2002"/>
      <c r="GY6" s="2002"/>
      <c r="GZ6" s="2002"/>
      <c r="HA6" s="2002"/>
      <c r="HB6" s="2002"/>
      <c r="HC6" s="2002"/>
      <c r="HD6" s="2002"/>
      <c r="HE6" s="2002"/>
      <c r="HF6" s="2002"/>
      <c r="HG6" s="2002"/>
      <c r="HH6" s="2002"/>
      <c r="HI6" s="2002"/>
      <c r="HJ6" s="2002"/>
      <c r="HK6" s="2002"/>
      <c r="HL6" s="2002"/>
      <c r="HM6" s="2002"/>
      <c r="HN6" s="2002"/>
      <c r="HO6" s="2002"/>
      <c r="HP6" s="2002"/>
      <c r="HQ6" s="2002"/>
      <c r="HR6" s="2002"/>
      <c r="HS6" s="2002"/>
      <c r="HT6" s="2002"/>
      <c r="HU6" s="2002"/>
      <c r="HV6" s="2002"/>
      <c r="HW6" s="2003"/>
      <c r="HX6" s="384"/>
      <c r="HY6" s="384"/>
      <c r="HZ6" s="384"/>
      <c r="IA6" s="384"/>
      <c r="IB6" s="384"/>
      <c r="IC6" s="384"/>
      <c r="ID6" s="384"/>
      <c r="IE6" s="384"/>
      <c r="IF6" s="384"/>
      <c r="IG6" s="384"/>
      <c r="IH6" s="384"/>
      <c r="II6" s="384"/>
      <c r="IJ6" s="384"/>
      <c r="IK6" s="384"/>
      <c r="IL6" s="384"/>
      <c r="IM6" s="384"/>
      <c r="IN6" s="384"/>
      <c r="IO6" s="384"/>
      <c r="IP6" s="384"/>
      <c r="IQ6" s="384"/>
      <c r="IR6" s="384"/>
      <c r="IS6" s="384"/>
      <c r="IT6" s="384"/>
      <c r="IU6" s="384"/>
      <c r="IV6" s="384"/>
      <c r="IW6" s="384"/>
      <c r="IX6" s="384"/>
    </row>
    <row r="7" spans="1:258" ht="15.75">
      <c r="C7" s="2004"/>
      <c r="D7" s="2004"/>
      <c r="E7" s="2004"/>
      <c r="F7" s="2004"/>
      <c r="G7" s="2004"/>
      <c r="H7" s="2004"/>
      <c r="I7" s="2004"/>
      <c r="J7" s="2004"/>
      <c r="K7" s="2004"/>
      <c r="L7" s="2004"/>
      <c r="M7" s="2005"/>
      <c r="N7" s="2005"/>
      <c r="O7" s="2005"/>
      <c r="P7" s="2005"/>
      <c r="Q7" s="2005"/>
      <c r="R7" s="2005"/>
      <c r="S7" s="2005"/>
      <c r="T7" s="2005"/>
      <c r="U7" s="2005"/>
      <c r="V7" s="2005"/>
      <c r="W7" s="2005"/>
      <c r="X7" s="2005"/>
      <c r="Y7" s="2005"/>
      <c r="Z7" s="2005"/>
      <c r="AA7" s="2005"/>
      <c r="AB7" s="2005"/>
      <c r="AC7" s="2005"/>
      <c r="AD7" s="2005"/>
      <c r="AE7" s="2005"/>
      <c r="AF7" s="2005"/>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276"/>
      <c r="BK7" s="276"/>
      <c r="BL7" s="276"/>
      <c r="BM7" s="276"/>
      <c r="BN7" s="276"/>
      <c r="BO7" s="276"/>
      <c r="FR7" s="389"/>
      <c r="FS7" s="390"/>
      <c r="FT7" s="390"/>
      <c r="FU7" s="390"/>
      <c r="FV7" s="390"/>
      <c r="FW7" s="390"/>
      <c r="FX7" s="390"/>
      <c r="FY7" s="390"/>
      <c r="FZ7" s="390"/>
      <c r="GA7" s="390"/>
      <c r="GB7" s="390"/>
      <c r="GC7" s="390"/>
      <c r="GD7" s="390"/>
      <c r="GE7" s="390"/>
      <c r="GF7" s="390"/>
      <c r="GG7" s="390"/>
      <c r="GH7" s="390"/>
      <c r="GI7" s="390"/>
      <c r="GJ7" s="390"/>
      <c r="GK7" s="390"/>
      <c r="GL7" s="390"/>
      <c r="GM7" s="390"/>
      <c r="GN7" s="390"/>
      <c r="GO7" s="390"/>
      <c r="GP7" s="390"/>
      <c r="GQ7" s="390"/>
      <c r="GR7" s="390"/>
      <c r="GS7" s="390"/>
      <c r="GT7" s="390"/>
      <c r="GU7" s="390"/>
      <c r="GV7" s="390"/>
      <c r="GW7" s="390"/>
      <c r="GX7" s="390"/>
      <c r="GY7" s="390"/>
      <c r="GZ7" s="390"/>
      <c r="HA7" s="390"/>
      <c r="HB7" s="390"/>
      <c r="HC7" s="390"/>
      <c r="HD7" s="390"/>
      <c r="HE7" s="390"/>
      <c r="HF7" s="390"/>
      <c r="HG7" s="390"/>
      <c r="HH7" s="390"/>
      <c r="HI7" s="390"/>
      <c r="HJ7" s="390"/>
      <c r="HK7" s="390"/>
      <c r="HL7" s="390"/>
      <c r="HM7" s="390"/>
      <c r="HN7" s="390"/>
      <c r="HO7" s="390"/>
      <c r="HP7" s="390"/>
      <c r="HQ7" s="390"/>
      <c r="HR7" s="390"/>
      <c r="HS7" s="390"/>
      <c r="HT7" s="390"/>
      <c r="HU7" s="390"/>
      <c r="HV7" s="390"/>
      <c r="HW7" s="391"/>
    </row>
    <row r="8" spans="1:258" s="390" customFormat="1" ht="12.75" customHeight="1">
      <c r="A8" s="276"/>
      <c r="B8" s="276"/>
      <c r="C8" s="2006" t="s">
        <v>1302</v>
      </c>
      <c r="D8" s="2007"/>
      <c r="E8" s="2007"/>
      <c r="F8" s="2007"/>
      <c r="G8" s="2008"/>
      <c r="H8" s="2015" t="s">
        <v>1303</v>
      </c>
      <c r="I8" s="2016"/>
      <c r="J8" s="2016"/>
      <c r="K8" s="2016"/>
      <c r="L8" s="2016"/>
      <c r="M8" s="2016"/>
      <c r="N8" s="2016"/>
      <c r="O8" s="2016"/>
      <c r="P8" s="2016"/>
      <c r="Q8" s="2016"/>
      <c r="R8" s="2016"/>
      <c r="S8" s="2016"/>
      <c r="T8" s="2016"/>
      <c r="U8" s="2016"/>
      <c r="V8" s="2016"/>
      <c r="W8" s="2016"/>
      <c r="X8" s="2016"/>
      <c r="Y8" s="2016"/>
      <c r="Z8" s="2016"/>
      <c r="AA8" s="2016"/>
      <c r="AB8" s="2016"/>
      <c r="AC8" s="2016"/>
      <c r="AD8" s="2016"/>
      <c r="AE8" s="2016"/>
      <c r="AF8" s="2016"/>
      <c r="AG8" s="2016"/>
      <c r="AH8" s="2016"/>
      <c r="AI8" s="2016"/>
      <c r="AJ8" s="2016"/>
      <c r="AK8" s="2016"/>
      <c r="AL8" s="2016"/>
      <c r="AM8" s="2016"/>
      <c r="AN8" s="2016"/>
      <c r="AO8" s="2016"/>
      <c r="AP8" s="2016"/>
      <c r="AQ8" s="2016"/>
      <c r="AR8" s="2016"/>
      <c r="AS8" s="2016"/>
      <c r="AT8" s="2021" t="s">
        <v>1304</v>
      </c>
      <c r="AU8" s="2016"/>
      <c r="AV8" s="2016"/>
      <c r="AW8" s="2016"/>
      <c r="AX8" s="2016"/>
      <c r="AY8" s="2016"/>
      <c r="AZ8" s="2016"/>
      <c r="BA8" s="2016"/>
      <c r="BB8" s="2016"/>
      <c r="BC8" s="2016"/>
      <c r="BD8" s="2016"/>
      <c r="BE8" s="2016"/>
      <c r="BF8" s="2016"/>
      <c r="BG8" s="2016"/>
      <c r="BH8" s="2016"/>
      <c r="BI8" s="2016"/>
      <c r="BJ8" s="2016"/>
      <c r="BK8" s="2016"/>
      <c r="BL8" s="2016"/>
      <c r="BM8" s="2016"/>
      <c r="BN8" s="2016"/>
      <c r="BO8" s="2016"/>
      <c r="BP8" s="2016"/>
      <c r="BQ8" s="2016"/>
      <c r="BR8" s="2016"/>
      <c r="BS8" s="2016"/>
      <c r="BT8" s="2016"/>
      <c r="BU8" s="2016"/>
      <c r="BV8" s="2022"/>
      <c r="BW8" s="2015" t="s">
        <v>1305</v>
      </c>
      <c r="BX8" s="2016"/>
      <c r="BY8" s="2016"/>
      <c r="BZ8" s="2016"/>
      <c r="CA8" s="2016"/>
      <c r="CB8" s="2016"/>
      <c r="CC8" s="2016"/>
      <c r="CD8" s="2016"/>
      <c r="CE8" s="2016"/>
      <c r="CF8" s="2016"/>
      <c r="CG8" s="2016"/>
      <c r="CH8" s="2016"/>
      <c r="CI8" s="2016"/>
      <c r="CJ8" s="2016"/>
      <c r="CK8" s="2016"/>
      <c r="CL8" s="2016"/>
      <c r="CM8" s="2016"/>
      <c r="CN8" s="2016"/>
      <c r="CO8" s="2016"/>
      <c r="CP8" s="2016"/>
      <c r="CQ8" s="2016"/>
      <c r="CR8" s="2016"/>
      <c r="CS8" s="2016"/>
      <c r="CT8" s="2016"/>
      <c r="CU8" s="2016"/>
      <c r="CV8" s="2016"/>
      <c r="CW8" s="2016"/>
      <c r="CX8" s="2016"/>
      <c r="CY8" s="2016"/>
      <c r="CZ8" s="2016"/>
      <c r="DA8" s="2016"/>
      <c r="DB8" s="2016"/>
      <c r="DC8" s="2016"/>
      <c r="DD8" s="2016"/>
      <c r="DE8" s="2016"/>
      <c r="DF8" s="2016"/>
      <c r="DG8" s="2016"/>
      <c r="DH8" s="2022"/>
      <c r="DI8" s="2015" t="s">
        <v>1306</v>
      </c>
      <c r="DJ8" s="2016"/>
      <c r="DK8" s="2016"/>
      <c r="DL8" s="2016"/>
      <c r="DM8" s="2016"/>
      <c r="DN8" s="2016"/>
      <c r="DO8" s="2016"/>
      <c r="DP8" s="2016"/>
      <c r="DQ8" s="2016"/>
      <c r="DR8" s="2016"/>
      <c r="DS8" s="2016"/>
      <c r="DT8" s="2016"/>
      <c r="DU8" s="2016"/>
      <c r="DV8" s="2016"/>
      <c r="DW8" s="2016"/>
      <c r="DX8" s="2016"/>
      <c r="DY8" s="2016"/>
      <c r="DZ8" s="2016"/>
      <c r="EA8" s="2016"/>
      <c r="EB8" s="2016"/>
      <c r="EC8" s="2016"/>
      <c r="ED8" s="2016"/>
      <c r="EE8" s="2016"/>
      <c r="EF8" s="2016"/>
      <c r="EG8" s="2016"/>
      <c r="EH8" s="2016"/>
      <c r="EI8" s="2016"/>
      <c r="EJ8" s="2016"/>
      <c r="EK8" s="2016"/>
      <c r="EL8" s="2016"/>
      <c r="EM8" s="2016"/>
      <c r="EN8" s="2016"/>
      <c r="EO8" s="2016"/>
      <c r="EP8" s="2016"/>
      <c r="EQ8" s="2016"/>
      <c r="ER8" s="2016"/>
      <c r="ES8" s="2016"/>
      <c r="ET8" s="2016"/>
      <c r="EU8" s="2016"/>
      <c r="EV8" s="2016"/>
      <c r="EW8" s="2016"/>
      <c r="EX8" s="2016"/>
      <c r="EY8" s="2016"/>
      <c r="EZ8" s="2016"/>
      <c r="FA8" s="2016"/>
      <c r="FB8" s="2016"/>
      <c r="FC8" s="2016"/>
      <c r="FD8" s="2016"/>
      <c r="FE8" s="2016"/>
      <c r="FF8" s="2022"/>
      <c r="FG8" s="276"/>
      <c r="FH8" s="276"/>
      <c r="FI8" s="276"/>
      <c r="FJ8" s="276"/>
      <c r="FK8" s="276"/>
      <c r="FL8" s="276"/>
      <c r="FM8" s="276"/>
      <c r="FN8" s="276"/>
      <c r="FO8" s="276"/>
      <c r="FP8" s="276"/>
      <c r="FQ8" s="276"/>
      <c r="FR8" s="392"/>
      <c r="FS8" s="276"/>
      <c r="FT8" s="276"/>
      <c r="FU8" s="276"/>
      <c r="FV8" s="276"/>
      <c r="FW8" s="276"/>
      <c r="FX8" s="276"/>
      <c r="FY8" s="276"/>
      <c r="FZ8" s="276"/>
      <c r="GA8" s="276"/>
      <c r="GB8" s="276"/>
      <c r="GC8" s="276"/>
      <c r="GD8" s="276"/>
      <c r="GE8" s="276"/>
      <c r="GF8" s="276"/>
      <c r="GG8" s="276"/>
      <c r="GH8" s="276"/>
      <c r="GI8" s="276"/>
      <c r="GJ8" s="276"/>
      <c r="GK8" s="276"/>
      <c r="GL8" s="276"/>
      <c r="GM8" s="276"/>
      <c r="GN8" s="276"/>
      <c r="GO8" s="276"/>
      <c r="GP8" s="276"/>
      <c r="GQ8" s="276"/>
      <c r="GR8" s="276"/>
      <c r="GS8" s="276"/>
      <c r="GT8" s="276"/>
      <c r="GU8" s="276"/>
      <c r="GV8" s="276"/>
      <c r="GW8" s="276"/>
      <c r="GX8" s="276"/>
      <c r="GY8" s="276"/>
      <c r="GZ8" s="276"/>
      <c r="HA8" s="276"/>
      <c r="HB8" s="276"/>
      <c r="HC8" s="276"/>
      <c r="HD8" s="276"/>
      <c r="HE8" s="276"/>
      <c r="HF8" s="276"/>
      <c r="HG8" s="276"/>
      <c r="HH8" s="276"/>
      <c r="HI8" s="276"/>
      <c r="HJ8" s="276"/>
      <c r="HK8" s="276"/>
      <c r="HL8" s="276"/>
      <c r="HM8" s="276"/>
      <c r="HN8" s="276"/>
      <c r="HO8" s="276"/>
      <c r="HP8" s="276"/>
      <c r="HQ8" s="276"/>
      <c r="HR8" s="276"/>
      <c r="HS8" s="276"/>
      <c r="HT8" s="276"/>
      <c r="HU8" s="276"/>
      <c r="HV8" s="276"/>
      <c r="HW8" s="393"/>
      <c r="HX8" s="276"/>
      <c r="HY8" s="276"/>
      <c r="HZ8" s="276"/>
      <c r="IA8" s="276"/>
      <c r="IB8" s="276"/>
      <c r="IC8" s="276"/>
      <c r="ID8" s="276"/>
      <c r="IE8" s="276"/>
      <c r="IF8" s="276"/>
      <c r="IG8" s="276"/>
      <c r="IH8" s="276"/>
      <c r="II8" s="276"/>
      <c r="IJ8" s="276"/>
      <c r="IK8" s="276"/>
      <c r="IL8" s="276"/>
      <c r="IM8" s="276"/>
      <c r="IN8" s="276"/>
      <c r="IO8" s="276"/>
      <c r="IP8" s="276"/>
      <c r="IQ8" s="276"/>
      <c r="IR8" s="276"/>
      <c r="IS8" s="276"/>
      <c r="IT8" s="276"/>
      <c r="IU8" s="276"/>
      <c r="IV8" s="276"/>
      <c r="IW8" s="276"/>
      <c r="IX8" s="276"/>
    </row>
    <row r="9" spans="1:258" ht="12.75" customHeight="1">
      <c r="C9" s="2009"/>
      <c r="D9" s="2010"/>
      <c r="E9" s="2010"/>
      <c r="F9" s="2010"/>
      <c r="G9" s="2011"/>
      <c r="H9" s="2017"/>
      <c r="I9" s="2018"/>
      <c r="J9" s="2018"/>
      <c r="K9" s="2018"/>
      <c r="L9" s="2018"/>
      <c r="M9" s="2018"/>
      <c r="N9" s="2018"/>
      <c r="O9" s="2018"/>
      <c r="P9" s="2018"/>
      <c r="Q9" s="2018"/>
      <c r="R9" s="2018"/>
      <c r="S9" s="2018"/>
      <c r="T9" s="2018"/>
      <c r="U9" s="2018"/>
      <c r="V9" s="2018"/>
      <c r="W9" s="2018"/>
      <c r="X9" s="2018"/>
      <c r="Y9" s="2018"/>
      <c r="Z9" s="2018"/>
      <c r="AA9" s="2018"/>
      <c r="AB9" s="2018"/>
      <c r="AC9" s="2018"/>
      <c r="AD9" s="2018"/>
      <c r="AE9" s="2018"/>
      <c r="AF9" s="2018"/>
      <c r="AG9" s="2018"/>
      <c r="AH9" s="2018"/>
      <c r="AI9" s="2018"/>
      <c r="AJ9" s="2018"/>
      <c r="AK9" s="2018"/>
      <c r="AL9" s="2018"/>
      <c r="AM9" s="2018"/>
      <c r="AN9" s="2018"/>
      <c r="AO9" s="2018"/>
      <c r="AP9" s="2018"/>
      <c r="AQ9" s="2018"/>
      <c r="AR9" s="2018"/>
      <c r="AS9" s="2018"/>
      <c r="AT9" s="2017"/>
      <c r="AU9" s="2018"/>
      <c r="AV9" s="2018"/>
      <c r="AW9" s="2018"/>
      <c r="AX9" s="2018"/>
      <c r="AY9" s="2018"/>
      <c r="AZ9" s="2018"/>
      <c r="BA9" s="2018"/>
      <c r="BB9" s="2018"/>
      <c r="BC9" s="2018"/>
      <c r="BD9" s="2018"/>
      <c r="BE9" s="2018"/>
      <c r="BF9" s="2018"/>
      <c r="BG9" s="2018"/>
      <c r="BH9" s="2018"/>
      <c r="BI9" s="2018"/>
      <c r="BJ9" s="2018"/>
      <c r="BK9" s="2018"/>
      <c r="BL9" s="2018"/>
      <c r="BM9" s="2018"/>
      <c r="BN9" s="2018"/>
      <c r="BO9" s="2018"/>
      <c r="BP9" s="2018"/>
      <c r="BQ9" s="2018"/>
      <c r="BR9" s="2018"/>
      <c r="BS9" s="2018"/>
      <c r="BT9" s="2018"/>
      <c r="BU9" s="2018"/>
      <c r="BV9" s="2023"/>
      <c r="BW9" s="2017"/>
      <c r="BX9" s="2018"/>
      <c r="BY9" s="2018"/>
      <c r="BZ9" s="2018"/>
      <c r="CA9" s="2018"/>
      <c r="CB9" s="2018"/>
      <c r="CC9" s="2018"/>
      <c r="CD9" s="2018"/>
      <c r="CE9" s="2018"/>
      <c r="CF9" s="2018"/>
      <c r="CG9" s="2018"/>
      <c r="CH9" s="2018"/>
      <c r="CI9" s="2018"/>
      <c r="CJ9" s="2018"/>
      <c r="CK9" s="2018"/>
      <c r="CL9" s="2018"/>
      <c r="CM9" s="2018"/>
      <c r="CN9" s="2018"/>
      <c r="CO9" s="2018"/>
      <c r="CP9" s="2018"/>
      <c r="CQ9" s="2018"/>
      <c r="CR9" s="2018"/>
      <c r="CS9" s="2018"/>
      <c r="CT9" s="2018"/>
      <c r="CU9" s="2018"/>
      <c r="CV9" s="2018"/>
      <c r="CW9" s="2018"/>
      <c r="CX9" s="2018"/>
      <c r="CY9" s="2018"/>
      <c r="CZ9" s="2018"/>
      <c r="DA9" s="2018"/>
      <c r="DB9" s="2018"/>
      <c r="DC9" s="2018"/>
      <c r="DD9" s="2018"/>
      <c r="DE9" s="2018"/>
      <c r="DF9" s="2018"/>
      <c r="DG9" s="2018"/>
      <c r="DH9" s="2023"/>
      <c r="DI9" s="2017"/>
      <c r="DJ9" s="2018"/>
      <c r="DK9" s="2018"/>
      <c r="DL9" s="2018"/>
      <c r="DM9" s="2018"/>
      <c r="DN9" s="2018"/>
      <c r="DO9" s="2018"/>
      <c r="DP9" s="2018"/>
      <c r="DQ9" s="2018"/>
      <c r="DR9" s="2018"/>
      <c r="DS9" s="2018"/>
      <c r="DT9" s="2018"/>
      <c r="DU9" s="2018"/>
      <c r="DV9" s="2018"/>
      <c r="DW9" s="2018"/>
      <c r="DX9" s="2018"/>
      <c r="DY9" s="2018"/>
      <c r="DZ9" s="2018"/>
      <c r="EA9" s="2018"/>
      <c r="EB9" s="2018"/>
      <c r="EC9" s="2018"/>
      <c r="ED9" s="2018"/>
      <c r="EE9" s="2018"/>
      <c r="EF9" s="2018"/>
      <c r="EG9" s="2018"/>
      <c r="EH9" s="2018"/>
      <c r="EI9" s="2018"/>
      <c r="EJ9" s="2018"/>
      <c r="EK9" s="2018"/>
      <c r="EL9" s="2018"/>
      <c r="EM9" s="2018"/>
      <c r="EN9" s="2018"/>
      <c r="EO9" s="2018"/>
      <c r="EP9" s="2018"/>
      <c r="EQ9" s="2018"/>
      <c r="ER9" s="2018"/>
      <c r="ES9" s="2018"/>
      <c r="ET9" s="2018"/>
      <c r="EU9" s="2018"/>
      <c r="EV9" s="2018"/>
      <c r="EW9" s="2018"/>
      <c r="EX9" s="2018"/>
      <c r="EY9" s="2018"/>
      <c r="EZ9" s="2018"/>
      <c r="FA9" s="2018"/>
      <c r="FB9" s="2018"/>
      <c r="FC9" s="2018"/>
      <c r="FD9" s="2018"/>
      <c r="FE9" s="2018"/>
      <c r="FF9" s="2023"/>
      <c r="FR9" s="392"/>
      <c r="HW9" s="393"/>
    </row>
    <row r="10" spans="1:258" s="394" customFormat="1" ht="12.75" customHeight="1">
      <c r="A10" s="276"/>
      <c r="B10" s="276"/>
      <c r="C10" s="2009"/>
      <c r="D10" s="2010"/>
      <c r="E10" s="2010"/>
      <c r="F10" s="2010"/>
      <c r="G10" s="2011"/>
      <c r="H10" s="2019"/>
      <c r="I10" s="2020"/>
      <c r="J10" s="2020"/>
      <c r="K10" s="2020"/>
      <c r="L10" s="2020"/>
      <c r="M10" s="2020"/>
      <c r="N10" s="2020"/>
      <c r="O10" s="2020"/>
      <c r="P10" s="2020"/>
      <c r="Q10" s="2020"/>
      <c r="R10" s="2020"/>
      <c r="S10" s="2020"/>
      <c r="T10" s="2020"/>
      <c r="U10" s="2020"/>
      <c r="V10" s="2020"/>
      <c r="W10" s="2020"/>
      <c r="X10" s="2020"/>
      <c r="Y10" s="2020"/>
      <c r="Z10" s="2020"/>
      <c r="AA10" s="2020"/>
      <c r="AB10" s="2020"/>
      <c r="AC10" s="2020"/>
      <c r="AD10" s="2020"/>
      <c r="AE10" s="2020"/>
      <c r="AF10" s="2020"/>
      <c r="AG10" s="2020"/>
      <c r="AH10" s="2020"/>
      <c r="AI10" s="2020"/>
      <c r="AJ10" s="2020"/>
      <c r="AK10" s="2020"/>
      <c r="AL10" s="2020"/>
      <c r="AM10" s="2020"/>
      <c r="AN10" s="2020"/>
      <c r="AO10" s="2020"/>
      <c r="AP10" s="2020"/>
      <c r="AQ10" s="2020"/>
      <c r="AR10" s="2020"/>
      <c r="AS10" s="2020"/>
      <c r="AT10" s="2019"/>
      <c r="AU10" s="2020"/>
      <c r="AV10" s="2020"/>
      <c r="AW10" s="2020"/>
      <c r="AX10" s="2020"/>
      <c r="AY10" s="2020"/>
      <c r="AZ10" s="2020"/>
      <c r="BA10" s="2020"/>
      <c r="BB10" s="2020"/>
      <c r="BC10" s="2020"/>
      <c r="BD10" s="2020"/>
      <c r="BE10" s="2020"/>
      <c r="BF10" s="2020"/>
      <c r="BG10" s="2020"/>
      <c r="BH10" s="2020"/>
      <c r="BI10" s="2020"/>
      <c r="BJ10" s="2020"/>
      <c r="BK10" s="2020"/>
      <c r="BL10" s="2020"/>
      <c r="BM10" s="2020"/>
      <c r="BN10" s="2020"/>
      <c r="BO10" s="2020"/>
      <c r="BP10" s="2020"/>
      <c r="BQ10" s="2020"/>
      <c r="BR10" s="2020"/>
      <c r="BS10" s="2020"/>
      <c r="BT10" s="2020"/>
      <c r="BU10" s="2020"/>
      <c r="BV10" s="2024"/>
      <c r="BW10" s="2019"/>
      <c r="BX10" s="2020"/>
      <c r="BY10" s="2020"/>
      <c r="BZ10" s="2020"/>
      <c r="CA10" s="2020"/>
      <c r="CB10" s="2020"/>
      <c r="CC10" s="2020"/>
      <c r="CD10" s="2020"/>
      <c r="CE10" s="2020"/>
      <c r="CF10" s="2020"/>
      <c r="CG10" s="2020"/>
      <c r="CH10" s="2020"/>
      <c r="CI10" s="2020"/>
      <c r="CJ10" s="2020"/>
      <c r="CK10" s="2020"/>
      <c r="CL10" s="2020"/>
      <c r="CM10" s="2020"/>
      <c r="CN10" s="2020"/>
      <c r="CO10" s="2020"/>
      <c r="CP10" s="2020"/>
      <c r="CQ10" s="2020"/>
      <c r="CR10" s="2020"/>
      <c r="CS10" s="2020"/>
      <c r="CT10" s="2020"/>
      <c r="CU10" s="2020"/>
      <c r="CV10" s="2020"/>
      <c r="CW10" s="2020"/>
      <c r="CX10" s="2020"/>
      <c r="CY10" s="2020"/>
      <c r="CZ10" s="2020"/>
      <c r="DA10" s="2020"/>
      <c r="DB10" s="2020"/>
      <c r="DC10" s="2020"/>
      <c r="DD10" s="2020"/>
      <c r="DE10" s="2020"/>
      <c r="DF10" s="2020"/>
      <c r="DG10" s="2020"/>
      <c r="DH10" s="2024"/>
      <c r="DI10" s="2019"/>
      <c r="DJ10" s="2020"/>
      <c r="DK10" s="2020"/>
      <c r="DL10" s="2020"/>
      <c r="DM10" s="2020"/>
      <c r="DN10" s="2020"/>
      <c r="DO10" s="2020"/>
      <c r="DP10" s="2020"/>
      <c r="DQ10" s="2020"/>
      <c r="DR10" s="2020"/>
      <c r="DS10" s="2020"/>
      <c r="DT10" s="2020"/>
      <c r="DU10" s="2020"/>
      <c r="DV10" s="2020"/>
      <c r="DW10" s="2020"/>
      <c r="DX10" s="2020"/>
      <c r="DY10" s="2020"/>
      <c r="DZ10" s="2020"/>
      <c r="EA10" s="2020"/>
      <c r="EB10" s="2020"/>
      <c r="EC10" s="2020"/>
      <c r="ED10" s="2020"/>
      <c r="EE10" s="2020"/>
      <c r="EF10" s="2020"/>
      <c r="EG10" s="2020"/>
      <c r="EH10" s="2020"/>
      <c r="EI10" s="2020"/>
      <c r="EJ10" s="2020"/>
      <c r="EK10" s="2020"/>
      <c r="EL10" s="2020"/>
      <c r="EM10" s="2020"/>
      <c r="EN10" s="2020"/>
      <c r="EO10" s="2020"/>
      <c r="EP10" s="2020"/>
      <c r="EQ10" s="2020"/>
      <c r="ER10" s="2020"/>
      <c r="ES10" s="2020"/>
      <c r="ET10" s="2020"/>
      <c r="EU10" s="2020"/>
      <c r="EV10" s="2020"/>
      <c r="EW10" s="2020"/>
      <c r="EX10" s="2020"/>
      <c r="EY10" s="2020"/>
      <c r="EZ10" s="2020"/>
      <c r="FA10" s="2020"/>
      <c r="FB10" s="2020"/>
      <c r="FC10" s="2020"/>
      <c r="FD10" s="2020"/>
      <c r="FE10" s="2020"/>
      <c r="FF10" s="2024"/>
      <c r="FG10" s="276"/>
      <c r="FH10" s="276"/>
      <c r="FI10" s="276"/>
      <c r="FJ10" s="276"/>
      <c r="FK10" s="276"/>
      <c r="FL10" s="276"/>
      <c r="FM10" s="276"/>
      <c r="FN10" s="276"/>
      <c r="FO10" s="276"/>
      <c r="FP10" s="276"/>
      <c r="FQ10" s="276"/>
      <c r="FR10" s="392"/>
      <c r="FS10" s="276"/>
      <c r="FT10" s="276"/>
      <c r="FU10" s="276"/>
      <c r="FV10" s="276"/>
      <c r="FW10" s="276"/>
      <c r="FX10" s="276"/>
      <c r="FY10" s="276"/>
      <c r="FZ10" s="276"/>
      <c r="GA10" s="276"/>
      <c r="GB10" s="276"/>
      <c r="GC10" s="276"/>
      <c r="GD10" s="276"/>
      <c r="GE10" s="276"/>
      <c r="GF10" s="276"/>
      <c r="GG10" s="276"/>
      <c r="GH10" s="276"/>
      <c r="GI10" s="276"/>
      <c r="GJ10" s="276"/>
      <c r="GK10" s="276"/>
      <c r="GL10" s="276"/>
      <c r="GM10" s="276"/>
      <c r="GN10" s="276"/>
      <c r="GO10" s="276"/>
      <c r="GP10" s="276"/>
      <c r="GQ10" s="276"/>
      <c r="GR10" s="276"/>
      <c r="GS10" s="276"/>
      <c r="GT10" s="276"/>
      <c r="GU10" s="276"/>
      <c r="GV10" s="276"/>
      <c r="GW10" s="276"/>
      <c r="GX10" s="276"/>
      <c r="GY10" s="276"/>
      <c r="GZ10" s="276"/>
      <c r="HA10" s="276"/>
      <c r="HB10" s="276"/>
      <c r="HC10" s="276"/>
      <c r="HD10" s="276"/>
      <c r="HE10" s="276"/>
      <c r="HF10" s="276"/>
      <c r="HG10" s="276"/>
      <c r="HH10" s="276"/>
      <c r="HI10" s="276"/>
      <c r="HJ10" s="276"/>
      <c r="HK10" s="276"/>
      <c r="HL10" s="276"/>
      <c r="HM10" s="276"/>
      <c r="HN10" s="276"/>
      <c r="HO10" s="276"/>
      <c r="HP10" s="276"/>
      <c r="HQ10" s="276"/>
      <c r="HR10" s="276"/>
      <c r="HS10" s="276"/>
      <c r="HT10" s="276"/>
      <c r="HU10" s="276"/>
      <c r="HV10" s="276"/>
      <c r="HW10" s="393"/>
      <c r="HX10" s="276"/>
      <c r="HY10" s="276"/>
      <c r="HZ10" s="276"/>
      <c r="IA10" s="276"/>
      <c r="IB10" s="276"/>
      <c r="IC10" s="276"/>
      <c r="ID10" s="276"/>
      <c r="IE10" s="276"/>
      <c r="IF10" s="276"/>
      <c r="IG10" s="276"/>
      <c r="IH10" s="276"/>
      <c r="II10" s="276"/>
      <c r="IJ10" s="276"/>
      <c r="IK10" s="276"/>
      <c r="IL10" s="276"/>
      <c r="IM10" s="276"/>
      <c r="IN10" s="276"/>
      <c r="IO10" s="276"/>
      <c r="IP10" s="276"/>
      <c r="IQ10" s="276"/>
      <c r="IR10" s="276"/>
      <c r="IS10" s="276"/>
      <c r="IT10" s="276"/>
      <c r="IU10" s="276"/>
      <c r="IV10" s="276"/>
      <c r="IW10" s="276"/>
      <c r="IX10" s="276"/>
    </row>
    <row r="11" spans="1:258">
      <c r="C11" s="2009"/>
      <c r="D11" s="2010"/>
      <c r="E11" s="2010"/>
      <c r="F11" s="2010"/>
      <c r="G11" s="2011"/>
      <c r="H11" s="395"/>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7"/>
      <c r="AT11" s="395"/>
      <c r="AU11" s="390"/>
      <c r="AV11" s="390"/>
      <c r="AW11" s="390"/>
      <c r="AX11" s="390"/>
      <c r="AY11" s="390"/>
      <c r="AZ11" s="390"/>
      <c r="BA11" s="390"/>
      <c r="BB11" s="390"/>
      <c r="BC11" s="390"/>
      <c r="BD11" s="390"/>
      <c r="BE11" s="390"/>
      <c r="BF11" s="390"/>
      <c r="BG11" s="390"/>
      <c r="BH11" s="390"/>
      <c r="BI11" s="390"/>
      <c r="BJ11" s="390"/>
      <c r="BK11" s="390"/>
      <c r="BL11" s="390"/>
      <c r="BM11" s="390"/>
      <c r="BN11" s="390"/>
      <c r="BO11" s="390"/>
      <c r="BP11" s="390"/>
      <c r="BQ11" s="390"/>
      <c r="BR11" s="390"/>
      <c r="BS11" s="390"/>
      <c r="BT11" s="390"/>
      <c r="BU11" s="390"/>
      <c r="BV11" s="396"/>
      <c r="BW11" s="395"/>
      <c r="BX11" s="396"/>
      <c r="BY11" s="396"/>
      <c r="BZ11" s="396"/>
      <c r="CA11" s="396"/>
      <c r="CB11" s="396"/>
      <c r="CC11" s="396"/>
      <c r="CD11" s="396"/>
      <c r="CE11" s="396"/>
      <c r="CF11" s="396"/>
      <c r="CG11" s="396"/>
      <c r="CH11" s="396"/>
      <c r="CI11" s="396"/>
      <c r="CJ11" s="396"/>
      <c r="CK11" s="396"/>
      <c r="CL11" s="396"/>
      <c r="CM11" s="396"/>
      <c r="CN11" s="396"/>
      <c r="CO11" s="396"/>
      <c r="CP11" s="396"/>
      <c r="CQ11" s="396"/>
      <c r="CR11" s="396"/>
      <c r="CS11" s="396"/>
      <c r="CT11" s="396"/>
      <c r="CU11" s="396"/>
      <c r="CV11" s="396"/>
      <c r="CW11" s="396"/>
      <c r="CX11" s="396"/>
      <c r="CY11" s="396"/>
      <c r="CZ11" s="396"/>
      <c r="DA11" s="396"/>
      <c r="DB11" s="396"/>
      <c r="DC11" s="396"/>
      <c r="DD11" s="396"/>
      <c r="DE11" s="396"/>
      <c r="DF11" s="396"/>
      <c r="DG11" s="396"/>
      <c r="DH11" s="397"/>
      <c r="DI11" s="389"/>
      <c r="DJ11" s="390"/>
      <c r="DK11" s="390"/>
      <c r="DL11" s="390"/>
      <c r="DM11" s="390"/>
      <c r="DN11" s="390"/>
      <c r="DO11" s="390"/>
      <c r="DP11" s="390"/>
      <c r="DQ11" s="390"/>
      <c r="DR11" s="390"/>
      <c r="DS11" s="390"/>
      <c r="DT11" s="390"/>
      <c r="DU11" s="390"/>
      <c r="DV11" s="390"/>
      <c r="DW11" s="390"/>
      <c r="DX11" s="390"/>
      <c r="DY11" s="390"/>
      <c r="DZ11" s="390"/>
      <c r="EA11" s="390"/>
      <c r="EB11" s="390"/>
      <c r="EC11" s="390"/>
      <c r="ED11" s="390"/>
      <c r="EE11" s="390"/>
      <c r="EF11" s="390"/>
      <c r="EG11" s="390"/>
      <c r="EH11" s="390"/>
      <c r="EI11" s="390"/>
      <c r="EJ11" s="390"/>
      <c r="EK11" s="390"/>
      <c r="EL11" s="390"/>
      <c r="EM11" s="390"/>
      <c r="EN11" s="390"/>
      <c r="EO11" s="390"/>
      <c r="EP11" s="390"/>
      <c r="EQ11" s="390"/>
      <c r="ER11" s="390"/>
      <c r="ES11" s="390"/>
      <c r="ET11" s="390"/>
      <c r="EU11" s="390"/>
      <c r="EV11" s="390"/>
      <c r="EW11" s="390"/>
      <c r="EX11" s="390"/>
      <c r="EY11" s="390"/>
      <c r="EZ11" s="390"/>
      <c r="FA11" s="390"/>
      <c r="FB11" s="390"/>
      <c r="FC11" s="390"/>
      <c r="FD11" s="390"/>
      <c r="FE11" s="390"/>
      <c r="FF11" s="391"/>
      <c r="FR11" s="392"/>
      <c r="HW11" s="393"/>
    </row>
    <row r="12" spans="1:258">
      <c r="C12" s="2009"/>
      <c r="D12" s="2010"/>
      <c r="E12" s="2010"/>
      <c r="F12" s="2010"/>
      <c r="G12" s="2011"/>
      <c r="H12" s="392"/>
      <c r="I12" s="276"/>
      <c r="J12" s="276"/>
      <c r="K12" s="276"/>
      <c r="L12" s="276"/>
      <c r="M12" s="276"/>
      <c r="N12" s="276"/>
      <c r="O12" s="276"/>
      <c r="P12" s="276"/>
      <c r="Q12" s="276"/>
      <c r="R12" s="276"/>
      <c r="S12" s="276"/>
      <c r="T12" s="276"/>
      <c r="U12" s="276"/>
      <c r="V12" s="276"/>
      <c r="W12" s="276"/>
      <c r="X12" s="276"/>
      <c r="Y12" s="276"/>
      <c r="Z12" s="276"/>
      <c r="AA12" s="276"/>
      <c r="AB12" s="276"/>
      <c r="AC12" s="276"/>
      <c r="AD12" s="276"/>
      <c r="AE12" s="276"/>
      <c r="AF12" s="276"/>
      <c r="AG12" s="276"/>
      <c r="AH12" s="276"/>
      <c r="AI12" s="276"/>
      <c r="AJ12" s="276"/>
      <c r="AK12" s="276"/>
      <c r="AL12" s="276"/>
      <c r="AM12" s="276"/>
      <c r="AN12" s="276"/>
      <c r="AO12" s="276"/>
      <c r="AP12" s="276"/>
      <c r="AQ12" s="276"/>
      <c r="AR12" s="276"/>
      <c r="AS12" s="398"/>
      <c r="AT12" s="392"/>
      <c r="AU12" s="276"/>
      <c r="AV12" s="276"/>
      <c r="AW12" s="276"/>
      <c r="AX12" s="276"/>
      <c r="AY12" s="276"/>
      <c r="AZ12" s="276"/>
      <c r="BA12" s="276"/>
      <c r="BB12" s="276"/>
      <c r="BC12" s="276"/>
      <c r="BD12" s="276"/>
      <c r="BE12" s="276"/>
      <c r="BF12" s="276"/>
      <c r="BG12" s="276"/>
      <c r="BH12" s="276"/>
      <c r="BI12" s="276"/>
      <c r="BJ12" s="276"/>
      <c r="BK12" s="276"/>
      <c r="BL12" s="276"/>
      <c r="BM12" s="276"/>
      <c r="BN12" s="276"/>
      <c r="BO12" s="276"/>
      <c r="BP12" s="276"/>
      <c r="BQ12" s="276"/>
      <c r="BR12" s="276"/>
      <c r="BS12" s="276"/>
      <c r="BT12" s="276"/>
      <c r="BU12" s="276"/>
      <c r="BV12" s="276"/>
      <c r="BW12" s="392"/>
      <c r="BX12" s="276"/>
      <c r="BY12" s="276"/>
      <c r="BZ12" s="276"/>
      <c r="CA12" s="276"/>
      <c r="CB12" s="276"/>
      <c r="CC12" s="276"/>
      <c r="CD12" s="276"/>
      <c r="CE12" s="276"/>
      <c r="CF12" s="276"/>
      <c r="CG12" s="276"/>
      <c r="CH12" s="276"/>
      <c r="CI12" s="276"/>
      <c r="CJ12" s="276"/>
      <c r="CK12" s="276"/>
      <c r="CL12" s="276"/>
      <c r="CM12" s="276"/>
      <c r="CN12" s="276"/>
      <c r="CO12" s="276"/>
      <c r="CP12" s="276"/>
      <c r="CQ12" s="276"/>
      <c r="CR12" s="276"/>
      <c r="CS12" s="276"/>
      <c r="CT12" s="276"/>
      <c r="CU12" s="276"/>
      <c r="CV12" s="276"/>
      <c r="CW12" s="276"/>
      <c r="CX12" s="276"/>
      <c r="CY12" s="276"/>
      <c r="CZ12" s="276"/>
      <c r="DA12" s="276"/>
      <c r="DB12" s="276"/>
      <c r="DC12" s="276"/>
      <c r="DD12" s="276"/>
      <c r="DE12" s="276"/>
      <c r="DF12" s="276"/>
      <c r="DG12" s="276"/>
      <c r="DH12" s="398"/>
      <c r="DI12" s="392"/>
      <c r="DJ12" s="276"/>
      <c r="DK12" s="276"/>
      <c r="DL12" s="276"/>
      <c r="DM12" s="276"/>
      <c r="DN12" s="276"/>
      <c r="DO12" s="276"/>
      <c r="DP12" s="276"/>
      <c r="DQ12" s="276"/>
      <c r="DR12" s="276"/>
      <c r="DS12" s="276"/>
      <c r="DT12" s="276"/>
      <c r="DU12" s="276"/>
      <c r="DV12" s="276"/>
      <c r="DW12" s="276"/>
      <c r="DX12" s="276"/>
      <c r="DY12" s="276"/>
      <c r="DZ12" s="276"/>
      <c r="EA12" s="276"/>
      <c r="EB12" s="276"/>
      <c r="EC12" s="276"/>
      <c r="ED12" s="276"/>
      <c r="EE12" s="276"/>
      <c r="EF12" s="276"/>
      <c r="EG12" s="276"/>
      <c r="EH12" s="276"/>
      <c r="EI12" s="276"/>
      <c r="EJ12" s="276"/>
      <c r="EK12" s="276"/>
      <c r="EL12" s="276"/>
      <c r="EM12" s="276"/>
      <c r="EN12" s="276"/>
      <c r="EO12" s="276"/>
      <c r="EP12" s="276"/>
      <c r="EQ12" s="276"/>
      <c r="ER12" s="276"/>
      <c r="ES12" s="276"/>
      <c r="ET12" s="276"/>
      <c r="EU12" s="276"/>
      <c r="EV12" s="276"/>
      <c r="EW12" s="276"/>
      <c r="EX12" s="276"/>
      <c r="EY12" s="276"/>
      <c r="EZ12" s="276"/>
      <c r="FA12" s="276"/>
      <c r="FB12" s="276"/>
      <c r="FC12" s="276"/>
      <c r="FD12" s="276"/>
      <c r="FE12" s="276"/>
      <c r="FF12" s="393"/>
      <c r="FR12" s="392"/>
      <c r="HW12" s="393"/>
    </row>
    <row r="13" spans="1:258">
      <c r="C13" s="2009"/>
      <c r="D13" s="2010"/>
      <c r="E13" s="2010"/>
      <c r="F13" s="2010"/>
      <c r="G13" s="2011"/>
      <c r="H13" s="392"/>
      <c r="I13" s="276"/>
      <c r="J13" s="276"/>
      <c r="K13" s="276"/>
      <c r="L13" s="276"/>
      <c r="M13" s="276"/>
      <c r="N13" s="276"/>
      <c r="O13" s="276"/>
      <c r="P13" s="276"/>
      <c r="Q13" s="276"/>
      <c r="R13" s="276"/>
      <c r="S13" s="276"/>
      <c r="T13" s="276"/>
      <c r="U13" s="276"/>
      <c r="V13" s="276"/>
      <c r="W13" s="276"/>
      <c r="X13" s="276"/>
      <c r="Y13" s="276"/>
      <c r="Z13" s="276"/>
      <c r="AA13" s="276"/>
      <c r="AB13" s="276"/>
      <c r="AC13" s="276"/>
      <c r="AD13" s="276"/>
      <c r="AE13" s="276"/>
      <c r="AF13" s="276"/>
      <c r="AG13" s="276"/>
      <c r="AH13" s="276"/>
      <c r="AI13" s="276"/>
      <c r="AJ13" s="276"/>
      <c r="AK13" s="276"/>
      <c r="AL13" s="276"/>
      <c r="AM13" s="276"/>
      <c r="AN13" s="276"/>
      <c r="AO13" s="276"/>
      <c r="AP13" s="276"/>
      <c r="AQ13" s="276"/>
      <c r="AR13" s="276"/>
      <c r="AS13" s="398"/>
      <c r="AT13" s="392"/>
      <c r="AU13" s="276"/>
      <c r="AV13" s="276"/>
      <c r="AW13" s="276"/>
      <c r="AX13" s="276"/>
      <c r="AY13" s="276"/>
      <c r="AZ13" s="276"/>
      <c r="BA13" s="276"/>
      <c r="BB13" s="276"/>
      <c r="BC13" s="276"/>
      <c r="BD13" s="276"/>
      <c r="BE13" s="276"/>
      <c r="BF13" s="276"/>
      <c r="BG13" s="276"/>
      <c r="BH13" s="276"/>
      <c r="BI13" s="276"/>
      <c r="BJ13" s="276"/>
      <c r="BK13" s="276"/>
      <c r="BL13" s="276"/>
      <c r="BM13" s="276"/>
      <c r="BN13" s="276"/>
      <c r="BO13" s="276"/>
      <c r="BP13" s="276"/>
      <c r="BQ13" s="276"/>
      <c r="BR13" s="276"/>
      <c r="BS13" s="276"/>
      <c r="BT13" s="276"/>
      <c r="BU13" s="276"/>
      <c r="BV13" s="276"/>
      <c r="BW13" s="392"/>
      <c r="BX13" s="276"/>
      <c r="BY13" s="276"/>
      <c r="BZ13" s="276"/>
      <c r="CA13" s="276"/>
      <c r="CB13" s="276"/>
      <c r="CC13" s="276"/>
      <c r="CD13" s="276"/>
      <c r="CE13" s="276"/>
      <c r="CF13" s="276"/>
      <c r="CG13" s="276"/>
      <c r="CH13" s="276"/>
      <c r="CI13" s="276"/>
      <c r="CJ13" s="276"/>
      <c r="CK13" s="276"/>
      <c r="CL13" s="276"/>
      <c r="CM13" s="276"/>
      <c r="CN13" s="276"/>
      <c r="CO13" s="276"/>
      <c r="CP13" s="276"/>
      <c r="CQ13" s="276"/>
      <c r="CR13" s="276"/>
      <c r="CS13" s="276"/>
      <c r="CT13" s="276"/>
      <c r="CU13" s="276"/>
      <c r="CV13" s="276"/>
      <c r="CW13" s="276"/>
      <c r="CX13" s="276"/>
      <c r="CY13" s="276"/>
      <c r="CZ13" s="276"/>
      <c r="DA13" s="276"/>
      <c r="DB13" s="276"/>
      <c r="DC13" s="276"/>
      <c r="DD13" s="276"/>
      <c r="DE13" s="276"/>
      <c r="DF13" s="276"/>
      <c r="DG13" s="276"/>
      <c r="DH13" s="398"/>
      <c r="DI13" s="392"/>
      <c r="DJ13" s="276"/>
      <c r="DK13" s="276"/>
      <c r="DL13" s="276"/>
      <c r="DM13" s="276"/>
      <c r="DN13" s="276"/>
      <c r="DO13" s="276"/>
      <c r="DP13" s="276"/>
      <c r="DQ13" s="276"/>
      <c r="DR13" s="276"/>
      <c r="DS13" s="276"/>
      <c r="DT13" s="276"/>
      <c r="DU13" s="276"/>
      <c r="DV13" s="276"/>
      <c r="DW13" s="276"/>
      <c r="DX13" s="276"/>
      <c r="DY13" s="276"/>
      <c r="DZ13" s="276"/>
      <c r="EA13" s="276"/>
      <c r="EB13" s="276"/>
      <c r="EC13" s="276"/>
      <c r="ED13" s="276"/>
      <c r="EE13" s="276"/>
      <c r="EF13" s="276"/>
      <c r="EG13" s="276"/>
      <c r="EH13" s="276"/>
      <c r="EI13" s="276"/>
      <c r="EJ13" s="276"/>
      <c r="EK13" s="276"/>
      <c r="EL13" s="276"/>
      <c r="EM13" s="276"/>
      <c r="EN13" s="276"/>
      <c r="EO13" s="276"/>
      <c r="EP13" s="276"/>
      <c r="EQ13" s="276"/>
      <c r="ER13" s="276"/>
      <c r="ES13" s="276"/>
      <c r="ET13" s="276"/>
      <c r="EU13" s="276"/>
      <c r="EV13" s="276"/>
      <c r="EW13" s="276"/>
      <c r="EX13" s="276"/>
      <c r="EY13" s="276"/>
      <c r="EZ13" s="276"/>
      <c r="FA13" s="276"/>
      <c r="FB13" s="276"/>
      <c r="FC13" s="276"/>
      <c r="FD13" s="276"/>
      <c r="FE13" s="276"/>
      <c r="FF13" s="393"/>
      <c r="FR13" s="392"/>
      <c r="HW13" s="393"/>
    </row>
    <row r="14" spans="1:258">
      <c r="C14" s="2009"/>
      <c r="D14" s="2010"/>
      <c r="E14" s="2010"/>
      <c r="F14" s="2010"/>
      <c r="G14" s="2011"/>
      <c r="H14" s="392"/>
      <c r="I14" s="276"/>
      <c r="J14" s="276"/>
      <c r="K14" s="276"/>
      <c r="L14" s="276"/>
      <c r="M14" s="276"/>
      <c r="N14" s="276"/>
      <c r="O14" s="276"/>
      <c r="P14" s="276"/>
      <c r="Q14" s="276"/>
      <c r="R14" s="276"/>
      <c r="S14" s="276"/>
      <c r="T14" s="276"/>
      <c r="U14" s="276"/>
      <c r="V14" s="276"/>
      <c r="W14" s="276"/>
      <c r="X14" s="276"/>
      <c r="Y14" s="276"/>
      <c r="Z14" s="276"/>
      <c r="AA14" s="276"/>
      <c r="AB14" s="276"/>
      <c r="AC14" s="276"/>
      <c r="AD14" s="276"/>
      <c r="AE14" s="276"/>
      <c r="AF14" s="276"/>
      <c r="AG14" s="276"/>
      <c r="AH14" s="276"/>
      <c r="AI14" s="276"/>
      <c r="AJ14" s="276"/>
      <c r="AK14" s="276"/>
      <c r="AL14" s="276"/>
      <c r="AM14" s="276"/>
      <c r="AN14" s="276"/>
      <c r="AO14" s="276"/>
      <c r="AP14" s="276"/>
      <c r="AQ14" s="276"/>
      <c r="AR14" s="276"/>
      <c r="AS14" s="398"/>
      <c r="AT14" s="392"/>
      <c r="AU14" s="276"/>
      <c r="AV14" s="276"/>
      <c r="AW14" s="276"/>
      <c r="AX14" s="276"/>
      <c r="AY14" s="276"/>
      <c r="AZ14" s="276"/>
      <c r="BA14" s="276"/>
      <c r="BB14" s="276"/>
      <c r="BC14" s="276"/>
      <c r="BD14" s="276"/>
      <c r="BE14" s="276"/>
      <c r="BF14" s="276"/>
      <c r="BG14" s="276"/>
      <c r="BH14" s="276"/>
      <c r="BI14" s="276"/>
      <c r="BJ14" s="276"/>
      <c r="BK14" s="276"/>
      <c r="BL14" s="276"/>
      <c r="BM14" s="276"/>
      <c r="BN14" s="276"/>
      <c r="BO14" s="276"/>
      <c r="BP14" s="276"/>
      <c r="BQ14" s="276"/>
      <c r="BR14" s="276"/>
      <c r="BS14" s="276"/>
      <c r="BT14" s="276"/>
      <c r="BU14" s="276"/>
      <c r="BV14" s="276"/>
      <c r="BW14" s="392"/>
      <c r="BX14" s="276"/>
      <c r="BY14" s="276"/>
      <c r="BZ14" s="276"/>
      <c r="CA14" s="276"/>
      <c r="CB14" s="276"/>
      <c r="CC14" s="276"/>
      <c r="CD14" s="276"/>
      <c r="CE14" s="276"/>
      <c r="CF14" s="276"/>
      <c r="CG14" s="276"/>
      <c r="CH14" s="276"/>
      <c r="CI14" s="276"/>
      <c r="CJ14" s="276"/>
      <c r="CK14" s="276"/>
      <c r="CL14" s="276"/>
      <c r="CM14" s="276"/>
      <c r="CN14" s="276"/>
      <c r="CO14" s="276"/>
      <c r="CP14" s="276"/>
      <c r="CQ14" s="276"/>
      <c r="CR14" s="276"/>
      <c r="CS14" s="276"/>
      <c r="CT14" s="276"/>
      <c r="CU14" s="276"/>
      <c r="CV14" s="276"/>
      <c r="CW14" s="276"/>
      <c r="CX14" s="276"/>
      <c r="CY14" s="276"/>
      <c r="CZ14" s="276"/>
      <c r="DA14" s="276"/>
      <c r="DB14" s="276"/>
      <c r="DC14" s="276"/>
      <c r="DD14" s="276"/>
      <c r="DE14" s="276"/>
      <c r="DF14" s="276"/>
      <c r="DG14" s="276"/>
      <c r="DH14" s="398"/>
      <c r="DI14" s="392"/>
      <c r="DJ14" s="276"/>
      <c r="DK14" s="276"/>
      <c r="DL14" s="276"/>
      <c r="DM14" s="276"/>
      <c r="DN14" s="276"/>
      <c r="DO14" s="276"/>
      <c r="DP14" s="276"/>
      <c r="DQ14" s="276"/>
      <c r="DR14" s="276"/>
      <c r="DS14" s="276"/>
      <c r="DT14" s="276"/>
      <c r="DU14" s="276"/>
      <c r="DV14" s="276"/>
      <c r="DW14" s="276"/>
      <c r="DX14" s="276"/>
      <c r="DY14" s="276"/>
      <c r="DZ14" s="276"/>
      <c r="EA14" s="276"/>
      <c r="EB14" s="276"/>
      <c r="EC14" s="276"/>
      <c r="ED14" s="276"/>
      <c r="EE14" s="276"/>
      <c r="EF14" s="276"/>
      <c r="EG14" s="276"/>
      <c r="EH14" s="276"/>
      <c r="EI14" s="276"/>
      <c r="EJ14" s="276"/>
      <c r="EK14" s="276"/>
      <c r="EL14" s="276"/>
      <c r="EM14" s="276"/>
      <c r="EN14" s="276"/>
      <c r="EO14" s="276"/>
      <c r="EP14" s="276"/>
      <c r="EQ14" s="276"/>
      <c r="ER14" s="276"/>
      <c r="ES14" s="276"/>
      <c r="ET14" s="276"/>
      <c r="EU14" s="276"/>
      <c r="EV14" s="276"/>
      <c r="EW14" s="276"/>
      <c r="EX14" s="276"/>
      <c r="EY14" s="276"/>
      <c r="EZ14" s="276"/>
      <c r="FA14" s="276"/>
      <c r="FB14" s="276"/>
      <c r="FC14" s="276"/>
      <c r="FD14" s="276"/>
      <c r="FE14" s="276"/>
      <c r="FF14" s="393"/>
      <c r="FR14" s="392"/>
      <c r="HW14" s="393"/>
    </row>
    <row r="15" spans="1:258">
      <c r="C15" s="2009"/>
      <c r="D15" s="2010"/>
      <c r="E15" s="2010"/>
      <c r="F15" s="2010"/>
      <c r="G15" s="2011"/>
      <c r="H15" s="392"/>
      <c r="I15" s="276"/>
      <c r="J15" s="276"/>
      <c r="K15" s="276"/>
      <c r="L15" s="276"/>
      <c r="M15" s="276"/>
      <c r="N15" s="276"/>
      <c r="O15" s="276"/>
      <c r="P15" s="276"/>
      <c r="Q15" s="276"/>
      <c r="R15" s="276"/>
      <c r="S15" s="276"/>
      <c r="T15" s="276"/>
      <c r="U15" s="276"/>
      <c r="V15" s="276"/>
      <c r="W15" s="276"/>
      <c r="X15" s="276"/>
      <c r="Y15" s="276"/>
      <c r="Z15" s="276"/>
      <c r="AA15" s="276"/>
      <c r="AB15" s="276"/>
      <c r="AC15" s="276"/>
      <c r="AD15" s="276"/>
      <c r="AE15" s="276"/>
      <c r="AF15" s="276"/>
      <c r="AG15" s="276"/>
      <c r="AH15" s="276"/>
      <c r="AI15" s="276"/>
      <c r="AJ15" s="276"/>
      <c r="AK15" s="276"/>
      <c r="AL15" s="276"/>
      <c r="AM15" s="276" t="s">
        <v>303</v>
      </c>
      <c r="AN15" s="276"/>
      <c r="AO15" s="276"/>
      <c r="AP15" s="276"/>
      <c r="AQ15" s="276"/>
      <c r="AR15" s="276"/>
      <c r="AS15" s="398"/>
      <c r="AT15" s="392"/>
      <c r="AU15" s="276"/>
      <c r="AV15" s="276"/>
      <c r="AW15" s="276"/>
      <c r="AX15" s="276"/>
      <c r="AY15" s="276"/>
      <c r="AZ15" s="276"/>
      <c r="BA15" s="276"/>
      <c r="BB15" s="276"/>
      <c r="BC15" s="276"/>
      <c r="BD15" s="276"/>
      <c r="BE15" s="276"/>
      <c r="BF15" s="276"/>
      <c r="BG15" s="276"/>
      <c r="BH15" s="276"/>
      <c r="BI15" s="276"/>
      <c r="BJ15" s="276"/>
      <c r="BK15" s="276"/>
      <c r="BL15" s="276"/>
      <c r="BM15" s="276"/>
      <c r="BN15" s="276"/>
      <c r="BO15" s="276"/>
      <c r="BP15" s="276"/>
      <c r="BQ15" s="276"/>
      <c r="BR15" s="276"/>
      <c r="BS15" s="276"/>
      <c r="BT15" s="276"/>
      <c r="BU15" s="276"/>
      <c r="BV15" s="276"/>
      <c r="BW15" s="392"/>
      <c r="BX15" s="276"/>
      <c r="BY15" s="276"/>
      <c r="BZ15" s="276"/>
      <c r="CA15" s="276"/>
      <c r="CB15" s="276"/>
      <c r="CC15" s="276"/>
      <c r="CD15" s="276"/>
      <c r="CE15" s="276"/>
      <c r="CF15" s="276"/>
      <c r="CG15" s="276"/>
      <c r="CH15" s="276"/>
      <c r="CI15" s="276"/>
      <c r="CJ15" s="276"/>
      <c r="CK15" s="276"/>
      <c r="CL15" s="276"/>
      <c r="CM15" s="276"/>
      <c r="CN15" s="276"/>
      <c r="CO15" s="276"/>
      <c r="CP15" s="276"/>
      <c r="CQ15" s="276"/>
      <c r="CR15" s="276"/>
      <c r="CS15" s="276"/>
      <c r="CT15" s="276"/>
      <c r="CU15" s="276"/>
      <c r="CV15" s="276"/>
      <c r="CW15" s="276"/>
      <c r="CX15" s="276"/>
      <c r="CY15" s="276"/>
      <c r="CZ15" s="276"/>
      <c r="DA15" s="276"/>
      <c r="DB15" s="276"/>
      <c r="DC15" s="276"/>
      <c r="DD15" s="276"/>
      <c r="DE15" s="276"/>
      <c r="DF15" s="276"/>
      <c r="DG15" s="276"/>
      <c r="DH15" s="398"/>
      <c r="DI15" s="392"/>
      <c r="DJ15" s="276"/>
      <c r="DK15" s="276"/>
      <c r="DL15" s="276"/>
      <c r="DM15" s="276"/>
      <c r="DN15" s="276"/>
      <c r="DO15" s="276"/>
      <c r="DP15" s="276"/>
      <c r="DQ15" s="276"/>
      <c r="DR15" s="276"/>
      <c r="DS15" s="276"/>
      <c r="DT15" s="276"/>
      <c r="DU15" s="276"/>
      <c r="DV15" s="276"/>
      <c r="DW15" s="276"/>
      <c r="DX15" s="276"/>
      <c r="DY15" s="276"/>
      <c r="DZ15" s="276"/>
      <c r="EA15" s="276"/>
      <c r="EB15" s="276"/>
      <c r="EC15" s="276"/>
      <c r="ED15" s="276"/>
      <c r="EE15" s="276"/>
      <c r="EF15" s="276"/>
      <c r="EG15" s="276"/>
      <c r="EH15" s="276"/>
      <c r="EI15" s="276"/>
      <c r="EJ15" s="276"/>
      <c r="EK15" s="276"/>
      <c r="EL15" s="276"/>
      <c r="EM15" s="276"/>
      <c r="EN15" s="276"/>
      <c r="EO15" s="276"/>
      <c r="EP15" s="276"/>
      <c r="EQ15" s="276"/>
      <c r="ER15" s="276"/>
      <c r="ES15" s="276"/>
      <c r="ET15" s="276"/>
      <c r="EU15" s="276"/>
      <c r="EV15" s="276"/>
      <c r="EW15" s="276"/>
      <c r="EX15" s="276"/>
      <c r="EY15" s="276"/>
      <c r="EZ15" s="276"/>
      <c r="FA15" s="276"/>
      <c r="FB15" s="276"/>
      <c r="FC15" s="276"/>
      <c r="FD15" s="276"/>
      <c r="FE15" s="276"/>
      <c r="FF15" s="393"/>
      <c r="FR15" s="392"/>
      <c r="HW15" s="393"/>
    </row>
    <row r="16" spans="1:258">
      <c r="C16" s="2009"/>
      <c r="D16" s="2010"/>
      <c r="E16" s="2010"/>
      <c r="F16" s="2010"/>
      <c r="G16" s="2011"/>
      <c r="H16" s="392"/>
      <c r="I16" s="276"/>
      <c r="J16" s="276"/>
      <c r="K16" s="276"/>
      <c r="L16" s="276"/>
      <c r="M16" s="276"/>
      <c r="N16" s="276"/>
      <c r="O16" s="276"/>
      <c r="P16" s="276"/>
      <c r="Q16" s="276"/>
      <c r="R16" s="276"/>
      <c r="S16" s="276"/>
      <c r="T16" s="276"/>
      <c r="U16" s="276"/>
      <c r="V16" s="276"/>
      <c r="W16" s="276"/>
      <c r="X16" s="276"/>
      <c r="Y16" s="276"/>
      <c r="Z16" s="276"/>
      <c r="AA16" s="276"/>
      <c r="AB16" s="276"/>
      <c r="AC16" s="276"/>
      <c r="AD16" s="276"/>
      <c r="AE16" s="276"/>
      <c r="AF16" s="276"/>
      <c r="AG16" s="276"/>
      <c r="AH16" s="276"/>
      <c r="AI16" s="276"/>
      <c r="AJ16" s="276"/>
      <c r="AK16" s="276"/>
      <c r="AL16" s="276"/>
      <c r="AM16" s="276"/>
      <c r="AN16" s="276"/>
      <c r="AO16" s="276"/>
      <c r="AP16" s="276"/>
      <c r="AQ16" s="276"/>
      <c r="AR16" s="276"/>
      <c r="AS16" s="398"/>
      <c r="AT16" s="392"/>
      <c r="AU16" s="276"/>
      <c r="AV16" s="276"/>
      <c r="AW16" s="276"/>
      <c r="AX16" s="276"/>
      <c r="AY16" s="276"/>
      <c r="AZ16" s="276"/>
      <c r="BA16" s="276"/>
      <c r="BB16" s="276"/>
      <c r="BC16" s="276"/>
      <c r="BD16" s="276"/>
      <c r="BE16" s="276"/>
      <c r="BF16" s="276"/>
      <c r="BG16" s="276"/>
      <c r="BH16" s="276"/>
      <c r="BI16" s="276"/>
      <c r="BJ16" s="276"/>
      <c r="BK16" s="276"/>
      <c r="BL16" s="276"/>
      <c r="BM16" s="276"/>
      <c r="BN16" s="276"/>
      <c r="BO16" s="276"/>
      <c r="BP16" s="276"/>
      <c r="BQ16" s="276"/>
      <c r="BR16" s="276"/>
      <c r="BS16" s="276"/>
      <c r="BT16" s="276"/>
      <c r="BU16" s="276"/>
      <c r="BV16" s="276"/>
      <c r="BW16" s="392"/>
      <c r="BX16" s="276"/>
      <c r="BY16" s="276"/>
      <c r="BZ16" s="276"/>
      <c r="CA16" s="276"/>
      <c r="CB16" s="276"/>
      <c r="CC16" s="276"/>
      <c r="CD16" s="276"/>
      <c r="CE16" s="276"/>
      <c r="CF16" s="276"/>
      <c r="CG16" s="276"/>
      <c r="CH16" s="276"/>
      <c r="CI16" s="276"/>
      <c r="CJ16" s="276"/>
      <c r="CK16" s="276"/>
      <c r="CL16" s="276"/>
      <c r="CM16" s="276"/>
      <c r="CN16" s="276"/>
      <c r="CO16" s="276"/>
      <c r="CP16" s="276"/>
      <c r="CQ16" s="276"/>
      <c r="CR16" s="276"/>
      <c r="CS16" s="276"/>
      <c r="CT16" s="276"/>
      <c r="CU16" s="276"/>
      <c r="CV16" s="276"/>
      <c r="CW16" s="276"/>
      <c r="CX16" s="276"/>
      <c r="CY16" s="276"/>
      <c r="CZ16" s="276"/>
      <c r="DA16" s="276"/>
      <c r="DB16" s="276"/>
      <c r="DC16" s="276"/>
      <c r="DD16" s="276"/>
      <c r="DE16" s="276"/>
      <c r="DF16" s="276"/>
      <c r="DG16" s="276"/>
      <c r="DH16" s="398"/>
      <c r="DI16" s="392"/>
      <c r="DJ16" s="276"/>
      <c r="DK16" s="276"/>
      <c r="DL16" s="276"/>
      <c r="DM16" s="276"/>
      <c r="DN16" s="276"/>
      <c r="DO16" s="276"/>
      <c r="DP16" s="276"/>
      <c r="DQ16" s="276"/>
      <c r="DR16" s="276"/>
      <c r="DS16" s="276"/>
      <c r="DT16" s="276"/>
      <c r="DU16" s="276"/>
      <c r="DV16" s="276"/>
      <c r="DW16" s="276"/>
      <c r="DX16" s="276"/>
      <c r="DY16" s="276"/>
      <c r="DZ16" s="276"/>
      <c r="EA16" s="276"/>
      <c r="EB16" s="276"/>
      <c r="EC16" s="276"/>
      <c r="ED16" s="276"/>
      <c r="EE16" s="276"/>
      <c r="EF16" s="276"/>
      <c r="EG16" s="276"/>
      <c r="EH16" s="276"/>
      <c r="EI16" s="276"/>
      <c r="EJ16" s="276"/>
      <c r="EK16" s="276"/>
      <c r="EL16" s="276"/>
      <c r="EM16" s="276"/>
      <c r="EN16" s="276"/>
      <c r="EO16" s="276"/>
      <c r="EP16" s="276"/>
      <c r="EQ16" s="276"/>
      <c r="ER16" s="276"/>
      <c r="ES16" s="276"/>
      <c r="ET16" s="276"/>
      <c r="EU16" s="276"/>
      <c r="EV16" s="276"/>
      <c r="EW16" s="276"/>
      <c r="EX16" s="276"/>
      <c r="EY16" s="276"/>
      <c r="EZ16" s="276"/>
      <c r="FA16" s="276"/>
      <c r="FB16" s="276"/>
      <c r="FC16" s="276"/>
      <c r="FD16" s="276"/>
      <c r="FE16" s="276"/>
      <c r="FF16" s="393"/>
      <c r="FR16" s="392"/>
      <c r="HW16" s="393"/>
    </row>
    <row r="17" spans="3:231">
      <c r="C17" s="2009"/>
      <c r="D17" s="2010"/>
      <c r="E17" s="2010"/>
      <c r="F17" s="2010"/>
      <c r="G17" s="2011"/>
      <c r="H17" s="392"/>
      <c r="I17" s="276"/>
      <c r="J17" s="276"/>
      <c r="K17" s="276"/>
      <c r="L17" s="276"/>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6"/>
      <c r="AR17" s="276"/>
      <c r="AS17" s="398"/>
      <c r="AT17" s="392"/>
      <c r="AU17" s="276"/>
      <c r="AV17" s="276"/>
      <c r="AW17" s="276"/>
      <c r="AX17" s="276"/>
      <c r="AY17" s="276"/>
      <c r="AZ17" s="276"/>
      <c r="BA17" s="276"/>
      <c r="BB17" s="276"/>
      <c r="BC17" s="276"/>
      <c r="BD17" s="276"/>
      <c r="BE17" s="276"/>
      <c r="BF17" s="276"/>
      <c r="BG17" s="276"/>
      <c r="BH17" s="276"/>
      <c r="BI17" s="276"/>
      <c r="BJ17" s="276"/>
      <c r="BK17" s="276"/>
      <c r="BL17" s="276"/>
      <c r="BM17" s="276"/>
      <c r="BN17" s="276"/>
      <c r="BO17" s="276"/>
      <c r="BP17" s="276"/>
      <c r="BQ17" s="276"/>
      <c r="BR17" s="276"/>
      <c r="BS17" s="276"/>
      <c r="BT17" s="276"/>
      <c r="BU17" s="276"/>
      <c r="BV17" s="276"/>
      <c r="BW17" s="392"/>
      <c r="BX17" s="276"/>
      <c r="BY17" s="276"/>
      <c r="BZ17" s="276"/>
      <c r="CA17" s="276"/>
      <c r="CB17" s="276"/>
      <c r="CC17" s="276"/>
      <c r="CD17" s="276"/>
      <c r="CE17" s="276"/>
      <c r="CF17" s="276"/>
      <c r="CG17" s="276"/>
      <c r="CH17" s="276"/>
      <c r="CI17" s="276"/>
      <c r="CJ17" s="276"/>
      <c r="CK17" s="276"/>
      <c r="CL17" s="276"/>
      <c r="CM17" s="276"/>
      <c r="CN17" s="276"/>
      <c r="CO17" s="276"/>
      <c r="CP17" s="276"/>
      <c r="CQ17" s="276"/>
      <c r="CR17" s="276"/>
      <c r="CS17" s="276"/>
      <c r="CT17" s="276"/>
      <c r="CU17" s="276"/>
      <c r="CV17" s="276"/>
      <c r="CW17" s="276"/>
      <c r="CX17" s="276"/>
      <c r="CY17" s="276"/>
      <c r="CZ17" s="276"/>
      <c r="DA17" s="276"/>
      <c r="DB17" s="276"/>
      <c r="DC17" s="276"/>
      <c r="DD17" s="276"/>
      <c r="DE17" s="276"/>
      <c r="DF17" s="276"/>
      <c r="DG17" s="276"/>
      <c r="DH17" s="398"/>
      <c r="DI17" s="392"/>
      <c r="DJ17" s="276"/>
      <c r="DK17" s="276"/>
      <c r="DL17" s="276"/>
      <c r="DM17" s="276"/>
      <c r="DN17" s="276"/>
      <c r="DO17" s="276"/>
      <c r="DP17" s="276"/>
      <c r="DQ17" s="276"/>
      <c r="DR17" s="276"/>
      <c r="DS17" s="276"/>
      <c r="DT17" s="276"/>
      <c r="DU17" s="276"/>
      <c r="DV17" s="276"/>
      <c r="DW17" s="276"/>
      <c r="DX17" s="276"/>
      <c r="DY17" s="276"/>
      <c r="DZ17" s="276"/>
      <c r="EA17" s="276"/>
      <c r="EB17" s="276"/>
      <c r="EC17" s="276"/>
      <c r="ED17" s="276"/>
      <c r="EE17" s="276"/>
      <c r="EF17" s="276"/>
      <c r="EG17" s="276"/>
      <c r="EH17" s="276"/>
      <c r="EI17" s="276"/>
      <c r="EJ17" s="276"/>
      <c r="EK17" s="276"/>
      <c r="EL17" s="276"/>
      <c r="EM17" s="276"/>
      <c r="EN17" s="276"/>
      <c r="EO17" s="276"/>
      <c r="EP17" s="276"/>
      <c r="EQ17" s="276"/>
      <c r="ER17" s="276"/>
      <c r="ES17" s="276"/>
      <c r="ET17" s="276"/>
      <c r="EU17" s="276"/>
      <c r="EV17" s="276"/>
      <c r="EW17" s="276"/>
      <c r="EX17" s="276"/>
      <c r="EY17" s="276"/>
      <c r="EZ17" s="276"/>
      <c r="FA17" s="276"/>
      <c r="FB17" s="276"/>
      <c r="FC17" s="276"/>
      <c r="FD17" s="276"/>
      <c r="FE17" s="276"/>
      <c r="FF17" s="393"/>
      <c r="FR17" s="392"/>
      <c r="HW17" s="393"/>
    </row>
    <row r="18" spans="3:231">
      <c r="C18" s="2009"/>
      <c r="D18" s="2010"/>
      <c r="E18" s="2010"/>
      <c r="F18" s="2010"/>
      <c r="G18" s="2011"/>
      <c r="H18" s="392"/>
      <c r="I18" s="276"/>
      <c r="J18" s="276"/>
      <c r="K18" s="276"/>
      <c r="L18" s="276"/>
      <c r="M18" s="276"/>
      <c r="N18" s="276"/>
      <c r="O18" s="276"/>
      <c r="P18" s="276"/>
      <c r="Q18" s="276"/>
      <c r="R18" s="276"/>
      <c r="S18" s="276"/>
      <c r="T18" s="276"/>
      <c r="U18" s="276"/>
      <c r="V18" s="276"/>
      <c r="W18" s="276"/>
      <c r="X18" s="276"/>
      <c r="Y18" s="276"/>
      <c r="Z18" s="276"/>
      <c r="AA18" s="276"/>
      <c r="AB18" s="276"/>
      <c r="AC18" s="276"/>
      <c r="AD18" s="276"/>
      <c r="AE18" s="276"/>
      <c r="AF18" s="276"/>
      <c r="AG18" s="276"/>
      <c r="AH18" s="276"/>
      <c r="AI18" s="276"/>
      <c r="AJ18" s="276"/>
      <c r="AK18" s="276"/>
      <c r="AL18" s="276"/>
      <c r="AM18" s="276"/>
      <c r="AN18" s="276"/>
      <c r="AO18" s="276"/>
      <c r="AP18" s="276"/>
      <c r="AQ18" s="276"/>
      <c r="AR18" s="276"/>
      <c r="AS18" s="398"/>
      <c r="AT18" s="392"/>
      <c r="AU18" s="276"/>
      <c r="AV18" s="276"/>
      <c r="AW18" s="276"/>
      <c r="AX18" s="276"/>
      <c r="AY18" s="276"/>
      <c r="AZ18" s="276"/>
      <c r="BA18" s="276"/>
      <c r="BB18" s="276"/>
      <c r="BC18" s="276"/>
      <c r="BD18" s="276"/>
      <c r="BE18" s="276"/>
      <c r="BF18" s="276"/>
      <c r="BG18" s="276"/>
      <c r="BH18" s="276"/>
      <c r="BI18" s="276"/>
      <c r="BJ18" s="276"/>
      <c r="BK18" s="276"/>
      <c r="BL18" s="276"/>
      <c r="BM18" s="276"/>
      <c r="BN18" s="276"/>
      <c r="BO18" s="276"/>
      <c r="BP18" s="276"/>
      <c r="BQ18" s="276"/>
      <c r="BR18" s="276"/>
      <c r="BS18" s="276"/>
      <c r="BT18" s="276"/>
      <c r="BU18" s="276"/>
      <c r="BV18" s="276"/>
      <c r="BW18" s="392"/>
      <c r="BX18" s="276"/>
      <c r="BY18" s="276"/>
      <c r="BZ18" s="276"/>
      <c r="CA18" s="276"/>
      <c r="CB18" s="276"/>
      <c r="CC18" s="276"/>
      <c r="CD18" s="276"/>
      <c r="CE18" s="276"/>
      <c r="CF18" s="276"/>
      <c r="CG18" s="276"/>
      <c r="CH18" s="276"/>
      <c r="CI18" s="276"/>
      <c r="CJ18" s="276"/>
      <c r="CK18" s="276"/>
      <c r="CL18" s="276"/>
      <c r="CM18" s="276"/>
      <c r="CN18" s="276"/>
      <c r="CO18" s="276"/>
      <c r="CP18" s="276"/>
      <c r="CQ18" s="276"/>
      <c r="CR18" s="276"/>
      <c r="CS18" s="276"/>
      <c r="CT18" s="276"/>
      <c r="CU18" s="276"/>
      <c r="CV18" s="276"/>
      <c r="CW18" s="276"/>
      <c r="CX18" s="276"/>
      <c r="CY18" s="276"/>
      <c r="CZ18" s="276"/>
      <c r="DA18" s="276"/>
      <c r="DB18" s="276"/>
      <c r="DC18" s="276"/>
      <c r="DD18" s="276"/>
      <c r="DE18" s="276"/>
      <c r="DF18" s="276"/>
      <c r="DG18" s="276"/>
      <c r="DH18" s="398"/>
      <c r="DI18" s="392"/>
      <c r="DJ18" s="276"/>
      <c r="DK18" s="276"/>
      <c r="DL18" s="276"/>
      <c r="DM18" s="276"/>
      <c r="DN18" s="276"/>
      <c r="DO18" s="276"/>
      <c r="DP18" s="276"/>
      <c r="DQ18" s="276"/>
      <c r="DR18" s="276"/>
      <c r="DS18" s="276"/>
      <c r="DT18" s="276"/>
      <c r="DU18" s="276"/>
      <c r="DV18" s="276"/>
      <c r="DW18" s="276"/>
      <c r="DX18" s="276"/>
      <c r="DY18" s="276"/>
      <c r="DZ18" s="276"/>
      <c r="EA18" s="276"/>
      <c r="EB18" s="276"/>
      <c r="EC18" s="276"/>
      <c r="ED18" s="276"/>
      <c r="EE18" s="276"/>
      <c r="EF18" s="276"/>
      <c r="EG18" s="276"/>
      <c r="EH18" s="276"/>
      <c r="EI18" s="276"/>
      <c r="EJ18" s="276"/>
      <c r="EK18" s="276"/>
      <c r="EL18" s="276"/>
      <c r="EM18" s="276"/>
      <c r="EN18" s="276"/>
      <c r="EO18" s="276"/>
      <c r="EP18" s="276"/>
      <c r="EQ18" s="276"/>
      <c r="ER18" s="276"/>
      <c r="ES18" s="276"/>
      <c r="ET18" s="276"/>
      <c r="EU18" s="276"/>
      <c r="EV18" s="276"/>
      <c r="EW18" s="276"/>
      <c r="EX18" s="276"/>
      <c r="EY18" s="276"/>
      <c r="EZ18" s="276"/>
      <c r="FA18" s="276"/>
      <c r="FB18" s="276"/>
      <c r="FC18" s="276"/>
      <c r="FD18" s="276"/>
      <c r="FE18" s="276"/>
      <c r="FF18" s="393"/>
      <c r="FR18" s="392"/>
      <c r="HW18" s="393"/>
    </row>
    <row r="19" spans="3:231">
      <c r="C19" s="2009"/>
      <c r="D19" s="2010"/>
      <c r="E19" s="2010"/>
      <c r="F19" s="2010"/>
      <c r="G19" s="2011"/>
      <c r="H19" s="392"/>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6"/>
      <c r="AR19" s="276"/>
      <c r="AS19" s="398"/>
      <c r="AT19" s="392"/>
      <c r="AU19" s="276"/>
      <c r="AV19" s="276"/>
      <c r="AW19" s="276"/>
      <c r="AX19" s="276"/>
      <c r="AY19" s="276"/>
      <c r="AZ19" s="276"/>
      <c r="BA19" s="276"/>
      <c r="BB19" s="276"/>
      <c r="BC19" s="276"/>
      <c r="BD19" s="276"/>
      <c r="BE19" s="276"/>
      <c r="BF19" s="276"/>
      <c r="BG19" s="276"/>
      <c r="BH19" s="276"/>
      <c r="BI19" s="276"/>
      <c r="BJ19" s="276"/>
      <c r="BK19" s="276"/>
      <c r="BL19" s="276"/>
      <c r="BM19" s="276"/>
      <c r="BN19" s="276"/>
      <c r="BO19" s="276"/>
      <c r="BP19" s="276"/>
      <c r="BQ19" s="276"/>
      <c r="BR19" s="276"/>
      <c r="BS19" s="276"/>
      <c r="BT19" s="276"/>
      <c r="BU19" s="276"/>
      <c r="BV19" s="276"/>
      <c r="BW19" s="392"/>
      <c r="BX19" s="276"/>
      <c r="BY19" s="276"/>
      <c r="BZ19" s="276"/>
      <c r="CA19" s="276"/>
      <c r="CB19" s="276"/>
      <c r="CC19" s="276"/>
      <c r="CD19" s="276"/>
      <c r="CE19" s="276"/>
      <c r="CF19" s="276"/>
      <c r="CG19" s="276"/>
      <c r="CH19" s="276"/>
      <c r="CI19" s="276"/>
      <c r="CJ19" s="276"/>
      <c r="CK19" s="276"/>
      <c r="CL19" s="276"/>
      <c r="CM19" s="276"/>
      <c r="CN19" s="276"/>
      <c r="CO19" s="276"/>
      <c r="CP19" s="276"/>
      <c r="CQ19" s="276"/>
      <c r="CR19" s="276"/>
      <c r="CS19" s="276"/>
      <c r="CT19" s="276"/>
      <c r="CU19" s="276"/>
      <c r="CV19" s="276"/>
      <c r="CW19" s="276"/>
      <c r="CX19" s="276"/>
      <c r="CY19" s="276"/>
      <c r="CZ19" s="276"/>
      <c r="DA19" s="276"/>
      <c r="DB19" s="276"/>
      <c r="DC19" s="276"/>
      <c r="DD19" s="276"/>
      <c r="DE19" s="276"/>
      <c r="DF19" s="276"/>
      <c r="DG19" s="276"/>
      <c r="DH19" s="398"/>
      <c r="DI19" s="392"/>
      <c r="DJ19" s="276"/>
      <c r="DK19" s="276"/>
      <c r="DL19" s="276"/>
      <c r="DM19" s="276"/>
      <c r="DN19" s="276"/>
      <c r="DO19" s="276"/>
      <c r="DP19" s="276"/>
      <c r="DQ19" s="276"/>
      <c r="DR19" s="276"/>
      <c r="DS19" s="276"/>
      <c r="DT19" s="276"/>
      <c r="DU19" s="276"/>
      <c r="DV19" s="276"/>
      <c r="DW19" s="276"/>
      <c r="DX19" s="276"/>
      <c r="DY19" s="276"/>
      <c r="DZ19" s="276"/>
      <c r="EA19" s="276"/>
      <c r="EB19" s="276"/>
      <c r="EC19" s="276"/>
      <c r="ED19" s="276"/>
      <c r="EE19" s="276"/>
      <c r="EF19" s="276"/>
      <c r="EG19" s="276"/>
      <c r="EH19" s="276"/>
      <c r="EI19" s="276"/>
      <c r="EJ19" s="276"/>
      <c r="EK19" s="276"/>
      <c r="EL19" s="276"/>
      <c r="EM19" s="276"/>
      <c r="EN19" s="276"/>
      <c r="EO19" s="276"/>
      <c r="EP19" s="276"/>
      <c r="EQ19" s="276"/>
      <c r="ER19" s="276"/>
      <c r="ES19" s="276"/>
      <c r="ET19" s="276"/>
      <c r="EU19" s="276"/>
      <c r="EV19" s="276"/>
      <c r="EW19" s="276"/>
      <c r="EX19" s="276"/>
      <c r="EY19" s="276"/>
      <c r="EZ19" s="276"/>
      <c r="FA19" s="276"/>
      <c r="FB19" s="276"/>
      <c r="FC19" s="276"/>
      <c r="FD19" s="276"/>
      <c r="FE19" s="276"/>
      <c r="FF19" s="393"/>
      <c r="FR19" s="392"/>
      <c r="HW19" s="393"/>
    </row>
    <row r="20" spans="3:231">
      <c r="C20" s="2009"/>
      <c r="D20" s="2010"/>
      <c r="E20" s="2010"/>
      <c r="F20" s="2010"/>
      <c r="G20" s="2011"/>
      <c r="H20" s="392"/>
      <c r="I20" s="276"/>
      <c r="J20" s="276"/>
      <c r="K20" s="276"/>
      <c r="L20" s="276"/>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c r="AJ20" s="276"/>
      <c r="AK20" s="276"/>
      <c r="AL20" s="276"/>
      <c r="AM20" s="276"/>
      <c r="AN20" s="276"/>
      <c r="AO20" s="276"/>
      <c r="AP20" s="276"/>
      <c r="AQ20" s="276"/>
      <c r="AR20" s="276"/>
      <c r="AS20" s="398"/>
      <c r="AT20" s="392"/>
      <c r="AU20" s="276"/>
      <c r="AV20" s="276"/>
      <c r="AW20" s="276"/>
      <c r="AX20" s="276"/>
      <c r="AY20" s="276"/>
      <c r="AZ20" s="276"/>
      <c r="BA20" s="276"/>
      <c r="BB20" s="276"/>
      <c r="BC20" s="276"/>
      <c r="BD20" s="276"/>
      <c r="BE20" s="276"/>
      <c r="BF20" s="276"/>
      <c r="BG20" s="276"/>
      <c r="BH20" s="276"/>
      <c r="BI20" s="276"/>
      <c r="BJ20" s="276"/>
      <c r="BK20" s="276"/>
      <c r="BL20" s="276"/>
      <c r="BM20" s="276"/>
      <c r="BN20" s="276"/>
      <c r="BO20" s="276"/>
      <c r="BP20" s="276"/>
      <c r="BQ20" s="276"/>
      <c r="BR20" s="276"/>
      <c r="BS20" s="276"/>
      <c r="BT20" s="276"/>
      <c r="BU20" s="276"/>
      <c r="BV20" s="276"/>
      <c r="BW20" s="392"/>
      <c r="BX20" s="276"/>
      <c r="BY20" s="276"/>
      <c r="BZ20" s="276"/>
      <c r="CA20" s="276"/>
      <c r="CB20" s="276"/>
      <c r="CC20" s="276"/>
      <c r="CD20" s="276"/>
      <c r="CE20" s="276"/>
      <c r="CF20" s="276"/>
      <c r="CG20" s="276"/>
      <c r="CH20" s="276"/>
      <c r="CI20" s="276"/>
      <c r="CJ20" s="276"/>
      <c r="CK20" s="276"/>
      <c r="CL20" s="276"/>
      <c r="CM20" s="276"/>
      <c r="CN20" s="276"/>
      <c r="CO20" s="276"/>
      <c r="CP20" s="276"/>
      <c r="CQ20" s="276"/>
      <c r="CR20" s="276"/>
      <c r="CS20" s="276"/>
      <c r="CT20" s="276"/>
      <c r="CU20" s="276"/>
      <c r="CV20" s="276"/>
      <c r="CW20" s="276"/>
      <c r="CX20" s="276"/>
      <c r="CY20" s="276"/>
      <c r="CZ20" s="276"/>
      <c r="DA20" s="276"/>
      <c r="DB20" s="276"/>
      <c r="DC20" s="276"/>
      <c r="DD20" s="276" t="s">
        <v>303</v>
      </c>
      <c r="DE20" s="276"/>
      <c r="DF20" s="276"/>
      <c r="DG20" s="276"/>
      <c r="DH20" s="398"/>
      <c r="DI20" s="392"/>
      <c r="DJ20" s="276"/>
      <c r="DK20" s="276"/>
      <c r="DL20" s="276"/>
      <c r="DM20" s="276"/>
      <c r="DN20" s="276"/>
      <c r="DO20" s="276"/>
      <c r="DP20" s="276"/>
      <c r="DQ20" s="276"/>
      <c r="DR20" s="276"/>
      <c r="DS20" s="276"/>
      <c r="DT20" s="276"/>
      <c r="DU20" s="276"/>
      <c r="DV20" s="276"/>
      <c r="DW20" s="276"/>
      <c r="DX20" s="276"/>
      <c r="DY20" s="276"/>
      <c r="DZ20" s="276"/>
      <c r="EA20" s="276"/>
      <c r="EB20" s="276"/>
      <c r="EC20" s="276"/>
      <c r="ED20" s="276"/>
      <c r="EE20" s="276"/>
      <c r="EF20" s="276"/>
      <c r="EG20" s="276"/>
      <c r="EH20" s="276"/>
      <c r="EI20" s="276"/>
      <c r="EJ20" s="276"/>
      <c r="EK20" s="276"/>
      <c r="EL20" s="276"/>
      <c r="EM20" s="276"/>
      <c r="EN20" s="276"/>
      <c r="EO20" s="276"/>
      <c r="EP20" s="276"/>
      <c r="EQ20" s="276"/>
      <c r="ER20" s="276"/>
      <c r="ES20" s="276"/>
      <c r="ET20" s="276"/>
      <c r="EU20" s="276"/>
      <c r="EV20" s="276"/>
      <c r="EW20" s="276"/>
      <c r="EX20" s="276"/>
      <c r="EY20" s="276"/>
      <c r="EZ20" s="276"/>
      <c r="FA20" s="276"/>
      <c r="FB20" s="276"/>
      <c r="FC20" s="276"/>
      <c r="FD20" s="276"/>
      <c r="FE20" s="276"/>
      <c r="FF20" s="393"/>
      <c r="FR20" s="392"/>
      <c r="HW20" s="393"/>
    </row>
    <row r="21" spans="3:231">
      <c r="C21" s="2009"/>
      <c r="D21" s="2010"/>
      <c r="E21" s="2010"/>
      <c r="F21" s="2010"/>
      <c r="G21" s="2011"/>
      <c r="H21" s="392"/>
      <c r="I21" s="276"/>
      <c r="J21" s="276"/>
      <c r="K21" s="276"/>
      <c r="L21" s="276"/>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c r="AJ21" s="276"/>
      <c r="AK21" s="276"/>
      <c r="AL21" s="276"/>
      <c r="AM21" s="276"/>
      <c r="AN21" s="276"/>
      <c r="AO21" s="276"/>
      <c r="AP21" s="276"/>
      <c r="AQ21" s="276"/>
      <c r="AR21" s="276"/>
      <c r="AS21" s="398"/>
      <c r="AT21" s="392"/>
      <c r="AU21" s="276"/>
      <c r="AV21" s="276"/>
      <c r="AW21" s="276"/>
      <c r="AX21" s="276"/>
      <c r="AY21" s="276"/>
      <c r="AZ21" s="276"/>
      <c r="BA21" s="276"/>
      <c r="BB21" s="276"/>
      <c r="BC21" s="276"/>
      <c r="BD21" s="276"/>
      <c r="BE21" s="276"/>
      <c r="BF21" s="276"/>
      <c r="BG21" s="276"/>
      <c r="BH21" s="276"/>
      <c r="BI21" s="276"/>
      <c r="BJ21" s="276"/>
      <c r="BK21" s="276"/>
      <c r="BL21" s="276"/>
      <c r="BM21" s="276"/>
      <c r="BN21" s="276"/>
      <c r="BO21" s="276"/>
      <c r="BP21" s="276"/>
      <c r="BQ21" s="276"/>
      <c r="BR21" s="276"/>
      <c r="BS21" s="276"/>
      <c r="BT21" s="276"/>
      <c r="BU21" s="276"/>
      <c r="BV21" s="276"/>
      <c r="BW21" s="392"/>
      <c r="BX21" s="276"/>
      <c r="BY21" s="276"/>
      <c r="BZ21" s="276"/>
      <c r="CA21" s="276"/>
      <c r="CB21" s="276"/>
      <c r="CC21" s="276"/>
      <c r="CD21" s="276"/>
      <c r="CE21" s="276"/>
      <c r="CF21" s="276"/>
      <c r="CG21" s="276"/>
      <c r="CH21" s="276"/>
      <c r="CI21" s="276"/>
      <c r="CJ21" s="276"/>
      <c r="CK21" s="276"/>
      <c r="CL21" s="276"/>
      <c r="CM21" s="276"/>
      <c r="CN21" s="276"/>
      <c r="CO21" s="276"/>
      <c r="CP21" s="276"/>
      <c r="CQ21" s="276"/>
      <c r="CR21" s="276"/>
      <c r="CS21" s="276"/>
      <c r="CT21" s="276"/>
      <c r="CU21" s="276"/>
      <c r="CV21" s="276"/>
      <c r="CW21" s="276"/>
      <c r="CX21" s="276"/>
      <c r="CY21" s="276"/>
      <c r="CZ21" s="276"/>
      <c r="DA21" s="276"/>
      <c r="DB21" s="276"/>
      <c r="DC21" s="276"/>
      <c r="DD21" s="276"/>
      <c r="DE21" s="276"/>
      <c r="DF21" s="276"/>
      <c r="DG21" s="276"/>
      <c r="DH21" s="398"/>
      <c r="DI21" s="392"/>
      <c r="DJ21" s="276"/>
      <c r="DK21" s="276"/>
      <c r="DL21" s="276"/>
      <c r="DM21" s="276"/>
      <c r="DN21" s="276"/>
      <c r="DO21" s="276"/>
      <c r="DP21" s="276"/>
      <c r="DQ21" s="276"/>
      <c r="DR21" s="276"/>
      <c r="DS21" s="276"/>
      <c r="DT21" s="276"/>
      <c r="DU21" s="276"/>
      <c r="DV21" s="276"/>
      <c r="DW21" s="276"/>
      <c r="DX21" s="276"/>
      <c r="DY21" s="276"/>
      <c r="DZ21" s="276"/>
      <c r="EA21" s="276"/>
      <c r="EB21" s="276"/>
      <c r="EC21" s="276"/>
      <c r="ED21" s="276"/>
      <c r="EE21" s="276"/>
      <c r="EF21" s="276"/>
      <c r="EG21" s="276"/>
      <c r="EH21" s="276"/>
      <c r="EI21" s="276"/>
      <c r="EJ21" s="276"/>
      <c r="EK21" s="276"/>
      <c r="EL21" s="276"/>
      <c r="EM21" s="276"/>
      <c r="EN21" s="276"/>
      <c r="EO21" s="276"/>
      <c r="EP21" s="276"/>
      <c r="EQ21" s="276"/>
      <c r="ER21" s="276"/>
      <c r="ES21" s="276"/>
      <c r="ET21" s="276"/>
      <c r="EU21" s="276"/>
      <c r="EV21" s="276"/>
      <c r="EW21" s="276"/>
      <c r="EX21" s="276"/>
      <c r="EY21" s="276"/>
      <c r="EZ21" s="276"/>
      <c r="FA21" s="276"/>
      <c r="FB21" s="276"/>
      <c r="FC21" s="276"/>
      <c r="FD21" s="276"/>
      <c r="FE21" s="276"/>
      <c r="FF21" s="393"/>
      <c r="FR21" s="392"/>
      <c r="HW21" s="393"/>
    </row>
    <row r="22" spans="3:231">
      <c r="C22" s="2009"/>
      <c r="D22" s="2010"/>
      <c r="E22" s="2010"/>
      <c r="F22" s="2010"/>
      <c r="G22" s="2011"/>
      <c r="H22" s="392"/>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398"/>
      <c r="AT22" s="392"/>
      <c r="AU22" s="276"/>
      <c r="AV22" s="276"/>
      <c r="AW22" s="276"/>
      <c r="AX22" s="276"/>
      <c r="AY22" s="276"/>
      <c r="AZ22" s="276"/>
      <c r="BA22" s="276"/>
      <c r="BB22" s="276"/>
      <c r="BC22" s="276"/>
      <c r="BD22" s="276"/>
      <c r="BE22" s="276"/>
      <c r="BF22" s="276"/>
      <c r="BG22" s="276"/>
      <c r="BH22" s="276"/>
      <c r="BI22" s="276"/>
      <c r="BJ22" s="276"/>
      <c r="BK22" s="276"/>
      <c r="BL22" s="276"/>
      <c r="BM22" s="276"/>
      <c r="BN22" s="276"/>
      <c r="BO22" s="276"/>
      <c r="BP22" s="276"/>
      <c r="BQ22" s="276"/>
      <c r="BR22" s="276"/>
      <c r="BS22" s="276"/>
      <c r="BT22" s="276"/>
      <c r="BU22" s="276"/>
      <c r="BV22" s="276"/>
      <c r="BW22" s="392"/>
      <c r="BX22" s="276"/>
      <c r="BY22" s="276"/>
      <c r="BZ22" s="276"/>
      <c r="CA22" s="276"/>
      <c r="CB22" s="276"/>
      <c r="CC22" s="276"/>
      <c r="CD22" s="276"/>
      <c r="CE22" s="276"/>
      <c r="CF22" s="276"/>
      <c r="CG22" s="276"/>
      <c r="CH22" s="276"/>
      <c r="CI22" s="276"/>
      <c r="CJ22" s="276"/>
      <c r="CK22" s="276"/>
      <c r="CL22" s="276"/>
      <c r="CM22" s="276"/>
      <c r="CN22" s="276"/>
      <c r="CO22" s="276"/>
      <c r="CP22" s="276"/>
      <c r="CQ22" s="276"/>
      <c r="CR22" s="276"/>
      <c r="CS22" s="276"/>
      <c r="CT22" s="276"/>
      <c r="CU22" s="276"/>
      <c r="CV22" s="276"/>
      <c r="CW22" s="276"/>
      <c r="CX22" s="276"/>
      <c r="CY22" s="276"/>
      <c r="CZ22" s="276"/>
      <c r="DA22" s="276" t="s">
        <v>303</v>
      </c>
      <c r="DB22" s="276"/>
      <c r="DC22" s="276"/>
      <c r="DD22" s="276"/>
      <c r="DE22" s="276"/>
      <c r="DF22" s="276"/>
      <c r="DG22" s="276"/>
      <c r="DH22" s="398"/>
      <c r="DI22" s="392"/>
      <c r="DJ22" s="276"/>
      <c r="DK22" s="276"/>
      <c r="DL22" s="276"/>
      <c r="DM22" s="276"/>
      <c r="DN22" s="276"/>
      <c r="DO22" s="276"/>
      <c r="DP22" s="276"/>
      <c r="DQ22" s="276"/>
      <c r="DR22" s="276"/>
      <c r="DS22" s="276"/>
      <c r="DT22" s="276"/>
      <c r="DU22" s="276"/>
      <c r="DV22" s="276"/>
      <c r="DW22" s="276"/>
      <c r="DX22" s="276"/>
      <c r="DY22" s="276"/>
      <c r="DZ22" s="276"/>
      <c r="EA22" s="276"/>
      <c r="EB22" s="276"/>
      <c r="EC22" s="276"/>
      <c r="ED22" s="276"/>
      <c r="EE22" s="276"/>
      <c r="EF22" s="276"/>
      <c r="EG22" s="276"/>
      <c r="EH22" s="276"/>
      <c r="EI22" s="276"/>
      <c r="EJ22" s="276"/>
      <c r="EK22" s="276"/>
      <c r="EL22" s="276"/>
      <c r="EM22" s="276"/>
      <c r="EN22" s="276"/>
      <c r="EO22" s="276"/>
      <c r="EP22" s="276"/>
      <c r="EQ22" s="276"/>
      <c r="ER22" s="276"/>
      <c r="ES22" s="276"/>
      <c r="ET22" s="276"/>
      <c r="EU22" s="276"/>
      <c r="EV22" s="276"/>
      <c r="EW22" s="276"/>
      <c r="EX22" s="276"/>
      <c r="EY22" s="276"/>
      <c r="EZ22" s="276"/>
      <c r="FA22" s="276"/>
      <c r="FB22" s="276"/>
      <c r="FC22" s="276"/>
      <c r="FD22" s="276"/>
      <c r="FE22" s="276"/>
      <c r="FF22" s="393"/>
      <c r="FR22" s="392"/>
      <c r="HW22" s="393"/>
    </row>
    <row r="23" spans="3:231">
      <c r="C23" s="2009"/>
      <c r="D23" s="2010"/>
      <c r="E23" s="2010"/>
      <c r="F23" s="2010"/>
      <c r="G23" s="2011"/>
      <c r="H23" s="392"/>
      <c r="I23" s="276"/>
      <c r="J23" s="276"/>
      <c r="K23" s="276"/>
      <c r="L23" s="276"/>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398"/>
      <c r="AT23" s="392"/>
      <c r="AU23" s="276"/>
      <c r="AV23" s="276"/>
      <c r="AW23" s="276"/>
      <c r="AX23" s="276"/>
      <c r="AY23" s="276"/>
      <c r="AZ23" s="276"/>
      <c r="BA23" s="276"/>
      <c r="BB23" s="276"/>
      <c r="BC23" s="276"/>
      <c r="BD23" s="276"/>
      <c r="BE23" s="276"/>
      <c r="BF23" s="276"/>
      <c r="BG23" s="276"/>
      <c r="BH23" s="276"/>
      <c r="BI23" s="276"/>
      <c r="BJ23" s="276"/>
      <c r="BK23" s="276"/>
      <c r="BL23" s="276"/>
      <c r="BM23" s="276"/>
      <c r="BN23" s="276"/>
      <c r="BO23" s="276"/>
      <c r="BP23" s="276"/>
      <c r="BQ23" s="276"/>
      <c r="BR23" s="276"/>
      <c r="BS23" s="276"/>
      <c r="BT23" s="276"/>
      <c r="BU23" s="276"/>
      <c r="BV23" s="276"/>
      <c r="BW23" s="392"/>
      <c r="BX23" s="276"/>
      <c r="BY23" s="276"/>
      <c r="BZ23" s="276"/>
      <c r="CA23" s="276"/>
      <c r="CB23" s="276"/>
      <c r="CC23" s="276"/>
      <c r="CD23" s="276"/>
      <c r="CE23" s="276"/>
      <c r="CF23" s="276"/>
      <c r="CG23" s="276"/>
      <c r="CH23" s="276"/>
      <c r="CI23" s="276"/>
      <c r="CJ23" s="276"/>
      <c r="CK23" s="276"/>
      <c r="CL23" s="276"/>
      <c r="CM23" s="276"/>
      <c r="CN23" s="276"/>
      <c r="CO23" s="276"/>
      <c r="CP23" s="276"/>
      <c r="CQ23" s="276"/>
      <c r="CR23" s="276"/>
      <c r="CS23" s="276"/>
      <c r="CT23" s="276"/>
      <c r="CU23" s="276"/>
      <c r="CV23" s="276"/>
      <c r="CW23" s="276"/>
      <c r="CX23" s="276"/>
      <c r="CY23" s="276"/>
      <c r="CZ23" s="276"/>
      <c r="DA23" s="276"/>
      <c r="DB23" s="276"/>
      <c r="DC23" s="276"/>
      <c r="DD23" s="276"/>
      <c r="DE23" s="276"/>
      <c r="DF23" s="276"/>
      <c r="DG23" s="276"/>
      <c r="DH23" s="398"/>
      <c r="DI23" s="392"/>
      <c r="DJ23" s="276"/>
      <c r="DK23" s="276"/>
      <c r="DL23" s="276"/>
      <c r="DM23" s="276"/>
      <c r="DN23" s="276"/>
      <c r="DO23" s="276"/>
      <c r="DP23" s="276"/>
      <c r="DQ23" s="276"/>
      <c r="DR23" s="276"/>
      <c r="DS23" s="276"/>
      <c r="DT23" s="276"/>
      <c r="DU23" s="276"/>
      <c r="DV23" s="276"/>
      <c r="DW23" s="276"/>
      <c r="DX23" s="276"/>
      <c r="DY23" s="276"/>
      <c r="DZ23" s="276"/>
      <c r="EA23" s="276"/>
      <c r="EB23" s="276"/>
      <c r="EC23" s="276"/>
      <c r="ED23" s="276"/>
      <c r="EE23" s="276"/>
      <c r="EF23" s="276"/>
      <c r="EG23" s="276"/>
      <c r="EH23" s="276"/>
      <c r="EI23" s="276"/>
      <c r="EJ23" s="276"/>
      <c r="EK23" s="276"/>
      <c r="EL23" s="276"/>
      <c r="EM23" s="276"/>
      <c r="EN23" s="276"/>
      <c r="EO23" s="276"/>
      <c r="EP23" s="276"/>
      <c r="EQ23" s="276"/>
      <c r="ER23" s="276"/>
      <c r="ES23" s="276"/>
      <c r="ET23" s="276"/>
      <c r="EU23" s="276"/>
      <c r="EV23" s="276"/>
      <c r="EW23" s="276"/>
      <c r="EX23" s="276"/>
      <c r="EY23" s="276"/>
      <c r="EZ23" s="276"/>
      <c r="FA23" s="276"/>
      <c r="FB23" s="276"/>
      <c r="FC23" s="276"/>
      <c r="FD23" s="276"/>
      <c r="FE23" s="276"/>
      <c r="FF23" s="393"/>
      <c r="FR23" s="392"/>
      <c r="HW23" s="393"/>
    </row>
    <row r="24" spans="3:231">
      <c r="C24" s="2009"/>
      <c r="D24" s="2010"/>
      <c r="E24" s="2010"/>
      <c r="F24" s="2010"/>
      <c r="G24" s="2011"/>
      <c r="H24" s="392"/>
      <c r="I24" s="276"/>
      <c r="J24" s="276"/>
      <c r="K24" s="276"/>
      <c r="L24" s="276"/>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c r="AJ24" s="276"/>
      <c r="AK24" s="276"/>
      <c r="AL24" s="276"/>
      <c r="AM24" s="276"/>
      <c r="AN24" s="276"/>
      <c r="AO24" s="276"/>
      <c r="AP24" s="276"/>
      <c r="AQ24" s="276"/>
      <c r="AR24" s="276"/>
      <c r="AS24" s="398"/>
      <c r="AT24" s="392"/>
      <c r="AU24" s="276"/>
      <c r="AV24" s="276"/>
      <c r="AW24" s="276"/>
      <c r="AX24" s="276"/>
      <c r="AY24" s="276"/>
      <c r="AZ24" s="276"/>
      <c r="BA24" s="276"/>
      <c r="BB24" s="276"/>
      <c r="BC24" s="276"/>
      <c r="BD24" s="276"/>
      <c r="BE24" s="276"/>
      <c r="BF24" s="276"/>
      <c r="BG24" s="276"/>
      <c r="BH24" s="276"/>
      <c r="BI24" s="276"/>
      <c r="BJ24" s="276"/>
      <c r="BK24" s="276"/>
      <c r="BL24" s="276"/>
      <c r="BM24" s="276"/>
      <c r="BN24" s="276"/>
      <c r="BO24" s="276"/>
      <c r="BP24" s="276"/>
      <c r="BQ24" s="276"/>
      <c r="BR24" s="276"/>
      <c r="BS24" s="276"/>
      <c r="BT24" s="276"/>
      <c r="BU24" s="276"/>
      <c r="BV24" s="276"/>
      <c r="BW24" s="392"/>
      <c r="BX24" s="276"/>
      <c r="BY24" s="276"/>
      <c r="BZ24" s="276"/>
      <c r="CA24" s="276"/>
      <c r="CB24" s="276"/>
      <c r="CC24" s="276"/>
      <c r="CD24" s="276"/>
      <c r="CE24" s="276"/>
      <c r="CF24" s="276"/>
      <c r="CG24" s="276"/>
      <c r="CH24" s="276"/>
      <c r="CI24" s="276"/>
      <c r="CJ24" s="276"/>
      <c r="CK24" s="276"/>
      <c r="CL24" s="276"/>
      <c r="CM24" s="276"/>
      <c r="CN24" s="276"/>
      <c r="CO24" s="276"/>
      <c r="CP24" s="276"/>
      <c r="CQ24" s="276"/>
      <c r="CR24" s="276"/>
      <c r="CS24" s="276"/>
      <c r="CT24" s="276"/>
      <c r="CU24" s="276"/>
      <c r="CV24" s="276"/>
      <c r="CW24" s="276"/>
      <c r="CX24" s="276"/>
      <c r="CY24" s="276"/>
      <c r="CZ24" s="276"/>
      <c r="DA24" s="276"/>
      <c r="DB24" s="276"/>
      <c r="DC24" s="276"/>
      <c r="DD24" s="276"/>
      <c r="DE24" s="276"/>
      <c r="DF24" s="276"/>
      <c r="DG24" s="276"/>
      <c r="DH24" s="398"/>
      <c r="DI24" s="392"/>
      <c r="DJ24" s="276"/>
      <c r="DK24" s="276"/>
      <c r="DL24" s="276"/>
      <c r="DM24" s="276"/>
      <c r="DN24" s="276"/>
      <c r="DO24" s="276"/>
      <c r="DP24" s="276"/>
      <c r="DQ24" s="276"/>
      <c r="DR24" s="276"/>
      <c r="DS24" s="276"/>
      <c r="DT24" s="276"/>
      <c r="DU24" s="276"/>
      <c r="DV24" s="276"/>
      <c r="DW24" s="276"/>
      <c r="DX24" s="276"/>
      <c r="DY24" s="276"/>
      <c r="DZ24" s="276"/>
      <c r="EA24" s="276"/>
      <c r="EB24" s="276"/>
      <c r="EC24" s="276"/>
      <c r="ED24" s="276"/>
      <c r="EE24" s="276"/>
      <c r="EF24" s="276"/>
      <c r="EG24" s="276"/>
      <c r="EH24" s="276"/>
      <c r="EI24" s="276"/>
      <c r="EJ24" s="276"/>
      <c r="EK24" s="276"/>
      <c r="EL24" s="276"/>
      <c r="EM24" s="276"/>
      <c r="EN24" s="276"/>
      <c r="EO24" s="276"/>
      <c r="EP24" s="276"/>
      <c r="EQ24" s="276"/>
      <c r="ER24" s="276"/>
      <c r="ES24" s="276"/>
      <c r="ET24" s="276"/>
      <c r="EU24" s="276"/>
      <c r="EV24" s="276"/>
      <c r="EW24" s="276"/>
      <c r="EX24" s="276"/>
      <c r="EY24" s="276"/>
      <c r="EZ24" s="276"/>
      <c r="FA24" s="276"/>
      <c r="FB24" s="276"/>
      <c r="FC24" s="276"/>
      <c r="FD24" s="276"/>
      <c r="FE24" s="276"/>
      <c r="FF24" s="393"/>
      <c r="FR24" s="392"/>
      <c r="HW24" s="393"/>
    </row>
    <row r="25" spans="3:231">
      <c r="C25" s="2009"/>
      <c r="D25" s="2010"/>
      <c r="E25" s="2010"/>
      <c r="F25" s="2010"/>
      <c r="G25" s="2011"/>
      <c r="H25" s="392"/>
      <c r="I25" s="276"/>
      <c r="J25" s="276"/>
      <c r="K25" s="276"/>
      <c r="L25" s="276"/>
      <c r="M25" s="276"/>
      <c r="N25" s="276"/>
      <c r="O25" s="276"/>
      <c r="P25" s="276"/>
      <c r="Q25" s="276"/>
      <c r="R25" s="276"/>
      <c r="S25" s="276"/>
      <c r="T25" s="276"/>
      <c r="U25" s="276"/>
      <c r="V25" s="276"/>
      <c r="W25" s="276"/>
      <c r="X25" s="276"/>
      <c r="Y25" s="276"/>
      <c r="Z25" s="276"/>
      <c r="AA25" s="276"/>
      <c r="AB25" s="276"/>
      <c r="AC25" s="276"/>
      <c r="AD25" s="276"/>
      <c r="AE25" s="276"/>
      <c r="AF25" s="276"/>
      <c r="AG25" s="276"/>
      <c r="AH25" s="276"/>
      <c r="AI25" s="276"/>
      <c r="AJ25" s="276"/>
      <c r="AK25" s="276"/>
      <c r="AL25" s="276"/>
      <c r="AM25" s="276"/>
      <c r="AN25" s="276"/>
      <c r="AO25" s="276"/>
      <c r="AP25" s="276"/>
      <c r="AQ25" s="276"/>
      <c r="AR25" s="276"/>
      <c r="AS25" s="398"/>
      <c r="AT25" s="392"/>
      <c r="AU25" s="276"/>
      <c r="AV25" s="276"/>
      <c r="AW25" s="276"/>
      <c r="AX25" s="276"/>
      <c r="AY25" s="276"/>
      <c r="AZ25" s="276"/>
      <c r="BA25" s="276"/>
      <c r="BB25" s="276"/>
      <c r="BC25" s="276"/>
      <c r="BD25" s="276"/>
      <c r="BE25" s="276"/>
      <c r="BF25" s="276"/>
      <c r="BG25" s="276"/>
      <c r="BH25" s="276"/>
      <c r="BI25" s="276"/>
      <c r="BJ25" s="276"/>
      <c r="BK25" s="276"/>
      <c r="BL25" s="276"/>
      <c r="BM25" s="276"/>
      <c r="BN25" s="276"/>
      <c r="BO25" s="276"/>
      <c r="BP25" s="276"/>
      <c r="BQ25" s="276"/>
      <c r="BR25" s="276"/>
      <c r="BS25" s="276"/>
      <c r="BT25" s="276"/>
      <c r="BU25" s="276"/>
      <c r="BV25" s="276"/>
      <c r="BW25" s="392"/>
      <c r="BX25" s="276"/>
      <c r="BY25" s="276"/>
      <c r="BZ25" s="276"/>
      <c r="CA25" s="276"/>
      <c r="CB25" s="276"/>
      <c r="CC25" s="276"/>
      <c r="CD25" s="276"/>
      <c r="CE25" s="276"/>
      <c r="CF25" s="276"/>
      <c r="CG25" s="276"/>
      <c r="CH25" s="276"/>
      <c r="CI25" s="276"/>
      <c r="CJ25" s="276"/>
      <c r="CK25" s="276"/>
      <c r="CL25" s="276"/>
      <c r="CM25" s="276"/>
      <c r="CN25" s="276"/>
      <c r="CO25" s="276"/>
      <c r="CP25" s="276"/>
      <c r="CQ25" s="276"/>
      <c r="CR25" s="276"/>
      <c r="CS25" s="276"/>
      <c r="CT25" s="276"/>
      <c r="CU25" s="276"/>
      <c r="CV25" s="276"/>
      <c r="CW25" s="276"/>
      <c r="CX25" s="276"/>
      <c r="CY25" s="276"/>
      <c r="CZ25" s="276"/>
      <c r="DA25" s="276"/>
      <c r="DB25" s="276"/>
      <c r="DC25" s="276"/>
      <c r="DD25" s="276"/>
      <c r="DE25" s="276"/>
      <c r="DF25" s="276"/>
      <c r="DG25" s="276"/>
      <c r="DH25" s="398"/>
      <c r="DI25" s="392"/>
      <c r="DJ25" s="276"/>
      <c r="DK25" s="276"/>
      <c r="DL25" s="276"/>
      <c r="DM25" s="276"/>
      <c r="DN25" s="276"/>
      <c r="DO25" s="276"/>
      <c r="DP25" s="276"/>
      <c r="DQ25" s="276"/>
      <c r="DR25" s="276"/>
      <c r="DS25" s="276"/>
      <c r="DT25" s="276"/>
      <c r="DU25" s="276"/>
      <c r="DV25" s="276"/>
      <c r="DW25" s="276"/>
      <c r="DX25" s="276"/>
      <c r="DY25" s="276"/>
      <c r="DZ25" s="276"/>
      <c r="EA25" s="276"/>
      <c r="EB25" s="276"/>
      <c r="EC25" s="276"/>
      <c r="ED25" s="276"/>
      <c r="EE25" s="276"/>
      <c r="EF25" s="276"/>
      <c r="EG25" s="276"/>
      <c r="EH25" s="276"/>
      <c r="EI25" s="276"/>
      <c r="EJ25" s="276"/>
      <c r="EK25" s="276"/>
      <c r="EL25" s="276"/>
      <c r="EM25" s="276"/>
      <c r="EN25" s="276"/>
      <c r="EO25" s="276"/>
      <c r="EP25" s="276"/>
      <c r="EQ25" s="276"/>
      <c r="ER25" s="276"/>
      <c r="ES25" s="276"/>
      <c r="ET25" s="276"/>
      <c r="EU25" s="276"/>
      <c r="EV25" s="276"/>
      <c r="EW25" s="276"/>
      <c r="EX25" s="276"/>
      <c r="EY25" s="276"/>
      <c r="EZ25" s="276"/>
      <c r="FA25" s="276"/>
      <c r="FB25" s="276"/>
      <c r="FC25" s="276"/>
      <c r="FD25" s="276"/>
      <c r="FE25" s="276"/>
      <c r="FF25" s="393"/>
      <c r="FR25" s="392"/>
      <c r="HW25" s="393"/>
    </row>
    <row r="26" spans="3:231">
      <c r="C26" s="2009"/>
      <c r="D26" s="2010"/>
      <c r="E26" s="2010"/>
      <c r="F26" s="2010"/>
      <c r="G26" s="2011"/>
      <c r="H26" s="392"/>
      <c r="I26" s="276"/>
      <c r="J26" s="276"/>
      <c r="K26" s="276"/>
      <c r="L26" s="276"/>
      <c r="M26" s="276"/>
      <c r="N26" s="276"/>
      <c r="O26" s="276"/>
      <c r="P26" s="276"/>
      <c r="Q26" s="276"/>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398"/>
      <c r="AT26" s="392"/>
      <c r="AU26" s="276"/>
      <c r="AV26" s="276"/>
      <c r="AW26" s="276"/>
      <c r="AX26" s="276"/>
      <c r="AY26" s="276"/>
      <c r="AZ26" s="276"/>
      <c r="BA26" s="276"/>
      <c r="BB26" s="276"/>
      <c r="BC26" s="276"/>
      <c r="BD26" s="276"/>
      <c r="BE26" s="276"/>
      <c r="BF26" s="276"/>
      <c r="BG26" s="276"/>
      <c r="BH26" s="276"/>
      <c r="BI26" s="276"/>
      <c r="BJ26" s="276"/>
      <c r="BK26" s="276"/>
      <c r="BL26" s="276"/>
      <c r="BM26" s="276"/>
      <c r="BN26" s="276"/>
      <c r="BO26" s="276"/>
      <c r="BP26" s="276"/>
      <c r="BQ26" s="276"/>
      <c r="BR26" s="276"/>
      <c r="BS26" s="276"/>
      <c r="BT26" s="276"/>
      <c r="BU26" s="276"/>
      <c r="BV26" s="276"/>
      <c r="BW26" s="392"/>
      <c r="BX26" s="276"/>
      <c r="BY26" s="276"/>
      <c r="BZ26" s="276"/>
      <c r="CA26" s="276"/>
      <c r="CB26" s="276"/>
      <c r="CC26" s="276"/>
      <c r="CD26" s="276"/>
      <c r="CE26" s="276"/>
      <c r="CF26" s="276"/>
      <c r="CG26" s="276"/>
      <c r="CH26" s="276"/>
      <c r="CI26" s="276"/>
      <c r="CJ26" s="276"/>
      <c r="CK26" s="276"/>
      <c r="CL26" s="276"/>
      <c r="CM26" s="276"/>
      <c r="CN26" s="276"/>
      <c r="CO26" s="276"/>
      <c r="CP26" s="276"/>
      <c r="CQ26" s="276"/>
      <c r="CR26" s="276"/>
      <c r="CS26" s="276"/>
      <c r="CT26" s="276"/>
      <c r="CU26" s="276"/>
      <c r="CV26" s="276"/>
      <c r="CW26" s="276"/>
      <c r="CX26" s="276"/>
      <c r="CY26" s="276"/>
      <c r="CZ26" s="276"/>
      <c r="DA26" s="276"/>
      <c r="DB26" s="276"/>
      <c r="DC26" s="276"/>
      <c r="DD26" s="276"/>
      <c r="DE26" s="276"/>
      <c r="DF26" s="276"/>
      <c r="DG26" s="276"/>
      <c r="DH26" s="398"/>
      <c r="DI26" s="392"/>
      <c r="DJ26" s="276"/>
      <c r="DK26" s="276"/>
      <c r="DL26" s="276"/>
      <c r="DM26" s="276"/>
      <c r="DN26" s="276"/>
      <c r="DO26" s="276"/>
      <c r="DP26" s="276"/>
      <c r="DQ26" s="276"/>
      <c r="DR26" s="276"/>
      <c r="DS26" s="276"/>
      <c r="DT26" s="276"/>
      <c r="DU26" s="276"/>
      <c r="DV26" s="276"/>
      <c r="DW26" s="276"/>
      <c r="DX26" s="276"/>
      <c r="DY26" s="276"/>
      <c r="DZ26" s="276"/>
      <c r="EA26" s="276"/>
      <c r="EB26" s="276"/>
      <c r="EC26" s="276"/>
      <c r="ED26" s="276"/>
      <c r="EE26" s="276"/>
      <c r="EF26" s="276"/>
      <c r="EG26" s="276"/>
      <c r="EH26" s="276"/>
      <c r="EI26" s="276"/>
      <c r="EJ26" s="276"/>
      <c r="EK26" s="276"/>
      <c r="EL26" s="276"/>
      <c r="EM26" s="276"/>
      <c r="EN26" s="276"/>
      <c r="EO26" s="276"/>
      <c r="EP26" s="276"/>
      <c r="EQ26" s="276"/>
      <c r="ER26" s="276"/>
      <c r="ES26" s="276"/>
      <c r="ET26" s="276"/>
      <c r="EU26" s="276"/>
      <c r="EV26" s="276"/>
      <c r="EW26" s="276"/>
      <c r="EX26" s="276"/>
      <c r="EY26" s="276"/>
      <c r="EZ26" s="276"/>
      <c r="FA26" s="276"/>
      <c r="FB26" s="276"/>
      <c r="FC26" s="276"/>
      <c r="FD26" s="276"/>
      <c r="FE26" s="276"/>
      <c r="FF26" s="393"/>
      <c r="FR26" s="392"/>
      <c r="HW26" s="393"/>
    </row>
    <row r="27" spans="3:231">
      <c r="C27" s="2009"/>
      <c r="D27" s="2010"/>
      <c r="E27" s="2010"/>
      <c r="F27" s="2010"/>
      <c r="G27" s="2011"/>
      <c r="H27" s="392"/>
      <c r="I27" s="276"/>
      <c r="J27" s="276"/>
      <c r="K27" s="276"/>
      <c r="L27" s="276"/>
      <c r="M27" s="276"/>
      <c r="N27" s="276"/>
      <c r="O27" s="276"/>
      <c r="P27" s="276"/>
      <c r="Q27" s="276"/>
      <c r="R27" s="276"/>
      <c r="S27" s="276"/>
      <c r="T27" s="276"/>
      <c r="U27" s="276"/>
      <c r="V27" s="276"/>
      <c r="W27" s="276"/>
      <c r="X27" s="276"/>
      <c r="Y27" s="276"/>
      <c r="Z27" s="276"/>
      <c r="AA27" s="276"/>
      <c r="AB27" s="276"/>
      <c r="AC27" s="276"/>
      <c r="AD27" s="276"/>
      <c r="AE27" s="276"/>
      <c r="AF27" s="276"/>
      <c r="AG27" s="276"/>
      <c r="AH27" s="276"/>
      <c r="AI27" s="276"/>
      <c r="AJ27" s="276"/>
      <c r="AK27" s="276"/>
      <c r="AL27" s="276"/>
      <c r="AM27" s="276"/>
      <c r="AN27" s="276"/>
      <c r="AO27" s="276"/>
      <c r="AP27" s="276"/>
      <c r="AQ27" s="276"/>
      <c r="AR27" s="276"/>
      <c r="AS27" s="398"/>
      <c r="AT27" s="399"/>
      <c r="AU27" s="400"/>
      <c r="AV27" s="400"/>
      <c r="AW27" s="400"/>
      <c r="AX27" s="400"/>
      <c r="AY27" s="400"/>
      <c r="AZ27" s="400"/>
      <c r="BA27" s="400"/>
      <c r="BB27" s="400"/>
      <c r="BC27" s="400"/>
      <c r="BD27" s="400"/>
      <c r="BE27" s="400"/>
      <c r="BF27" s="400"/>
      <c r="BG27" s="400"/>
      <c r="BH27" s="400"/>
      <c r="BI27" s="400"/>
      <c r="BJ27" s="400"/>
      <c r="BK27" s="400"/>
      <c r="BL27" s="400"/>
      <c r="BM27" s="400"/>
      <c r="BN27" s="400"/>
      <c r="BO27" s="400"/>
      <c r="BP27" s="400"/>
      <c r="BQ27" s="400"/>
      <c r="BR27" s="400"/>
      <c r="BS27" s="400"/>
      <c r="BT27" s="400"/>
      <c r="BU27" s="400"/>
      <c r="BV27" s="400"/>
      <c r="BW27" s="392"/>
      <c r="BX27" s="276"/>
      <c r="BY27" s="276"/>
      <c r="BZ27" s="276"/>
      <c r="CA27" s="276"/>
      <c r="CB27" s="276"/>
      <c r="CC27" s="276"/>
      <c r="CD27" s="276"/>
      <c r="CE27" s="276"/>
      <c r="CF27" s="276"/>
      <c r="CG27" s="276"/>
      <c r="CH27" s="276"/>
      <c r="CI27" s="276"/>
      <c r="CJ27" s="276"/>
      <c r="CK27" s="276"/>
      <c r="CL27" s="276"/>
      <c r="CM27" s="276"/>
      <c r="CN27" s="276"/>
      <c r="CO27" s="276"/>
      <c r="CP27" s="276"/>
      <c r="CQ27" s="276"/>
      <c r="CR27" s="276"/>
      <c r="CS27" s="276"/>
      <c r="CT27" s="276"/>
      <c r="CU27" s="276"/>
      <c r="CV27" s="276"/>
      <c r="CW27" s="276"/>
      <c r="CX27" s="276"/>
      <c r="CY27" s="276"/>
      <c r="CZ27" s="276"/>
      <c r="DA27" s="276"/>
      <c r="DB27" s="276"/>
      <c r="DC27" s="276"/>
      <c r="DD27" s="276"/>
      <c r="DE27" s="276"/>
      <c r="DF27" s="276"/>
      <c r="DG27" s="276"/>
      <c r="DH27" s="398"/>
      <c r="DI27" s="392"/>
      <c r="DJ27" s="276"/>
      <c r="DK27" s="276"/>
      <c r="DL27" s="276"/>
      <c r="DM27" s="276"/>
      <c r="DN27" s="276"/>
      <c r="DO27" s="276"/>
      <c r="DP27" s="276"/>
      <c r="DQ27" s="276"/>
      <c r="DR27" s="276"/>
      <c r="DS27" s="276"/>
      <c r="DT27" s="276"/>
      <c r="DU27" s="276"/>
      <c r="DV27" s="276"/>
      <c r="DW27" s="276"/>
      <c r="DX27" s="276"/>
      <c r="DY27" s="276"/>
      <c r="DZ27" s="276"/>
      <c r="EA27" s="276"/>
      <c r="EB27" s="276"/>
      <c r="EC27" s="276"/>
      <c r="ED27" s="276"/>
      <c r="EE27" s="276"/>
      <c r="EF27" s="276"/>
      <c r="EG27" s="276"/>
      <c r="EH27" s="276"/>
      <c r="EI27" s="276"/>
      <c r="EJ27" s="276"/>
      <c r="EK27" s="276"/>
      <c r="EL27" s="276"/>
      <c r="EM27" s="276"/>
      <c r="EN27" s="276"/>
      <c r="EO27" s="276"/>
      <c r="EP27" s="276"/>
      <c r="EQ27" s="276"/>
      <c r="ER27" s="276"/>
      <c r="ES27" s="276"/>
      <c r="ET27" s="276"/>
      <c r="EU27" s="276"/>
      <c r="EV27" s="276"/>
      <c r="EW27" s="276"/>
      <c r="EX27" s="276"/>
      <c r="EY27" s="276"/>
      <c r="EZ27" s="276"/>
      <c r="FA27" s="276"/>
      <c r="FB27" s="276"/>
      <c r="FC27" s="276"/>
      <c r="FD27" s="276"/>
      <c r="FE27" s="276"/>
      <c r="FF27" s="393"/>
      <c r="FR27" s="392"/>
      <c r="HW27" s="393"/>
    </row>
    <row r="28" spans="3:231">
      <c r="C28" s="2009"/>
      <c r="D28" s="2010"/>
      <c r="E28" s="2010"/>
      <c r="F28" s="2010"/>
      <c r="G28" s="2011"/>
      <c r="H28" s="392"/>
      <c r="I28" s="276"/>
      <c r="J28" s="276"/>
      <c r="K28" s="276"/>
      <c r="L28" s="276"/>
      <c r="M28" s="276"/>
      <c r="N28" s="276"/>
      <c r="O28" s="276"/>
      <c r="P28" s="276"/>
      <c r="Q28" s="276"/>
      <c r="R28" s="276"/>
      <c r="S28" s="276"/>
      <c r="T28" s="276"/>
      <c r="U28" s="276"/>
      <c r="V28" s="276"/>
      <c r="W28" s="276"/>
      <c r="X28" s="276"/>
      <c r="Y28" s="276"/>
      <c r="Z28" s="276"/>
      <c r="AA28" s="276"/>
      <c r="AB28" s="276"/>
      <c r="AC28" s="276"/>
      <c r="AD28" s="276"/>
      <c r="AE28" s="276"/>
      <c r="AF28" s="276"/>
      <c r="AG28" s="276"/>
      <c r="AH28" s="276"/>
      <c r="AI28" s="276"/>
      <c r="AJ28" s="276"/>
      <c r="AK28" s="276"/>
      <c r="AL28" s="276"/>
      <c r="AM28" s="276"/>
      <c r="AN28" s="276"/>
      <c r="AO28" s="276"/>
      <c r="AP28" s="276"/>
      <c r="AQ28" s="276"/>
      <c r="AR28" s="276"/>
      <c r="AS28" s="398"/>
      <c r="AT28" s="2021" t="s">
        <v>1307</v>
      </c>
      <c r="AU28" s="2016"/>
      <c r="AV28" s="2016"/>
      <c r="AW28" s="2016"/>
      <c r="AX28" s="2016"/>
      <c r="AY28" s="2016"/>
      <c r="AZ28" s="2016"/>
      <c r="BA28" s="2016"/>
      <c r="BB28" s="2016"/>
      <c r="BC28" s="2016"/>
      <c r="BD28" s="2016"/>
      <c r="BE28" s="2016"/>
      <c r="BF28" s="2016"/>
      <c r="BG28" s="2016"/>
      <c r="BH28" s="2016"/>
      <c r="BI28" s="2016"/>
      <c r="BJ28" s="2016"/>
      <c r="BK28" s="2016"/>
      <c r="BL28" s="2016"/>
      <c r="BM28" s="2016"/>
      <c r="BN28" s="2016"/>
      <c r="BO28" s="2016"/>
      <c r="BP28" s="2016"/>
      <c r="BQ28" s="2016"/>
      <c r="BR28" s="2016"/>
      <c r="BS28" s="2016"/>
      <c r="BT28" s="2016"/>
      <c r="BU28" s="2016"/>
      <c r="BV28" s="2016"/>
      <c r="BW28" s="392"/>
      <c r="BX28" s="276"/>
      <c r="BY28" s="276"/>
      <c r="BZ28" s="276"/>
      <c r="CA28" s="276"/>
      <c r="CB28" s="276"/>
      <c r="CC28" s="276"/>
      <c r="CD28" s="276"/>
      <c r="CE28" s="276"/>
      <c r="CF28" s="276"/>
      <c r="CG28" s="276"/>
      <c r="CH28" s="276"/>
      <c r="CI28" s="276"/>
      <c r="CJ28" s="276"/>
      <c r="CK28" s="276"/>
      <c r="CL28" s="276"/>
      <c r="CM28" s="276"/>
      <c r="CN28" s="276"/>
      <c r="CO28" s="276"/>
      <c r="CP28" s="276"/>
      <c r="CQ28" s="276"/>
      <c r="CR28" s="276"/>
      <c r="CS28" s="276"/>
      <c r="CT28" s="276"/>
      <c r="CU28" s="276"/>
      <c r="CV28" s="276"/>
      <c r="CW28" s="276"/>
      <c r="CX28" s="276"/>
      <c r="CY28" s="276"/>
      <c r="CZ28" s="276"/>
      <c r="DA28" s="276"/>
      <c r="DB28" s="276"/>
      <c r="DC28" s="276"/>
      <c r="DD28" s="276"/>
      <c r="DE28" s="276"/>
      <c r="DF28" s="276"/>
      <c r="DG28" s="276"/>
      <c r="DH28" s="398"/>
      <c r="DI28" s="392"/>
      <c r="DJ28" s="276"/>
      <c r="DK28" s="276"/>
      <c r="DL28" s="276"/>
      <c r="DM28" s="276"/>
      <c r="DN28" s="276"/>
      <c r="DO28" s="276"/>
      <c r="DP28" s="276"/>
      <c r="DQ28" s="276"/>
      <c r="DR28" s="276"/>
      <c r="DS28" s="276"/>
      <c r="DT28" s="276"/>
      <c r="DU28" s="276"/>
      <c r="DV28" s="276"/>
      <c r="DW28" s="276"/>
      <c r="DX28" s="276"/>
      <c r="DY28" s="276"/>
      <c r="DZ28" s="276"/>
      <c r="EA28" s="276"/>
      <c r="EB28" s="276"/>
      <c r="EC28" s="276"/>
      <c r="ED28" s="276"/>
      <c r="EE28" s="276"/>
      <c r="EF28" s="276"/>
      <c r="EG28" s="276"/>
      <c r="EH28" s="276"/>
      <c r="EI28" s="276"/>
      <c r="EJ28" s="276"/>
      <c r="EK28" s="276"/>
      <c r="EL28" s="276"/>
      <c r="EM28" s="276"/>
      <c r="EN28" s="276"/>
      <c r="EO28" s="276"/>
      <c r="EP28" s="276"/>
      <c r="EQ28" s="276"/>
      <c r="ER28" s="276"/>
      <c r="ES28" s="276"/>
      <c r="ET28" s="276"/>
      <c r="EU28" s="276"/>
      <c r="EV28" s="276"/>
      <c r="EW28" s="276"/>
      <c r="EX28" s="276"/>
      <c r="EY28" s="276"/>
      <c r="EZ28" s="276"/>
      <c r="FA28" s="276"/>
      <c r="FB28" s="276"/>
      <c r="FC28" s="276"/>
      <c r="FD28" s="276"/>
      <c r="FE28" s="276"/>
      <c r="FF28" s="393"/>
      <c r="FR28" s="392"/>
      <c r="HW28" s="393"/>
    </row>
    <row r="29" spans="3:231">
      <c r="C29" s="2009"/>
      <c r="D29" s="2010"/>
      <c r="E29" s="2010"/>
      <c r="F29" s="2010"/>
      <c r="G29" s="2011"/>
      <c r="H29" s="392"/>
      <c r="I29" s="276"/>
      <c r="J29" s="276"/>
      <c r="K29" s="276"/>
      <c r="L29" s="276"/>
      <c r="M29" s="276"/>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398"/>
      <c r="AT29" s="2017"/>
      <c r="AU29" s="2018"/>
      <c r="AV29" s="2018"/>
      <c r="AW29" s="2018"/>
      <c r="AX29" s="2018"/>
      <c r="AY29" s="2018"/>
      <c r="AZ29" s="2018"/>
      <c r="BA29" s="2018"/>
      <c r="BB29" s="2018"/>
      <c r="BC29" s="2018"/>
      <c r="BD29" s="2018"/>
      <c r="BE29" s="2018"/>
      <c r="BF29" s="2018"/>
      <c r="BG29" s="2018"/>
      <c r="BH29" s="2018"/>
      <c r="BI29" s="2018"/>
      <c r="BJ29" s="2018"/>
      <c r="BK29" s="2018"/>
      <c r="BL29" s="2018"/>
      <c r="BM29" s="2018"/>
      <c r="BN29" s="2018"/>
      <c r="BO29" s="2018"/>
      <c r="BP29" s="2018"/>
      <c r="BQ29" s="2018"/>
      <c r="BR29" s="2018"/>
      <c r="BS29" s="2018"/>
      <c r="BT29" s="2018"/>
      <c r="BU29" s="2018"/>
      <c r="BV29" s="2018"/>
      <c r="BW29" s="392"/>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398"/>
      <c r="DI29" s="392"/>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393"/>
      <c r="FR29" s="392"/>
      <c r="HW29" s="393"/>
    </row>
    <row r="30" spans="3:231">
      <c r="C30" s="2009"/>
      <c r="D30" s="2010"/>
      <c r="E30" s="2010"/>
      <c r="F30" s="2010"/>
      <c r="G30" s="2011"/>
      <c r="H30" s="392"/>
      <c r="I30" s="276"/>
      <c r="J30" s="276"/>
      <c r="K30" s="276"/>
      <c r="L30" s="276"/>
      <c r="M30" s="276"/>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398"/>
      <c r="AT30" s="2019"/>
      <c r="AU30" s="2020"/>
      <c r="AV30" s="2020"/>
      <c r="AW30" s="2020"/>
      <c r="AX30" s="2020"/>
      <c r="AY30" s="2020"/>
      <c r="AZ30" s="2020"/>
      <c r="BA30" s="2020"/>
      <c r="BB30" s="2020"/>
      <c r="BC30" s="2020"/>
      <c r="BD30" s="2020"/>
      <c r="BE30" s="2020"/>
      <c r="BF30" s="2020"/>
      <c r="BG30" s="2020"/>
      <c r="BH30" s="2020"/>
      <c r="BI30" s="2020"/>
      <c r="BJ30" s="2020"/>
      <c r="BK30" s="2020"/>
      <c r="BL30" s="2020"/>
      <c r="BM30" s="2020"/>
      <c r="BN30" s="2020"/>
      <c r="BO30" s="2020"/>
      <c r="BP30" s="2020"/>
      <c r="BQ30" s="2020"/>
      <c r="BR30" s="2020"/>
      <c r="BS30" s="2020"/>
      <c r="BT30" s="2020"/>
      <c r="BU30" s="2020"/>
      <c r="BV30" s="2020"/>
      <c r="BW30" s="392"/>
      <c r="BX30" s="276"/>
      <c r="BY30" s="276"/>
      <c r="BZ30" s="276"/>
      <c r="CA30" s="276"/>
      <c r="CB30" s="276"/>
      <c r="CC30" s="276"/>
      <c r="CD30" s="276"/>
      <c r="CE30" s="276"/>
      <c r="CF30" s="276"/>
      <c r="CG30" s="276"/>
      <c r="CH30" s="276"/>
      <c r="CI30" s="276"/>
      <c r="CJ30" s="276"/>
      <c r="CK30" s="276"/>
      <c r="CL30" s="276"/>
      <c r="CM30" s="276"/>
      <c r="CN30" s="276"/>
      <c r="CO30" s="276"/>
      <c r="CP30" s="276"/>
      <c r="CQ30" s="276"/>
      <c r="CR30" s="276"/>
      <c r="CS30" s="276"/>
      <c r="CT30" s="276"/>
      <c r="CU30" s="276"/>
      <c r="CV30" s="276"/>
      <c r="CW30" s="276"/>
      <c r="CX30" s="276"/>
      <c r="CY30" s="276"/>
      <c r="CZ30" s="276"/>
      <c r="DA30" s="276"/>
      <c r="DB30" s="276"/>
      <c r="DC30" s="276"/>
      <c r="DD30" s="276"/>
      <c r="DE30" s="276"/>
      <c r="DF30" s="276"/>
      <c r="DG30" s="276"/>
      <c r="DH30" s="398"/>
      <c r="DI30" s="392"/>
      <c r="DJ30" s="276"/>
      <c r="DK30" s="276"/>
      <c r="DL30" s="276"/>
      <c r="DM30" s="276"/>
      <c r="DN30" s="276"/>
      <c r="DO30" s="276"/>
      <c r="DP30" s="276"/>
      <c r="DQ30" s="276"/>
      <c r="DR30" s="276"/>
      <c r="DS30" s="276"/>
      <c r="DT30" s="276"/>
      <c r="DU30" s="276"/>
      <c r="DV30" s="276"/>
      <c r="DW30" s="276"/>
      <c r="DX30" s="276"/>
      <c r="DY30" s="276"/>
      <c r="DZ30" s="276"/>
      <c r="EA30" s="276"/>
      <c r="EB30" s="276"/>
      <c r="EC30" s="276"/>
      <c r="ED30" s="276"/>
      <c r="EE30" s="276"/>
      <c r="EF30" s="276"/>
      <c r="EG30" s="276"/>
      <c r="EH30" s="276"/>
      <c r="EI30" s="276"/>
      <c r="EJ30" s="276"/>
      <c r="EK30" s="276"/>
      <c r="EL30" s="276"/>
      <c r="EM30" s="276"/>
      <c r="EN30" s="276"/>
      <c r="EO30" s="276"/>
      <c r="EP30" s="276"/>
      <c r="EQ30" s="276"/>
      <c r="ER30" s="276"/>
      <c r="ES30" s="276"/>
      <c r="ET30" s="276"/>
      <c r="EU30" s="276"/>
      <c r="EV30" s="276"/>
      <c r="EW30" s="276"/>
      <c r="EX30" s="276"/>
      <c r="EY30" s="276"/>
      <c r="EZ30" s="276"/>
      <c r="FA30" s="276"/>
      <c r="FB30" s="276"/>
      <c r="FC30" s="276"/>
      <c r="FD30" s="276"/>
      <c r="FE30" s="276"/>
      <c r="FF30" s="393"/>
      <c r="FR30" s="392"/>
      <c r="HW30" s="393"/>
    </row>
    <row r="31" spans="3:231">
      <c r="C31" s="2009"/>
      <c r="D31" s="2010"/>
      <c r="E31" s="2010"/>
      <c r="F31" s="2010"/>
      <c r="G31" s="2011"/>
      <c r="H31" s="392"/>
      <c r="I31" s="276"/>
      <c r="J31" s="276"/>
      <c r="K31" s="276"/>
      <c r="L31" s="276"/>
      <c r="M31" s="276"/>
      <c r="N31" s="276"/>
      <c r="O31" s="276"/>
      <c r="P31" s="276"/>
      <c r="Q31" s="276"/>
      <c r="R31" s="276"/>
      <c r="S31" s="276"/>
      <c r="T31" s="276"/>
      <c r="U31" s="276"/>
      <c r="V31" s="276"/>
      <c r="W31" s="276"/>
      <c r="X31" s="276"/>
      <c r="Y31" s="276"/>
      <c r="Z31" s="276"/>
      <c r="AA31" s="276"/>
      <c r="AB31" s="276"/>
      <c r="AC31" s="276"/>
      <c r="AD31" s="276"/>
      <c r="AE31" s="276"/>
      <c r="AF31" s="276"/>
      <c r="AG31" s="276"/>
      <c r="AH31" s="276"/>
      <c r="AI31" s="276"/>
      <c r="AJ31" s="276"/>
      <c r="AK31" s="276"/>
      <c r="AL31" s="276"/>
      <c r="AM31" s="276"/>
      <c r="AN31" s="276"/>
      <c r="AO31" s="276"/>
      <c r="AP31" s="276"/>
      <c r="AQ31" s="276"/>
      <c r="AR31" s="276"/>
      <c r="AS31" s="398"/>
      <c r="AT31" s="276"/>
      <c r="AU31" s="276"/>
      <c r="AV31" s="276"/>
      <c r="AW31" s="276"/>
      <c r="AX31" s="276"/>
      <c r="AY31" s="276"/>
      <c r="AZ31" s="276"/>
      <c r="BA31" s="276"/>
      <c r="BB31" s="276"/>
      <c r="BC31" s="276"/>
      <c r="BD31" s="276"/>
      <c r="BE31" s="276"/>
      <c r="BF31" s="276"/>
      <c r="BG31" s="276"/>
      <c r="BH31" s="276"/>
      <c r="BI31" s="276"/>
      <c r="BJ31" s="276"/>
      <c r="BK31" s="276"/>
      <c r="BL31" s="276"/>
      <c r="BM31" s="276"/>
      <c r="BN31" s="276"/>
      <c r="BO31" s="276"/>
      <c r="BP31" s="276"/>
      <c r="BQ31" s="276"/>
      <c r="BR31" s="276"/>
      <c r="BS31" s="276"/>
      <c r="BT31" s="276"/>
      <c r="BU31" s="276"/>
      <c r="BV31" s="276"/>
      <c r="BW31" s="392"/>
      <c r="BX31" s="276"/>
      <c r="BY31" s="276"/>
      <c r="BZ31" s="276"/>
      <c r="CA31" s="276"/>
      <c r="CB31" s="276"/>
      <c r="CC31" s="276"/>
      <c r="CD31" s="276"/>
      <c r="CE31" s="276"/>
      <c r="CF31" s="276"/>
      <c r="CG31" s="276"/>
      <c r="CH31" s="276"/>
      <c r="CI31" s="276"/>
      <c r="CJ31" s="276"/>
      <c r="CK31" s="276"/>
      <c r="CL31" s="276"/>
      <c r="CM31" s="276"/>
      <c r="CN31" s="276"/>
      <c r="CO31" s="276"/>
      <c r="CP31" s="276"/>
      <c r="CQ31" s="276"/>
      <c r="CR31" s="276"/>
      <c r="CS31" s="276"/>
      <c r="CT31" s="276"/>
      <c r="CU31" s="276"/>
      <c r="CV31" s="276"/>
      <c r="CW31" s="276"/>
      <c r="CX31" s="276"/>
      <c r="CY31" s="276"/>
      <c r="CZ31" s="276"/>
      <c r="DA31" s="276"/>
      <c r="DB31" s="276"/>
      <c r="DC31" s="276"/>
      <c r="DD31" s="276"/>
      <c r="DE31" s="276"/>
      <c r="DF31" s="276"/>
      <c r="DG31" s="276"/>
      <c r="DH31" s="398"/>
      <c r="DI31" s="392"/>
      <c r="DJ31" s="276"/>
      <c r="DK31" s="276"/>
      <c r="DL31" s="276"/>
      <c r="DM31" s="276"/>
      <c r="DN31" s="276"/>
      <c r="DO31" s="276"/>
      <c r="DP31" s="276"/>
      <c r="DQ31" s="276"/>
      <c r="DR31" s="276"/>
      <c r="DS31" s="276"/>
      <c r="DT31" s="276"/>
      <c r="DU31" s="276"/>
      <c r="DV31" s="276"/>
      <c r="DW31" s="276"/>
      <c r="DX31" s="276"/>
      <c r="DY31" s="276"/>
      <c r="DZ31" s="276"/>
      <c r="EA31" s="276"/>
      <c r="EB31" s="276"/>
      <c r="EC31" s="276"/>
      <c r="ED31" s="276"/>
      <c r="EE31" s="276"/>
      <c r="EF31" s="276"/>
      <c r="EG31" s="276"/>
      <c r="EH31" s="276"/>
      <c r="EI31" s="276"/>
      <c r="EJ31" s="276"/>
      <c r="EK31" s="276"/>
      <c r="EL31" s="276"/>
      <c r="EM31" s="276"/>
      <c r="EN31" s="276"/>
      <c r="EO31" s="276"/>
      <c r="EP31" s="276"/>
      <c r="EQ31" s="276"/>
      <c r="ER31" s="276"/>
      <c r="ES31" s="276"/>
      <c r="ET31" s="276"/>
      <c r="EU31" s="276"/>
      <c r="EV31" s="276"/>
      <c r="EW31" s="276"/>
      <c r="EX31" s="276"/>
      <c r="EY31" s="276"/>
      <c r="EZ31" s="276"/>
      <c r="FA31" s="276"/>
      <c r="FB31" s="276"/>
      <c r="FC31" s="276"/>
      <c r="FD31" s="276"/>
      <c r="FE31" s="276"/>
      <c r="FF31" s="393"/>
      <c r="FR31" s="392"/>
      <c r="HW31" s="393"/>
    </row>
    <row r="32" spans="3:231">
      <c r="C32" s="2009"/>
      <c r="D32" s="2010"/>
      <c r="E32" s="2010"/>
      <c r="F32" s="2010"/>
      <c r="G32" s="2011"/>
      <c r="H32" s="392"/>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76"/>
      <c r="AR32" s="276"/>
      <c r="AS32" s="398"/>
      <c r="AT32" s="276"/>
      <c r="AU32" s="276"/>
      <c r="AV32" s="276"/>
      <c r="AW32" s="276"/>
      <c r="AX32" s="276"/>
      <c r="AY32" s="276"/>
      <c r="AZ32" s="276"/>
      <c r="BA32" s="276"/>
      <c r="BB32" s="276"/>
      <c r="BC32" s="276"/>
      <c r="BD32" s="276"/>
      <c r="BE32" s="276"/>
      <c r="BF32" s="276"/>
      <c r="BG32" s="276"/>
      <c r="BH32" s="276"/>
      <c r="BI32" s="276"/>
      <c r="BJ32" s="276"/>
      <c r="BK32" s="276"/>
      <c r="BL32" s="276"/>
      <c r="BM32" s="276"/>
      <c r="BN32" s="276"/>
      <c r="BO32" s="276"/>
      <c r="BP32" s="276"/>
      <c r="BQ32" s="276"/>
      <c r="BR32" s="276"/>
      <c r="BS32" s="276"/>
      <c r="BT32" s="276"/>
      <c r="BU32" s="276"/>
      <c r="BV32" s="276"/>
      <c r="BW32" s="392"/>
      <c r="BX32" s="276"/>
      <c r="BY32" s="276"/>
      <c r="BZ32" s="276"/>
      <c r="CA32" s="276"/>
      <c r="CB32" s="276"/>
      <c r="CC32" s="276"/>
      <c r="CD32" s="276"/>
      <c r="CE32" s="276"/>
      <c r="CF32" s="276"/>
      <c r="CG32" s="276"/>
      <c r="CH32" s="276"/>
      <c r="CI32" s="276"/>
      <c r="CJ32" s="276"/>
      <c r="CK32" s="276"/>
      <c r="CL32" s="276"/>
      <c r="CM32" s="276"/>
      <c r="CN32" s="276"/>
      <c r="CO32" s="276"/>
      <c r="CP32" s="276"/>
      <c r="CQ32" s="276"/>
      <c r="CR32" s="276"/>
      <c r="CS32" s="276"/>
      <c r="CT32" s="276"/>
      <c r="CU32" s="276"/>
      <c r="CV32" s="276"/>
      <c r="CW32" s="276"/>
      <c r="CX32" s="276"/>
      <c r="CY32" s="276"/>
      <c r="CZ32" s="276"/>
      <c r="DA32" s="276"/>
      <c r="DB32" s="276"/>
      <c r="DC32" s="276"/>
      <c r="DD32" s="276"/>
      <c r="DE32" s="276"/>
      <c r="DF32" s="276"/>
      <c r="DG32" s="276"/>
      <c r="DH32" s="398"/>
      <c r="DI32" s="392"/>
      <c r="DJ32" s="276"/>
      <c r="DK32" s="276"/>
      <c r="DL32" s="276"/>
      <c r="DM32" s="276"/>
      <c r="DN32" s="276"/>
      <c r="DO32" s="276"/>
      <c r="DP32" s="276"/>
      <c r="DQ32" s="276"/>
      <c r="DR32" s="276"/>
      <c r="DS32" s="276"/>
      <c r="DT32" s="276"/>
      <c r="DU32" s="276"/>
      <c r="DV32" s="276"/>
      <c r="DW32" s="276"/>
      <c r="DX32" s="276"/>
      <c r="DY32" s="276"/>
      <c r="DZ32" s="276"/>
      <c r="EA32" s="276"/>
      <c r="EB32" s="276"/>
      <c r="EC32" s="276"/>
      <c r="ED32" s="276"/>
      <c r="EE32" s="276"/>
      <c r="EF32" s="276"/>
      <c r="EG32" s="276"/>
      <c r="EH32" s="276"/>
      <c r="EI32" s="276"/>
      <c r="EJ32" s="276"/>
      <c r="EK32" s="276"/>
      <c r="EL32" s="276"/>
      <c r="EM32" s="276"/>
      <c r="EN32" s="276"/>
      <c r="EO32" s="276"/>
      <c r="EP32" s="276"/>
      <c r="EQ32" s="276"/>
      <c r="ER32" s="276"/>
      <c r="ES32" s="276"/>
      <c r="ET32" s="276"/>
      <c r="EU32" s="276"/>
      <c r="EV32" s="276"/>
      <c r="EW32" s="276"/>
      <c r="EX32" s="276"/>
      <c r="EY32" s="276"/>
      <c r="EZ32" s="276"/>
      <c r="FA32" s="276"/>
      <c r="FB32" s="276"/>
      <c r="FC32" s="276"/>
      <c r="FD32" s="276"/>
      <c r="FE32" s="276"/>
      <c r="FF32" s="393"/>
      <c r="FR32" s="392"/>
      <c r="HW32" s="393"/>
    </row>
    <row r="33" spans="3:231">
      <c r="C33" s="2009"/>
      <c r="D33" s="2010"/>
      <c r="E33" s="2010"/>
      <c r="F33" s="2010"/>
      <c r="G33" s="2011"/>
      <c r="H33" s="392"/>
      <c r="I33" s="276"/>
      <c r="J33" s="276"/>
      <c r="K33" s="276"/>
      <c r="L33" s="276"/>
      <c r="M33" s="276"/>
      <c r="N33" s="276"/>
      <c r="O33" s="276"/>
      <c r="P33" s="276"/>
      <c r="Q33" s="276"/>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76"/>
      <c r="AR33" s="276"/>
      <c r="AS33" s="398"/>
      <c r="AT33" s="276"/>
      <c r="AU33" s="276"/>
      <c r="AV33" s="276"/>
      <c r="AW33" s="276"/>
      <c r="AX33" s="276"/>
      <c r="AY33" s="276"/>
      <c r="AZ33" s="276"/>
      <c r="BA33" s="276"/>
      <c r="BB33" s="276"/>
      <c r="BC33" s="276"/>
      <c r="BD33" s="276"/>
      <c r="BE33" s="276"/>
      <c r="BF33" s="276"/>
      <c r="BG33" s="276"/>
      <c r="BH33" s="276"/>
      <c r="BI33" s="276"/>
      <c r="BJ33" s="276"/>
      <c r="BK33" s="276"/>
      <c r="BL33" s="276"/>
      <c r="BM33" s="276"/>
      <c r="BN33" s="276"/>
      <c r="BO33" s="276"/>
      <c r="BP33" s="276"/>
      <c r="BQ33" s="276"/>
      <c r="BR33" s="276"/>
      <c r="BS33" s="276"/>
      <c r="BT33" s="276"/>
      <c r="BU33" s="276"/>
      <c r="BV33" s="276"/>
      <c r="BW33" s="392"/>
      <c r="BX33" s="276"/>
      <c r="BY33" s="276"/>
      <c r="BZ33" s="276"/>
      <c r="CA33" s="276"/>
      <c r="CB33" s="276"/>
      <c r="CC33" s="276"/>
      <c r="CD33" s="276"/>
      <c r="CE33" s="276"/>
      <c r="CF33" s="276"/>
      <c r="CG33" s="276"/>
      <c r="CH33" s="276"/>
      <c r="CI33" s="276"/>
      <c r="CJ33" s="276"/>
      <c r="CK33" s="276"/>
      <c r="CL33" s="276"/>
      <c r="CM33" s="276"/>
      <c r="CN33" s="276"/>
      <c r="CO33" s="276"/>
      <c r="CP33" s="276"/>
      <c r="CQ33" s="276"/>
      <c r="CR33" s="276"/>
      <c r="CS33" s="276"/>
      <c r="CT33" s="276"/>
      <c r="CU33" s="276"/>
      <c r="CV33" s="276"/>
      <c r="CW33" s="276"/>
      <c r="CX33" s="276"/>
      <c r="CY33" s="276"/>
      <c r="CZ33" s="276"/>
      <c r="DA33" s="276"/>
      <c r="DB33" s="276"/>
      <c r="DC33" s="276"/>
      <c r="DD33" s="276"/>
      <c r="DE33" s="276"/>
      <c r="DF33" s="276"/>
      <c r="DG33" s="276"/>
      <c r="DH33" s="398"/>
      <c r="DI33" s="392"/>
      <c r="DJ33" s="276"/>
      <c r="DK33" s="276"/>
      <c r="DL33" s="276"/>
      <c r="DM33" s="276"/>
      <c r="DN33" s="276"/>
      <c r="DO33" s="276"/>
      <c r="DP33" s="276"/>
      <c r="DQ33" s="276"/>
      <c r="DR33" s="276"/>
      <c r="DS33" s="276"/>
      <c r="DT33" s="276"/>
      <c r="DU33" s="276"/>
      <c r="DV33" s="276"/>
      <c r="DW33" s="276"/>
      <c r="DX33" s="276"/>
      <c r="DY33" s="276"/>
      <c r="DZ33" s="276"/>
      <c r="EA33" s="276"/>
      <c r="EB33" s="276"/>
      <c r="EC33" s="276"/>
      <c r="ED33" s="276"/>
      <c r="EE33" s="276"/>
      <c r="EF33" s="276"/>
      <c r="EG33" s="276"/>
      <c r="EH33" s="276"/>
      <c r="EI33" s="276"/>
      <c r="EJ33" s="276"/>
      <c r="EK33" s="276"/>
      <c r="EL33" s="276"/>
      <c r="EM33" s="276"/>
      <c r="EN33" s="276"/>
      <c r="EO33" s="276"/>
      <c r="EP33" s="276"/>
      <c r="EQ33" s="276"/>
      <c r="ER33" s="276"/>
      <c r="ES33" s="276"/>
      <c r="ET33" s="276"/>
      <c r="EU33" s="276"/>
      <c r="EV33" s="276"/>
      <c r="EW33" s="276"/>
      <c r="EX33" s="276"/>
      <c r="EY33" s="276"/>
      <c r="EZ33" s="276"/>
      <c r="FA33" s="276"/>
      <c r="FB33" s="276"/>
      <c r="FC33" s="276"/>
      <c r="FD33" s="276"/>
      <c r="FE33" s="276"/>
      <c r="FF33" s="393"/>
      <c r="FR33" s="392"/>
      <c r="HW33" s="393"/>
    </row>
    <row r="34" spans="3:231">
      <c r="C34" s="2009"/>
      <c r="D34" s="2010"/>
      <c r="E34" s="2010"/>
      <c r="F34" s="2010"/>
      <c r="G34" s="2011"/>
      <c r="H34" s="392"/>
      <c r="I34" s="276"/>
      <c r="J34" s="276"/>
      <c r="K34" s="276"/>
      <c r="L34" s="276"/>
      <c r="M34" s="276"/>
      <c r="N34" s="276"/>
      <c r="O34" s="276"/>
      <c r="P34" s="276"/>
      <c r="Q34" s="276"/>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76"/>
      <c r="AR34" s="276"/>
      <c r="AS34" s="398"/>
      <c r="AT34" s="276"/>
      <c r="AU34" s="276"/>
      <c r="AV34" s="276"/>
      <c r="AW34" s="276"/>
      <c r="AX34" s="276"/>
      <c r="AY34" s="276"/>
      <c r="AZ34" s="276"/>
      <c r="BA34" s="276"/>
      <c r="BB34" s="276"/>
      <c r="BC34" s="276"/>
      <c r="BD34" s="276"/>
      <c r="BE34" s="276"/>
      <c r="BF34" s="276"/>
      <c r="BG34" s="276"/>
      <c r="BH34" s="276"/>
      <c r="BI34" s="276"/>
      <c r="BJ34" s="276"/>
      <c r="BK34" s="276"/>
      <c r="BL34" s="276"/>
      <c r="BM34" s="276"/>
      <c r="BN34" s="276"/>
      <c r="BO34" s="276"/>
      <c r="BP34" s="276"/>
      <c r="BQ34" s="276"/>
      <c r="BR34" s="276"/>
      <c r="BS34" s="276"/>
      <c r="BT34" s="276"/>
      <c r="BU34" s="276"/>
      <c r="BV34" s="276"/>
      <c r="BW34" s="392"/>
      <c r="BX34" s="276"/>
      <c r="BY34" s="276"/>
      <c r="BZ34" s="276"/>
      <c r="CA34" s="276"/>
      <c r="CB34" s="276"/>
      <c r="CC34" s="276"/>
      <c r="CD34" s="276"/>
      <c r="CE34" s="276"/>
      <c r="CF34" s="276"/>
      <c r="CG34" s="276"/>
      <c r="CH34" s="276"/>
      <c r="CI34" s="276"/>
      <c r="CJ34" s="276"/>
      <c r="CK34" s="276"/>
      <c r="CL34" s="276"/>
      <c r="CM34" s="276"/>
      <c r="CN34" s="276"/>
      <c r="CO34" s="276"/>
      <c r="CP34" s="276"/>
      <c r="CQ34" s="276"/>
      <c r="CR34" s="276"/>
      <c r="CS34" s="276"/>
      <c r="CT34" s="276"/>
      <c r="CU34" s="276"/>
      <c r="CV34" s="276"/>
      <c r="CW34" s="276"/>
      <c r="CX34" s="276"/>
      <c r="CY34" s="276"/>
      <c r="CZ34" s="276"/>
      <c r="DA34" s="276"/>
      <c r="DB34" s="276"/>
      <c r="DC34" s="276"/>
      <c r="DD34" s="276"/>
      <c r="DE34" s="276"/>
      <c r="DF34" s="276"/>
      <c r="DG34" s="276"/>
      <c r="DH34" s="398"/>
      <c r="DI34" s="392"/>
      <c r="DJ34" s="276"/>
      <c r="DK34" s="276"/>
      <c r="DL34" s="276"/>
      <c r="DM34" s="276"/>
      <c r="DN34" s="276"/>
      <c r="DO34" s="276"/>
      <c r="DP34" s="276"/>
      <c r="DQ34" s="276"/>
      <c r="DR34" s="276"/>
      <c r="DS34" s="276"/>
      <c r="DT34" s="276"/>
      <c r="DU34" s="276"/>
      <c r="DV34" s="276"/>
      <c r="DW34" s="276"/>
      <c r="DX34" s="276"/>
      <c r="DY34" s="276"/>
      <c r="DZ34" s="276"/>
      <c r="EA34" s="276"/>
      <c r="EB34" s="276"/>
      <c r="EC34" s="276"/>
      <c r="ED34" s="276"/>
      <c r="EE34" s="276"/>
      <c r="EF34" s="276"/>
      <c r="EG34" s="276"/>
      <c r="EH34" s="276"/>
      <c r="EI34" s="276"/>
      <c r="EJ34" s="276"/>
      <c r="EK34" s="276"/>
      <c r="EL34" s="276"/>
      <c r="EM34" s="276"/>
      <c r="EN34" s="276"/>
      <c r="EO34" s="276"/>
      <c r="EP34" s="276"/>
      <c r="EQ34" s="276"/>
      <c r="ER34" s="276"/>
      <c r="ES34" s="276"/>
      <c r="ET34" s="276"/>
      <c r="EU34" s="276"/>
      <c r="EV34" s="276"/>
      <c r="EW34" s="276"/>
      <c r="EX34" s="276"/>
      <c r="EY34" s="276"/>
      <c r="EZ34" s="276"/>
      <c r="FA34" s="276"/>
      <c r="FB34" s="276"/>
      <c r="FC34" s="276"/>
      <c r="FD34" s="276"/>
      <c r="FE34" s="276"/>
      <c r="FF34" s="393"/>
      <c r="FR34" s="392"/>
      <c r="HW34" s="393"/>
    </row>
    <row r="35" spans="3:231">
      <c r="C35" s="2009"/>
      <c r="D35" s="2010"/>
      <c r="E35" s="2010"/>
      <c r="F35" s="2010"/>
      <c r="G35" s="2011"/>
      <c r="H35" s="392"/>
      <c r="I35" s="276"/>
      <c r="J35" s="276"/>
      <c r="K35" s="276"/>
      <c r="L35" s="276"/>
      <c r="M35" s="276"/>
      <c r="N35" s="276"/>
      <c r="O35" s="276"/>
      <c r="P35" s="276"/>
      <c r="Q35" s="276"/>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76"/>
      <c r="AR35" s="276"/>
      <c r="AS35" s="398"/>
      <c r="AT35" s="276"/>
      <c r="AU35" s="276"/>
      <c r="AV35" s="276"/>
      <c r="AW35" s="276"/>
      <c r="AX35" s="276"/>
      <c r="AY35" s="276"/>
      <c r="AZ35" s="276"/>
      <c r="BA35" s="276"/>
      <c r="BB35" s="276"/>
      <c r="BC35" s="276"/>
      <c r="BD35" s="276"/>
      <c r="BE35" s="276"/>
      <c r="BF35" s="276"/>
      <c r="BG35" s="276"/>
      <c r="BH35" s="276"/>
      <c r="BI35" s="276"/>
      <c r="BJ35" s="276"/>
      <c r="BK35" s="276"/>
      <c r="BL35" s="276"/>
      <c r="BM35" s="276"/>
      <c r="BN35" s="276"/>
      <c r="BO35" s="276"/>
      <c r="BP35" s="276"/>
      <c r="BQ35" s="276"/>
      <c r="BR35" s="276"/>
      <c r="BS35" s="276"/>
      <c r="BT35" s="276"/>
      <c r="BU35" s="276"/>
      <c r="BV35" s="276"/>
      <c r="BW35" s="392"/>
      <c r="BX35" s="276"/>
      <c r="BY35" s="276"/>
      <c r="BZ35" s="276"/>
      <c r="CA35" s="276"/>
      <c r="CB35" s="276"/>
      <c r="CC35" s="276"/>
      <c r="CD35" s="276"/>
      <c r="CE35" s="276"/>
      <c r="CF35" s="276"/>
      <c r="CG35" s="276"/>
      <c r="CH35" s="276"/>
      <c r="CI35" s="276"/>
      <c r="CJ35" s="276"/>
      <c r="CK35" s="276"/>
      <c r="CL35" s="276"/>
      <c r="CM35" s="276"/>
      <c r="CN35" s="276"/>
      <c r="CO35" s="276"/>
      <c r="CP35" s="276"/>
      <c r="CQ35" s="276"/>
      <c r="CR35" s="276"/>
      <c r="CS35" s="276"/>
      <c r="CT35" s="276"/>
      <c r="CU35" s="276"/>
      <c r="CV35" s="276"/>
      <c r="CW35" s="276"/>
      <c r="CX35" s="276"/>
      <c r="CY35" s="276"/>
      <c r="CZ35" s="276"/>
      <c r="DA35" s="276"/>
      <c r="DB35" s="276"/>
      <c r="DC35" s="276"/>
      <c r="DD35" s="276"/>
      <c r="DE35" s="276"/>
      <c r="DF35" s="276"/>
      <c r="DG35" s="276"/>
      <c r="DH35" s="398"/>
      <c r="DI35" s="392"/>
      <c r="DJ35" s="276"/>
      <c r="DK35" s="276"/>
      <c r="DL35" s="276"/>
      <c r="DM35" s="276"/>
      <c r="DN35" s="276"/>
      <c r="DO35" s="276"/>
      <c r="DP35" s="276"/>
      <c r="DQ35" s="276"/>
      <c r="DR35" s="276"/>
      <c r="DS35" s="276"/>
      <c r="DT35" s="276"/>
      <c r="DU35" s="276"/>
      <c r="DV35" s="276"/>
      <c r="DW35" s="276"/>
      <c r="DX35" s="276"/>
      <c r="DY35" s="276"/>
      <c r="DZ35" s="276"/>
      <c r="EA35" s="276"/>
      <c r="EB35" s="276"/>
      <c r="EC35" s="276"/>
      <c r="ED35" s="276"/>
      <c r="EE35" s="276"/>
      <c r="EF35" s="276"/>
      <c r="EG35" s="276"/>
      <c r="EH35" s="276"/>
      <c r="EI35" s="276"/>
      <c r="EJ35" s="276"/>
      <c r="EK35" s="276"/>
      <c r="EL35" s="276"/>
      <c r="EM35" s="276"/>
      <c r="EN35" s="276"/>
      <c r="EO35" s="276"/>
      <c r="EP35" s="276"/>
      <c r="EQ35" s="276"/>
      <c r="ER35" s="276"/>
      <c r="ES35" s="276"/>
      <c r="ET35" s="276"/>
      <c r="EU35" s="276"/>
      <c r="EV35" s="276"/>
      <c r="EW35" s="276"/>
      <c r="EX35" s="276"/>
      <c r="EY35" s="276"/>
      <c r="EZ35" s="276"/>
      <c r="FA35" s="276"/>
      <c r="FB35" s="276"/>
      <c r="FC35" s="276"/>
      <c r="FD35" s="276"/>
      <c r="FE35" s="276"/>
      <c r="FF35" s="393"/>
      <c r="FR35" s="392"/>
      <c r="HW35" s="393"/>
    </row>
    <row r="36" spans="3:231">
      <c r="C36" s="2009"/>
      <c r="D36" s="2010"/>
      <c r="E36" s="2010"/>
      <c r="F36" s="2010"/>
      <c r="G36" s="2011"/>
      <c r="H36" s="392"/>
      <c r="I36" s="276"/>
      <c r="J36" s="276"/>
      <c r="K36" s="276"/>
      <c r="L36" s="276"/>
      <c r="M36" s="276"/>
      <c r="N36" s="276"/>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76"/>
      <c r="AR36" s="276"/>
      <c r="AS36" s="398"/>
      <c r="AT36" s="276"/>
      <c r="AU36" s="276"/>
      <c r="AV36" s="276"/>
      <c r="AW36" s="276"/>
      <c r="AX36" s="276"/>
      <c r="AY36" s="276"/>
      <c r="AZ36" s="276"/>
      <c r="BA36" s="276"/>
      <c r="BB36" s="276"/>
      <c r="BC36" s="276"/>
      <c r="BD36" s="276"/>
      <c r="BE36" s="276"/>
      <c r="BF36" s="276"/>
      <c r="BG36" s="276"/>
      <c r="BH36" s="276"/>
      <c r="BI36" s="276"/>
      <c r="BJ36" s="276"/>
      <c r="BK36" s="276"/>
      <c r="BL36" s="276"/>
      <c r="BM36" s="276"/>
      <c r="BN36" s="276"/>
      <c r="BO36" s="276"/>
      <c r="BP36" s="276"/>
      <c r="BQ36" s="276"/>
      <c r="BR36" s="276"/>
      <c r="BS36" s="276"/>
      <c r="BT36" s="276"/>
      <c r="BU36" s="276"/>
      <c r="BV36" s="276"/>
      <c r="BW36" s="392"/>
      <c r="BX36" s="276"/>
      <c r="BY36" s="276"/>
      <c r="BZ36" s="276"/>
      <c r="CA36" s="276"/>
      <c r="CB36" s="276"/>
      <c r="CC36" s="276"/>
      <c r="CD36" s="276"/>
      <c r="CE36" s="276"/>
      <c r="CF36" s="276"/>
      <c r="CG36" s="276"/>
      <c r="CH36" s="276"/>
      <c r="CI36" s="276"/>
      <c r="CJ36" s="276"/>
      <c r="CK36" s="276"/>
      <c r="CL36" s="276"/>
      <c r="CM36" s="276"/>
      <c r="CN36" s="276"/>
      <c r="CO36" s="276"/>
      <c r="CP36" s="276"/>
      <c r="CQ36" s="276"/>
      <c r="CR36" s="276"/>
      <c r="CS36" s="276"/>
      <c r="CT36" s="276"/>
      <c r="CU36" s="276"/>
      <c r="CV36" s="276"/>
      <c r="CW36" s="276"/>
      <c r="CX36" s="276"/>
      <c r="CY36" s="276"/>
      <c r="CZ36" s="276"/>
      <c r="DA36" s="276"/>
      <c r="DB36" s="276"/>
      <c r="DC36" s="276"/>
      <c r="DD36" s="276"/>
      <c r="DE36" s="276"/>
      <c r="DF36" s="276"/>
      <c r="DG36" s="276"/>
      <c r="DH36" s="398"/>
      <c r="DI36" s="392"/>
      <c r="DJ36" s="276"/>
      <c r="DK36" s="276"/>
      <c r="DL36" s="276"/>
      <c r="DM36" s="276"/>
      <c r="DN36" s="276"/>
      <c r="DO36" s="276"/>
      <c r="DP36" s="276"/>
      <c r="DQ36" s="276"/>
      <c r="DR36" s="276"/>
      <c r="DS36" s="276"/>
      <c r="DT36" s="276"/>
      <c r="DU36" s="276"/>
      <c r="DV36" s="276"/>
      <c r="DW36" s="276"/>
      <c r="DX36" s="276"/>
      <c r="DY36" s="276"/>
      <c r="DZ36" s="276"/>
      <c r="EA36" s="276"/>
      <c r="EB36" s="276"/>
      <c r="EC36" s="276"/>
      <c r="ED36" s="276"/>
      <c r="EE36" s="276"/>
      <c r="EF36" s="276"/>
      <c r="EG36" s="276"/>
      <c r="EH36" s="276"/>
      <c r="EI36" s="276"/>
      <c r="EJ36" s="276"/>
      <c r="EK36" s="276"/>
      <c r="EL36" s="276"/>
      <c r="EM36" s="276"/>
      <c r="EN36" s="276"/>
      <c r="EO36" s="276"/>
      <c r="EP36" s="276"/>
      <c r="EQ36" s="276"/>
      <c r="ER36" s="276"/>
      <c r="ES36" s="276"/>
      <c r="ET36" s="276"/>
      <c r="EU36" s="276"/>
      <c r="EV36" s="276"/>
      <c r="EW36" s="276"/>
      <c r="EX36" s="276"/>
      <c r="EY36" s="276"/>
      <c r="EZ36" s="276"/>
      <c r="FA36" s="276"/>
      <c r="FB36" s="276"/>
      <c r="FC36" s="276"/>
      <c r="FD36" s="276"/>
      <c r="FE36" s="276"/>
      <c r="FF36" s="393"/>
      <c r="FR36" s="392"/>
      <c r="HW36" s="393"/>
    </row>
    <row r="37" spans="3:231">
      <c r="C37" s="2009"/>
      <c r="D37" s="2010"/>
      <c r="E37" s="2010"/>
      <c r="F37" s="2010"/>
      <c r="G37" s="2011"/>
      <c r="H37" s="392"/>
      <c r="I37" s="276"/>
      <c r="J37" s="276"/>
      <c r="K37" s="276"/>
      <c r="L37" s="276"/>
      <c r="M37" s="276"/>
      <c r="N37" s="276"/>
      <c r="O37" s="276"/>
      <c r="P37" s="276"/>
      <c r="Q37" s="276"/>
      <c r="R37" s="276"/>
      <c r="S37" s="276"/>
      <c r="T37" s="276"/>
      <c r="U37" s="276"/>
      <c r="V37" s="276"/>
      <c r="W37" s="276"/>
      <c r="X37" s="276"/>
      <c r="Y37" s="276"/>
      <c r="Z37" s="276"/>
      <c r="AA37" s="276"/>
      <c r="AB37" s="276"/>
      <c r="AC37" s="276"/>
      <c r="AD37" s="276"/>
      <c r="AE37" s="276"/>
      <c r="AF37" s="276"/>
      <c r="AG37" s="276"/>
      <c r="AH37" s="276"/>
      <c r="AI37" s="276"/>
      <c r="AJ37" s="276"/>
      <c r="AK37" s="276"/>
      <c r="AL37" s="276"/>
      <c r="AM37" s="276"/>
      <c r="AN37" s="276"/>
      <c r="AO37" s="276"/>
      <c r="AP37" s="276"/>
      <c r="AQ37" s="276"/>
      <c r="AR37" s="276"/>
      <c r="AS37" s="398"/>
      <c r="AT37" s="276"/>
      <c r="AU37" s="276"/>
      <c r="AV37" s="276"/>
      <c r="AW37" s="276"/>
      <c r="AX37" s="276"/>
      <c r="AY37" s="276"/>
      <c r="AZ37" s="276"/>
      <c r="BA37" s="276"/>
      <c r="BB37" s="276"/>
      <c r="BC37" s="276"/>
      <c r="BD37" s="276"/>
      <c r="BE37" s="276"/>
      <c r="BF37" s="276"/>
      <c r="BG37" s="276"/>
      <c r="BH37" s="276"/>
      <c r="BI37" s="276"/>
      <c r="BJ37" s="276"/>
      <c r="BK37" s="276"/>
      <c r="BL37" s="276"/>
      <c r="BM37" s="276"/>
      <c r="BN37" s="276"/>
      <c r="BO37" s="276"/>
      <c r="BP37" s="276"/>
      <c r="BQ37" s="276"/>
      <c r="BR37" s="276"/>
      <c r="BS37" s="276"/>
      <c r="BT37" s="276"/>
      <c r="BU37" s="276"/>
      <c r="BV37" s="276"/>
      <c r="BW37" s="392"/>
      <c r="BX37" s="276"/>
      <c r="BY37" s="276"/>
      <c r="BZ37" s="276"/>
      <c r="CA37" s="276"/>
      <c r="CB37" s="276"/>
      <c r="CC37" s="276"/>
      <c r="CD37" s="276"/>
      <c r="CE37" s="276"/>
      <c r="CF37" s="276"/>
      <c r="CG37" s="276"/>
      <c r="CH37" s="276"/>
      <c r="CI37" s="276"/>
      <c r="CJ37" s="276"/>
      <c r="CK37" s="276"/>
      <c r="CL37" s="276"/>
      <c r="CM37" s="276"/>
      <c r="CN37" s="276"/>
      <c r="CO37" s="276"/>
      <c r="CP37" s="276"/>
      <c r="CQ37" s="276"/>
      <c r="CR37" s="276"/>
      <c r="CS37" s="276"/>
      <c r="CT37" s="276"/>
      <c r="CU37" s="276"/>
      <c r="CV37" s="276"/>
      <c r="CW37" s="276"/>
      <c r="CX37" s="276"/>
      <c r="CY37" s="276"/>
      <c r="CZ37" s="276"/>
      <c r="DA37" s="276"/>
      <c r="DB37" s="276"/>
      <c r="DC37" s="276"/>
      <c r="DD37" s="276"/>
      <c r="DE37" s="276"/>
      <c r="DF37" s="276"/>
      <c r="DG37" s="276"/>
      <c r="DH37" s="398"/>
      <c r="DI37" s="392"/>
      <c r="DJ37" s="276"/>
      <c r="DK37" s="276"/>
      <c r="DL37" s="276"/>
      <c r="DM37" s="276"/>
      <c r="DN37" s="276"/>
      <c r="DO37" s="276"/>
      <c r="DP37" s="276"/>
      <c r="DQ37" s="276"/>
      <c r="DR37" s="276"/>
      <c r="DS37" s="276"/>
      <c r="DT37" s="276"/>
      <c r="DU37" s="276"/>
      <c r="DV37" s="276"/>
      <c r="DW37" s="276"/>
      <c r="DX37" s="276"/>
      <c r="DY37" s="276"/>
      <c r="DZ37" s="276"/>
      <c r="EA37" s="276"/>
      <c r="EB37" s="276"/>
      <c r="EC37" s="276"/>
      <c r="ED37" s="276"/>
      <c r="EE37" s="276"/>
      <c r="EF37" s="276"/>
      <c r="EG37" s="276"/>
      <c r="EH37" s="276"/>
      <c r="EI37" s="276"/>
      <c r="EJ37" s="276"/>
      <c r="EK37" s="276"/>
      <c r="EL37" s="276"/>
      <c r="EM37" s="276"/>
      <c r="EN37" s="276"/>
      <c r="EO37" s="276"/>
      <c r="EP37" s="276"/>
      <c r="EQ37" s="276"/>
      <c r="ER37" s="276"/>
      <c r="ES37" s="276"/>
      <c r="ET37" s="276"/>
      <c r="EU37" s="276"/>
      <c r="EV37" s="276"/>
      <c r="EW37" s="276"/>
      <c r="EX37" s="276"/>
      <c r="EY37" s="276"/>
      <c r="EZ37" s="276"/>
      <c r="FA37" s="276"/>
      <c r="FB37" s="276"/>
      <c r="FC37" s="276"/>
      <c r="FD37" s="276"/>
      <c r="FE37" s="276"/>
      <c r="FF37" s="393"/>
      <c r="FR37" s="392"/>
      <c r="HW37" s="393"/>
    </row>
    <row r="38" spans="3:231">
      <c r="C38" s="2009"/>
      <c r="D38" s="2010"/>
      <c r="E38" s="2010"/>
      <c r="F38" s="2010"/>
      <c r="G38" s="2011"/>
      <c r="H38" s="392"/>
      <c r="I38" s="276"/>
      <c r="J38" s="276"/>
      <c r="K38" s="276"/>
      <c r="L38" s="276"/>
      <c r="M38" s="276"/>
      <c r="N38" s="276"/>
      <c r="O38" s="276"/>
      <c r="P38" s="276"/>
      <c r="Q38" s="276"/>
      <c r="R38" s="276"/>
      <c r="S38" s="276"/>
      <c r="T38" s="276"/>
      <c r="U38" s="276"/>
      <c r="V38" s="276"/>
      <c r="W38" s="276"/>
      <c r="X38" s="276"/>
      <c r="Y38" s="276"/>
      <c r="Z38" s="276"/>
      <c r="AA38" s="276"/>
      <c r="AB38" s="276"/>
      <c r="AC38" s="276"/>
      <c r="AD38" s="276"/>
      <c r="AE38" s="276"/>
      <c r="AF38" s="276"/>
      <c r="AG38" s="276"/>
      <c r="AH38" s="276"/>
      <c r="AI38" s="276"/>
      <c r="AJ38" s="276"/>
      <c r="AK38" s="276"/>
      <c r="AL38" s="276"/>
      <c r="AM38" s="276"/>
      <c r="AN38" s="276"/>
      <c r="AO38" s="276"/>
      <c r="AP38" s="276"/>
      <c r="AQ38" s="276"/>
      <c r="AR38" s="276"/>
      <c r="AS38" s="398"/>
      <c r="AT38" s="276"/>
      <c r="AU38" s="276"/>
      <c r="AV38" s="276"/>
      <c r="AW38" s="276"/>
      <c r="AX38" s="276"/>
      <c r="AY38" s="276"/>
      <c r="AZ38" s="276"/>
      <c r="BA38" s="276"/>
      <c r="BB38" s="276"/>
      <c r="BC38" s="276"/>
      <c r="BD38" s="276"/>
      <c r="BE38" s="276"/>
      <c r="BF38" s="276"/>
      <c r="BG38" s="276"/>
      <c r="BH38" s="276"/>
      <c r="BI38" s="276"/>
      <c r="BJ38" s="276"/>
      <c r="BK38" s="276"/>
      <c r="BL38" s="276"/>
      <c r="BM38" s="276"/>
      <c r="BN38" s="276"/>
      <c r="BO38" s="276"/>
      <c r="BP38" s="276"/>
      <c r="BQ38" s="276"/>
      <c r="BR38" s="276"/>
      <c r="BS38" s="276"/>
      <c r="BT38" s="276"/>
      <c r="BU38" s="276"/>
      <c r="BV38" s="276"/>
      <c r="BW38" s="392"/>
      <c r="BX38" s="276"/>
      <c r="BY38" s="276"/>
      <c r="BZ38" s="276"/>
      <c r="CA38" s="276"/>
      <c r="CB38" s="276"/>
      <c r="CC38" s="276"/>
      <c r="CD38" s="276"/>
      <c r="CE38" s="276"/>
      <c r="CF38" s="276"/>
      <c r="CG38" s="276"/>
      <c r="CH38" s="276"/>
      <c r="CI38" s="276"/>
      <c r="CJ38" s="276"/>
      <c r="CK38" s="276"/>
      <c r="CL38" s="276"/>
      <c r="CM38" s="276"/>
      <c r="CN38" s="276"/>
      <c r="CO38" s="276"/>
      <c r="CP38" s="276"/>
      <c r="CQ38" s="276"/>
      <c r="CR38" s="276"/>
      <c r="CS38" s="276"/>
      <c r="CT38" s="276"/>
      <c r="CU38" s="276"/>
      <c r="CV38" s="276"/>
      <c r="CW38" s="276"/>
      <c r="CX38" s="276"/>
      <c r="CY38" s="276"/>
      <c r="CZ38" s="276"/>
      <c r="DA38" s="276"/>
      <c r="DB38" s="276"/>
      <c r="DC38" s="276"/>
      <c r="DD38" s="276"/>
      <c r="DE38" s="276"/>
      <c r="DF38" s="276"/>
      <c r="DG38" s="276"/>
      <c r="DH38" s="398"/>
      <c r="DI38" s="392"/>
      <c r="DJ38" s="276"/>
      <c r="DK38" s="276"/>
      <c r="DL38" s="276"/>
      <c r="DM38" s="276"/>
      <c r="DN38" s="276"/>
      <c r="DO38" s="276"/>
      <c r="DP38" s="276"/>
      <c r="DQ38" s="276"/>
      <c r="DR38" s="276"/>
      <c r="DS38" s="276"/>
      <c r="DT38" s="276"/>
      <c r="DU38" s="276"/>
      <c r="DV38" s="276"/>
      <c r="DW38" s="276"/>
      <c r="DX38" s="276"/>
      <c r="DY38" s="276"/>
      <c r="DZ38" s="276"/>
      <c r="EA38" s="276"/>
      <c r="EB38" s="276"/>
      <c r="EC38" s="276"/>
      <c r="ED38" s="276"/>
      <c r="EE38" s="276"/>
      <c r="EF38" s="276"/>
      <c r="EG38" s="276"/>
      <c r="EH38" s="276"/>
      <c r="EI38" s="276"/>
      <c r="EJ38" s="276"/>
      <c r="EK38" s="276"/>
      <c r="EL38" s="276"/>
      <c r="EM38" s="276"/>
      <c r="EN38" s="276"/>
      <c r="EO38" s="276"/>
      <c r="EP38" s="276"/>
      <c r="EQ38" s="276"/>
      <c r="ER38" s="276"/>
      <c r="ES38" s="276"/>
      <c r="ET38" s="276"/>
      <c r="EU38" s="276"/>
      <c r="EV38" s="276"/>
      <c r="EW38" s="276"/>
      <c r="EX38" s="276"/>
      <c r="EY38" s="276"/>
      <c r="EZ38" s="276"/>
      <c r="FA38" s="276"/>
      <c r="FB38" s="276"/>
      <c r="FC38" s="276"/>
      <c r="FD38" s="276"/>
      <c r="FE38" s="276"/>
      <c r="FF38" s="393"/>
      <c r="FR38" s="392"/>
      <c r="HW38" s="393"/>
    </row>
    <row r="39" spans="3:231">
      <c r="C39" s="2009"/>
      <c r="D39" s="2010"/>
      <c r="E39" s="2010"/>
      <c r="F39" s="2010"/>
      <c r="G39" s="2011"/>
      <c r="H39" s="392"/>
      <c r="I39" s="276"/>
      <c r="J39" s="276"/>
      <c r="K39" s="276"/>
      <c r="L39" s="276"/>
      <c r="M39" s="276"/>
      <c r="N39" s="276"/>
      <c r="O39" s="276"/>
      <c r="P39" s="276"/>
      <c r="Q39" s="276"/>
      <c r="R39" s="276"/>
      <c r="S39" s="276"/>
      <c r="T39" s="276"/>
      <c r="U39" s="276"/>
      <c r="V39" s="276"/>
      <c r="W39" s="276"/>
      <c r="X39" s="276"/>
      <c r="Y39" s="276"/>
      <c r="Z39" s="276"/>
      <c r="AA39" s="276"/>
      <c r="AB39" s="276"/>
      <c r="AC39" s="276"/>
      <c r="AD39" s="276"/>
      <c r="AE39" s="276"/>
      <c r="AF39" s="276"/>
      <c r="AG39" s="276"/>
      <c r="AH39" s="276"/>
      <c r="AI39" s="276"/>
      <c r="AJ39" s="276"/>
      <c r="AK39" s="276"/>
      <c r="AL39" s="276"/>
      <c r="AM39" s="276"/>
      <c r="AN39" s="276"/>
      <c r="AO39" s="276"/>
      <c r="AP39" s="276"/>
      <c r="AQ39" s="276"/>
      <c r="AR39" s="276"/>
      <c r="AS39" s="398"/>
      <c r="AT39" s="276"/>
      <c r="AU39" s="276"/>
      <c r="AV39" s="276"/>
      <c r="AW39" s="276"/>
      <c r="AX39" s="276"/>
      <c r="AY39" s="276"/>
      <c r="AZ39" s="276"/>
      <c r="BA39" s="276"/>
      <c r="BB39" s="276"/>
      <c r="BC39" s="276"/>
      <c r="BD39" s="276"/>
      <c r="BE39" s="276"/>
      <c r="BF39" s="276"/>
      <c r="BG39" s="276"/>
      <c r="BH39" s="276"/>
      <c r="BI39" s="276"/>
      <c r="BJ39" s="276"/>
      <c r="BK39" s="276"/>
      <c r="BL39" s="276"/>
      <c r="BM39" s="276"/>
      <c r="BN39" s="276"/>
      <c r="BO39" s="276"/>
      <c r="BP39" s="276"/>
      <c r="BQ39" s="276"/>
      <c r="BR39" s="276"/>
      <c r="BS39" s="276"/>
      <c r="BT39" s="276"/>
      <c r="BU39" s="276"/>
      <c r="BV39" s="276"/>
      <c r="BW39" s="392"/>
      <c r="BX39" s="276"/>
      <c r="BY39" s="276"/>
      <c r="BZ39" s="276"/>
      <c r="CA39" s="276"/>
      <c r="CB39" s="276"/>
      <c r="CC39" s="276"/>
      <c r="CD39" s="276"/>
      <c r="CE39" s="276"/>
      <c r="CF39" s="276"/>
      <c r="CG39" s="276"/>
      <c r="CH39" s="276"/>
      <c r="CI39" s="276"/>
      <c r="CJ39" s="276"/>
      <c r="CK39" s="276"/>
      <c r="CL39" s="276"/>
      <c r="CM39" s="276"/>
      <c r="CN39" s="276"/>
      <c r="CO39" s="276"/>
      <c r="CP39" s="276"/>
      <c r="CQ39" s="276"/>
      <c r="CR39" s="276"/>
      <c r="CS39" s="276"/>
      <c r="CT39" s="276"/>
      <c r="CU39" s="276"/>
      <c r="CV39" s="276"/>
      <c r="CW39" s="276"/>
      <c r="CX39" s="276"/>
      <c r="CY39" s="276"/>
      <c r="CZ39" s="276"/>
      <c r="DA39" s="276"/>
      <c r="DB39" s="276"/>
      <c r="DC39" s="276"/>
      <c r="DD39" s="276"/>
      <c r="DE39" s="276"/>
      <c r="DF39" s="276"/>
      <c r="DG39" s="276"/>
      <c r="DH39" s="398"/>
      <c r="DI39" s="392"/>
      <c r="DJ39" s="276"/>
      <c r="DK39" s="276"/>
      <c r="DL39" s="276"/>
      <c r="DM39" s="276"/>
      <c r="DN39" s="276"/>
      <c r="DO39" s="276"/>
      <c r="DP39" s="276"/>
      <c r="DQ39" s="276"/>
      <c r="DR39" s="276"/>
      <c r="DS39" s="276"/>
      <c r="DT39" s="276"/>
      <c r="DU39" s="276"/>
      <c r="DV39" s="276"/>
      <c r="DW39" s="276"/>
      <c r="DX39" s="276"/>
      <c r="DY39" s="276"/>
      <c r="DZ39" s="276"/>
      <c r="EA39" s="276"/>
      <c r="EB39" s="276"/>
      <c r="EC39" s="276"/>
      <c r="ED39" s="276"/>
      <c r="EE39" s="276"/>
      <c r="EF39" s="276"/>
      <c r="EG39" s="276"/>
      <c r="EH39" s="276"/>
      <c r="EI39" s="276"/>
      <c r="EJ39" s="276"/>
      <c r="EK39" s="276"/>
      <c r="EL39" s="276"/>
      <c r="EM39" s="276"/>
      <c r="EN39" s="276"/>
      <c r="EO39" s="276"/>
      <c r="EP39" s="276"/>
      <c r="EQ39" s="276"/>
      <c r="ER39" s="276"/>
      <c r="ES39" s="276"/>
      <c r="ET39" s="276"/>
      <c r="EU39" s="276"/>
      <c r="EV39" s="276"/>
      <c r="EW39" s="276"/>
      <c r="EX39" s="276"/>
      <c r="EY39" s="276"/>
      <c r="EZ39" s="276"/>
      <c r="FA39" s="276"/>
      <c r="FB39" s="276"/>
      <c r="FC39" s="276"/>
      <c r="FD39" s="276"/>
      <c r="FE39" s="276"/>
      <c r="FF39" s="393"/>
      <c r="FR39" s="392"/>
      <c r="GA39" s="276" t="s">
        <v>303</v>
      </c>
      <c r="HW39" s="393"/>
    </row>
    <row r="40" spans="3:231">
      <c r="C40" s="2009"/>
      <c r="D40" s="2010"/>
      <c r="E40" s="2010"/>
      <c r="F40" s="2010"/>
      <c r="G40" s="2011"/>
      <c r="H40" s="392"/>
      <c r="I40" s="276"/>
      <c r="J40" s="276"/>
      <c r="K40" s="276"/>
      <c r="L40" s="276"/>
      <c r="M40" s="276"/>
      <c r="N40" s="276"/>
      <c r="O40" s="276"/>
      <c r="P40" s="276"/>
      <c r="Q40" s="276"/>
      <c r="R40" s="276"/>
      <c r="S40" s="276"/>
      <c r="T40" s="276"/>
      <c r="U40" s="276"/>
      <c r="V40" s="276"/>
      <c r="W40" s="276"/>
      <c r="X40" s="276"/>
      <c r="Y40" s="276"/>
      <c r="Z40" s="276"/>
      <c r="AA40" s="276"/>
      <c r="AB40" s="276"/>
      <c r="AC40" s="276"/>
      <c r="AD40" s="276"/>
      <c r="AE40" s="276"/>
      <c r="AF40" s="276"/>
      <c r="AG40" s="276"/>
      <c r="AH40" s="276"/>
      <c r="AI40" s="276"/>
      <c r="AJ40" s="276"/>
      <c r="AK40" s="276"/>
      <c r="AL40" s="276"/>
      <c r="AM40" s="276"/>
      <c r="AN40" s="276"/>
      <c r="AO40" s="276"/>
      <c r="AP40" s="276"/>
      <c r="AQ40" s="276"/>
      <c r="AR40" s="276"/>
      <c r="AS40" s="398"/>
      <c r="AT40" s="276"/>
      <c r="AU40" s="276"/>
      <c r="AV40" s="276"/>
      <c r="AW40" s="276"/>
      <c r="AX40" s="276"/>
      <c r="AY40" s="276"/>
      <c r="AZ40" s="276"/>
      <c r="BA40" s="276"/>
      <c r="BB40" s="276"/>
      <c r="BC40" s="276"/>
      <c r="BD40" s="276"/>
      <c r="BE40" s="276"/>
      <c r="BF40" s="276"/>
      <c r="BG40" s="276"/>
      <c r="BH40" s="276"/>
      <c r="BI40" s="276"/>
      <c r="BJ40" s="276"/>
      <c r="BK40" s="276"/>
      <c r="BL40" s="276"/>
      <c r="BM40" s="276"/>
      <c r="BN40" s="276"/>
      <c r="BO40" s="276"/>
      <c r="BP40" s="276"/>
      <c r="BQ40" s="276"/>
      <c r="BR40" s="276"/>
      <c r="BS40" s="276"/>
      <c r="BT40" s="276"/>
      <c r="BU40" s="276"/>
      <c r="BV40" s="276"/>
      <c r="BW40" s="392"/>
      <c r="BX40" s="276"/>
      <c r="BY40" s="276"/>
      <c r="BZ40" s="276"/>
      <c r="CA40" s="276"/>
      <c r="CB40" s="276"/>
      <c r="CC40" s="276"/>
      <c r="CD40" s="276"/>
      <c r="CE40" s="276"/>
      <c r="CF40" s="276"/>
      <c r="CG40" s="276"/>
      <c r="CH40" s="276"/>
      <c r="CI40" s="276"/>
      <c r="CJ40" s="276"/>
      <c r="CK40" s="276"/>
      <c r="CL40" s="276"/>
      <c r="CM40" s="276"/>
      <c r="CN40" s="276"/>
      <c r="CO40" s="276"/>
      <c r="CP40" s="276"/>
      <c r="CQ40" s="276"/>
      <c r="CR40" s="276"/>
      <c r="CS40" s="276"/>
      <c r="CT40" s="276"/>
      <c r="CU40" s="276"/>
      <c r="CV40" s="276"/>
      <c r="CW40" s="276"/>
      <c r="CX40" s="276"/>
      <c r="CY40" s="276"/>
      <c r="CZ40" s="276"/>
      <c r="DA40" s="276"/>
      <c r="DB40" s="276"/>
      <c r="DC40" s="276"/>
      <c r="DD40" s="276"/>
      <c r="DE40" s="276"/>
      <c r="DF40" s="276"/>
      <c r="DG40" s="276"/>
      <c r="DH40" s="398"/>
      <c r="DI40" s="392"/>
      <c r="DJ40" s="276"/>
      <c r="DK40" s="276"/>
      <c r="DL40" s="276"/>
      <c r="DM40" s="276"/>
      <c r="DN40" s="276"/>
      <c r="DO40" s="276"/>
      <c r="DP40" s="276"/>
      <c r="DQ40" s="276"/>
      <c r="DR40" s="276"/>
      <c r="DS40" s="276"/>
      <c r="DT40" s="276"/>
      <c r="DU40" s="276"/>
      <c r="DV40" s="276"/>
      <c r="DW40" s="276"/>
      <c r="DX40" s="276"/>
      <c r="DY40" s="276"/>
      <c r="DZ40" s="276"/>
      <c r="EA40" s="276"/>
      <c r="EB40" s="276"/>
      <c r="EC40" s="276"/>
      <c r="ED40" s="276"/>
      <c r="EE40" s="276"/>
      <c r="EF40" s="276"/>
      <c r="EG40" s="276"/>
      <c r="EH40" s="276"/>
      <c r="EI40" s="276"/>
      <c r="EJ40" s="276"/>
      <c r="EK40" s="276"/>
      <c r="EL40" s="276"/>
      <c r="EM40" s="276"/>
      <c r="EN40" s="276"/>
      <c r="EO40" s="276"/>
      <c r="EP40" s="276"/>
      <c r="EQ40" s="276"/>
      <c r="ER40" s="276"/>
      <c r="ES40" s="276"/>
      <c r="ET40" s="276"/>
      <c r="EU40" s="276"/>
      <c r="EV40" s="276"/>
      <c r="EW40" s="276"/>
      <c r="EX40" s="276"/>
      <c r="EY40" s="276"/>
      <c r="EZ40" s="276"/>
      <c r="FA40" s="276"/>
      <c r="FB40" s="276"/>
      <c r="FC40" s="276"/>
      <c r="FD40" s="276"/>
      <c r="FE40" s="276"/>
      <c r="FF40" s="393"/>
      <c r="FR40" s="392"/>
      <c r="HW40" s="393"/>
    </row>
    <row r="41" spans="3:231">
      <c r="C41" s="2009"/>
      <c r="D41" s="2010"/>
      <c r="E41" s="2010"/>
      <c r="F41" s="2010"/>
      <c r="G41" s="2011"/>
      <c r="H41" s="392"/>
      <c r="I41" s="276"/>
      <c r="J41" s="276"/>
      <c r="K41" s="276"/>
      <c r="L41" s="276"/>
      <c r="M41" s="276"/>
      <c r="N41" s="276"/>
      <c r="O41" s="276"/>
      <c r="P41" s="276"/>
      <c r="Q41" s="276"/>
      <c r="R41" s="276"/>
      <c r="S41" s="276"/>
      <c r="T41" s="276"/>
      <c r="U41" s="276"/>
      <c r="V41" s="276"/>
      <c r="W41" s="276"/>
      <c r="X41" s="276"/>
      <c r="Y41" s="276"/>
      <c r="Z41" s="276"/>
      <c r="AA41" s="276"/>
      <c r="AB41" s="276"/>
      <c r="AC41" s="276"/>
      <c r="AD41" s="276"/>
      <c r="AE41" s="276"/>
      <c r="AF41" s="276"/>
      <c r="AG41" s="276"/>
      <c r="AH41" s="276"/>
      <c r="AI41" s="276"/>
      <c r="AJ41" s="276"/>
      <c r="AK41" s="276"/>
      <c r="AL41" s="276"/>
      <c r="AM41" s="276"/>
      <c r="AN41" s="276"/>
      <c r="AO41" s="276"/>
      <c r="AP41" s="276"/>
      <c r="AQ41" s="276"/>
      <c r="AR41" s="276"/>
      <c r="AS41" s="398"/>
      <c r="AT41" s="276"/>
      <c r="AU41" s="276"/>
      <c r="AV41" s="276"/>
      <c r="AW41" s="276"/>
      <c r="AX41" s="276"/>
      <c r="AY41" s="276"/>
      <c r="AZ41" s="276"/>
      <c r="BA41" s="276"/>
      <c r="BB41" s="276"/>
      <c r="BC41" s="276"/>
      <c r="BD41" s="276"/>
      <c r="BE41" s="276"/>
      <c r="BF41" s="276"/>
      <c r="BG41" s="276"/>
      <c r="BH41" s="276"/>
      <c r="BI41" s="276"/>
      <c r="BJ41" s="276"/>
      <c r="BK41" s="276"/>
      <c r="BL41" s="276"/>
      <c r="BM41" s="276"/>
      <c r="BN41" s="276"/>
      <c r="BO41" s="276"/>
      <c r="BP41" s="276"/>
      <c r="BQ41" s="276"/>
      <c r="BR41" s="276"/>
      <c r="BS41" s="276"/>
      <c r="BT41" s="276"/>
      <c r="BU41" s="276"/>
      <c r="BV41" s="276"/>
      <c r="BW41" s="392"/>
      <c r="BX41" s="276"/>
      <c r="BY41" s="276"/>
      <c r="BZ41" s="276"/>
      <c r="CA41" s="276"/>
      <c r="CB41" s="276"/>
      <c r="CC41" s="276"/>
      <c r="CD41" s="276"/>
      <c r="CE41" s="276"/>
      <c r="CF41" s="276"/>
      <c r="CG41" s="276"/>
      <c r="CH41" s="276"/>
      <c r="CI41" s="276"/>
      <c r="CJ41" s="276"/>
      <c r="CK41" s="276"/>
      <c r="CL41" s="276"/>
      <c r="CM41" s="276"/>
      <c r="CN41" s="276"/>
      <c r="CO41" s="276"/>
      <c r="CP41" s="276"/>
      <c r="CQ41" s="276"/>
      <c r="CR41" s="276"/>
      <c r="CS41" s="276"/>
      <c r="CT41" s="276"/>
      <c r="CU41" s="276"/>
      <c r="CV41" s="276"/>
      <c r="CW41" s="276"/>
      <c r="CX41" s="276"/>
      <c r="CY41" s="276"/>
      <c r="CZ41" s="276"/>
      <c r="DA41" s="276"/>
      <c r="DB41" s="276"/>
      <c r="DC41" s="276"/>
      <c r="DD41" s="276"/>
      <c r="DE41" s="276"/>
      <c r="DF41" s="276"/>
      <c r="DG41" s="276"/>
      <c r="DH41" s="398"/>
      <c r="DI41" s="392"/>
      <c r="DJ41" s="276"/>
      <c r="DK41" s="276"/>
      <c r="DL41" s="276"/>
      <c r="DM41" s="276"/>
      <c r="DN41" s="276"/>
      <c r="DO41" s="276"/>
      <c r="DP41" s="276"/>
      <c r="DQ41" s="276"/>
      <c r="DR41" s="276"/>
      <c r="DS41" s="276"/>
      <c r="DT41" s="276"/>
      <c r="DU41" s="276"/>
      <c r="DV41" s="276"/>
      <c r="DW41" s="276"/>
      <c r="DX41" s="276"/>
      <c r="DY41" s="276"/>
      <c r="DZ41" s="276"/>
      <c r="EA41" s="276"/>
      <c r="EB41" s="276"/>
      <c r="EC41" s="276"/>
      <c r="ED41" s="276"/>
      <c r="EE41" s="276"/>
      <c r="EF41" s="276"/>
      <c r="EG41" s="276"/>
      <c r="EH41" s="276"/>
      <c r="EI41" s="276"/>
      <c r="EJ41" s="276"/>
      <c r="EK41" s="276"/>
      <c r="EL41" s="276"/>
      <c r="EM41" s="276"/>
      <c r="EN41" s="276"/>
      <c r="EO41" s="276"/>
      <c r="EP41" s="276"/>
      <c r="EQ41" s="276"/>
      <c r="ER41" s="276"/>
      <c r="ES41" s="276"/>
      <c r="ET41" s="276"/>
      <c r="EU41" s="276"/>
      <c r="EV41" s="276"/>
      <c r="EW41" s="276"/>
      <c r="EX41" s="276"/>
      <c r="EY41" s="276"/>
      <c r="EZ41" s="276"/>
      <c r="FA41" s="276"/>
      <c r="FB41" s="276"/>
      <c r="FC41" s="276"/>
      <c r="FD41" s="276"/>
      <c r="FE41" s="276"/>
      <c r="FF41" s="393"/>
      <c r="FR41" s="392"/>
      <c r="HW41" s="393"/>
    </row>
    <row r="42" spans="3:231">
      <c r="C42" s="2009"/>
      <c r="D42" s="2010"/>
      <c r="E42" s="2010"/>
      <c r="F42" s="2010"/>
      <c r="G42" s="2011"/>
      <c r="H42" s="392"/>
      <c r="I42" s="276"/>
      <c r="J42" s="276"/>
      <c r="K42" s="276"/>
      <c r="L42" s="276"/>
      <c r="M42" s="276"/>
      <c r="N42" s="276"/>
      <c r="O42" s="276"/>
      <c r="P42" s="276"/>
      <c r="Q42" s="276"/>
      <c r="R42" s="276"/>
      <c r="S42" s="276"/>
      <c r="T42" s="276"/>
      <c r="U42" s="276"/>
      <c r="V42" s="276"/>
      <c r="W42" s="276"/>
      <c r="X42" s="276"/>
      <c r="Y42" s="276"/>
      <c r="Z42" s="276"/>
      <c r="AA42" s="276"/>
      <c r="AB42" s="276"/>
      <c r="AC42" s="276"/>
      <c r="AD42" s="276"/>
      <c r="AE42" s="276"/>
      <c r="AF42" s="276"/>
      <c r="AG42" s="276"/>
      <c r="AH42" s="276"/>
      <c r="AI42" s="276"/>
      <c r="AJ42" s="276"/>
      <c r="AK42" s="276"/>
      <c r="AL42" s="276"/>
      <c r="AM42" s="276"/>
      <c r="AN42" s="276"/>
      <c r="AO42" s="276"/>
      <c r="AP42" s="276"/>
      <c r="AQ42" s="276"/>
      <c r="AR42" s="276"/>
      <c r="AS42" s="398"/>
      <c r="AT42" s="276"/>
      <c r="AU42" s="276"/>
      <c r="AV42" s="276"/>
      <c r="AW42" s="276"/>
      <c r="AX42" s="276"/>
      <c r="AY42" s="276"/>
      <c r="AZ42" s="276"/>
      <c r="BA42" s="276"/>
      <c r="BB42" s="276"/>
      <c r="BC42" s="276"/>
      <c r="BD42" s="276"/>
      <c r="BE42" s="276"/>
      <c r="BF42" s="276"/>
      <c r="BG42" s="276"/>
      <c r="BH42" s="276"/>
      <c r="BI42" s="276"/>
      <c r="BJ42" s="276"/>
      <c r="BK42" s="276"/>
      <c r="BL42" s="276"/>
      <c r="BM42" s="276"/>
      <c r="BN42" s="276"/>
      <c r="BO42" s="276"/>
      <c r="BP42" s="276"/>
      <c r="BQ42" s="276"/>
      <c r="BR42" s="276"/>
      <c r="BS42" s="276"/>
      <c r="BT42" s="276"/>
      <c r="BU42" s="276"/>
      <c r="BV42" s="276"/>
      <c r="BW42" s="392"/>
      <c r="BX42" s="276"/>
      <c r="BY42" s="276"/>
      <c r="BZ42" s="276"/>
      <c r="CA42" s="276"/>
      <c r="CB42" s="276"/>
      <c r="CC42" s="276"/>
      <c r="CD42" s="276"/>
      <c r="CE42" s="276"/>
      <c r="CF42" s="276"/>
      <c r="CG42" s="276"/>
      <c r="CH42" s="276"/>
      <c r="CI42" s="276"/>
      <c r="CJ42" s="276"/>
      <c r="CK42" s="276"/>
      <c r="CL42" s="276"/>
      <c r="CM42" s="276"/>
      <c r="CN42" s="276"/>
      <c r="CO42" s="276"/>
      <c r="CP42" s="276"/>
      <c r="CQ42" s="276"/>
      <c r="CR42" s="276"/>
      <c r="CS42" s="276"/>
      <c r="CT42" s="276"/>
      <c r="CU42" s="276"/>
      <c r="CV42" s="276"/>
      <c r="CW42" s="276"/>
      <c r="CX42" s="276"/>
      <c r="CY42" s="276"/>
      <c r="CZ42" s="276"/>
      <c r="DA42" s="276"/>
      <c r="DB42" s="276"/>
      <c r="DC42" s="276"/>
      <c r="DD42" s="276"/>
      <c r="DE42" s="276"/>
      <c r="DF42" s="276"/>
      <c r="DG42" s="276"/>
      <c r="DH42" s="398"/>
      <c r="DI42" s="392"/>
      <c r="DJ42" s="276"/>
      <c r="DK42" s="276"/>
      <c r="DL42" s="276"/>
      <c r="DM42" s="276"/>
      <c r="DN42" s="276"/>
      <c r="DO42" s="276"/>
      <c r="DP42" s="276"/>
      <c r="DQ42" s="276"/>
      <c r="DR42" s="276"/>
      <c r="DS42" s="276"/>
      <c r="DT42" s="276"/>
      <c r="DU42" s="276"/>
      <c r="DV42" s="276"/>
      <c r="DW42" s="276"/>
      <c r="DX42" s="276"/>
      <c r="DY42" s="276"/>
      <c r="DZ42" s="276"/>
      <c r="EA42" s="276"/>
      <c r="EB42" s="276"/>
      <c r="EC42" s="276"/>
      <c r="ED42" s="276"/>
      <c r="EE42" s="276"/>
      <c r="EF42" s="276"/>
      <c r="EG42" s="276"/>
      <c r="EH42" s="276"/>
      <c r="EI42" s="276"/>
      <c r="EJ42" s="276"/>
      <c r="EK42" s="276"/>
      <c r="EL42" s="276"/>
      <c r="EM42" s="276"/>
      <c r="EN42" s="276"/>
      <c r="EO42" s="276"/>
      <c r="EP42" s="276"/>
      <c r="EQ42" s="276"/>
      <c r="ER42" s="276"/>
      <c r="ES42" s="276"/>
      <c r="ET42" s="276"/>
      <c r="EU42" s="276"/>
      <c r="EV42" s="276"/>
      <c r="EW42" s="276"/>
      <c r="EX42" s="276"/>
      <c r="EY42" s="276"/>
      <c r="EZ42" s="276"/>
      <c r="FA42" s="276"/>
      <c r="FB42" s="276"/>
      <c r="FC42" s="276"/>
      <c r="FD42" s="276"/>
      <c r="FE42" s="276"/>
      <c r="FF42" s="393"/>
      <c r="FR42" s="392"/>
      <c r="HW42" s="393"/>
    </row>
    <row r="43" spans="3:231">
      <c r="C43" s="2009"/>
      <c r="D43" s="2010"/>
      <c r="E43" s="2010"/>
      <c r="F43" s="2010"/>
      <c r="G43" s="2011"/>
      <c r="H43" s="392"/>
      <c r="I43" s="276"/>
      <c r="J43" s="276"/>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276"/>
      <c r="AS43" s="398"/>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276"/>
      <c r="BW43" s="392"/>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398"/>
      <c r="DI43" s="392"/>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276"/>
      <c r="FF43" s="393"/>
      <c r="FR43" s="392"/>
      <c r="HW43" s="393"/>
    </row>
    <row r="44" spans="3:231">
      <c r="C44" s="2009"/>
      <c r="D44" s="2010"/>
      <c r="E44" s="2010"/>
      <c r="F44" s="2010"/>
      <c r="G44" s="2011"/>
      <c r="H44" s="392"/>
      <c r="I44" s="276"/>
      <c r="J44" s="276"/>
      <c r="K44" s="276"/>
      <c r="L44" s="276"/>
      <c r="M44" s="276" t="s">
        <v>303</v>
      </c>
      <c r="N44" s="276"/>
      <c r="O44" s="276"/>
      <c r="P44" s="276"/>
      <c r="Q44" s="276"/>
      <c r="R44" s="276"/>
      <c r="S44" s="276"/>
      <c r="T44" s="276"/>
      <c r="U44" s="276"/>
      <c r="V44" s="276"/>
      <c r="W44" s="276"/>
      <c r="X44" s="276"/>
      <c r="Y44" s="276"/>
      <c r="Z44" s="276"/>
      <c r="AA44" s="276"/>
      <c r="AB44" s="276"/>
      <c r="AC44" s="276"/>
      <c r="AD44" s="276"/>
      <c r="AE44" s="276"/>
      <c r="AF44" s="276"/>
      <c r="AG44" s="276"/>
      <c r="AH44" s="276"/>
      <c r="AI44" s="276"/>
      <c r="AJ44" s="276"/>
      <c r="AK44" s="276"/>
      <c r="AL44" s="276"/>
      <c r="AM44" s="276"/>
      <c r="AN44" s="276"/>
      <c r="AO44" s="276"/>
      <c r="AP44" s="276"/>
      <c r="AQ44" s="276"/>
      <c r="AR44" s="276"/>
      <c r="AS44" s="398"/>
      <c r="AT44" s="276"/>
      <c r="AU44" s="276"/>
      <c r="AV44" s="276"/>
      <c r="AW44" s="276"/>
      <c r="AX44" s="276"/>
      <c r="AY44" s="276"/>
      <c r="AZ44" s="276"/>
      <c r="BA44" s="276"/>
      <c r="BB44" s="276"/>
      <c r="BC44" s="276"/>
      <c r="BD44" s="276"/>
      <c r="BE44" s="276"/>
      <c r="BF44" s="276"/>
      <c r="BG44" s="276"/>
      <c r="BH44" s="276"/>
      <c r="BI44" s="276"/>
      <c r="BJ44" s="276"/>
      <c r="BK44" s="276"/>
      <c r="BL44" s="276"/>
      <c r="BM44" s="276"/>
      <c r="BN44" s="276"/>
      <c r="BO44" s="276"/>
      <c r="BP44" s="276"/>
      <c r="BQ44" s="276"/>
      <c r="BR44" s="276"/>
      <c r="BS44" s="276"/>
      <c r="BT44" s="276"/>
      <c r="BU44" s="276"/>
      <c r="BV44" s="276"/>
      <c r="BW44" s="392"/>
      <c r="BX44" s="276"/>
      <c r="BY44" s="276"/>
      <c r="BZ44" s="276"/>
      <c r="CA44" s="276"/>
      <c r="CB44" s="276"/>
      <c r="CC44" s="276"/>
      <c r="CD44" s="276"/>
      <c r="CE44" s="276"/>
      <c r="CF44" s="276"/>
      <c r="CG44" s="276"/>
      <c r="CH44" s="276"/>
      <c r="CI44" s="276"/>
      <c r="CJ44" s="276"/>
      <c r="CK44" s="276"/>
      <c r="CL44" s="276"/>
      <c r="CM44" s="276"/>
      <c r="CN44" s="276"/>
      <c r="CO44" s="276"/>
      <c r="CP44" s="276"/>
      <c r="CQ44" s="276"/>
      <c r="CR44" s="276"/>
      <c r="CS44" s="276"/>
      <c r="CT44" s="276"/>
      <c r="CU44" s="276"/>
      <c r="CV44" s="276"/>
      <c r="CW44" s="276"/>
      <c r="CX44" s="276"/>
      <c r="CY44" s="276"/>
      <c r="CZ44" s="276"/>
      <c r="DA44" s="276"/>
      <c r="DB44" s="276"/>
      <c r="DC44" s="276"/>
      <c r="DD44" s="276"/>
      <c r="DE44" s="276"/>
      <c r="DF44" s="276"/>
      <c r="DG44" s="276"/>
      <c r="DH44" s="398"/>
      <c r="DI44" s="392"/>
      <c r="DJ44" s="276"/>
      <c r="DK44" s="276"/>
      <c r="DL44" s="276"/>
      <c r="DM44" s="276"/>
      <c r="DN44" s="276"/>
      <c r="DO44" s="276"/>
      <c r="DP44" s="276"/>
      <c r="DQ44" s="276"/>
      <c r="DR44" s="276"/>
      <c r="DS44" s="276"/>
      <c r="DT44" s="276"/>
      <c r="DU44" s="276"/>
      <c r="DV44" s="276"/>
      <c r="DW44" s="276"/>
      <c r="DX44" s="276"/>
      <c r="DY44" s="276"/>
      <c r="DZ44" s="276" t="s">
        <v>303</v>
      </c>
      <c r="EA44" s="276"/>
      <c r="EB44" s="276"/>
      <c r="EC44" s="276"/>
      <c r="ED44" s="276"/>
      <c r="EE44" s="276"/>
      <c r="EF44" s="276"/>
      <c r="EG44" s="276"/>
      <c r="EH44" s="276"/>
      <c r="EI44" s="276"/>
      <c r="EJ44" s="276"/>
      <c r="EK44" s="276"/>
      <c r="EL44" s="276"/>
      <c r="EM44" s="276"/>
      <c r="EN44" s="276"/>
      <c r="EO44" s="276"/>
      <c r="EP44" s="276"/>
      <c r="EQ44" s="276"/>
      <c r="ER44" s="276"/>
      <c r="ES44" s="276"/>
      <c r="ET44" s="276"/>
      <c r="EU44" s="276"/>
      <c r="EV44" s="276"/>
      <c r="EW44" s="276"/>
      <c r="EX44" s="276"/>
      <c r="EY44" s="276"/>
      <c r="EZ44" s="276"/>
      <c r="FA44" s="276"/>
      <c r="FB44" s="276"/>
      <c r="FC44" s="276"/>
      <c r="FD44" s="276"/>
      <c r="FE44" s="276"/>
      <c r="FF44" s="393"/>
      <c r="FR44" s="392"/>
      <c r="HW44" s="393"/>
    </row>
    <row r="45" spans="3:231">
      <c r="C45" s="2009"/>
      <c r="D45" s="2010"/>
      <c r="E45" s="2010"/>
      <c r="F45" s="2010"/>
      <c r="G45" s="2011"/>
      <c r="H45" s="392"/>
      <c r="I45" s="276"/>
      <c r="J45" s="276"/>
      <c r="K45" s="276"/>
      <c r="L45" s="276"/>
      <c r="M45" s="276"/>
      <c r="N45" s="276"/>
      <c r="O45" s="276"/>
      <c r="P45" s="276"/>
      <c r="Q45" s="276"/>
      <c r="R45" s="276"/>
      <c r="S45" s="276"/>
      <c r="T45" s="276"/>
      <c r="U45" s="276"/>
      <c r="V45" s="276"/>
      <c r="W45" s="276"/>
      <c r="X45" s="276"/>
      <c r="Y45" s="276"/>
      <c r="Z45" s="276"/>
      <c r="AA45" s="276"/>
      <c r="AB45" s="276"/>
      <c r="AC45" s="276"/>
      <c r="AD45" s="276"/>
      <c r="AE45" s="276"/>
      <c r="AF45" s="276"/>
      <c r="AG45" s="276"/>
      <c r="AH45" s="276"/>
      <c r="AI45" s="276"/>
      <c r="AJ45" s="276"/>
      <c r="AK45" s="276"/>
      <c r="AL45" s="276"/>
      <c r="AM45" s="276"/>
      <c r="AN45" s="276"/>
      <c r="AO45" s="276"/>
      <c r="AP45" s="276"/>
      <c r="AQ45" s="276"/>
      <c r="AR45" s="276"/>
      <c r="AS45" s="398"/>
      <c r="AT45" s="276"/>
      <c r="AU45" s="276"/>
      <c r="AV45" s="276"/>
      <c r="AW45" s="276"/>
      <c r="AX45" s="276"/>
      <c r="AY45" s="276"/>
      <c r="AZ45" s="276"/>
      <c r="BA45" s="276"/>
      <c r="BB45" s="276"/>
      <c r="BC45" s="276"/>
      <c r="BD45" s="276"/>
      <c r="BE45" s="276"/>
      <c r="BF45" s="276"/>
      <c r="BG45" s="276"/>
      <c r="BH45" s="276"/>
      <c r="BI45" s="276"/>
      <c r="BJ45" s="276"/>
      <c r="BK45" s="276"/>
      <c r="BL45" s="276"/>
      <c r="BM45" s="276"/>
      <c r="BN45" s="276"/>
      <c r="BO45" s="276"/>
      <c r="BP45" s="276"/>
      <c r="BQ45" s="276"/>
      <c r="BR45" s="276"/>
      <c r="BS45" s="276"/>
      <c r="BT45" s="276"/>
      <c r="BU45" s="276"/>
      <c r="BV45" s="276"/>
      <c r="BW45" s="392"/>
      <c r="BX45" s="276"/>
      <c r="BY45" s="276"/>
      <c r="BZ45" s="276"/>
      <c r="CA45" s="276"/>
      <c r="CB45" s="276"/>
      <c r="CC45" s="276"/>
      <c r="CD45" s="276"/>
      <c r="CE45" s="276"/>
      <c r="CF45" s="276"/>
      <c r="CG45" s="276"/>
      <c r="CH45" s="276"/>
      <c r="CI45" s="276"/>
      <c r="CJ45" s="276"/>
      <c r="CK45" s="276"/>
      <c r="CL45" s="276"/>
      <c r="CM45" s="276"/>
      <c r="CN45" s="276"/>
      <c r="CO45" s="276"/>
      <c r="CP45" s="276"/>
      <c r="CQ45" s="276"/>
      <c r="CR45" s="276"/>
      <c r="CS45" s="276"/>
      <c r="CT45" s="276"/>
      <c r="CU45" s="276"/>
      <c r="CV45" s="276"/>
      <c r="CW45" s="276"/>
      <c r="CX45" s="276"/>
      <c r="CY45" s="276"/>
      <c r="CZ45" s="276"/>
      <c r="DA45" s="276"/>
      <c r="DB45" s="276"/>
      <c r="DC45" s="276"/>
      <c r="DD45" s="276"/>
      <c r="DE45" s="276"/>
      <c r="DF45" s="276"/>
      <c r="DG45" s="276"/>
      <c r="DH45" s="398"/>
      <c r="DI45" s="392"/>
      <c r="DJ45" s="276"/>
      <c r="DK45" s="276"/>
      <c r="DL45" s="276"/>
      <c r="DM45" s="276"/>
      <c r="DN45" s="276"/>
      <c r="DO45" s="276"/>
      <c r="DP45" s="276"/>
      <c r="DQ45" s="276"/>
      <c r="DR45" s="276"/>
      <c r="DS45" s="276"/>
      <c r="DT45" s="276"/>
      <c r="DU45" s="276"/>
      <c r="DV45" s="276"/>
      <c r="DW45" s="276"/>
      <c r="DX45" s="276"/>
      <c r="DY45" s="276"/>
      <c r="DZ45" s="276"/>
      <c r="EA45" s="276"/>
      <c r="EB45" s="276"/>
      <c r="EC45" s="276"/>
      <c r="ED45" s="276"/>
      <c r="EE45" s="276"/>
      <c r="EF45" s="276"/>
      <c r="EG45" s="276"/>
      <c r="EH45" s="276"/>
      <c r="EI45" s="276"/>
      <c r="EJ45" s="276"/>
      <c r="EK45" s="276"/>
      <c r="EL45" s="276"/>
      <c r="EM45" s="276"/>
      <c r="EN45" s="276"/>
      <c r="EO45" s="276"/>
      <c r="EP45" s="276"/>
      <c r="EQ45" s="276"/>
      <c r="ER45" s="276"/>
      <c r="ES45" s="276"/>
      <c r="ET45" s="276"/>
      <c r="EU45" s="276"/>
      <c r="EV45" s="276"/>
      <c r="EW45" s="276"/>
      <c r="EX45" s="276"/>
      <c r="EY45" s="276"/>
      <c r="EZ45" s="276"/>
      <c r="FA45" s="276"/>
      <c r="FB45" s="276"/>
      <c r="FC45" s="276"/>
      <c r="FD45" s="276"/>
      <c r="FE45" s="276"/>
      <c r="FF45" s="393"/>
      <c r="FR45" s="392"/>
      <c r="HW45" s="393"/>
    </row>
    <row r="46" spans="3:231">
      <c r="C46" s="2009"/>
      <c r="D46" s="2010"/>
      <c r="E46" s="2010"/>
      <c r="F46" s="2010"/>
      <c r="G46" s="2011"/>
      <c r="H46" s="392"/>
      <c r="I46" s="276"/>
      <c r="J46" s="276"/>
      <c r="K46" s="276"/>
      <c r="L46" s="276"/>
      <c r="M46" s="276"/>
      <c r="N46" s="276"/>
      <c r="O46" s="276"/>
      <c r="P46" s="276"/>
      <c r="Q46" s="276"/>
      <c r="R46" s="276"/>
      <c r="S46" s="276"/>
      <c r="T46" s="276"/>
      <c r="U46" s="276"/>
      <c r="V46" s="276"/>
      <c r="W46" s="276"/>
      <c r="X46" s="276"/>
      <c r="Y46" s="276"/>
      <c r="Z46" s="276"/>
      <c r="AA46" s="276"/>
      <c r="AB46" s="276"/>
      <c r="AC46" s="276"/>
      <c r="AD46" s="276"/>
      <c r="AE46" s="276"/>
      <c r="AF46" s="276"/>
      <c r="AG46" s="276"/>
      <c r="AH46" s="276"/>
      <c r="AI46" s="276"/>
      <c r="AJ46" s="276"/>
      <c r="AK46" s="276"/>
      <c r="AL46" s="276"/>
      <c r="AM46" s="276"/>
      <c r="AN46" s="276"/>
      <c r="AO46" s="276"/>
      <c r="AP46" s="276"/>
      <c r="AQ46" s="276"/>
      <c r="AR46" s="276"/>
      <c r="AS46" s="398"/>
      <c r="AT46" s="276"/>
      <c r="AU46" s="276"/>
      <c r="AV46" s="276"/>
      <c r="AW46" s="276"/>
      <c r="AX46" s="276"/>
      <c r="AY46" s="276"/>
      <c r="AZ46" s="276"/>
      <c r="BA46" s="276"/>
      <c r="BB46" s="276"/>
      <c r="BC46" s="276"/>
      <c r="BD46" s="276"/>
      <c r="BE46" s="276"/>
      <c r="BF46" s="276"/>
      <c r="BG46" s="276"/>
      <c r="BH46" s="276"/>
      <c r="BI46" s="276"/>
      <c r="BJ46" s="276"/>
      <c r="BK46" s="276"/>
      <c r="BL46" s="276"/>
      <c r="BM46" s="276"/>
      <c r="BN46" s="276"/>
      <c r="BO46" s="276"/>
      <c r="BP46" s="276"/>
      <c r="BQ46" s="276"/>
      <c r="BR46" s="276"/>
      <c r="BS46" s="276"/>
      <c r="BT46" s="276"/>
      <c r="BU46" s="276"/>
      <c r="BV46" s="276"/>
      <c r="BW46" s="392"/>
      <c r="BX46" s="276"/>
      <c r="BY46" s="276"/>
      <c r="BZ46" s="276"/>
      <c r="CA46" s="276"/>
      <c r="CB46" s="276"/>
      <c r="CC46" s="276"/>
      <c r="CD46" s="276"/>
      <c r="CE46" s="276"/>
      <c r="CF46" s="276"/>
      <c r="CG46" s="276"/>
      <c r="CH46" s="276"/>
      <c r="CI46" s="276"/>
      <c r="CJ46" s="276"/>
      <c r="CK46" s="276"/>
      <c r="CL46" s="276"/>
      <c r="CM46" s="276"/>
      <c r="CN46" s="276"/>
      <c r="CO46" s="276"/>
      <c r="CP46" s="276"/>
      <c r="CQ46" s="276"/>
      <c r="CR46" s="276"/>
      <c r="CS46" s="276"/>
      <c r="CT46" s="276"/>
      <c r="CU46" s="276"/>
      <c r="CV46" s="276"/>
      <c r="CW46" s="276"/>
      <c r="CX46" s="276"/>
      <c r="CY46" s="276"/>
      <c r="CZ46" s="276"/>
      <c r="DA46" s="276"/>
      <c r="DB46" s="276"/>
      <c r="DC46" s="276"/>
      <c r="DD46" s="276"/>
      <c r="DE46" s="276"/>
      <c r="DF46" s="276"/>
      <c r="DG46" s="276"/>
      <c r="DH46" s="398"/>
      <c r="DI46" s="392"/>
      <c r="DJ46" s="276"/>
      <c r="DK46" s="276"/>
      <c r="DL46" s="276"/>
      <c r="DM46" s="276"/>
      <c r="DN46" s="276"/>
      <c r="DO46" s="276"/>
      <c r="DP46" s="276"/>
      <c r="DQ46" s="276"/>
      <c r="DR46" s="276"/>
      <c r="DS46" s="276"/>
      <c r="DT46" s="276"/>
      <c r="DU46" s="276"/>
      <c r="DV46" s="276"/>
      <c r="DW46" s="276"/>
      <c r="DX46" s="276"/>
      <c r="DY46" s="276"/>
      <c r="DZ46" s="276"/>
      <c r="EA46" s="276"/>
      <c r="EB46" s="276"/>
      <c r="EC46" s="276"/>
      <c r="ED46" s="276"/>
      <c r="EE46" s="276"/>
      <c r="EF46" s="276"/>
      <c r="EG46" s="276"/>
      <c r="EH46" s="276"/>
      <c r="EI46" s="276"/>
      <c r="EJ46" s="276"/>
      <c r="EK46" s="276"/>
      <c r="EL46" s="276"/>
      <c r="EM46" s="276"/>
      <c r="EN46" s="276"/>
      <c r="EO46" s="276"/>
      <c r="EP46" s="276"/>
      <c r="EQ46" s="276"/>
      <c r="ER46" s="276"/>
      <c r="ES46" s="276"/>
      <c r="ET46" s="276"/>
      <c r="EU46" s="276"/>
      <c r="EV46" s="276"/>
      <c r="EW46" s="276"/>
      <c r="EX46" s="276"/>
      <c r="EY46" s="276"/>
      <c r="EZ46" s="276"/>
      <c r="FA46" s="276"/>
      <c r="FB46" s="276"/>
      <c r="FC46" s="276"/>
      <c r="FD46" s="276"/>
      <c r="FE46" s="276"/>
      <c r="FF46" s="393"/>
      <c r="FR46" s="392"/>
      <c r="HW46" s="393"/>
    </row>
    <row r="47" spans="3:231">
      <c r="C47" s="2009"/>
      <c r="D47" s="2010"/>
      <c r="E47" s="2010"/>
      <c r="F47" s="2010"/>
      <c r="G47" s="2011"/>
      <c r="H47" s="392"/>
      <c r="I47" s="276"/>
      <c r="J47" s="276"/>
      <c r="K47" s="276"/>
      <c r="L47" s="276"/>
      <c r="M47" s="276"/>
      <c r="N47" s="276"/>
      <c r="O47" s="276"/>
      <c r="P47" s="276"/>
      <c r="Q47" s="276"/>
      <c r="R47" s="276"/>
      <c r="S47" s="276"/>
      <c r="T47" s="276"/>
      <c r="U47" s="276"/>
      <c r="V47" s="276"/>
      <c r="W47" s="276"/>
      <c r="X47" s="276"/>
      <c r="Y47" s="276"/>
      <c r="Z47" s="276"/>
      <c r="AA47" s="276"/>
      <c r="AB47" s="276"/>
      <c r="AC47" s="276"/>
      <c r="AD47" s="276"/>
      <c r="AE47" s="276"/>
      <c r="AF47" s="276"/>
      <c r="AG47" s="276"/>
      <c r="AH47" s="276"/>
      <c r="AI47" s="276"/>
      <c r="AJ47" s="276"/>
      <c r="AK47" s="276"/>
      <c r="AL47" s="276"/>
      <c r="AM47" s="276"/>
      <c r="AN47" s="276"/>
      <c r="AO47" s="276"/>
      <c r="AP47" s="276"/>
      <c r="AQ47" s="276"/>
      <c r="AR47" s="276"/>
      <c r="AS47" s="398"/>
      <c r="AT47" s="276"/>
      <c r="AU47" s="276"/>
      <c r="AV47" s="276"/>
      <c r="AW47" s="276"/>
      <c r="AX47" s="276"/>
      <c r="AY47" s="276"/>
      <c r="AZ47" s="276"/>
      <c r="BA47" s="276"/>
      <c r="BB47" s="276"/>
      <c r="BC47" s="276"/>
      <c r="BD47" s="276"/>
      <c r="BE47" s="276"/>
      <c r="BF47" s="276"/>
      <c r="BG47" s="276"/>
      <c r="BH47" s="276"/>
      <c r="BI47" s="276"/>
      <c r="BJ47" s="276"/>
      <c r="BK47" s="276"/>
      <c r="BL47" s="276"/>
      <c r="BM47" s="276"/>
      <c r="BN47" s="276"/>
      <c r="BO47" s="276"/>
      <c r="BP47" s="276"/>
      <c r="BQ47" s="276"/>
      <c r="BR47" s="276"/>
      <c r="BS47" s="276"/>
      <c r="BT47" s="276"/>
      <c r="BU47" s="276"/>
      <c r="BV47" s="276"/>
      <c r="BW47" s="392"/>
      <c r="BX47" s="276"/>
      <c r="BY47" s="276"/>
      <c r="BZ47" s="276"/>
      <c r="CA47" s="276"/>
      <c r="CB47" s="276"/>
      <c r="CC47" s="276"/>
      <c r="CD47" s="276"/>
      <c r="CE47" s="276"/>
      <c r="CF47" s="276"/>
      <c r="CG47" s="276"/>
      <c r="CH47" s="276"/>
      <c r="CI47" s="276"/>
      <c r="CJ47" s="276"/>
      <c r="CK47" s="276"/>
      <c r="CL47" s="276"/>
      <c r="CM47" s="276"/>
      <c r="CN47" s="276"/>
      <c r="CO47" s="276"/>
      <c r="CP47" s="276"/>
      <c r="CQ47" s="276"/>
      <c r="CR47" s="276"/>
      <c r="CS47" s="276"/>
      <c r="CT47" s="276"/>
      <c r="CU47" s="276"/>
      <c r="CV47" s="276"/>
      <c r="CW47" s="276"/>
      <c r="CX47" s="276"/>
      <c r="CY47" s="276"/>
      <c r="CZ47" s="276"/>
      <c r="DA47" s="276"/>
      <c r="DB47" s="276"/>
      <c r="DC47" s="276"/>
      <c r="DD47" s="276"/>
      <c r="DE47" s="276"/>
      <c r="DF47" s="276"/>
      <c r="DG47" s="276"/>
      <c r="DH47" s="398"/>
      <c r="DI47" s="401"/>
      <c r="DJ47" s="394"/>
      <c r="DK47" s="394"/>
      <c r="DL47" s="394"/>
      <c r="DM47" s="394"/>
      <c r="DN47" s="394"/>
      <c r="DO47" s="394"/>
      <c r="DP47" s="394"/>
      <c r="DQ47" s="394"/>
      <c r="DR47" s="394"/>
      <c r="DS47" s="394"/>
      <c r="DT47" s="394"/>
      <c r="DU47" s="394"/>
      <c r="DV47" s="394"/>
      <c r="DW47" s="394"/>
      <c r="DX47" s="394"/>
      <c r="DY47" s="394"/>
      <c r="DZ47" s="394"/>
      <c r="EA47" s="394"/>
      <c r="EB47" s="394"/>
      <c r="EC47" s="394"/>
      <c r="ED47" s="394"/>
      <c r="EE47" s="394"/>
      <c r="EF47" s="394"/>
      <c r="EG47" s="394"/>
      <c r="EH47" s="394"/>
      <c r="EI47" s="394"/>
      <c r="EJ47" s="394"/>
      <c r="EK47" s="394"/>
      <c r="EL47" s="394"/>
      <c r="EM47" s="394"/>
      <c r="EN47" s="394"/>
      <c r="EO47" s="394"/>
      <c r="EP47" s="394"/>
      <c r="EQ47" s="394"/>
      <c r="ER47" s="394"/>
      <c r="ES47" s="394"/>
      <c r="ET47" s="394"/>
      <c r="EU47" s="394"/>
      <c r="EV47" s="394"/>
      <c r="EW47" s="394"/>
      <c r="EX47" s="394"/>
      <c r="EY47" s="394"/>
      <c r="EZ47" s="394"/>
      <c r="FA47" s="394"/>
      <c r="FB47" s="394"/>
      <c r="FC47" s="394"/>
      <c r="FD47" s="394"/>
      <c r="FE47" s="394"/>
      <c r="FF47" s="402"/>
      <c r="FR47" s="392"/>
      <c r="HW47" s="393"/>
    </row>
    <row r="48" spans="3:231" ht="15.75" customHeight="1">
      <c r="C48" s="2009"/>
      <c r="D48" s="2010"/>
      <c r="E48" s="2010"/>
      <c r="F48" s="2010"/>
      <c r="G48" s="2011"/>
      <c r="H48" s="2025" t="s">
        <v>1308</v>
      </c>
      <c r="I48" s="2026"/>
      <c r="J48" s="2026"/>
      <c r="K48" s="2026"/>
      <c r="L48" s="2026"/>
      <c r="M48" s="2026"/>
      <c r="N48" s="2026"/>
      <c r="O48" s="2026"/>
      <c r="P48" s="2026"/>
      <c r="Q48" s="2026"/>
      <c r="R48" s="2026"/>
      <c r="S48" s="2026"/>
      <c r="T48" s="2026"/>
      <c r="U48" s="2026"/>
      <c r="V48" s="2026"/>
      <c r="W48" s="2026"/>
      <c r="X48" s="2026"/>
      <c r="Y48" s="2026"/>
      <c r="Z48" s="2026"/>
      <c r="AA48" s="2026"/>
      <c r="AB48" s="2026"/>
      <c r="AC48" s="2026"/>
      <c r="AD48" s="2026"/>
      <c r="AE48" s="2026"/>
      <c r="AF48" s="2026"/>
      <c r="AG48" s="2026"/>
      <c r="AH48" s="2026"/>
      <c r="AI48" s="2026"/>
      <c r="AJ48" s="2026"/>
      <c r="AK48" s="2026"/>
      <c r="AL48" s="2026"/>
      <c r="AM48" s="2026"/>
      <c r="AN48" s="2026"/>
      <c r="AO48" s="2026"/>
      <c r="AP48" s="2026"/>
      <c r="AQ48" s="2026"/>
      <c r="AR48" s="2026"/>
      <c r="AS48" s="2026"/>
      <c r="AT48" s="2026"/>
      <c r="AU48" s="2026"/>
      <c r="AV48" s="2026"/>
      <c r="AW48" s="2026"/>
      <c r="AX48" s="2026"/>
      <c r="AY48" s="2026"/>
      <c r="AZ48" s="2026"/>
      <c r="BA48" s="2026"/>
      <c r="BB48" s="2026"/>
      <c r="BC48" s="2026"/>
      <c r="BD48" s="2026"/>
      <c r="BE48" s="2026"/>
      <c r="BF48" s="2026"/>
      <c r="BG48" s="2026"/>
      <c r="BH48" s="2026"/>
      <c r="BI48" s="2026"/>
      <c r="BJ48" s="2026"/>
      <c r="BK48" s="2026"/>
      <c r="BL48" s="2026"/>
      <c r="BM48" s="2026"/>
      <c r="BN48" s="2026"/>
      <c r="BO48" s="2026"/>
      <c r="BP48" s="2026"/>
      <c r="BQ48" s="2026"/>
      <c r="BR48" s="2026"/>
      <c r="BS48" s="2026"/>
      <c r="BT48" s="2026"/>
      <c r="BU48" s="2026"/>
      <c r="BV48" s="2026"/>
      <c r="BW48" s="2026"/>
      <c r="BX48" s="2026"/>
      <c r="BY48" s="2026"/>
      <c r="BZ48" s="2026"/>
      <c r="CA48" s="2026"/>
      <c r="CB48" s="2026"/>
      <c r="CC48" s="2026"/>
      <c r="CD48" s="2026"/>
      <c r="CE48" s="2026"/>
      <c r="CF48" s="2026"/>
      <c r="CG48" s="2026"/>
      <c r="CH48" s="2026"/>
      <c r="CI48" s="2026"/>
      <c r="CJ48" s="2026"/>
      <c r="CK48" s="2026"/>
      <c r="CL48" s="2026"/>
      <c r="CM48" s="2026"/>
      <c r="CN48" s="2026"/>
      <c r="CO48" s="2026"/>
      <c r="CP48" s="2026"/>
      <c r="CQ48" s="2026"/>
      <c r="CR48" s="2026"/>
      <c r="CS48" s="2026"/>
      <c r="CT48" s="2026"/>
      <c r="CU48" s="2026"/>
      <c r="CV48" s="2026"/>
      <c r="CW48" s="2026"/>
      <c r="CX48" s="2026"/>
      <c r="CY48" s="2026"/>
      <c r="CZ48" s="2026"/>
      <c r="DA48" s="2026"/>
      <c r="DB48" s="2026"/>
      <c r="DC48" s="2026"/>
      <c r="DD48" s="2026"/>
      <c r="DE48" s="2026"/>
      <c r="DF48" s="2026"/>
      <c r="DG48" s="2026"/>
      <c r="DH48" s="2026"/>
      <c r="DI48" s="2026"/>
      <c r="DJ48" s="2026"/>
      <c r="DK48" s="2026"/>
      <c r="DL48" s="2026"/>
      <c r="DM48" s="2026"/>
      <c r="DN48" s="2026"/>
      <c r="DO48" s="2026"/>
      <c r="DP48" s="2026"/>
      <c r="DQ48" s="2026"/>
      <c r="DR48" s="2026"/>
      <c r="DS48" s="2026"/>
      <c r="DT48" s="2026"/>
      <c r="DU48" s="2026"/>
      <c r="DV48" s="2026"/>
      <c r="DW48" s="2026"/>
      <c r="DX48" s="2026"/>
      <c r="DY48" s="2026"/>
      <c r="DZ48" s="2026"/>
      <c r="EA48" s="2026"/>
      <c r="EB48" s="2026"/>
      <c r="EC48" s="2026"/>
      <c r="ED48" s="2026"/>
      <c r="EE48" s="2026"/>
      <c r="EF48" s="2026"/>
      <c r="EG48" s="2026"/>
      <c r="EH48" s="2026"/>
      <c r="EI48" s="2026"/>
      <c r="EJ48" s="2026"/>
      <c r="EK48" s="2026"/>
      <c r="EL48" s="2026"/>
      <c r="EM48" s="2026"/>
      <c r="EN48" s="2026"/>
      <c r="EO48" s="2026"/>
      <c r="EP48" s="2026"/>
      <c r="EQ48" s="2026"/>
      <c r="ER48" s="2026"/>
      <c r="ES48" s="2026"/>
      <c r="ET48" s="2026"/>
      <c r="EU48" s="2026"/>
      <c r="EV48" s="2026"/>
      <c r="EW48" s="2026"/>
      <c r="EX48" s="2026"/>
      <c r="EY48" s="2026"/>
      <c r="EZ48" s="2026"/>
      <c r="FA48" s="2026"/>
      <c r="FB48" s="2026"/>
      <c r="FC48" s="2026"/>
      <c r="FD48" s="2026"/>
      <c r="FE48" s="2026"/>
      <c r="FF48" s="2027"/>
      <c r="FR48" s="392"/>
      <c r="HW48" s="393"/>
    </row>
    <row r="49" spans="3:231" ht="15" customHeight="1">
      <c r="C49" s="2009"/>
      <c r="D49" s="2010"/>
      <c r="E49" s="2010"/>
      <c r="F49" s="2010"/>
      <c r="G49" s="2011"/>
      <c r="H49" s="2028"/>
      <c r="I49" s="2029"/>
      <c r="J49" s="2029"/>
      <c r="K49" s="2029"/>
      <c r="L49" s="2029"/>
      <c r="M49" s="2029"/>
      <c r="N49" s="2029"/>
      <c r="O49" s="2029"/>
      <c r="P49" s="2029"/>
      <c r="Q49" s="2029"/>
      <c r="R49" s="2029"/>
      <c r="S49" s="2029"/>
      <c r="T49" s="2029"/>
      <c r="U49" s="2029"/>
      <c r="V49" s="2029"/>
      <c r="W49" s="2029"/>
      <c r="X49" s="2029"/>
      <c r="Y49" s="2029"/>
      <c r="Z49" s="2029"/>
      <c r="AA49" s="2029"/>
      <c r="AB49" s="2029"/>
      <c r="AC49" s="2029"/>
      <c r="AD49" s="2029"/>
      <c r="AE49" s="2029"/>
      <c r="AF49" s="2029"/>
      <c r="AG49" s="2029"/>
      <c r="AH49" s="2029"/>
      <c r="AI49" s="2029"/>
      <c r="AJ49" s="2029"/>
      <c r="AK49" s="2029"/>
      <c r="AL49" s="2029"/>
      <c r="AM49" s="2029"/>
      <c r="AN49" s="2029"/>
      <c r="AO49" s="2029"/>
      <c r="AP49" s="2029"/>
      <c r="AQ49" s="2029"/>
      <c r="AR49" s="2029"/>
      <c r="AS49" s="2029"/>
      <c r="AT49" s="2029"/>
      <c r="AU49" s="2029"/>
      <c r="AV49" s="2029"/>
      <c r="AW49" s="2029"/>
      <c r="AX49" s="2029"/>
      <c r="AY49" s="2029"/>
      <c r="AZ49" s="2029"/>
      <c r="BA49" s="2029"/>
      <c r="BB49" s="2029"/>
      <c r="BC49" s="2029"/>
      <c r="BD49" s="2029"/>
      <c r="BE49" s="2029"/>
      <c r="BF49" s="2029"/>
      <c r="BG49" s="2029"/>
      <c r="BH49" s="2029"/>
      <c r="BI49" s="2029"/>
      <c r="BJ49" s="2029"/>
      <c r="BK49" s="2029"/>
      <c r="BL49" s="2029"/>
      <c r="BM49" s="2029"/>
      <c r="BN49" s="2029"/>
      <c r="BO49" s="2029"/>
      <c r="BP49" s="2029"/>
      <c r="BQ49" s="2029"/>
      <c r="BR49" s="2029"/>
      <c r="BS49" s="2029"/>
      <c r="BT49" s="2029"/>
      <c r="BU49" s="2029"/>
      <c r="BV49" s="2029"/>
      <c r="BW49" s="2029"/>
      <c r="BX49" s="2029"/>
      <c r="BY49" s="2029"/>
      <c r="BZ49" s="2029"/>
      <c r="CA49" s="2029"/>
      <c r="CB49" s="2029"/>
      <c r="CC49" s="2029"/>
      <c r="CD49" s="2029"/>
      <c r="CE49" s="2029"/>
      <c r="CF49" s="2029"/>
      <c r="CG49" s="2029"/>
      <c r="CH49" s="2029"/>
      <c r="CI49" s="2029"/>
      <c r="CJ49" s="2029"/>
      <c r="CK49" s="2029"/>
      <c r="CL49" s="2029"/>
      <c r="CM49" s="2029"/>
      <c r="CN49" s="2029"/>
      <c r="CO49" s="2029"/>
      <c r="CP49" s="2029"/>
      <c r="CQ49" s="2029"/>
      <c r="CR49" s="2029"/>
      <c r="CS49" s="2029"/>
      <c r="CT49" s="2029"/>
      <c r="CU49" s="2029"/>
      <c r="CV49" s="2029"/>
      <c r="CW49" s="2029"/>
      <c r="CX49" s="2029"/>
      <c r="CY49" s="2029"/>
      <c r="CZ49" s="2029"/>
      <c r="DA49" s="2029"/>
      <c r="DB49" s="2029"/>
      <c r="DC49" s="2029"/>
      <c r="DD49" s="2029"/>
      <c r="DE49" s="2029"/>
      <c r="DF49" s="2029"/>
      <c r="DG49" s="2029"/>
      <c r="DH49" s="2029"/>
      <c r="DI49" s="2029"/>
      <c r="DJ49" s="2029"/>
      <c r="DK49" s="2029"/>
      <c r="DL49" s="2029"/>
      <c r="DM49" s="2029"/>
      <c r="DN49" s="2029"/>
      <c r="DO49" s="2029"/>
      <c r="DP49" s="2029"/>
      <c r="DQ49" s="2029"/>
      <c r="DR49" s="2029"/>
      <c r="DS49" s="2029"/>
      <c r="DT49" s="2029"/>
      <c r="DU49" s="2029"/>
      <c r="DV49" s="2029"/>
      <c r="DW49" s="2029"/>
      <c r="DX49" s="2029"/>
      <c r="DY49" s="2029"/>
      <c r="DZ49" s="2029"/>
      <c r="EA49" s="2029"/>
      <c r="EB49" s="2029"/>
      <c r="EC49" s="2029"/>
      <c r="ED49" s="2029"/>
      <c r="EE49" s="2029"/>
      <c r="EF49" s="2029"/>
      <c r="EG49" s="2029"/>
      <c r="EH49" s="2029"/>
      <c r="EI49" s="2029"/>
      <c r="EJ49" s="2029"/>
      <c r="EK49" s="2029"/>
      <c r="EL49" s="2029"/>
      <c r="EM49" s="2029"/>
      <c r="EN49" s="2029"/>
      <c r="EO49" s="2029"/>
      <c r="EP49" s="2029"/>
      <c r="EQ49" s="2029"/>
      <c r="ER49" s="2029"/>
      <c r="ES49" s="2029"/>
      <c r="ET49" s="2029"/>
      <c r="EU49" s="2029"/>
      <c r="EV49" s="2029"/>
      <c r="EW49" s="2029"/>
      <c r="EX49" s="2029"/>
      <c r="EY49" s="2029"/>
      <c r="EZ49" s="2029"/>
      <c r="FA49" s="2029"/>
      <c r="FB49" s="2029"/>
      <c r="FC49" s="2029"/>
      <c r="FD49" s="2029"/>
      <c r="FE49" s="2029"/>
      <c r="FF49" s="2030"/>
      <c r="FR49" s="392"/>
      <c r="HW49" s="393"/>
    </row>
    <row r="50" spans="3:231" ht="15" customHeight="1">
      <c r="C50" s="2009"/>
      <c r="D50" s="2010"/>
      <c r="E50" s="2010"/>
      <c r="F50" s="2010"/>
      <c r="G50" s="2011"/>
      <c r="H50" s="2031"/>
      <c r="I50" s="2032"/>
      <c r="J50" s="2032"/>
      <c r="K50" s="2032"/>
      <c r="L50" s="2032"/>
      <c r="M50" s="2032"/>
      <c r="N50" s="2032"/>
      <c r="O50" s="2032"/>
      <c r="P50" s="2032"/>
      <c r="Q50" s="2032"/>
      <c r="R50" s="2032"/>
      <c r="S50" s="2032"/>
      <c r="T50" s="2032"/>
      <c r="U50" s="2032"/>
      <c r="V50" s="2032"/>
      <c r="W50" s="2032"/>
      <c r="X50" s="2032"/>
      <c r="Y50" s="2032"/>
      <c r="Z50" s="2032"/>
      <c r="AA50" s="2032"/>
      <c r="AB50" s="2032"/>
      <c r="AC50" s="2032"/>
      <c r="AD50" s="2032"/>
      <c r="AE50" s="2032"/>
      <c r="AF50" s="2032"/>
      <c r="AG50" s="2032"/>
      <c r="AH50" s="2032"/>
      <c r="AI50" s="2032"/>
      <c r="AJ50" s="2032"/>
      <c r="AK50" s="2032"/>
      <c r="AL50" s="2032"/>
      <c r="AM50" s="2032"/>
      <c r="AN50" s="2032"/>
      <c r="AO50" s="2032"/>
      <c r="AP50" s="2032"/>
      <c r="AQ50" s="2032"/>
      <c r="AR50" s="2032"/>
      <c r="AS50" s="2032"/>
      <c r="AT50" s="2032"/>
      <c r="AU50" s="2032"/>
      <c r="AV50" s="2032"/>
      <c r="AW50" s="2032"/>
      <c r="AX50" s="2032"/>
      <c r="AY50" s="2032"/>
      <c r="AZ50" s="2032"/>
      <c r="BA50" s="2032"/>
      <c r="BB50" s="2032"/>
      <c r="BC50" s="2032"/>
      <c r="BD50" s="2032"/>
      <c r="BE50" s="2032"/>
      <c r="BF50" s="2032"/>
      <c r="BG50" s="2032"/>
      <c r="BH50" s="2032"/>
      <c r="BI50" s="2032"/>
      <c r="BJ50" s="2032"/>
      <c r="BK50" s="2032"/>
      <c r="BL50" s="2032"/>
      <c r="BM50" s="2032"/>
      <c r="BN50" s="2032"/>
      <c r="BO50" s="2032"/>
      <c r="BP50" s="2032"/>
      <c r="BQ50" s="2032"/>
      <c r="BR50" s="2032"/>
      <c r="BS50" s="2032"/>
      <c r="BT50" s="2032"/>
      <c r="BU50" s="2032"/>
      <c r="BV50" s="2032"/>
      <c r="BW50" s="2032"/>
      <c r="BX50" s="2032"/>
      <c r="BY50" s="2032"/>
      <c r="BZ50" s="2032"/>
      <c r="CA50" s="2032"/>
      <c r="CB50" s="2032"/>
      <c r="CC50" s="2032"/>
      <c r="CD50" s="2032"/>
      <c r="CE50" s="2032"/>
      <c r="CF50" s="2032"/>
      <c r="CG50" s="2032"/>
      <c r="CH50" s="2032"/>
      <c r="CI50" s="2032"/>
      <c r="CJ50" s="2032"/>
      <c r="CK50" s="2032"/>
      <c r="CL50" s="2032"/>
      <c r="CM50" s="2032"/>
      <c r="CN50" s="2032"/>
      <c r="CO50" s="2032"/>
      <c r="CP50" s="2032"/>
      <c r="CQ50" s="2032"/>
      <c r="CR50" s="2032"/>
      <c r="CS50" s="2032"/>
      <c r="CT50" s="2032"/>
      <c r="CU50" s="2032"/>
      <c r="CV50" s="2032"/>
      <c r="CW50" s="2032"/>
      <c r="CX50" s="2032"/>
      <c r="CY50" s="2032"/>
      <c r="CZ50" s="2032"/>
      <c r="DA50" s="2032"/>
      <c r="DB50" s="2032"/>
      <c r="DC50" s="2032"/>
      <c r="DD50" s="2032"/>
      <c r="DE50" s="2032"/>
      <c r="DF50" s="2032"/>
      <c r="DG50" s="2032"/>
      <c r="DH50" s="2032"/>
      <c r="DI50" s="2032"/>
      <c r="DJ50" s="2032"/>
      <c r="DK50" s="2032"/>
      <c r="DL50" s="2032"/>
      <c r="DM50" s="2032"/>
      <c r="DN50" s="2032"/>
      <c r="DO50" s="2032"/>
      <c r="DP50" s="2032"/>
      <c r="DQ50" s="2032"/>
      <c r="DR50" s="2032"/>
      <c r="DS50" s="2032"/>
      <c r="DT50" s="2032"/>
      <c r="DU50" s="2032"/>
      <c r="DV50" s="2032"/>
      <c r="DW50" s="2032"/>
      <c r="DX50" s="2032"/>
      <c r="DY50" s="2032"/>
      <c r="DZ50" s="2032"/>
      <c r="EA50" s="2032"/>
      <c r="EB50" s="2032"/>
      <c r="EC50" s="2032"/>
      <c r="ED50" s="2032"/>
      <c r="EE50" s="2032"/>
      <c r="EF50" s="2032"/>
      <c r="EG50" s="2032"/>
      <c r="EH50" s="2032"/>
      <c r="EI50" s="2032"/>
      <c r="EJ50" s="2032"/>
      <c r="EK50" s="2032"/>
      <c r="EL50" s="2032"/>
      <c r="EM50" s="2032"/>
      <c r="EN50" s="2032"/>
      <c r="EO50" s="2032"/>
      <c r="EP50" s="2032"/>
      <c r="EQ50" s="2032"/>
      <c r="ER50" s="2032"/>
      <c r="ES50" s="2032"/>
      <c r="ET50" s="2032"/>
      <c r="EU50" s="2032"/>
      <c r="EV50" s="2032"/>
      <c r="EW50" s="2032"/>
      <c r="EX50" s="2032"/>
      <c r="EY50" s="2032"/>
      <c r="EZ50" s="2032"/>
      <c r="FA50" s="2032"/>
      <c r="FB50" s="2032"/>
      <c r="FC50" s="2032"/>
      <c r="FD50" s="2032"/>
      <c r="FE50" s="2032"/>
      <c r="FF50" s="2033"/>
      <c r="FR50" s="392"/>
      <c r="HW50" s="393"/>
    </row>
    <row r="51" spans="3:231" ht="15" customHeight="1">
      <c r="C51" s="2009"/>
      <c r="D51" s="2010"/>
      <c r="E51" s="2010"/>
      <c r="F51" s="2010"/>
      <c r="G51" s="2011"/>
      <c r="H51" s="2031"/>
      <c r="I51" s="2032"/>
      <c r="J51" s="2032"/>
      <c r="K51" s="2032"/>
      <c r="L51" s="2032"/>
      <c r="M51" s="2032"/>
      <c r="N51" s="2032"/>
      <c r="O51" s="2032"/>
      <c r="P51" s="2032"/>
      <c r="Q51" s="2032"/>
      <c r="R51" s="2032"/>
      <c r="S51" s="2032"/>
      <c r="T51" s="2032"/>
      <c r="U51" s="2032"/>
      <c r="V51" s="2032"/>
      <c r="W51" s="2032"/>
      <c r="X51" s="2032"/>
      <c r="Y51" s="2032"/>
      <c r="Z51" s="2032"/>
      <c r="AA51" s="2032"/>
      <c r="AB51" s="2032"/>
      <c r="AC51" s="2032"/>
      <c r="AD51" s="2032"/>
      <c r="AE51" s="2032"/>
      <c r="AF51" s="2032"/>
      <c r="AG51" s="2032"/>
      <c r="AH51" s="2032"/>
      <c r="AI51" s="2032"/>
      <c r="AJ51" s="2032"/>
      <c r="AK51" s="2032"/>
      <c r="AL51" s="2032"/>
      <c r="AM51" s="2032"/>
      <c r="AN51" s="2032"/>
      <c r="AO51" s="2032"/>
      <c r="AP51" s="2032"/>
      <c r="AQ51" s="2032"/>
      <c r="AR51" s="2032"/>
      <c r="AS51" s="2032"/>
      <c r="AT51" s="2032"/>
      <c r="AU51" s="2032"/>
      <c r="AV51" s="2032"/>
      <c r="AW51" s="2032"/>
      <c r="AX51" s="2032"/>
      <c r="AY51" s="2032"/>
      <c r="AZ51" s="2032"/>
      <c r="BA51" s="2032"/>
      <c r="BB51" s="2032"/>
      <c r="BC51" s="2032"/>
      <c r="BD51" s="2032"/>
      <c r="BE51" s="2032"/>
      <c r="BF51" s="2032"/>
      <c r="BG51" s="2032"/>
      <c r="BH51" s="2032"/>
      <c r="BI51" s="2032"/>
      <c r="BJ51" s="2032"/>
      <c r="BK51" s="2032"/>
      <c r="BL51" s="2032"/>
      <c r="BM51" s="2032"/>
      <c r="BN51" s="2032"/>
      <c r="BO51" s="2032"/>
      <c r="BP51" s="2032"/>
      <c r="BQ51" s="2032"/>
      <c r="BR51" s="2032"/>
      <c r="BS51" s="2032"/>
      <c r="BT51" s="2032"/>
      <c r="BU51" s="2032"/>
      <c r="BV51" s="2032"/>
      <c r="BW51" s="2032"/>
      <c r="BX51" s="2032"/>
      <c r="BY51" s="2032"/>
      <c r="BZ51" s="2032"/>
      <c r="CA51" s="2032"/>
      <c r="CB51" s="2032"/>
      <c r="CC51" s="2032"/>
      <c r="CD51" s="2032"/>
      <c r="CE51" s="2032"/>
      <c r="CF51" s="2032"/>
      <c r="CG51" s="2032"/>
      <c r="CH51" s="2032"/>
      <c r="CI51" s="2032"/>
      <c r="CJ51" s="2032"/>
      <c r="CK51" s="2032"/>
      <c r="CL51" s="2032"/>
      <c r="CM51" s="2032"/>
      <c r="CN51" s="2032"/>
      <c r="CO51" s="2032"/>
      <c r="CP51" s="2032"/>
      <c r="CQ51" s="2032"/>
      <c r="CR51" s="2032"/>
      <c r="CS51" s="2032"/>
      <c r="CT51" s="2032"/>
      <c r="CU51" s="2032"/>
      <c r="CV51" s="2032"/>
      <c r="CW51" s="2032"/>
      <c r="CX51" s="2032"/>
      <c r="CY51" s="2032"/>
      <c r="CZ51" s="2032"/>
      <c r="DA51" s="2032"/>
      <c r="DB51" s="2032"/>
      <c r="DC51" s="2032"/>
      <c r="DD51" s="2032"/>
      <c r="DE51" s="2032"/>
      <c r="DF51" s="2032"/>
      <c r="DG51" s="2032"/>
      <c r="DH51" s="2032"/>
      <c r="DI51" s="2032"/>
      <c r="DJ51" s="2032"/>
      <c r="DK51" s="2032"/>
      <c r="DL51" s="2032"/>
      <c r="DM51" s="2032"/>
      <c r="DN51" s="2032"/>
      <c r="DO51" s="2032"/>
      <c r="DP51" s="2032"/>
      <c r="DQ51" s="2032"/>
      <c r="DR51" s="2032"/>
      <c r="DS51" s="2032"/>
      <c r="DT51" s="2032"/>
      <c r="DU51" s="2032"/>
      <c r="DV51" s="2032"/>
      <c r="DW51" s="2032"/>
      <c r="DX51" s="2032"/>
      <c r="DY51" s="2032"/>
      <c r="DZ51" s="2032"/>
      <c r="EA51" s="2032"/>
      <c r="EB51" s="2032"/>
      <c r="EC51" s="2032"/>
      <c r="ED51" s="2032"/>
      <c r="EE51" s="2032"/>
      <c r="EF51" s="2032"/>
      <c r="EG51" s="2032"/>
      <c r="EH51" s="2032"/>
      <c r="EI51" s="2032"/>
      <c r="EJ51" s="2032"/>
      <c r="EK51" s="2032"/>
      <c r="EL51" s="2032"/>
      <c r="EM51" s="2032"/>
      <c r="EN51" s="2032"/>
      <c r="EO51" s="2032"/>
      <c r="EP51" s="2032"/>
      <c r="EQ51" s="2032"/>
      <c r="ER51" s="2032"/>
      <c r="ES51" s="2032"/>
      <c r="ET51" s="2032"/>
      <c r="EU51" s="2032"/>
      <c r="EV51" s="2032"/>
      <c r="EW51" s="2032"/>
      <c r="EX51" s="2032"/>
      <c r="EY51" s="2032"/>
      <c r="EZ51" s="2032"/>
      <c r="FA51" s="2032"/>
      <c r="FB51" s="2032"/>
      <c r="FC51" s="2032"/>
      <c r="FD51" s="2032"/>
      <c r="FE51" s="2032"/>
      <c r="FF51" s="2033"/>
      <c r="FR51" s="392"/>
      <c r="HW51" s="393"/>
    </row>
    <row r="52" spans="3:231" ht="15" customHeight="1">
      <c r="C52" s="2009"/>
      <c r="D52" s="2010"/>
      <c r="E52" s="2010"/>
      <c r="F52" s="2010"/>
      <c r="G52" s="2011"/>
      <c r="H52" s="2031"/>
      <c r="I52" s="2032"/>
      <c r="J52" s="2032"/>
      <c r="K52" s="2032"/>
      <c r="L52" s="2032"/>
      <c r="M52" s="2032"/>
      <c r="N52" s="2032"/>
      <c r="O52" s="2032"/>
      <c r="P52" s="2032"/>
      <c r="Q52" s="2032"/>
      <c r="R52" s="2032"/>
      <c r="S52" s="2032"/>
      <c r="T52" s="2032"/>
      <c r="U52" s="2032"/>
      <c r="V52" s="2032"/>
      <c r="W52" s="2032"/>
      <c r="X52" s="2032"/>
      <c r="Y52" s="2032"/>
      <c r="Z52" s="2032"/>
      <c r="AA52" s="2032"/>
      <c r="AB52" s="2032"/>
      <c r="AC52" s="2032"/>
      <c r="AD52" s="2032"/>
      <c r="AE52" s="2032"/>
      <c r="AF52" s="2032"/>
      <c r="AG52" s="2032"/>
      <c r="AH52" s="2032"/>
      <c r="AI52" s="2032"/>
      <c r="AJ52" s="2032"/>
      <c r="AK52" s="2032"/>
      <c r="AL52" s="2032"/>
      <c r="AM52" s="2032"/>
      <c r="AN52" s="2032"/>
      <c r="AO52" s="2032"/>
      <c r="AP52" s="2032"/>
      <c r="AQ52" s="2032"/>
      <c r="AR52" s="2032"/>
      <c r="AS52" s="2032"/>
      <c r="AT52" s="2032"/>
      <c r="AU52" s="2032"/>
      <c r="AV52" s="2032"/>
      <c r="AW52" s="2032"/>
      <c r="AX52" s="2032"/>
      <c r="AY52" s="2032"/>
      <c r="AZ52" s="2032"/>
      <c r="BA52" s="2032"/>
      <c r="BB52" s="2032"/>
      <c r="BC52" s="2032"/>
      <c r="BD52" s="2032"/>
      <c r="BE52" s="2032"/>
      <c r="BF52" s="2032"/>
      <c r="BG52" s="2032"/>
      <c r="BH52" s="2032"/>
      <c r="BI52" s="2032"/>
      <c r="BJ52" s="2032"/>
      <c r="BK52" s="2032"/>
      <c r="BL52" s="2032"/>
      <c r="BM52" s="2032"/>
      <c r="BN52" s="2032"/>
      <c r="BO52" s="2032"/>
      <c r="BP52" s="2032"/>
      <c r="BQ52" s="2032"/>
      <c r="BR52" s="2032"/>
      <c r="BS52" s="2032"/>
      <c r="BT52" s="2032"/>
      <c r="BU52" s="2032"/>
      <c r="BV52" s="2032"/>
      <c r="BW52" s="2032"/>
      <c r="BX52" s="2032"/>
      <c r="BY52" s="2032"/>
      <c r="BZ52" s="2032"/>
      <c r="CA52" s="2032"/>
      <c r="CB52" s="2032"/>
      <c r="CC52" s="2032"/>
      <c r="CD52" s="2032"/>
      <c r="CE52" s="2032"/>
      <c r="CF52" s="2032"/>
      <c r="CG52" s="2032"/>
      <c r="CH52" s="2032"/>
      <c r="CI52" s="2032"/>
      <c r="CJ52" s="2032"/>
      <c r="CK52" s="2032"/>
      <c r="CL52" s="2032"/>
      <c r="CM52" s="2032"/>
      <c r="CN52" s="2032"/>
      <c r="CO52" s="2032"/>
      <c r="CP52" s="2032"/>
      <c r="CQ52" s="2032"/>
      <c r="CR52" s="2032"/>
      <c r="CS52" s="2032"/>
      <c r="CT52" s="2032"/>
      <c r="CU52" s="2032"/>
      <c r="CV52" s="2032"/>
      <c r="CW52" s="2032"/>
      <c r="CX52" s="2032"/>
      <c r="CY52" s="2032"/>
      <c r="CZ52" s="2032"/>
      <c r="DA52" s="2032"/>
      <c r="DB52" s="2032"/>
      <c r="DC52" s="2032"/>
      <c r="DD52" s="2032"/>
      <c r="DE52" s="2032"/>
      <c r="DF52" s="2032"/>
      <c r="DG52" s="2032"/>
      <c r="DH52" s="2032"/>
      <c r="DI52" s="2032"/>
      <c r="DJ52" s="2032"/>
      <c r="DK52" s="2032"/>
      <c r="DL52" s="2032"/>
      <c r="DM52" s="2032"/>
      <c r="DN52" s="2032"/>
      <c r="DO52" s="2032"/>
      <c r="DP52" s="2032"/>
      <c r="DQ52" s="2032"/>
      <c r="DR52" s="2032"/>
      <c r="DS52" s="2032"/>
      <c r="DT52" s="2032"/>
      <c r="DU52" s="2032"/>
      <c r="DV52" s="2032"/>
      <c r="DW52" s="2032"/>
      <c r="DX52" s="2032"/>
      <c r="DY52" s="2032"/>
      <c r="DZ52" s="2032"/>
      <c r="EA52" s="2032"/>
      <c r="EB52" s="2032"/>
      <c r="EC52" s="2032"/>
      <c r="ED52" s="2032"/>
      <c r="EE52" s="2032"/>
      <c r="EF52" s="2032"/>
      <c r="EG52" s="2032"/>
      <c r="EH52" s="2032"/>
      <c r="EI52" s="2032"/>
      <c r="EJ52" s="2032"/>
      <c r="EK52" s="2032"/>
      <c r="EL52" s="2032"/>
      <c r="EM52" s="2032"/>
      <c r="EN52" s="2032"/>
      <c r="EO52" s="2032"/>
      <c r="EP52" s="2032"/>
      <c r="EQ52" s="2032"/>
      <c r="ER52" s="2032"/>
      <c r="ES52" s="2032"/>
      <c r="ET52" s="2032"/>
      <c r="EU52" s="2032"/>
      <c r="EV52" s="2032"/>
      <c r="EW52" s="2032"/>
      <c r="EX52" s="2032"/>
      <c r="EY52" s="2032"/>
      <c r="EZ52" s="2032"/>
      <c r="FA52" s="2032"/>
      <c r="FB52" s="2032"/>
      <c r="FC52" s="2032"/>
      <c r="FD52" s="2032"/>
      <c r="FE52" s="2032"/>
      <c r="FF52" s="2033"/>
      <c r="FR52" s="392"/>
      <c r="HW52" s="393"/>
    </row>
    <row r="53" spans="3:231" ht="15" customHeight="1">
      <c r="C53" s="2009"/>
      <c r="D53" s="2010"/>
      <c r="E53" s="2010"/>
      <c r="F53" s="2010"/>
      <c r="G53" s="2011"/>
      <c r="H53" s="2031"/>
      <c r="I53" s="2032"/>
      <c r="J53" s="2032"/>
      <c r="K53" s="2032"/>
      <c r="L53" s="2032"/>
      <c r="M53" s="2032"/>
      <c r="N53" s="2032"/>
      <c r="O53" s="2032"/>
      <c r="P53" s="2032"/>
      <c r="Q53" s="2032"/>
      <c r="R53" s="2032"/>
      <c r="S53" s="2032"/>
      <c r="T53" s="2032"/>
      <c r="U53" s="2032"/>
      <c r="V53" s="2032"/>
      <c r="W53" s="2032"/>
      <c r="X53" s="2032"/>
      <c r="Y53" s="2032"/>
      <c r="Z53" s="2032"/>
      <c r="AA53" s="2032"/>
      <c r="AB53" s="2032"/>
      <c r="AC53" s="2032"/>
      <c r="AD53" s="2032"/>
      <c r="AE53" s="2032"/>
      <c r="AF53" s="2032"/>
      <c r="AG53" s="2032"/>
      <c r="AH53" s="2032"/>
      <c r="AI53" s="2032"/>
      <c r="AJ53" s="2032"/>
      <c r="AK53" s="2032"/>
      <c r="AL53" s="2032"/>
      <c r="AM53" s="2032"/>
      <c r="AN53" s="2032"/>
      <c r="AO53" s="2032"/>
      <c r="AP53" s="2032"/>
      <c r="AQ53" s="2032"/>
      <c r="AR53" s="2032"/>
      <c r="AS53" s="2032"/>
      <c r="AT53" s="2032"/>
      <c r="AU53" s="2032"/>
      <c r="AV53" s="2032"/>
      <c r="AW53" s="2032"/>
      <c r="AX53" s="2032"/>
      <c r="AY53" s="2032"/>
      <c r="AZ53" s="2032"/>
      <c r="BA53" s="2032"/>
      <c r="BB53" s="2032"/>
      <c r="BC53" s="2032"/>
      <c r="BD53" s="2032"/>
      <c r="BE53" s="2032"/>
      <c r="BF53" s="2032"/>
      <c r="BG53" s="2032"/>
      <c r="BH53" s="2032"/>
      <c r="BI53" s="2032"/>
      <c r="BJ53" s="2032"/>
      <c r="BK53" s="2032"/>
      <c r="BL53" s="2032"/>
      <c r="BM53" s="2032"/>
      <c r="BN53" s="2032"/>
      <c r="BO53" s="2032"/>
      <c r="BP53" s="2032"/>
      <c r="BQ53" s="2032"/>
      <c r="BR53" s="2032"/>
      <c r="BS53" s="2032"/>
      <c r="BT53" s="2032"/>
      <c r="BU53" s="2032"/>
      <c r="BV53" s="2032"/>
      <c r="BW53" s="2032"/>
      <c r="BX53" s="2032"/>
      <c r="BY53" s="2032"/>
      <c r="BZ53" s="2032"/>
      <c r="CA53" s="2032"/>
      <c r="CB53" s="2032"/>
      <c r="CC53" s="2032"/>
      <c r="CD53" s="2032"/>
      <c r="CE53" s="2032"/>
      <c r="CF53" s="2032"/>
      <c r="CG53" s="2032"/>
      <c r="CH53" s="2032"/>
      <c r="CI53" s="2032"/>
      <c r="CJ53" s="2032"/>
      <c r="CK53" s="2032"/>
      <c r="CL53" s="2032"/>
      <c r="CM53" s="2032"/>
      <c r="CN53" s="2032"/>
      <c r="CO53" s="2032"/>
      <c r="CP53" s="2032"/>
      <c r="CQ53" s="2032"/>
      <c r="CR53" s="2032"/>
      <c r="CS53" s="2032"/>
      <c r="CT53" s="2032"/>
      <c r="CU53" s="2032"/>
      <c r="CV53" s="2032"/>
      <c r="CW53" s="2032"/>
      <c r="CX53" s="2032"/>
      <c r="CY53" s="2032"/>
      <c r="CZ53" s="2032"/>
      <c r="DA53" s="2032"/>
      <c r="DB53" s="2032"/>
      <c r="DC53" s="2032"/>
      <c r="DD53" s="2032"/>
      <c r="DE53" s="2032"/>
      <c r="DF53" s="2032"/>
      <c r="DG53" s="2032"/>
      <c r="DH53" s="2032"/>
      <c r="DI53" s="2032"/>
      <c r="DJ53" s="2032"/>
      <c r="DK53" s="2032"/>
      <c r="DL53" s="2032"/>
      <c r="DM53" s="2032"/>
      <c r="DN53" s="2032"/>
      <c r="DO53" s="2032"/>
      <c r="DP53" s="2032"/>
      <c r="DQ53" s="2032"/>
      <c r="DR53" s="2032"/>
      <c r="DS53" s="2032"/>
      <c r="DT53" s="2032"/>
      <c r="DU53" s="2032"/>
      <c r="DV53" s="2032"/>
      <c r="DW53" s="2032"/>
      <c r="DX53" s="2032"/>
      <c r="DY53" s="2032"/>
      <c r="DZ53" s="2032"/>
      <c r="EA53" s="2032"/>
      <c r="EB53" s="2032"/>
      <c r="EC53" s="2032"/>
      <c r="ED53" s="2032"/>
      <c r="EE53" s="2032"/>
      <c r="EF53" s="2032"/>
      <c r="EG53" s="2032"/>
      <c r="EH53" s="2032"/>
      <c r="EI53" s="2032"/>
      <c r="EJ53" s="2032"/>
      <c r="EK53" s="2032"/>
      <c r="EL53" s="2032"/>
      <c r="EM53" s="2032"/>
      <c r="EN53" s="2032"/>
      <c r="EO53" s="2032"/>
      <c r="EP53" s="2032"/>
      <c r="EQ53" s="2032"/>
      <c r="ER53" s="2032"/>
      <c r="ES53" s="2032"/>
      <c r="ET53" s="2032"/>
      <c r="EU53" s="2032"/>
      <c r="EV53" s="2032"/>
      <c r="EW53" s="2032"/>
      <c r="EX53" s="2032"/>
      <c r="EY53" s="2032"/>
      <c r="EZ53" s="2032"/>
      <c r="FA53" s="2032"/>
      <c r="FB53" s="2032"/>
      <c r="FC53" s="2032"/>
      <c r="FD53" s="2032"/>
      <c r="FE53" s="2032"/>
      <c r="FF53" s="2033"/>
      <c r="FR53" s="392"/>
      <c r="HW53" s="393"/>
    </row>
    <row r="54" spans="3:231" ht="15" customHeight="1">
      <c r="C54" s="2009"/>
      <c r="D54" s="2010"/>
      <c r="E54" s="2010"/>
      <c r="F54" s="2010"/>
      <c r="G54" s="2011"/>
      <c r="H54" s="2031"/>
      <c r="I54" s="2032"/>
      <c r="J54" s="2032"/>
      <c r="K54" s="2032"/>
      <c r="L54" s="2032"/>
      <c r="M54" s="2032"/>
      <c r="N54" s="2032"/>
      <c r="O54" s="2032"/>
      <c r="P54" s="2032"/>
      <c r="Q54" s="2032"/>
      <c r="R54" s="2032"/>
      <c r="S54" s="2032"/>
      <c r="T54" s="2032"/>
      <c r="U54" s="2032"/>
      <c r="V54" s="2032"/>
      <c r="W54" s="2032"/>
      <c r="X54" s="2032"/>
      <c r="Y54" s="2032"/>
      <c r="Z54" s="2032"/>
      <c r="AA54" s="2032"/>
      <c r="AB54" s="2032"/>
      <c r="AC54" s="2032"/>
      <c r="AD54" s="2032"/>
      <c r="AE54" s="2032"/>
      <c r="AF54" s="2032"/>
      <c r="AG54" s="2032"/>
      <c r="AH54" s="2032"/>
      <c r="AI54" s="2032"/>
      <c r="AJ54" s="2032"/>
      <c r="AK54" s="2032"/>
      <c r="AL54" s="2032"/>
      <c r="AM54" s="2032"/>
      <c r="AN54" s="2032"/>
      <c r="AO54" s="2032"/>
      <c r="AP54" s="2032"/>
      <c r="AQ54" s="2032"/>
      <c r="AR54" s="2032"/>
      <c r="AS54" s="2032"/>
      <c r="AT54" s="2032"/>
      <c r="AU54" s="2032"/>
      <c r="AV54" s="2032"/>
      <c r="AW54" s="2032"/>
      <c r="AX54" s="2032"/>
      <c r="AY54" s="2032"/>
      <c r="AZ54" s="2032"/>
      <c r="BA54" s="2032"/>
      <c r="BB54" s="2032"/>
      <c r="BC54" s="2032"/>
      <c r="BD54" s="2032"/>
      <c r="BE54" s="2032"/>
      <c r="BF54" s="2032"/>
      <c r="BG54" s="2032"/>
      <c r="BH54" s="2032"/>
      <c r="BI54" s="2032"/>
      <c r="BJ54" s="2032"/>
      <c r="BK54" s="2032"/>
      <c r="BL54" s="2032"/>
      <c r="BM54" s="2032"/>
      <c r="BN54" s="2032"/>
      <c r="BO54" s="2032"/>
      <c r="BP54" s="2032"/>
      <c r="BQ54" s="2032"/>
      <c r="BR54" s="2032"/>
      <c r="BS54" s="2032"/>
      <c r="BT54" s="2032"/>
      <c r="BU54" s="2032"/>
      <c r="BV54" s="2032"/>
      <c r="BW54" s="2032"/>
      <c r="BX54" s="2032"/>
      <c r="BY54" s="2032"/>
      <c r="BZ54" s="2032"/>
      <c r="CA54" s="2032"/>
      <c r="CB54" s="2032"/>
      <c r="CC54" s="2032"/>
      <c r="CD54" s="2032"/>
      <c r="CE54" s="2032"/>
      <c r="CF54" s="2032"/>
      <c r="CG54" s="2032"/>
      <c r="CH54" s="2032"/>
      <c r="CI54" s="2032"/>
      <c r="CJ54" s="2032"/>
      <c r="CK54" s="2032"/>
      <c r="CL54" s="2032"/>
      <c r="CM54" s="2032"/>
      <c r="CN54" s="2032"/>
      <c r="CO54" s="2032"/>
      <c r="CP54" s="2032"/>
      <c r="CQ54" s="2032"/>
      <c r="CR54" s="2032"/>
      <c r="CS54" s="2032"/>
      <c r="CT54" s="2032"/>
      <c r="CU54" s="2032"/>
      <c r="CV54" s="2032"/>
      <c r="CW54" s="2032"/>
      <c r="CX54" s="2032"/>
      <c r="CY54" s="2032"/>
      <c r="CZ54" s="2032"/>
      <c r="DA54" s="2032"/>
      <c r="DB54" s="2032"/>
      <c r="DC54" s="2032"/>
      <c r="DD54" s="2032"/>
      <c r="DE54" s="2032"/>
      <c r="DF54" s="2032"/>
      <c r="DG54" s="2032"/>
      <c r="DH54" s="2032"/>
      <c r="DI54" s="2032"/>
      <c r="DJ54" s="2032"/>
      <c r="DK54" s="2032"/>
      <c r="DL54" s="2032"/>
      <c r="DM54" s="2032"/>
      <c r="DN54" s="2032"/>
      <c r="DO54" s="2032"/>
      <c r="DP54" s="2032"/>
      <c r="DQ54" s="2032"/>
      <c r="DR54" s="2032"/>
      <c r="DS54" s="2032"/>
      <c r="DT54" s="2032"/>
      <c r="DU54" s="2032"/>
      <c r="DV54" s="2032"/>
      <c r="DW54" s="2032"/>
      <c r="DX54" s="2032"/>
      <c r="DY54" s="2032"/>
      <c r="DZ54" s="2032"/>
      <c r="EA54" s="2032"/>
      <c r="EB54" s="2032"/>
      <c r="EC54" s="2032"/>
      <c r="ED54" s="2032"/>
      <c r="EE54" s="2032"/>
      <c r="EF54" s="2032"/>
      <c r="EG54" s="2032"/>
      <c r="EH54" s="2032"/>
      <c r="EI54" s="2032"/>
      <c r="EJ54" s="2032"/>
      <c r="EK54" s="2032"/>
      <c r="EL54" s="2032"/>
      <c r="EM54" s="2032"/>
      <c r="EN54" s="2032"/>
      <c r="EO54" s="2032"/>
      <c r="EP54" s="2032"/>
      <c r="EQ54" s="2032"/>
      <c r="ER54" s="2032"/>
      <c r="ES54" s="2032"/>
      <c r="ET54" s="2032"/>
      <c r="EU54" s="2032"/>
      <c r="EV54" s="2032"/>
      <c r="EW54" s="2032"/>
      <c r="EX54" s="2032"/>
      <c r="EY54" s="2032"/>
      <c r="EZ54" s="2032"/>
      <c r="FA54" s="2032"/>
      <c r="FB54" s="2032"/>
      <c r="FC54" s="2032"/>
      <c r="FD54" s="2032"/>
      <c r="FE54" s="2032"/>
      <c r="FF54" s="2033"/>
      <c r="FR54" s="392"/>
      <c r="HW54" s="393"/>
    </row>
    <row r="55" spans="3:231" ht="15" customHeight="1">
      <c r="C55" s="2009"/>
      <c r="D55" s="2010"/>
      <c r="E55" s="2010"/>
      <c r="F55" s="2010"/>
      <c r="G55" s="2011"/>
      <c r="H55" s="2031"/>
      <c r="I55" s="2032"/>
      <c r="J55" s="2032"/>
      <c r="K55" s="2032"/>
      <c r="L55" s="2032"/>
      <c r="M55" s="2032"/>
      <c r="N55" s="2032"/>
      <c r="O55" s="2032"/>
      <c r="P55" s="2032"/>
      <c r="Q55" s="2032"/>
      <c r="R55" s="2032"/>
      <c r="S55" s="2032"/>
      <c r="T55" s="2032"/>
      <c r="U55" s="2032"/>
      <c r="V55" s="2032"/>
      <c r="W55" s="2032"/>
      <c r="X55" s="2032"/>
      <c r="Y55" s="2032"/>
      <c r="Z55" s="2032"/>
      <c r="AA55" s="2032"/>
      <c r="AB55" s="2032"/>
      <c r="AC55" s="2032"/>
      <c r="AD55" s="2032"/>
      <c r="AE55" s="2032"/>
      <c r="AF55" s="2032"/>
      <c r="AG55" s="2032"/>
      <c r="AH55" s="2032"/>
      <c r="AI55" s="2032"/>
      <c r="AJ55" s="2032"/>
      <c r="AK55" s="2032"/>
      <c r="AL55" s="2032"/>
      <c r="AM55" s="2032"/>
      <c r="AN55" s="2032"/>
      <c r="AO55" s="2032"/>
      <c r="AP55" s="2032"/>
      <c r="AQ55" s="2032"/>
      <c r="AR55" s="2032"/>
      <c r="AS55" s="2032"/>
      <c r="AT55" s="2032"/>
      <c r="AU55" s="2032"/>
      <c r="AV55" s="2032"/>
      <c r="AW55" s="2032"/>
      <c r="AX55" s="2032"/>
      <c r="AY55" s="2032"/>
      <c r="AZ55" s="2032"/>
      <c r="BA55" s="2032"/>
      <c r="BB55" s="2032"/>
      <c r="BC55" s="2032"/>
      <c r="BD55" s="2032"/>
      <c r="BE55" s="2032"/>
      <c r="BF55" s="2032"/>
      <c r="BG55" s="2032"/>
      <c r="BH55" s="2032"/>
      <c r="BI55" s="2032"/>
      <c r="BJ55" s="2032"/>
      <c r="BK55" s="2032"/>
      <c r="BL55" s="2032"/>
      <c r="BM55" s="2032"/>
      <c r="BN55" s="2032"/>
      <c r="BO55" s="2032"/>
      <c r="BP55" s="2032"/>
      <c r="BQ55" s="2032"/>
      <c r="BR55" s="2032"/>
      <c r="BS55" s="2032"/>
      <c r="BT55" s="2032"/>
      <c r="BU55" s="2032"/>
      <c r="BV55" s="2032"/>
      <c r="BW55" s="2032"/>
      <c r="BX55" s="2032"/>
      <c r="BY55" s="2032"/>
      <c r="BZ55" s="2032"/>
      <c r="CA55" s="2032"/>
      <c r="CB55" s="2032"/>
      <c r="CC55" s="2032"/>
      <c r="CD55" s="2032"/>
      <c r="CE55" s="2032"/>
      <c r="CF55" s="2032"/>
      <c r="CG55" s="2032"/>
      <c r="CH55" s="2032"/>
      <c r="CI55" s="2032"/>
      <c r="CJ55" s="2032"/>
      <c r="CK55" s="2032"/>
      <c r="CL55" s="2032"/>
      <c r="CM55" s="2032"/>
      <c r="CN55" s="2032"/>
      <c r="CO55" s="2032"/>
      <c r="CP55" s="2032"/>
      <c r="CQ55" s="2032"/>
      <c r="CR55" s="2032"/>
      <c r="CS55" s="2032"/>
      <c r="CT55" s="2032"/>
      <c r="CU55" s="2032"/>
      <c r="CV55" s="2032"/>
      <c r="CW55" s="2032"/>
      <c r="CX55" s="2032"/>
      <c r="CY55" s="2032"/>
      <c r="CZ55" s="2032"/>
      <c r="DA55" s="2032"/>
      <c r="DB55" s="2032"/>
      <c r="DC55" s="2032"/>
      <c r="DD55" s="2032"/>
      <c r="DE55" s="2032"/>
      <c r="DF55" s="2032"/>
      <c r="DG55" s="2032"/>
      <c r="DH55" s="2032"/>
      <c r="DI55" s="2032"/>
      <c r="DJ55" s="2032"/>
      <c r="DK55" s="2032"/>
      <c r="DL55" s="2032"/>
      <c r="DM55" s="2032"/>
      <c r="DN55" s="2032"/>
      <c r="DO55" s="2032"/>
      <c r="DP55" s="2032"/>
      <c r="DQ55" s="2032"/>
      <c r="DR55" s="2032"/>
      <c r="DS55" s="2032"/>
      <c r="DT55" s="2032"/>
      <c r="DU55" s="2032"/>
      <c r="DV55" s="2032"/>
      <c r="DW55" s="2032"/>
      <c r="DX55" s="2032"/>
      <c r="DY55" s="2032"/>
      <c r="DZ55" s="2032"/>
      <c r="EA55" s="2032"/>
      <c r="EB55" s="2032"/>
      <c r="EC55" s="2032"/>
      <c r="ED55" s="2032"/>
      <c r="EE55" s="2032"/>
      <c r="EF55" s="2032"/>
      <c r="EG55" s="2032"/>
      <c r="EH55" s="2032"/>
      <c r="EI55" s="2032"/>
      <c r="EJ55" s="2032"/>
      <c r="EK55" s="2032"/>
      <c r="EL55" s="2032"/>
      <c r="EM55" s="2032"/>
      <c r="EN55" s="2032"/>
      <c r="EO55" s="2032"/>
      <c r="EP55" s="2032"/>
      <c r="EQ55" s="2032"/>
      <c r="ER55" s="2032"/>
      <c r="ES55" s="2032"/>
      <c r="ET55" s="2032"/>
      <c r="EU55" s="2032"/>
      <c r="EV55" s="2032"/>
      <c r="EW55" s="2032"/>
      <c r="EX55" s="2032"/>
      <c r="EY55" s="2032"/>
      <c r="EZ55" s="2032"/>
      <c r="FA55" s="2032"/>
      <c r="FB55" s="2032"/>
      <c r="FC55" s="2032"/>
      <c r="FD55" s="2032"/>
      <c r="FE55" s="2032"/>
      <c r="FF55" s="2033"/>
      <c r="FR55" s="392"/>
      <c r="HW55" s="393"/>
    </row>
    <row r="56" spans="3:231" ht="15" customHeight="1">
      <c r="C56" s="2009"/>
      <c r="D56" s="2010"/>
      <c r="E56" s="2010"/>
      <c r="F56" s="2010"/>
      <c r="G56" s="2011"/>
      <c r="H56" s="2034"/>
      <c r="I56" s="2035"/>
      <c r="J56" s="2035"/>
      <c r="K56" s="2035"/>
      <c r="L56" s="2035"/>
      <c r="M56" s="2035"/>
      <c r="N56" s="2035"/>
      <c r="O56" s="2035"/>
      <c r="P56" s="2035"/>
      <c r="Q56" s="2035"/>
      <c r="R56" s="2035"/>
      <c r="S56" s="2035"/>
      <c r="T56" s="2035"/>
      <c r="U56" s="2035"/>
      <c r="V56" s="2035"/>
      <c r="W56" s="2035"/>
      <c r="X56" s="2035"/>
      <c r="Y56" s="2035"/>
      <c r="Z56" s="2035"/>
      <c r="AA56" s="2035"/>
      <c r="AB56" s="2035"/>
      <c r="AC56" s="2035"/>
      <c r="AD56" s="2035"/>
      <c r="AE56" s="2035"/>
      <c r="AF56" s="2035"/>
      <c r="AG56" s="2035"/>
      <c r="AH56" s="2035"/>
      <c r="AI56" s="2035"/>
      <c r="AJ56" s="2035"/>
      <c r="AK56" s="2035"/>
      <c r="AL56" s="2035"/>
      <c r="AM56" s="2035"/>
      <c r="AN56" s="2035"/>
      <c r="AO56" s="2035"/>
      <c r="AP56" s="2035"/>
      <c r="AQ56" s="2035"/>
      <c r="AR56" s="2035"/>
      <c r="AS56" s="2035"/>
      <c r="AT56" s="2035"/>
      <c r="AU56" s="2035"/>
      <c r="AV56" s="2035"/>
      <c r="AW56" s="2035"/>
      <c r="AX56" s="2035"/>
      <c r="AY56" s="2035"/>
      <c r="AZ56" s="2035"/>
      <c r="BA56" s="2035"/>
      <c r="BB56" s="2035"/>
      <c r="BC56" s="2035"/>
      <c r="BD56" s="2035"/>
      <c r="BE56" s="2035"/>
      <c r="BF56" s="2035"/>
      <c r="BG56" s="2035"/>
      <c r="BH56" s="2035"/>
      <c r="BI56" s="2035"/>
      <c r="BJ56" s="2035"/>
      <c r="BK56" s="2035"/>
      <c r="BL56" s="2035"/>
      <c r="BM56" s="2035"/>
      <c r="BN56" s="2035"/>
      <c r="BO56" s="2035"/>
      <c r="BP56" s="2035"/>
      <c r="BQ56" s="2035"/>
      <c r="BR56" s="2035"/>
      <c r="BS56" s="2035"/>
      <c r="BT56" s="2035"/>
      <c r="BU56" s="2035"/>
      <c r="BV56" s="2035"/>
      <c r="BW56" s="2035"/>
      <c r="BX56" s="2035"/>
      <c r="BY56" s="2035"/>
      <c r="BZ56" s="2035"/>
      <c r="CA56" s="2035"/>
      <c r="CB56" s="2035"/>
      <c r="CC56" s="2035"/>
      <c r="CD56" s="2035"/>
      <c r="CE56" s="2035"/>
      <c r="CF56" s="2035"/>
      <c r="CG56" s="2035"/>
      <c r="CH56" s="2035"/>
      <c r="CI56" s="2035"/>
      <c r="CJ56" s="2035"/>
      <c r="CK56" s="2035"/>
      <c r="CL56" s="2035"/>
      <c r="CM56" s="2035"/>
      <c r="CN56" s="2035"/>
      <c r="CO56" s="2035"/>
      <c r="CP56" s="2035"/>
      <c r="CQ56" s="2035"/>
      <c r="CR56" s="2035"/>
      <c r="CS56" s="2035"/>
      <c r="CT56" s="2035"/>
      <c r="CU56" s="2035"/>
      <c r="CV56" s="2035"/>
      <c r="CW56" s="2035"/>
      <c r="CX56" s="2035"/>
      <c r="CY56" s="2035"/>
      <c r="CZ56" s="2035"/>
      <c r="DA56" s="2035"/>
      <c r="DB56" s="2035"/>
      <c r="DC56" s="2035"/>
      <c r="DD56" s="2035"/>
      <c r="DE56" s="2035"/>
      <c r="DF56" s="2035"/>
      <c r="DG56" s="2035"/>
      <c r="DH56" s="2035"/>
      <c r="DI56" s="2035"/>
      <c r="DJ56" s="2035"/>
      <c r="DK56" s="2035"/>
      <c r="DL56" s="2035"/>
      <c r="DM56" s="2035"/>
      <c r="DN56" s="2035"/>
      <c r="DO56" s="2035"/>
      <c r="DP56" s="2035"/>
      <c r="DQ56" s="2035"/>
      <c r="DR56" s="2035"/>
      <c r="DS56" s="2035"/>
      <c r="DT56" s="2035"/>
      <c r="DU56" s="2035"/>
      <c r="DV56" s="2035"/>
      <c r="DW56" s="2035"/>
      <c r="DX56" s="2035"/>
      <c r="DY56" s="2035"/>
      <c r="DZ56" s="2035"/>
      <c r="EA56" s="2035"/>
      <c r="EB56" s="2035"/>
      <c r="EC56" s="2035"/>
      <c r="ED56" s="2035"/>
      <c r="EE56" s="2035"/>
      <c r="EF56" s="2035"/>
      <c r="EG56" s="2035"/>
      <c r="EH56" s="2035"/>
      <c r="EI56" s="2035"/>
      <c r="EJ56" s="2035"/>
      <c r="EK56" s="2035"/>
      <c r="EL56" s="2035"/>
      <c r="EM56" s="2035"/>
      <c r="EN56" s="2035"/>
      <c r="EO56" s="2035"/>
      <c r="EP56" s="2035"/>
      <c r="EQ56" s="2035"/>
      <c r="ER56" s="2035"/>
      <c r="ES56" s="2035"/>
      <c r="ET56" s="2035"/>
      <c r="EU56" s="2035"/>
      <c r="EV56" s="2035"/>
      <c r="EW56" s="2035"/>
      <c r="EX56" s="2035"/>
      <c r="EY56" s="2035"/>
      <c r="EZ56" s="2035"/>
      <c r="FA56" s="2035"/>
      <c r="FB56" s="2035"/>
      <c r="FC56" s="2035"/>
      <c r="FD56" s="2035"/>
      <c r="FE56" s="2035"/>
      <c r="FF56" s="2036"/>
      <c r="FR56" s="392"/>
      <c r="HW56" s="393"/>
    </row>
    <row r="57" spans="3:231" ht="15.75" customHeight="1">
      <c r="C57" s="2009"/>
      <c r="D57" s="2010"/>
      <c r="E57" s="2010"/>
      <c r="F57" s="2010"/>
      <c r="G57" s="2011"/>
      <c r="H57" s="2025" t="s">
        <v>1309</v>
      </c>
      <c r="I57" s="2026"/>
      <c r="J57" s="2026"/>
      <c r="K57" s="2026"/>
      <c r="L57" s="2026"/>
      <c r="M57" s="2026"/>
      <c r="N57" s="2026"/>
      <c r="O57" s="2026"/>
      <c r="P57" s="2026"/>
      <c r="Q57" s="2026"/>
      <c r="R57" s="2026"/>
      <c r="S57" s="2026"/>
      <c r="T57" s="2026"/>
      <c r="U57" s="2026"/>
      <c r="V57" s="2026"/>
      <c r="W57" s="2026"/>
      <c r="X57" s="2026"/>
      <c r="Y57" s="2026"/>
      <c r="Z57" s="2026"/>
      <c r="AA57" s="2026"/>
      <c r="AB57" s="2026"/>
      <c r="AC57" s="2026"/>
      <c r="AD57" s="2026"/>
      <c r="AE57" s="2026"/>
      <c r="AF57" s="2026"/>
      <c r="AG57" s="2026"/>
      <c r="AH57" s="2026"/>
      <c r="AI57" s="2026"/>
      <c r="AJ57" s="2026"/>
      <c r="AK57" s="2026"/>
      <c r="AL57" s="2026"/>
      <c r="AM57" s="2026"/>
      <c r="AN57" s="2026"/>
      <c r="AO57" s="2026"/>
      <c r="AP57" s="2026"/>
      <c r="AQ57" s="2026"/>
      <c r="AR57" s="2026"/>
      <c r="AS57" s="2026"/>
      <c r="AT57" s="2026"/>
      <c r="AU57" s="2026"/>
      <c r="AV57" s="2026"/>
      <c r="AW57" s="2026"/>
      <c r="AX57" s="2026"/>
      <c r="AY57" s="2026"/>
      <c r="AZ57" s="2026"/>
      <c r="BA57" s="2026"/>
      <c r="BB57" s="2026"/>
      <c r="BC57" s="2026"/>
      <c r="BD57" s="2026"/>
      <c r="BE57" s="2026"/>
      <c r="BF57" s="2026"/>
      <c r="BG57" s="2026"/>
      <c r="BH57" s="2026"/>
      <c r="BI57" s="2026"/>
      <c r="BJ57" s="2026"/>
      <c r="BK57" s="2026"/>
      <c r="BL57" s="2026"/>
      <c r="BM57" s="2026"/>
      <c r="BN57" s="2026"/>
      <c r="BO57" s="2026"/>
      <c r="BP57" s="2026"/>
      <c r="BQ57" s="2026"/>
      <c r="BR57" s="2026"/>
      <c r="BS57" s="2026"/>
      <c r="BT57" s="2026"/>
      <c r="BU57" s="2026"/>
      <c r="BV57" s="2026"/>
      <c r="BW57" s="2026"/>
      <c r="BX57" s="2026"/>
      <c r="BY57" s="2026"/>
      <c r="BZ57" s="2026"/>
      <c r="CA57" s="2026"/>
      <c r="CB57" s="2026"/>
      <c r="CC57" s="2026"/>
      <c r="CD57" s="2026"/>
      <c r="CE57" s="2026"/>
      <c r="CF57" s="2026"/>
      <c r="CG57" s="2026"/>
      <c r="CH57" s="2026"/>
      <c r="CI57" s="2026"/>
      <c r="CJ57" s="2026"/>
      <c r="CK57" s="2026"/>
      <c r="CL57" s="2026"/>
      <c r="CM57" s="2026"/>
      <c r="CN57" s="2026"/>
      <c r="CO57" s="2026"/>
      <c r="CP57" s="2026"/>
      <c r="CQ57" s="2026"/>
      <c r="CR57" s="2026"/>
      <c r="CS57" s="2026"/>
      <c r="CT57" s="2026"/>
      <c r="CU57" s="2026"/>
      <c r="CV57" s="2026"/>
      <c r="CW57" s="2026"/>
      <c r="CX57" s="2026"/>
      <c r="CY57" s="2026"/>
      <c r="CZ57" s="2026"/>
      <c r="DA57" s="2026"/>
      <c r="DB57" s="2026"/>
      <c r="DC57" s="2026"/>
      <c r="DD57" s="2026"/>
      <c r="DE57" s="2026"/>
      <c r="DF57" s="2026"/>
      <c r="DG57" s="2026"/>
      <c r="DH57" s="2026"/>
      <c r="DI57" s="2026"/>
      <c r="DJ57" s="2026"/>
      <c r="DK57" s="2026"/>
      <c r="DL57" s="2026"/>
      <c r="DM57" s="2026"/>
      <c r="DN57" s="2026"/>
      <c r="DO57" s="2026"/>
      <c r="DP57" s="2026"/>
      <c r="DQ57" s="2026"/>
      <c r="DR57" s="2026"/>
      <c r="DS57" s="2026"/>
      <c r="DT57" s="2026"/>
      <c r="DU57" s="2026"/>
      <c r="DV57" s="2026"/>
      <c r="DW57" s="2026"/>
      <c r="DX57" s="2026"/>
      <c r="DY57" s="2026"/>
      <c r="DZ57" s="2026"/>
      <c r="EA57" s="2026"/>
      <c r="EB57" s="2026"/>
      <c r="EC57" s="2026"/>
      <c r="ED57" s="2026"/>
      <c r="EE57" s="2026"/>
      <c r="EF57" s="2026"/>
      <c r="EG57" s="2026"/>
      <c r="EH57" s="2026"/>
      <c r="EI57" s="2026"/>
      <c r="EJ57" s="2026"/>
      <c r="EK57" s="2026"/>
      <c r="EL57" s="2026"/>
      <c r="EM57" s="2026"/>
      <c r="EN57" s="2026"/>
      <c r="EO57" s="2026"/>
      <c r="EP57" s="2026"/>
      <c r="EQ57" s="2026"/>
      <c r="ER57" s="2026"/>
      <c r="ES57" s="2026"/>
      <c r="ET57" s="2026"/>
      <c r="EU57" s="2026"/>
      <c r="EV57" s="2026"/>
      <c r="EW57" s="2026"/>
      <c r="EX57" s="2026"/>
      <c r="EY57" s="2026"/>
      <c r="EZ57" s="2026"/>
      <c r="FA57" s="2026"/>
      <c r="FB57" s="2026"/>
      <c r="FC57" s="2026"/>
      <c r="FD57" s="2026"/>
      <c r="FE57" s="2026"/>
      <c r="FF57" s="2027"/>
      <c r="FR57" s="392"/>
      <c r="HW57" s="393"/>
    </row>
    <row r="58" spans="3:231">
      <c r="C58" s="2009"/>
      <c r="D58" s="2010"/>
      <c r="E58" s="2010"/>
      <c r="F58" s="2010"/>
      <c r="G58" s="2011"/>
      <c r="H58" s="2028"/>
      <c r="I58" s="2029"/>
      <c r="J58" s="2029"/>
      <c r="K58" s="2029"/>
      <c r="L58" s="2029"/>
      <c r="M58" s="2029"/>
      <c r="N58" s="2029"/>
      <c r="O58" s="2029"/>
      <c r="P58" s="2029"/>
      <c r="Q58" s="2029"/>
      <c r="R58" s="2029"/>
      <c r="S58" s="2029"/>
      <c r="T58" s="2029"/>
      <c r="U58" s="2029"/>
      <c r="V58" s="2029"/>
      <c r="W58" s="2029"/>
      <c r="X58" s="2029"/>
      <c r="Y58" s="2029"/>
      <c r="Z58" s="2029"/>
      <c r="AA58" s="2029"/>
      <c r="AB58" s="2029"/>
      <c r="AC58" s="2029"/>
      <c r="AD58" s="2029"/>
      <c r="AE58" s="2029"/>
      <c r="AF58" s="2029"/>
      <c r="AG58" s="2029"/>
      <c r="AH58" s="2029"/>
      <c r="AI58" s="2029"/>
      <c r="AJ58" s="2029"/>
      <c r="AK58" s="2029"/>
      <c r="AL58" s="2029"/>
      <c r="AM58" s="2029"/>
      <c r="AN58" s="2029"/>
      <c r="AO58" s="2029"/>
      <c r="AP58" s="2029"/>
      <c r="AQ58" s="2029"/>
      <c r="AR58" s="2029"/>
      <c r="AS58" s="2029"/>
      <c r="AT58" s="2029"/>
      <c r="AU58" s="2029"/>
      <c r="AV58" s="2029"/>
      <c r="AW58" s="2029"/>
      <c r="AX58" s="2029"/>
      <c r="AY58" s="2029"/>
      <c r="AZ58" s="2029"/>
      <c r="BA58" s="2029"/>
      <c r="BB58" s="2029"/>
      <c r="BC58" s="2029"/>
      <c r="BD58" s="2029"/>
      <c r="BE58" s="2029"/>
      <c r="BF58" s="2029"/>
      <c r="BG58" s="2029"/>
      <c r="BH58" s="2029"/>
      <c r="BI58" s="2029"/>
      <c r="BJ58" s="2029"/>
      <c r="BK58" s="2029"/>
      <c r="BL58" s="2029"/>
      <c r="BM58" s="2029"/>
      <c r="BN58" s="2029"/>
      <c r="BO58" s="2029"/>
      <c r="BP58" s="2029"/>
      <c r="BQ58" s="2029"/>
      <c r="BR58" s="2029"/>
      <c r="BS58" s="2029"/>
      <c r="BT58" s="2029"/>
      <c r="BU58" s="2029"/>
      <c r="BV58" s="2029"/>
      <c r="BW58" s="2029"/>
      <c r="BX58" s="2029"/>
      <c r="BY58" s="2029"/>
      <c r="BZ58" s="2029"/>
      <c r="CA58" s="2029"/>
      <c r="CB58" s="2029"/>
      <c r="CC58" s="2029"/>
      <c r="CD58" s="2029"/>
      <c r="CE58" s="2029"/>
      <c r="CF58" s="2029"/>
      <c r="CG58" s="2029"/>
      <c r="CH58" s="2029"/>
      <c r="CI58" s="2029"/>
      <c r="CJ58" s="2029"/>
      <c r="CK58" s="2029"/>
      <c r="CL58" s="2029"/>
      <c r="CM58" s="2029"/>
      <c r="CN58" s="2029"/>
      <c r="CO58" s="2029"/>
      <c r="CP58" s="2029"/>
      <c r="CQ58" s="2029"/>
      <c r="CR58" s="2029"/>
      <c r="CS58" s="2029"/>
      <c r="CT58" s="2029"/>
      <c r="CU58" s="2029"/>
      <c r="CV58" s="2029"/>
      <c r="CW58" s="2029"/>
      <c r="CX58" s="2029"/>
      <c r="CY58" s="2029"/>
      <c r="CZ58" s="2029"/>
      <c r="DA58" s="2029"/>
      <c r="DB58" s="2029"/>
      <c r="DC58" s="2029"/>
      <c r="DD58" s="2029"/>
      <c r="DE58" s="2029"/>
      <c r="DF58" s="2029"/>
      <c r="DG58" s="2029"/>
      <c r="DH58" s="2029"/>
      <c r="DI58" s="2029"/>
      <c r="DJ58" s="2029"/>
      <c r="DK58" s="2029"/>
      <c r="DL58" s="2029"/>
      <c r="DM58" s="2029"/>
      <c r="DN58" s="2029"/>
      <c r="DO58" s="2029"/>
      <c r="DP58" s="2029"/>
      <c r="DQ58" s="2029"/>
      <c r="DR58" s="2029"/>
      <c r="DS58" s="2029"/>
      <c r="DT58" s="2029"/>
      <c r="DU58" s="2029"/>
      <c r="DV58" s="2029"/>
      <c r="DW58" s="2029"/>
      <c r="DX58" s="2029"/>
      <c r="DY58" s="2029"/>
      <c r="DZ58" s="2029"/>
      <c r="EA58" s="2029"/>
      <c r="EB58" s="2029"/>
      <c r="EC58" s="2029"/>
      <c r="ED58" s="2029"/>
      <c r="EE58" s="2029"/>
      <c r="EF58" s="2029"/>
      <c r="EG58" s="2029"/>
      <c r="EH58" s="2029"/>
      <c r="EI58" s="2029"/>
      <c r="EJ58" s="2029"/>
      <c r="EK58" s="2029"/>
      <c r="EL58" s="2029"/>
      <c r="EM58" s="2029"/>
      <c r="EN58" s="2029"/>
      <c r="EO58" s="2029"/>
      <c r="EP58" s="2029"/>
      <c r="EQ58" s="2029"/>
      <c r="ER58" s="2029"/>
      <c r="ES58" s="2029"/>
      <c r="ET58" s="2029"/>
      <c r="EU58" s="2029"/>
      <c r="EV58" s="2029"/>
      <c r="EW58" s="2029"/>
      <c r="EX58" s="2029"/>
      <c r="EY58" s="2029"/>
      <c r="EZ58" s="2029"/>
      <c r="FA58" s="2029"/>
      <c r="FB58" s="2029"/>
      <c r="FC58" s="2029"/>
      <c r="FD58" s="2029"/>
      <c r="FE58" s="2029"/>
      <c r="FF58" s="2030"/>
      <c r="FR58" s="392"/>
      <c r="HW58" s="393"/>
    </row>
    <row r="59" spans="3:231">
      <c r="C59" s="2009"/>
      <c r="D59" s="2010"/>
      <c r="E59" s="2010"/>
      <c r="F59" s="2010"/>
      <c r="G59" s="2011"/>
      <c r="H59" s="2031"/>
      <c r="I59" s="2032"/>
      <c r="J59" s="2032"/>
      <c r="K59" s="2032"/>
      <c r="L59" s="2032"/>
      <c r="M59" s="2032"/>
      <c r="N59" s="2032"/>
      <c r="O59" s="2032"/>
      <c r="P59" s="2032"/>
      <c r="Q59" s="2032"/>
      <c r="R59" s="2032"/>
      <c r="S59" s="2032"/>
      <c r="T59" s="2032"/>
      <c r="U59" s="2032"/>
      <c r="V59" s="2032"/>
      <c r="W59" s="2032"/>
      <c r="X59" s="2032"/>
      <c r="Y59" s="2032"/>
      <c r="Z59" s="2032"/>
      <c r="AA59" s="2032"/>
      <c r="AB59" s="2032"/>
      <c r="AC59" s="2032"/>
      <c r="AD59" s="2032"/>
      <c r="AE59" s="2032"/>
      <c r="AF59" s="2032"/>
      <c r="AG59" s="2032"/>
      <c r="AH59" s="2032"/>
      <c r="AI59" s="2032"/>
      <c r="AJ59" s="2032"/>
      <c r="AK59" s="2032"/>
      <c r="AL59" s="2032"/>
      <c r="AM59" s="2032"/>
      <c r="AN59" s="2032"/>
      <c r="AO59" s="2032"/>
      <c r="AP59" s="2032"/>
      <c r="AQ59" s="2032"/>
      <c r="AR59" s="2032"/>
      <c r="AS59" s="2032"/>
      <c r="AT59" s="2032"/>
      <c r="AU59" s="2032"/>
      <c r="AV59" s="2032"/>
      <c r="AW59" s="2032"/>
      <c r="AX59" s="2032"/>
      <c r="AY59" s="2032"/>
      <c r="AZ59" s="2032"/>
      <c r="BA59" s="2032"/>
      <c r="BB59" s="2032"/>
      <c r="BC59" s="2032"/>
      <c r="BD59" s="2032"/>
      <c r="BE59" s="2032"/>
      <c r="BF59" s="2032"/>
      <c r="BG59" s="2032"/>
      <c r="BH59" s="2032"/>
      <c r="BI59" s="2032"/>
      <c r="BJ59" s="2032"/>
      <c r="BK59" s="2032"/>
      <c r="BL59" s="2032"/>
      <c r="BM59" s="2032"/>
      <c r="BN59" s="2032"/>
      <c r="BO59" s="2032"/>
      <c r="BP59" s="2032"/>
      <c r="BQ59" s="2032"/>
      <c r="BR59" s="2032"/>
      <c r="BS59" s="2032"/>
      <c r="BT59" s="2032"/>
      <c r="BU59" s="2032"/>
      <c r="BV59" s="2032"/>
      <c r="BW59" s="2032"/>
      <c r="BX59" s="2032"/>
      <c r="BY59" s="2032"/>
      <c r="BZ59" s="2032"/>
      <c r="CA59" s="2032"/>
      <c r="CB59" s="2032"/>
      <c r="CC59" s="2032"/>
      <c r="CD59" s="2032"/>
      <c r="CE59" s="2032"/>
      <c r="CF59" s="2032"/>
      <c r="CG59" s="2032"/>
      <c r="CH59" s="2032"/>
      <c r="CI59" s="2032"/>
      <c r="CJ59" s="2032"/>
      <c r="CK59" s="2032"/>
      <c r="CL59" s="2032"/>
      <c r="CM59" s="2032"/>
      <c r="CN59" s="2032"/>
      <c r="CO59" s="2032"/>
      <c r="CP59" s="2032"/>
      <c r="CQ59" s="2032"/>
      <c r="CR59" s="2032"/>
      <c r="CS59" s="2032"/>
      <c r="CT59" s="2032"/>
      <c r="CU59" s="2032"/>
      <c r="CV59" s="2032"/>
      <c r="CW59" s="2032"/>
      <c r="CX59" s="2032"/>
      <c r="CY59" s="2032"/>
      <c r="CZ59" s="2032"/>
      <c r="DA59" s="2032"/>
      <c r="DB59" s="2032"/>
      <c r="DC59" s="2032"/>
      <c r="DD59" s="2032"/>
      <c r="DE59" s="2032"/>
      <c r="DF59" s="2032"/>
      <c r="DG59" s="2032"/>
      <c r="DH59" s="2032"/>
      <c r="DI59" s="2032"/>
      <c r="DJ59" s="2032"/>
      <c r="DK59" s="2032"/>
      <c r="DL59" s="2032"/>
      <c r="DM59" s="2032"/>
      <c r="DN59" s="2032"/>
      <c r="DO59" s="2032"/>
      <c r="DP59" s="2032"/>
      <c r="DQ59" s="2032"/>
      <c r="DR59" s="2032"/>
      <c r="DS59" s="2032"/>
      <c r="DT59" s="2032"/>
      <c r="DU59" s="2032"/>
      <c r="DV59" s="2032"/>
      <c r="DW59" s="2032"/>
      <c r="DX59" s="2032"/>
      <c r="DY59" s="2032"/>
      <c r="DZ59" s="2032"/>
      <c r="EA59" s="2032"/>
      <c r="EB59" s="2032"/>
      <c r="EC59" s="2032"/>
      <c r="ED59" s="2032"/>
      <c r="EE59" s="2032"/>
      <c r="EF59" s="2032"/>
      <c r="EG59" s="2032"/>
      <c r="EH59" s="2032"/>
      <c r="EI59" s="2032"/>
      <c r="EJ59" s="2032"/>
      <c r="EK59" s="2032"/>
      <c r="EL59" s="2032"/>
      <c r="EM59" s="2032"/>
      <c r="EN59" s="2032"/>
      <c r="EO59" s="2032"/>
      <c r="EP59" s="2032"/>
      <c r="EQ59" s="2032"/>
      <c r="ER59" s="2032"/>
      <c r="ES59" s="2032"/>
      <c r="ET59" s="2032"/>
      <c r="EU59" s="2032"/>
      <c r="EV59" s="2032"/>
      <c r="EW59" s="2032"/>
      <c r="EX59" s="2032"/>
      <c r="EY59" s="2032"/>
      <c r="EZ59" s="2032"/>
      <c r="FA59" s="2032"/>
      <c r="FB59" s="2032"/>
      <c r="FC59" s="2032"/>
      <c r="FD59" s="2032"/>
      <c r="FE59" s="2032"/>
      <c r="FF59" s="2033"/>
      <c r="FR59" s="392"/>
      <c r="HW59" s="393"/>
    </row>
    <row r="60" spans="3:231">
      <c r="C60" s="2009"/>
      <c r="D60" s="2010"/>
      <c r="E60" s="2010"/>
      <c r="F60" s="2010"/>
      <c r="G60" s="2011"/>
      <c r="H60" s="2031"/>
      <c r="I60" s="2032"/>
      <c r="J60" s="2032"/>
      <c r="K60" s="2032"/>
      <c r="L60" s="2032"/>
      <c r="M60" s="2032"/>
      <c r="N60" s="2032"/>
      <c r="O60" s="2032"/>
      <c r="P60" s="2032"/>
      <c r="Q60" s="2032"/>
      <c r="R60" s="2032"/>
      <c r="S60" s="2032"/>
      <c r="T60" s="2032"/>
      <c r="U60" s="2032"/>
      <c r="V60" s="2032"/>
      <c r="W60" s="2032"/>
      <c r="X60" s="2032"/>
      <c r="Y60" s="2032"/>
      <c r="Z60" s="2032"/>
      <c r="AA60" s="2032"/>
      <c r="AB60" s="2032"/>
      <c r="AC60" s="2032"/>
      <c r="AD60" s="2032"/>
      <c r="AE60" s="2032"/>
      <c r="AF60" s="2032"/>
      <c r="AG60" s="2032"/>
      <c r="AH60" s="2032"/>
      <c r="AI60" s="2032"/>
      <c r="AJ60" s="2032"/>
      <c r="AK60" s="2032"/>
      <c r="AL60" s="2032"/>
      <c r="AM60" s="2032"/>
      <c r="AN60" s="2032"/>
      <c r="AO60" s="2032"/>
      <c r="AP60" s="2032"/>
      <c r="AQ60" s="2032"/>
      <c r="AR60" s="2032"/>
      <c r="AS60" s="2032"/>
      <c r="AT60" s="2032"/>
      <c r="AU60" s="2032"/>
      <c r="AV60" s="2032"/>
      <c r="AW60" s="2032"/>
      <c r="AX60" s="2032"/>
      <c r="AY60" s="2032"/>
      <c r="AZ60" s="2032"/>
      <c r="BA60" s="2032"/>
      <c r="BB60" s="2032"/>
      <c r="BC60" s="2032"/>
      <c r="BD60" s="2032"/>
      <c r="BE60" s="2032"/>
      <c r="BF60" s="2032"/>
      <c r="BG60" s="2032"/>
      <c r="BH60" s="2032"/>
      <c r="BI60" s="2032"/>
      <c r="BJ60" s="2032"/>
      <c r="BK60" s="2032"/>
      <c r="BL60" s="2032"/>
      <c r="BM60" s="2032"/>
      <c r="BN60" s="2032"/>
      <c r="BO60" s="2032"/>
      <c r="BP60" s="2032"/>
      <c r="BQ60" s="2032"/>
      <c r="BR60" s="2032"/>
      <c r="BS60" s="2032"/>
      <c r="BT60" s="2032"/>
      <c r="BU60" s="2032"/>
      <c r="BV60" s="2032"/>
      <c r="BW60" s="2032"/>
      <c r="BX60" s="2032"/>
      <c r="BY60" s="2032"/>
      <c r="BZ60" s="2032"/>
      <c r="CA60" s="2032"/>
      <c r="CB60" s="2032"/>
      <c r="CC60" s="2032"/>
      <c r="CD60" s="2032"/>
      <c r="CE60" s="2032"/>
      <c r="CF60" s="2032"/>
      <c r="CG60" s="2032"/>
      <c r="CH60" s="2032"/>
      <c r="CI60" s="2032"/>
      <c r="CJ60" s="2032"/>
      <c r="CK60" s="2032"/>
      <c r="CL60" s="2032"/>
      <c r="CM60" s="2032"/>
      <c r="CN60" s="2032"/>
      <c r="CO60" s="2032"/>
      <c r="CP60" s="2032"/>
      <c r="CQ60" s="2032"/>
      <c r="CR60" s="2032"/>
      <c r="CS60" s="2032"/>
      <c r="CT60" s="2032"/>
      <c r="CU60" s="2032"/>
      <c r="CV60" s="2032"/>
      <c r="CW60" s="2032"/>
      <c r="CX60" s="2032"/>
      <c r="CY60" s="2032"/>
      <c r="CZ60" s="2032"/>
      <c r="DA60" s="2032"/>
      <c r="DB60" s="2032"/>
      <c r="DC60" s="2032"/>
      <c r="DD60" s="2032"/>
      <c r="DE60" s="2032"/>
      <c r="DF60" s="2032"/>
      <c r="DG60" s="2032"/>
      <c r="DH60" s="2032"/>
      <c r="DI60" s="2032"/>
      <c r="DJ60" s="2032"/>
      <c r="DK60" s="2032"/>
      <c r="DL60" s="2032"/>
      <c r="DM60" s="2032"/>
      <c r="DN60" s="2032"/>
      <c r="DO60" s="2032"/>
      <c r="DP60" s="2032"/>
      <c r="DQ60" s="2032"/>
      <c r="DR60" s="2032"/>
      <c r="DS60" s="2032"/>
      <c r="DT60" s="2032"/>
      <c r="DU60" s="2032"/>
      <c r="DV60" s="2032"/>
      <c r="DW60" s="2032"/>
      <c r="DX60" s="2032"/>
      <c r="DY60" s="2032"/>
      <c r="DZ60" s="2032"/>
      <c r="EA60" s="2032"/>
      <c r="EB60" s="2032"/>
      <c r="EC60" s="2032"/>
      <c r="ED60" s="2032"/>
      <c r="EE60" s="2032"/>
      <c r="EF60" s="2032"/>
      <c r="EG60" s="2032"/>
      <c r="EH60" s="2032"/>
      <c r="EI60" s="2032"/>
      <c r="EJ60" s="2032"/>
      <c r="EK60" s="2032"/>
      <c r="EL60" s="2032"/>
      <c r="EM60" s="2032"/>
      <c r="EN60" s="2032"/>
      <c r="EO60" s="2032"/>
      <c r="EP60" s="2032"/>
      <c r="EQ60" s="2032"/>
      <c r="ER60" s="2032"/>
      <c r="ES60" s="2032"/>
      <c r="ET60" s="2032"/>
      <c r="EU60" s="2032"/>
      <c r="EV60" s="2032"/>
      <c r="EW60" s="2032"/>
      <c r="EX60" s="2032"/>
      <c r="EY60" s="2032"/>
      <c r="EZ60" s="2032"/>
      <c r="FA60" s="2032"/>
      <c r="FB60" s="2032"/>
      <c r="FC60" s="2032"/>
      <c r="FD60" s="2032"/>
      <c r="FE60" s="2032"/>
      <c r="FF60" s="2033"/>
      <c r="FR60" s="392"/>
      <c r="HW60" s="393"/>
    </row>
    <row r="61" spans="3:231">
      <c r="C61" s="2009"/>
      <c r="D61" s="2010"/>
      <c r="E61" s="2010"/>
      <c r="F61" s="2010"/>
      <c r="G61" s="2011"/>
      <c r="H61" s="2031"/>
      <c r="I61" s="2032"/>
      <c r="J61" s="2032"/>
      <c r="K61" s="2032"/>
      <c r="L61" s="2032"/>
      <c r="M61" s="2032"/>
      <c r="N61" s="2032"/>
      <c r="O61" s="2032"/>
      <c r="P61" s="2032"/>
      <c r="Q61" s="2032"/>
      <c r="R61" s="2032"/>
      <c r="S61" s="2032"/>
      <c r="T61" s="2032"/>
      <c r="U61" s="2032"/>
      <c r="V61" s="2032"/>
      <c r="W61" s="2032"/>
      <c r="X61" s="2032"/>
      <c r="Y61" s="2032"/>
      <c r="Z61" s="2032"/>
      <c r="AA61" s="2032"/>
      <c r="AB61" s="2032"/>
      <c r="AC61" s="2032"/>
      <c r="AD61" s="2032"/>
      <c r="AE61" s="2032"/>
      <c r="AF61" s="2032"/>
      <c r="AG61" s="2032"/>
      <c r="AH61" s="2032"/>
      <c r="AI61" s="2032"/>
      <c r="AJ61" s="2032"/>
      <c r="AK61" s="2032"/>
      <c r="AL61" s="2032"/>
      <c r="AM61" s="2032"/>
      <c r="AN61" s="2032"/>
      <c r="AO61" s="2032"/>
      <c r="AP61" s="2032"/>
      <c r="AQ61" s="2032"/>
      <c r="AR61" s="2032"/>
      <c r="AS61" s="2032"/>
      <c r="AT61" s="2032"/>
      <c r="AU61" s="2032"/>
      <c r="AV61" s="2032"/>
      <c r="AW61" s="2032"/>
      <c r="AX61" s="2032"/>
      <c r="AY61" s="2032"/>
      <c r="AZ61" s="2032"/>
      <c r="BA61" s="2032"/>
      <c r="BB61" s="2032"/>
      <c r="BC61" s="2032"/>
      <c r="BD61" s="2032"/>
      <c r="BE61" s="2032"/>
      <c r="BF61" s="2032"/>
      <c r="BG61" s="2032"/>
      <c r="BH61" s="2032"/>
      <c r="BI61" s="2032"/>
      <c r="BJ61" s="2032"/>
      <c r="BK61" s="2032"/>
      <c r="BL61" s="2032"/>
      <c r="BM61" s="2032"/>
      <c r="BN61" s="2032"/>
      <c r="BO61" s="2032"/>
      <c r="BP61" s="2032"/>
      <c r="BQ61" s="2032"/>
      <c r="BR61" s="2032"/>
      <c r="BS61" s="2032"/>
      <c r="BT61" s="2032"/>
      <c r="BU61" s="2032"/>
      <c r="BV61" s="2032"/>
      <c r="BW61" s="2032"/>
      <c r="BX61" s="2032"/>
      <c r="BY61" s="2032"/>
      <c r="BZ61" s="2032"/>
      <c r="CA61" s="2032"/>
      <c r="CB61" s="2032"/>
      <c r="CC61" s="2032"/>
      <c r="CD61" s="2032"/>
      <c r="CE61" s="2032"/>
      <c r="CF61" s="2032"/>
      <c r="CG61" s="2032"/>
      <c r="CH61" s="2032"/>
      <c r="CI61" s="2032"/>
      <c r="CJ61" s="2032"/>
      <c r="CK61" s="2032"/>
      <c r="CL61" s="2032"/>
      <c r="CM61" s="2032"/>
      <c r="CN61" s="2032"/>
      <c r="CO61" s="2032"/>
      <c r="CP61" s="2032"/>
      <c r="CQ61" s="2032"/>
      <c r="CR61" s="2032"/>
      <c r="CS61" s="2032"/>
      <c r="CT61" s="2032"/>
      <c r="CU61" s="2032"/>
      <c r="CV61" s="2032"/>
      <c r="CW61" s="2032"/>
      <c r="CX61" s="2032"/>
      <c r="CY61" s="2032"/>
      <c r="CZ61" s="2032"/>
      <c r="DA61" s="2032"/>
      <c r="DB61" s="2032"/>
      <c r="DC61" s="2032"/>
      <c r="DD61" s="2032"/>
      <c r="DE61" s="2032"/>
      <c r="DF61" s="2032"/>
      <c r="DG61" s="2032"/>
      <c r="DH61" s="2032"/>
      <c r="DI61" s="2032"/>
      <c r="DJ61" s="2032"/>
      <c r="DK61" s="2032"/>
      <c r="DL61" s="2032"/>
      <c r="DM61" s="2032"/>
      <c r="DN61" s="2032"/>
      <c r="DO61" s="2032"/>
      <c r="DP61" s="2032"/>
      <c r="DQ61" s="2032"/>
      <c r="DR61" s="2032"/>
      <c r="DS61" s="2032"/>
      <c r="DT61" s="2032"/>
      <c r="DU61" s="2032"/>
      <c r="DV61" s="2032"/>
      <c r="DW61" s="2032"/>
      <c r="DX61" s="2032"/>
      <c r="DY61" s="2032"/>
      <c r="DZ61" s="2032"/>
      <c r="EA61" s="2032"/>
      <c r="EB61" s="2032"/>
      <c r="EC61" s="2032"/>
      <c r="ED61" s="2032"/>
      <c r="EE61" s="2032"/>
      <c r="EF61" s="2032"/>
      <c r="EG61" s="2032"/>
      <c r="EH61" s="2032"/>
      <c r="EI61" s="2032"/>
      <c r="EJ61" s="2032"/>
      <c r="EK61" s="2032"/>
      <c r="EL61" s="2032"/>
      <c r="EM61" s="2032"/>
      <c r="EN61" s="2032"/>
      <c r="EO61" s="2032"/>
      <c r="EP61" s="2032"/>
      <c r="EQ61" s="2032"/>
      <c r="ER61" s="2032"/>
      <c r="ES61" s="2032"/>
      <c r="ET61" s="2032"/>
      <c r="EU61" s="2032"/>
      <c r="EV61" s="2032"/>
      <c r="EW61" s="2032"/>
      <c r="EX61" s="2032"/>
      <c r="EY61" s="2032"/>
      <c r="EZ61" s="2032"/>
      <c r="FA61" s="2032"/>
      <c r="FB61" s="2032"/>
      <c r="FC61" s="2032"/>
      <c r="FD61" s="2032"/>
      <c r="FE61" s="2032"/>
      <c r="FF61" s="2033"/>
      <c r="FR61" s="392"/>
      <c r="HW61" s="393"/>
    </row>
    <row r="62" spans="3:231">
      <c r="C62" s="2009"/>
      <c r="D62" s="2010"/>
      <c r="E62" s="2010"/>
      <c r="F62" s="2010"/>
      <c r="G62" s="2011"/>
      <c r="H62" s="2031"/>
      <c r="I62" s="2032"/>
      <c r="J62" s="2032"/>
      <c r="K62" s="2032"/>
      <c r="L62" s="2032"/>
      <c r="M62" s="2032"/>
      <c r="N62" s="2032"/>
      <c r="O62" s="2032"/>
      <c r="P62" s="2032"/>
      <c r="Q62" s="2032"/>
      <c r="R62" s="2032"/>
      <c r="S62" s="2032"/>
      <c r="T62" s="2032"/>
      <c r="U62" s="2032"/>
      <c r="V62" s="2032"/>
      <c r="W62" s="2032"/>
      <c r="X62" s="2032"/>
      <c r="Y62" s="2032"/>
      <c r="Z62" s="2032"/>
      <c r="AA62" s="2032"/>
      <c r="AB62" s="2032"/>
      <c r="AC62" s="2032"/>
      <c r="AD62" s="2032"/>
      <c r="AE62" s="2032"/>
      <c r="AF62" s="2032"/>
      <c r="AG62" s="2032"/>
      <c r="AH62" s="2032"/>
      <c r="AI62" s="2032"/>
      <c r="AJ62" s="2032"/>
      <c r="AK62" s="2032"/>
      <c r="AL62" s="2032"/>
      <c r="AM62" s="2032"/>
      <c r="AN62" s="2032"/>
      <c r="AO62" s="2032"/>
      <c r="AP62" s="2032"/>
      <c r="AQ62" s="2032"/>
      <c r="AR62" s="2032"/>
      <c r="AS62" s="2032"/>
      <c r="AT62" s="2032"/>
      <c r="AU62" s="2032"/>
      <c r="AV62" s="2032"/>
      <c r="AW62" s="2032"/>
      <c r="AX62" s="2032"/>
      <c r="AY62" s="2032"/>
      <c r="AZ62" s="2032"/>
      <c r="BA62" s="2032"/>
      <c r="BB62" s="2032"/>
      <c r="BC62" s="2032"/>
      <c r="BD62" s="2032"/>
      <c r="BE62" s="2032"/>
      <c r="BF62" s="2032"/>
      <c r="BG62" s="2032"/>
      <c r="BH62" s="2032"/>
      <c r="BI62" s="2032"/>
      <c r="BJ62" s="2032"/>
      <c r="BK62" s="2032"/>
      <c r="BL62" s="2032"/>
      <c r="BM62" s="2032"/>
      <c r="BN62" s="2032"/>
      <c r="BO62" s="2032"/>
      <c r="BP62" s="2032"/>
      <c r="BQ62" s="2032"/>
      <c r="BR62" s="2032"/>
      <c r="BS62" s="2032"/>
      <c r="BT62" s="2032"/>
      <c r="BU62" s="2032"/>
      <c r="BV62" s="2032"/>
      <c r="BW62" s="2032"/>
      <c r="BX62" s="2032"/>
      <c r="BY62" s="2032"/>
      <c r="BZ62" s="2032"/>
      <c r="CA62" s="2032"/>
      <c r="CB62" s="2032"/>
      <c r="CC62" s="2032"/>
      <c r="CD62" s="2032"/>
      <c r="CE62" s="2032"/>
      <c r="CF62" s="2032"/>
      <c r="CG62" s="2032"/>
      <c r="CH62" s="2032"/>
      <c r="CI62" s="2032"/>
      <c r="CJ62" s="2032"/>
      <c r="CK62" s="2032"/>
      <c r="CL62" s="2032"/>
      <c r="CM62" s="2032"/>
      <c r="CN62" s="2032"/>
      <c r="CO62" s="2032"/>
      <c r="CP62" s="2032"/>
      <c r="CQ62" s="2032"/>
      <c r="CR62" s="2032"/>
      <c r="CS62" s="2032"/>
      <c r="CT62" s="2032"/>
      <c r="CU62" s="2032"/>
      <c r="CV62" s="2032"/>
      <c r="CW62" s="2032"/>
      <c r="CX62" s="2032"/>
      <c r="CY62" s="2032"/>
      <c r="CZ62" s="2032"/>
      <c r="DA62" s="2032"/>
      <c r="DB62" s="2032"/>
      <c r="DC62" s="2032"/>
      <c r="DD62" s="2032"/>
      <c r="DE62" s="2032"/>
      <c r="DF62" s="2032"/>
      <c r="DG62" s="2032"/>
      <c r="DH62" s="2032"/>
      <c r="DI62" s="2032"/>
      <c r="DJ62" s="2032"/>
      <c r="DK62" s="2032"/>
      <c r="DL62" s="2032"/>
      <c r="DM62" s="2032"/>
      <c r="DN62" s="2032"/>
      <c r="DO62" s="2032"/>
      <c r="DP62" s="2032"/>
      <c r="DQ62" s="2032"/>
      <c r="DR62" s="2032"/>
      <c r="DS62" s="2032"/>
      <c r="DT62" s="2032"/>
      <c r="DU62" s="2032"/>
      <c r="DV62" s="2032"/>
      <c r="DW62" s="2032"/>
      <c r="DX62" s="2032"/>
      <c r="DY62" s="2032"/>
      <c r="DZ62" s="2032"/>
      <c r="EA62" s="2032"/>
      <c r="EB62" s="2032"/>
      <c r="EC62" s="2032"/>
      <c r="ED62" s="2032"/>
      <c r="EE62" s="2032"/>
      <c r="EF62" s="2032"/>
      <c r="EG62" s="2032"/>
      <c r="EH62" s="2032"/>
      <c r="EI62" s="2032"/>
      <c r="EJ62" s="2032"/>
      <c r="EK62" s="2032"/>
      <c r="EL62" s="2032"/>
      <c r="EM62" s="2032"/>
      <c r="EN62" s="2032"/>
      <c r="EO62" s="2032"/>
      <c r="EP62" s="2032"/>
      <c r="EQ62" s="2032"/>
      <c r="ER62" s="2032"/>
      <c r="ES62" s="2032"/>
      <c r="ET62" s="2032"/>
      <c r="EU62" s="2032"/>
      <c r="EV62" s="2032"/>
      <c r="EW62" s="2032"/>
      <c r="EX62" s="2032"/>
      <c r="EY62" s="2032"/>
      <c r="EZ62" s="2032"/>
      <c r="FA62" s="2032"/>
      <c r="FB62" s="2032"/>
      <c r="FC62" s="2032"/>
      <c r="FD62" s="2032"/>
      <c r="FE62" s="2032"/>
      <c r="FF62" s="2033"/>
      <c r="FR62" s="401"/>
      <c r="FS62" s="394"/>
      <c r="FT62" s="394"/>
      <c r="FU62" s="394"/>
      <c r="FV62" s="394"/>
      <c r="FW62" s="394"/>
      <c r="FX62" s="394"/>
      <c r="FY62" s="394"/>
      <c r="FZ62" s="394"/>
      <c r="GA62" s="394"/>
      <c r="GB62" s="394"/>
      <c r="GC62" s="394"/>
      <c r="GD62" s="394"/>
      <c r="GE62" s="394"/>
      <c r="GF62" s="394"/>
      <c r="GG62" s="394"/>
      <c r="GH62" s="394"/>
      <c r="GI62" s="394"/>
      <c r="GJ62" s="394"/>
      <c r="GK62" s="394"/>
      <c r="GL62" s="394"/>
      <c r="GM62" s="394"/>
      <c r="GN62" s="394"/>
      <c r="GO62" s="394"/>
      <c r="GP62" s="394"/>
      <c r="GQ62" s="394"/>
      <c r="GR62" s="394"/>
      <c r="GS62" s="394"/>
      <c r="GT62" s="394"/>
      <c r="GU62" s="394"/>
      <c r="GV62" s="394"/>
      <c r="GW62" s="394"/>
      <c r="GX62" s="394"/>
      <c r="GY62" s="394"/>
      <c r="GZ62" s="394"/>
      <c r="HA62" s="394"/>
      <c r="HB62" s="394"/>
      <c r="HC62" s="394"/>
      <c r="HD62" s="394"/>
      <c r="HE62" s="394"/>
      <c r="HF62" s="394"/>
      <c r="HG62" s="394"/>
      <c r="HH62" s="394"/>
      <c r="HI62" s="394"/>
      <c r="HJ62" s="394"/>
      <c r="HK62" s="394"/>
      <c r="HL62" s="394"/>
      <c r="HM62" s="394"/>
      <c r="HN62" s="394"/>
      <c r="HO62" s="394"/>
      <c r="HP62" s="394"/>
      <c r="HQ62" s="394"/>
      <c r="HR62" s="394"/>
      <c r="HS62" s="394"/>
      <c r="HT62" s="394"/>
      <c r="HU62" s="394"/>
      <c r="HV62" s="394"/>
      <c r="HW62" s="402"/>
    </row>
    <row r="63" spans="3:231">
      <c r="C63" s="2009"/>
      <c r="D63" s="2010"/>
      <c r="E63" s="2010"/>
      <c r="F63" s="2010"/>
      <c r="G63" s="2011"/>
      <c r="H63" s="2031"/>
      <c r="I63" s="2032"/>
      <c r="J63" s="2032"/>
      <c r="K63" s="2032"/>
      <c r="L63" s="2032"/>
      <c r="M63" s="2032"/>
      <c r="N63" s="2032"/>
      <c r="O63" s="2032"/>
      <c r="P63" s="2032"/>
      <c r="Q63" s="2032"/>
      <c r="R63" s="2032"/>
      <c r="S63" s="2032"/>
      <c r="T63" s="2032"/>
      <c r="U63" s="2032"/>
      <c r="V63" s="2032"/>
      <c r="W63" s="2032"/>
      <c r="X63" s="2032"/>
      <c r="Y63" s="2032"/>
      <c r="Z63" s="2032"/>
      <c r="AA63" s="2032"/>
      <c r="AB63" s="2032"/>
      <c r="AC63" s="2032"/>
      <c r="AD63" s="2032"/>
      <c r="AE63" s="2032"/>
      <c r="AF63" s="2032"/>
      <c r="AG63" s="2032"/>
      <c r="AH63" s="2032"/>
      <c r="AI63" s="2032"/>
      <c r="AJ63" s="2032"/>
      <c r="AK63" s="2032"/>
      <c r="AL63" s="2032"/>
      <c r="AM63" s="2032"/>
      <c r="AN63" s="2032"/>
      <c r="AO63" s="2032"/>
      <c r="AP63" s="2032"/>
      <c r="AQ63" s="2032"/>
      <c r="AR63" s="2032"/>
      <c r="AS63" s="2032"/>
      <c r="AT63" s="2032"/>
      <c r="AU63" s="2032"/>
      <c r="AV63" s="2032"/>
      <c r="AW63" s="2032"/>
      <c r="AX63" s="2032"/>
      <c r="AY63" s="2032"/>
      <c r="AZ63" s="2032"/>
      <c r="BA63" s="2032"/>
      <c r="BB63" s="2032"/>
      <c r="BC63" s="2032"/>
      <c r="BD63" s="2032"/>
      <c r="BE63" s="2032"/>
      <c r="BF63" s="2032"/>
      <c r="BG63" s="2032"/>
      <c r="BH63" s="2032"/>
      <c r="BI63" s="2032"/>
      <c r="BJ63" s="2032"/>
      <c r="BK63" s="2032"/>
      <c r="BL63" s="2032"/>
      <c r="BM63" s="2032"/>
      <c r="BN63" s="2032"/>
      <c r="BO63" s="2032"/>
      <c r="BP63" s="2032"/>
      <c r="BQ63" s="2032"/>
      <c r="BR63" s="2032"/>
      <c r="BS63" s="2032"/>
      <c r="BT63" s="2032"/>
      <c r="BU63" s="2032"/>
      <c r="BV63" s="2032"/>
      <c r="BW63" s="2032"/>
      <c r="BX63" s="2032"/>
      <c r="BY63" s="2032"/>
      <c r="BZ63" s="2032"/>
      <c r="CA63" s="2032"/>
      <c r="CB63" s="2032"/>
      <c r="CC63" s="2032"/>
      <c r="CD63" s="2032"/>
      <c r="CE63" s="2032"/>
      <c r="CF63" s="2032"/>
      <c r="CG63" s="2032"/>
      <c r="CH63" s="2032"/>
      <c r="CI63" s="2032"/>
      <c r="CJ63" s="2032"/>
      <c r="CK63" s="2032"/>
      <c r="CL63" s="2032"/>
      <c r="CM63" s="2032"/>
      <c r="CN63" s="2032"/>
      <c r="CO63" s="2032"/>
      <c r="CP63" s="2032"/>
      <c r="CQ63" s="2032"/>
      <c r="CR63" s="2032"/>
      <c r="CS63" s="2032"/>
      <c r="CT63" s="2032"/>
      <c r="CU63" s="2032"/>
      <c r="CV63" s="2032"/>
      <c r="CW63" s="2032"/>
      <c r="CX63" s="2032"/>
      <c r="CY63" s="2032"/>
      <c r="CZ63" s="2032"/>
      <c r="DA63" s="2032"/>
      <c r="DB63" s="2032"/>
      <c r="DC63" s="2032"/>
      <c r="DD63" s="2032"/>
      <c r="DE63" s="2032"/>
      <c r="DF63" s="2032"/>
      <c r="DG63" s="2032"/>
      <c r="DH63" s="2032"/>
      <c r="DI63" s="2032"/>
      <c r="DJ63" s="2032"/>
      <c r="DK63" s="2032"/>
      <c r="DL63" s="2032"/>
      <c r="DM63" s="2032"/>
      <c r="DN63" s="2032"/>
      <c r="DO63" s="2032"/>
      <c r="DP63" s="2032"/>
      <c r="DQ63" s="2032"/>
      <c r="DR63" s="2032"/>
      <c r="DS63" s="2032"/>
      <c r="DT63" s="2032"/>
      <c r="DU63" s="2032"/>
      <c r="DV63" s="2032"/>
      <c r="DW63" s="2032"/>
      <c r="DX63" s="2032"/>
      <c r="DY63" s="2032"/>
      <c r="DZ63" s="2032"/>
      <c r="EA63" s="2032"/>
      <c r="EB63" s="2032"/>
      <c r="EC63" s="2032"/>
      <c r="ED63" s="2032"/>
      <c r="EE63" s="2032"/>
      <c r="EF63" s="2032"/>
      <c r="EG63" s="2032"/>
      <c r="EH63" s="2032"/>
      <c r="EI63" s="2032"/>
      <c r="EJ63" s="2032"/>
      <c r="EK63" s="2032"/>
      <c r="EL63" s="2032"/>
      <c r="EM63" s="2032"/>
      <c r="EN63" s="2032"/>
      <c r="EO63" s="2032"/>
      <c r="EP63" s="2032"/>
      <c r="EQ63" s="2032"/>
      <c r="ER63" s="2032"/>
      <c r="ES63" s="2032"/>
      <c r="ET63" s="2032"/>
      <c r="EU63" s="2032"/>
      <c r="EV63" s="2032"/>
      <c r="EW63" s="2032"/>
      <c r="EX63" s="2032"/>
      <c r="EY63" s="2032"/>
      <c r="EZ63" s="2032"/>
      <c r="FA63" s="2032"/>
      <c r="FB63" s="2032"/>
      <c r="FC63" s="2032"/>
      <c r="FD63" s="2032"/>
      <c r="FE63" s="2032"/>
      <c r="FF63" s="2033"/>
    </row>
    <row r="64" spans="3:231">
      <c r="C64" s="2009"/>
      <c r="D64" s="2010"/>
      <c r="E64" s="2010"/>
      <c r="F64" s="2010"/>
      <c r="G64" s="2011"/>
      <c r="H64" s="2031"/>
      <c r="I64" s="2032"/>
      <c r="J64" s="2032"/>
      <c r="K64" s="2032"/>
      <c r="L64" s="2032"/>
      <c r="M64" s="2032"/>
      <c r="N64" s="2032"/>
      <c r="O64" s="2032"/>
      <c r="P64" s="2032"/>
      <c r="Q64" s="2032"/>
      <c r="R64" s="2032"/>
      <c r="S64" s="2032"/>
      <c r="T64" s="2032"/>
      <c r="U64" s="2032"/>
      <c r="V64" s="2032"/>
      <c r="W64" s="2032"/>
      <c r="X64" s="2032"/>
      <c r="Y64" s="2032"/>
      <c r="Z64" s="2032"/>
      <c r="AA64" s="2032"/>
      <c r="AB64" s="2032"/>
      <c r="AC64" s="2032"/>
      <c r="AD64" s="2032"/>
      <c r="AE64" s="2032"/>
      <c r="AF64" s="2032"/>
      <c r="AG64" s="2032"/>
      <c r="AH64" s="2032"/>
      <c r="AI64" s="2032"/>
      <c r="AJ64" s="2032"/>
      <c r="AK64" s="2032"/>
      <c r="AL64" s="2032"/>
      <c r="AM64" s="2032"/>
      <c r="AN64" s="2032"/>
      <c r="AO64" s="2032"/>
      <c r="AP64" s="2032"/>
      <c r="AQ64" s="2032"/>
      <c r="AR64" s="2032"/>
      <c r="AS64" s="2032"/>
      <c r="AT64" s="2032"/>
      <c r="AU64" s="2032"/>
      <c r="AV64" s="2032"/>
      <c r="AW64" s="2032"/>
      <c r="AX64" s="2032"/>
      <c r="AY64" s="2032"/>
      <c r="AZ64" s="2032"/>
      <c r="BA64" s="2032"/>
      <c r="BB64" s="2032"/>
      <c r="BC64" s="2032"/>
      <c r="BD64" s="2032"/>
      <c r="BE64" s="2032"/>
      <c r="BF64" s="2032"/>
      <c r="BG64" s="2032"/>
      <c r="BH64" s="2032"/>
      <c r="BI64" s="2032"/>
      <c r="BJ64" s="2032"/>
      <c r="BK64" s="2032"/>
      <c r="BL64" s="2032"/>
      <c r="BM64" s="2032"/>
      <c r="BN64" s="2032"/>
      <c r="BO64" s="2032"/>
      <c r="BP64" s="2032"/>
      <c r="BQ64" s="2032"/>
      <c r="BR64" s="2032"/>
      <c r="BS64" s="2032"/>
      <c r="BT64" s="2032"/>
      <c r="BU64" s="2032"/>
      <c r="BV64" s="2032"/>
      <c r="BW64" s="2032"/>
      <c r="BX64" s="2032"/>
      <c r="BY64" s="2032"/>
      <c r="BZ64" s="2032"/>
      <c r="CA64" s="2032"/>
      <c r="CB64" s="2032"/>
      <c r="CC64" s="2032"/>
      <c r="CD64" s="2032"/>
      <c r="CE64" s="2032"/>
      <c r="CF64" s="2032"/>
      <c r="CG64" s="2032"/>
      <c r="CH64" s="2032"/>
      <c r="CI64" s="2032"/>
      <c r="CJ64" s="2032"/>
      <c r="CK64" s="2032"/>
      <c r="CL64" s="2032"/>
      <c r="CM64" s="2032"/>
      <c r="CN64" s="2032"/>
      <c r="CO64" s="2032"/>
      <c r="CP64" s="2032"/>
      <c r="CQ64" s="2032"/>
      <c r="CR64" s="2032"/>
      <c r="CS64" s="2032"/>
      <c r="CT64" s="2032"/>
      <c r="CU64" s="2032"/>
      <c r="CV64" s="2032"/>
      <c r="CW64" s="2032"/>
      <c r="CX64" s="2032"/>
      <c r="CY64" s="2032"/>
      <c r="CZ64" s="2032"/>
      <c r="DA64" s="2032"/>
      <c r="DB64" s="2032"/>
      <c r="DC64" s="2032"/>
      <c r="DD64" s="2032"/>
      <c r="DE64" s="2032"/>
      <c r="DF64" s="2032"/>
      <c r="DG64" s="2032"/>
      <c r="DH64" s="2032"/>
      <c r="DI64" s="2032"/>
      <c r="DJ64" s="2032"/>
      <c r="DK64" s="2032"/>
      <c r="DL64" s="2032"/>
      <c r="DM64" s="2032"/>
      <c r="DN64" s="2032"/>
      <c r="DO64" s="2032"/>
      <c r="DP64" s="2032"/>
      <c r="DQ64" s="2032"/>
      <c r="DR64" s="2032"/>
      <c r="DS64" s="2032"/>
      <c r="DT64" s="2032"/>
      <c r="DU64" s="2032"/>
      <c r="DV64" s="2032"/>
      <c r="DW64" s="2032"/>
      <c r="DX64" s="2032"/>
      <c r="DY64" s="2032"/>
      <c r="DZ64" s="2032"/>
      <c r="EA64" s="2032"/>
      <c r="EB64" s="2032"/>
      <c r="EC64" s="2032"/>
      <c r="ED64" s="2032"/>
      <c r="EE64" s="2032"/>
      <c r="EF64" s="2032"/>
      <c r="EG64" s="2032"/>
      <c r="EH64" s="2032"/>
      <c r="EI64" s="2032"/>
      <c r="EJ64" s="2032"/>
      <c r="EK64" s="2032"/>
      <c r="EL64" s="2032"/>
      <c r="EM64" s="2032"/>
      <c r="EN64" s="2032"/>
      <c r="EO64" s="2032"/>
      <c r="EP64" s="2032"/>
      <c r="EQ64" s="2032"/>
      <c r="ER64" s="2032"/>
      <c r="ES64" s="2032"/>
      <c r="ET64" s="2032"/>
      <c r="EU64" s="2032"/>
      <c r="EV64" s="2032"/>
      <c r="EW64" s="2032"/>
      <c r="EX64" s="2032"/>
      <c r="EY64" s="2032"/>
      <c r="EZ64" s="2032"/>
      <c r="FA64" s="2032"/>
      <c r="FB64" s="2032"/>
      <c r="FC64" s="2032"/>
      <c r="FD64" s="2032"/>
      <c r="FE64" s="2032"/>
      <c r="FF64" s="2033"/>
    </row>
    <row r="65" spans="3:162">
      <c r="C65" s="2012"/>
      <c r="D65" s="2013"/>
      <c r="E65" s="2013"/>
      <c r="F65" s="2013"/>
      <c r="G65" s="2014"/>
      <c r="H65" s="2034"/>
      <c r="I65" s="2035"/>
      <c r="J65" s="2035"/>
      <c r="K65" s="2035"/>
      <c r="L65" s="2035"/>
      <c r="M65" s="2035"/>
      <c r="N65" s="2035"/>
      <c r="O65" s="2035"/>
      <c r="P65" s="2035"/>
      <c r="Q65" s="2035"/>
      <c r="R65" s="2035"/>
      <c r="S65" s="2035"/>
      <c r="T65" s="2035"/>
      <c r="U65" s="2035"/>
      <c r="V65" s="2035"/>
      <c r="W65" s="2035"/>
      <c r="X65" s="2035"/>
      <c r="Y65" s="2035"/>
      <c r="Z65" s="2035"/>
      <c r="AA65" s="2035"/>
      <c r="AB65" s="2035"/>
      <c r="AC65" s="2035"/>
      <c r="AD65" s="2035"/>
      <c r="AE65" s="2035"/>
      <c r="AF65" s="2035"/>
      <c r="AG65" s="2035"/>
      <c r="AH65" s="2035"/>
      <c r="AI65" s="2035"/>
      <c r="AJ65" s="2035"/>
      <c r="AK65" s="2035"/>
      <c r="AL65" s="2035"/>
      <c r="AM65" s="2035"/>
      <c r="AN65" s="2035"/>
      <c r="AO65" s="2035"/>
      <c r="AP65" s="2035"/>
      <c r="AQ65" s="2035"/>
      <c r="AR65" s="2035"/>
      <c r="AS65" s="2035"/>
      <c r="AT65" s="2035"/>
      <c r="AU65" s="2035"/>
      <c r="AV65" s="2035"/>
      <c r="AW65" s="2035"/>
      <c r="AX65" s="2035"/>
      <c r="AY65" s="2035"/>
      <c r="AZ65" s="2035"/>
      <c r="BA65" s="2035"/>
      <c r="BB65" s="2035"/>
      <c r="BC65" s="2035"/>
      <c r="BD65" s="2035"/>
      <c r="BE65" s="2035"/>
      <c r="BF65" s="2035"/>
      <c r="BG65" s="2035"/>
      <c r="BH65" s="2035"/>
      <c r="BI65" s="2035"/>
      <c r="BJ65" s="2035"/>
      <c r="BK65" s="2035"/>
      <c r="BL65" s="2035"/>
      <c r="BM65" s="2035"/>
      <c r="BN65" s="2035"/>
      <c r="BO65" s="2035"/>
      <c r="BP65" s="2035"/>
      <c r="BQ65" s="2035"/>
      <c r="BR65" s="2035"/>
      <c r="BS65" s="2035"/>
      <c r="BT65" s="2035"/>
      <c r="BU65" s="2035"/>
      <c r="BV65" s="2035"/>
      <c r="BW65" s="2035"/>
      <c r="BX65" s="2035"/>
      <c r="BY65" s="2035"/>
      <c r="BZ65" s="2035"/>
      <c r="CA65" s="2035"/>
      <c r="CB65" s="2035"/>
      <c r="CC65" s="2035"/>
      <c r="CD65" s="2035"/>
      <c r="CE65" s="2035"/>
      <c r="CF65" s="2035"/>
      <c r="CG65" s="2035"/>
      <c r="CH65" s="2035"/>
      <c r="CI65" s="2035"/>
      <c r="CJ65" s="2035"/>
      <c r="CK65" s="2035"/>
      <c r="CL65" s="2035"/>
      <c r="CM65" s="2035"/>
      <c r="CN65" s="2035"/>
      <c r="CO65" s="2035"/>
      <c r="CP65" s="2035"/>
      <c r="CQ65" s="2035"/>
      <c r="CR65" s="2035"/>
      <c r="CS65" s="2035"/>
      <c r="CT65" s="2035"/>
      <c r="CU65" s="2035"/>
      <c r="CV65" s="2035"/>
      <c r="CW65" s="2035"/>
      <c r="CX65" s="2035"/>
      <c r="CY65" s="2035"/>
      <c r="CZ65" s="2035"/>
      <c r="DA65" s="2035"/>
      <c r="DB65" s="2035"/>
      <c r="DC65" s="2035"/>
      <c r="DD65" s="2035"/>
      <c r="DE65" s="2035"/>
      <c r="DF65" s="2035"/>
      <c r="DG65" s="2035"/>
      <c r="DH65" s="2035"/>
      <c r="DI65" s="2035"/>
      <c r="DJ65" s="2035"/>
      <c r="DK65" s="2035"/>
      <c r="DL65" s="2035"/>
      <c r="DM65" s="2035"/>
      <c r="DN65" s="2035"/>
      <c r="DO65" s="2035"/>
      <c r="DP65" s="2035"/>
      <c r="DQ65" s="2035"/>
      <c r="DR65" s="2035"/>
      <c r="DS65" s="2035"/>
      <c r="DT65" s="2035"/>
      <c r="DU65" s="2035"/>
      <c r="DV65" s="2035"/>
      <c r="DW65" s="2035"/>
      <c r="DX65" s="2035"/>
      <c r="DY65" s="2035"/>
      <c r="DZ65" s="2035"/>
      <c r="EA65" s="2035"/>
      <c r="EB65" s="2035"/>
      <c r="EC65" s="2035"/>
      <c r="ED65" s="2035"/>
      <c r="EE65" s="2035"/>
      <c r="EF65" s="2035"/>
      <c r="EG65" s="2035"/>
      <c r="EH65" s="2035"/>
      <c r="EI65" s="2035"/>
      <c r="EJ65" s="2035"/>
      <c r="EK65" s="2035"/>
      <c r="EL65" s="2035"/>
      <c r="EM65" s="2035"/>
      <c r="EN65" s="2035"/>
      <c r="EO65" s="2035"/>
      <c r="EP65" s="2035"/>
      <c r="EQ65" s="2035"/>
      <c r="ER65" s="2035"/>
      <c r="ES65" s="2035"/>
      <c r="ET65" s="2035"/>
      <c r="EU65" s="2035"/>
      <c r="EV65" s="2035"/>
      <c r="EW65" s="2035"/>
      <c r="EX65" s="2035"/>
      <c r="EY65" s="2035"/>
      <c r="EZ65" s="2035"/>
      <c r="FA65" s="2035"/>
      <c r="FB65" s="2035"/>
      <c r="FC65" s="2035"/>
      <c r="FD65" s="2035"/>
      <c r="FE65" s="2035"/>
      <c r="FF65" s="2036"/>
    </row>
    <row r="66" spans="3:162" ht="35.25" customHeight="1">
      <c r="C66" s="403"/>
      <c r="D66" s="403"/>
      <c r="E66" s="403"/>
      <c r="F66" s="403"/>
      <c r="G66" s="403"/>
      <c r="H66" s="404"/>
      <c r="I66" s="404"/>
      <c r="J66" s="404"/>
      <c r="K66" s="404"/>
      <c r="L66" s="404"/>
      <c r="M66" s="405"/>
      <c r="N66" s="405"/>
      <c r="O66" s="405"/>
      <c r="P66" s="405"/>
      <c r="Q66" s="405"/>
      <c r="R66" s="405"/>
      <c r="S66" s="405"/>
      <c r="T66" s="405"/>
      <c r="U66" s="405"/>
      <c r="V66" s="405"/>
      <c r="W66" s="405"/>
      <c r="X66" s="405"/>
      <c r="Y66" s="405"/>
      <c r="Z66" s="405"/>
      <c r="AA66" s="405"/>
      <c r="AB66" s="405"/>
      <c r="AC66" s="405"/>
      <c r="AD66" s="405"/>
      <c r="AE66" s="405"/>
      <c r="AF66" s="405"/>
      <c r="AG66" s="405"/>
      <c r="AH66" s="405"/>
      <c r="AI66" s="405"/>
      <c r="AJ66" s="405"/>
      <c r="AK66" s="405"/>
      <c r="AL66" s="405"/>
      <c r="AM66" s="405"/>
      <c r="AN66" s="405"/>
      <c r="AO66" s="405"/>
      <c r="AP66" s="405"/>
      <c r="AQ66" s="405"/>
      <c r="AR66" s="405"/>
      <c r="AS66" s="405"/>
      <c r="AT66" s="405"/>
      <c r="AU66" s="405"/>
      <c r="AV66" s="405"/>
      <c r="AW66" s="405"/>
      <c r="AX66" s="405"/>
      <c r="AY66" s="405"/>
      <c r="AZ66" s="405"/>
      <c r="BA66" s="405"/>
      <c r="BB66" s="405"/>
      <c r="BC66" s="405"/>
      <c r="BD66" s="405"/>
      <c r="BE66" s="405"/>
      <c r="BF66" s="405"/>
      <c r="BG66" s="405"/>
      <c r="BH66" s="405"/>
      <c r="BI66" s="405"/>
      <c r="BJ66" s="405"/>
      <c r="BK66" s="405"/>
      <c r="BL66" s="405"/>
      <c r="BM66" s="405"/>
      <c r="BN66" s="405"/>
      <c r="BO66" s="405"/>
      <c r="BP66" s="405"/>
      <c r="BQ66" s="405"/>
      <c r="BR66" s="405"/>
      <c r="BS66" s="405"/>
      <c r="BT66" s="405"/>
      <c r="BU66" s="405"/>
      <c r="BV66" s="405"/>
      <c r="BW66" s="405"/>
      <c r="BX66" s="405"/>
      <c r="BY66" s="405"/>
      <c r="BZ66" s="405"/>
      <c r="CA66" s="405"/>
      <c r="CB66" s="405"/>
      <c r="CC66" s="405"/>
      <c r="CD66" s="405"/>
      <c r="CE66" s="405"/>
      <c r="CF66" s="405"/>
      <c r="CG66" s="405"/>
      <c r="CH66" s="405"/>
      <c r="CI66" s="405"/>
      <c r="CJ66" s="405"/>
      <c r="CK66" s="405"/>
      <c r="CL66" s="405"/>
      <c r="CM66" s="405"/>
      <c r="CN66" s="405"/>
      <c r="CO66" s="405"/>
      <c r="CP66" s="405"/>
      <c r="CQ66" s="405"/>
      <c r="CR66" s="405"/>
      <c r="CS66" s="405"/>
      <c r="CT66" s="405"/>
      <c r="CU66" s="405"/>
      <c r="CV66" s="405"/>
      <c r="CW66" s="405"/>
      <c r="CX66" s="405"/>
      <c r="CY66" s="405"/>
      <c r="CZ66" s="405"/>
      <c r="DA66" s="405"/>
      <c r="DB66" s="405"/>
      <c r="DC66" s="405"/>
      <c r="DD66" s="405"/>
      <c r="DE66" s="405"/>
      <c r="DF66" s="405"/>
      <c r="DG66" s="405"/>
      <c r="DH66" s="405"/>
      <c r="DI66" s="405"/>
      <c r="DJ66" s="405"/>
      <c r="DK66" s="405"/>
      <c r="DL66" s="405"/>
      <c r="DM66" s="405"/>
      <c r="DN66" s="405"/>
      <c r="DO66" s="405"/>
      <c r="DP66" s="405"/>
      <c r="DQ66" s="405"/>
      <c r="DR66" s="405"/>
      <c r="DS66" s="405"/>
      <c r="DT66" s="405"/>
      <c r="DU66" s="405"/>
      <c r="DV66" s="405"/>
      <c r="DW66" s="405"/>
      <c r="DX66" s="405"/>
      <c r="DY66" s="405"/>
      <c r="DZ66" s="405"/>
      <c r="EA66" s="405"/>
      <c r="EB66" s="405"/>
      <c r="EC66" s="405"/>
      <c r="ED66" s="405"/>
      <c r="EE66" s="405"/>
      <c r="EF66" s="405"/>
      <c r="EG66" s="405"/>
      <c r="EH66" s="405"/>
      <c r="EI66" s="405"/>
      <c r="EJ66" s="405"/>
      <c r="EK66" s="405"/>
      <c r="EL66" s="405"/>
      <c r="EM66" s="405"/>
      <c r="EN66" s="405"/>
      <c r="EO66" s="405"/>
      <c r="EP66" s="405"/>
      <c r="EQ66" s="405"/>
      <c r="ER66" s="405"/>
      <c r="ES66" s="405"/>
      <c r="ET66" s="405"/>
      <c r="EU66" s="405"/>
      <c r="EV66" s="405"/>
      <c r="EW66" s="405"/>
      <c r="EX66" s="405"/>
      <c r="EY66" s="405"/>
      <c r="EZ66" s="405"/>
      <c r="FA66" s="405"/>
      <c r="FB66" s="405"/>
      <c r="FC66" s="405"/>
      <c r="FD66" s="405"/>
      <c r="FE66" s="405"/>
      <c r="FF66" s="405"/>
    </row>
    <row r="67" spans="3:162">
      <c r="M67" s="276"/>
      <c r="N67" s="276"/>
      <c r="O67" s="276"/>
      <c r="P67" s="276"/>
      <c r="Q67" s="276"/>
      <c r="R67" s="276"/>
      <c r="S67" s="276"/>
      <c r="T67" s="276"/>
      <c r="U67" s="276"/>
      <c r="V67" s="276"/>
      <c r="W67" s="276"/>
      <c r="X67" s="276"/>
      <c r="Y67" s="276"/>
      <c r="Z67" s="276"/>
      <c r="AA67" s="276"/>
      <c r="AB67" s="276"/>
      <c r="AC67" s="276"/>
      <c r="AD67" s="276"/>
      <c r="AE67" s="276"/>
      <c r="AF67" s="276"/>
      <c r="AG67" s="276"/>
      <c r="AH67" s="276"/>
      <c r="AI67" s="276"/>
      <c r="AJ67" s="276"/>
      <c r="AK67" s="276"/>
      <c r="AL67" s="276"/>
      <c r="AM67" s="276"/>
      <c r="AN67" s="276"/>
      <c r="AO67" s="276"/>
      <c r="AP67" s="276"/>
      <c r="AQ67" s="276"/>
      <c r="AR67" s="276"/>
      <c r="AS67" s="276"/>
      <c r="AT67" s="276"/>
      <c r="AU67" s="276"/>
      <c r="AV67" s="276"/>
      <c r="AW67" s="276"/>
      <c r="AX67" s="276"/>
      <c r="AY67" s="276"/>
      <c r="AZ67" s="276"/>
      <c r="BA67" s="276"/>
      <c r="BB67" s="276"/>
      <c r="BC67" s="276"/>
      <c r="BD67" s="276"/>
      <c r="BE67" s="276"/>
      <c r="BF67" s="276"/>
      <c r="BG67" s="276"/>
      <c r="BH67" s="276"/>
      <c r="BI67" s="276"/>
      <c r="BJ67" s="276"/>
      <c r="BK67" s="276"/>
      <c r="BL67" s="276"/>
      <c r="BM67" s="276"/>
      <c r="BN67" s="276"/>
      <c r="BO67" s="276"/>
      <c r="BP67" s="276"/>
      <c r="BQ67" s="276"/>
      <c r="BR67" s="276"/>
      <c r="BS67" s="276"/>
      <c r="BT67" s="276"/>
      <c r="BU67" s="276"/>
      <c r="BV67" s="276"/>
      <c r="BW67" s="276"/>
      <c r="BX67" s="276"/>
      <c r="BY67" s="276"/>
      <c r="BZ67" s="276"/>
      <c r="CA67" s="276"/>
      <c r="CB67" s="276"/>
      <c r="CC67" s="276"/>
      <c r="CD67" s="276"/>
      <c r="CE67" s="276"/>
      <c r="CF67" s="276"/>
      <c r="CG67" s="276"/>
      <c r="CH67" s="276"/>
      <c r="CI67" s="276"/>
      <c r="CJ67" s="276"/>
      <c r="CK67" s="276"/>
      <c r="CL67" s="276"/>
      <c r="CM67" s="276"/>
      <c r="CN67" s="276"/>
      <c r="CO67" s="276"/>
      <c r="CP67" s="276"/>
      <c r="CQ67" s="276"/>
      <c r="CR67" s="276"/>
      <c r="CS67" s="276"/>
      <c r="CT67" s="276"/>
      <c r="CU67" s="276"/>
      <c r="CV67" s="276"/>
      <c r="CW67" s="276"/>
      <c r="CX67" s="276"/>
      <c r="CY67" s="276"/>
      <c r="CZ67" s="276"/>
      <c r="DA67" s="276"/>
      <c r="DB67" s="276"/>
      <c r="DC67" s="276"/>
      <c r="DD67" s="276"/>
      <c r="DE67" s="276"/>
      <c r="DF67" s="276"/>
      <c r="DG67" s="276"/>
      <c r="DH67" s="276"/>
      <c r="DI67" s="276"/>
      <c r="DJ67" s="276"/>
      <c r="DK67" s="276"/>
      <c r="DL67" s="276"/>
      <c r="DM67" s="276"/>
      <c r="DN67" s="276"/>
      <c r="DO67" s="276"/>
      <c r="DP67" s="276"/>
      <c r="DQ67" s="276"/>
      <c r="DR67" s="276"/>
      <c r="DS67" s="276"/>
      <c r="DT67" s="276"/>
      <c r="DU67" s="276"/>
      <c r="DV67" s="276"/>
      <c r="DW67" s="276"/>
      <c r="DX67" s="276"/>
      <c r="DY67" s="276"/>
      <c r="DZ67" s="276"/>
      <c r="EA67" s="276"/>
      <c r="EB67" s="276"/>
      <c r="EC67" s="276"/>
      <c r="ED67" s="276"/>
      <c r="EE67" s="276"/>
      <c r="EF67" s="276"/>
      <c r="EG67" s="276"/>
      <c r="EH67" s="276"/>
      <c r="EI67" s="276"/>
      <c r="EJ67" s="276"/>
      <c r="EK67" s="276"/>
      <c r="EL67" s="276"/>
      <c r="EM67" s="276"/>
      <c r="EN67" s="276"/>
      <c r="EO67" s="276"/>
      <c r="EP67" s="276"/>
      <c r="EQ67" s="276"/>
      <c r="ER67" s="276"/>
      <c r="ES67" s="276"/>
      <c r="ET67" s="276"/>
      <c r="EU67" s="276"/>
      <c r="EV67" s="276"/>
      <c r="EW67" s="276"/>
      <c r="EX67" s="276"/>
      <c r="EY67" s="276"/>
      <c r="EZ67" s="276"/>
      <c r="FA67" s="276"/>
      <c r="FB67" s="276"/>
      <c r="FC67" s="276"/>
      <c r="FD67" s="276"/>
      <c r="FE67" s="276"/>
      <c r="FF67" s="276"/>
    </row>
    <row r="68" spans="3:162">
      <c r="C68" s="406"/>
      <c r="D68" s="406"/>
    </row>
    <row r="69" spans="3:162" ht="12.75" customHeight="1">
      <c r="C69" s="2037" t="s">
        <v>585</v>
      </c>
      <c r="D69" s="2038"/>
      <c r="E69" s="2038"/>
      <c r="F69" s="2038"/>
      <c r="G69" s="2039"/>
      <c r="H69" s="2046" t="s">
        <v>1303</v>
      </c>
      <c r="I69" s="2047"/>
      <c r="J69" s="2047"/>
      <c r="K69" s="2047"/>
      <c r="L69" s="2047"/>
      <c r="M69" s="2047"/>
      <c r="N69" s="2047"/>
      <c r="O69" s="2047"/>
      <c r="P69" s="2047"/>
      <c r="Q69" s="2047"/>
      <c r="R69" s="2047"/>
      <c r="S69" s="2047"/>
      <c r="T69" s="2047"/>
      <c r="U69" s="2047"/>
      <c r="V69" s="2047"/>
      <c r="W69" s="2047"/>
      <c r="X69" s="2047"/>
      <c r="Y69" s="2047"/>
      <c r="Z69" s="2047"/>
      <c r="AA69" s="2047"/>
      <c r="AB69" s="2047"/>
      <c r="AC69" s="2047"/>
      <c r="AD69" s="2047"/>
      <c r="AE69" s="2047"/>
      <c r="AF69" s="2047"/>
      <c r="AG69" s="2047"/>
      <c r="AH69" s="2047"/>
      <c r="AI69" s="2047"/>
      <c r="AJ69" s="2047"/>
      <c r="AK69" s="2047"/>
      <c r="AL69" s="2047"/>
      <c r="AM69" s="2047"/>
      <c r="AN69" s="2047"/>
      <c r="AO69" s="2047"/>
      <c r="AP69" s="2047"/>
      <c r="AQ69" s="2047"/>
      <c r="AR69" s="2047"/>
      <c r="AS69" s="2048"/>
      <c r="AT69" s="2055" t="s">
        <v>1304</v>
      </c>
      <c r="AU69" s="2047"/>
      <c r="AV69" s="2047"/>
      <c r="AW69" s="2047"/>
      <c r="AX69" s="2047"/>
      <c r="AY69" s="2047"/>
      <c r="AZ69" s="2047"/>
      <c r="BA69" s="2047"/>
      <c r="BB69" s="2047"/>
      <c r="BC69" s="2047"/>
      <c r="BD69" s="2047"/>
      <c r="BE69" s="2047"/>
      <c r="BF69" s="2047"/>
      <c r="BG69" s="2047"/>
      <c r="BH69" s="2047"/>
      <c r="BI69" s="2047"/>
      <c r="BJ69" s="2047"/>
      <c r="BK69" s="2047"/>
      <c r="BL69" s="2047"/>
      <c r="BM69" s="2047"/>
      <c r="BN69" s="2047"/>
      <c r="BO69" s="2047"/>
      <c r="BP69" s="2047"/>
      <c r="BQ69" s="2047"/>
      <c r="BR69" s="2047"/>
      <c r="BS69" s="2047"/>
      <c r="BT69" s="2047"/>
      <c r="BU69" s="2047"/>
      <c r="BV69" s="2048"/>
      <c r="BW69" s="2046" t="s">
        <v>1310</v>
      </c>
      <c r="BX69" s="2047"/>
      <c r="BY69" s="2047"/>
      <c r="BZ69" s="2047"/>
      <c r="CA69" s="2047"/>
      <c r="CB69" s="2047"/>
      <c r="CC69" s="2047"/>
      <c r="CD69" s="2047"/>
      <c r="CE69" s="2047"/>
      <c r="CF69" s="2047"/>
      <c r="CG69" s="2047"/>
      <c r="CH69" s="2047"/>
      <c r="CI69" s="2047"/>
      <c r="CJ69" s="2047"/>
      <c r="CK69" s="2047"/>
      <c r="CL69" s="2047"/>
      <c r="CM69" s="2047"/>
      <c r="CN69" s="2047"/>
      <c r="CO69" s="2047"/>
      <c r="CP69" s="2047"/>
      <c r="CQ69" s="2047"/>
      <c r="CR69" s="2047"/>
      <c r="CS69" s="2047"/>
      <c r="CT69" s="2047"/>
      <c r="CU69" s="2047"/>
      <c r="CV69" s="2047"/>
      <c r="CW69" s="2047"/>
      <c r="CX69" s="2047"/>
      <c r="CY69" s="2047"/>
      <c r="CZ69" s="2047"/>
      <c r="DA69" s="2047"/>
      <c r="DB69" s="2047"/>
      <c r="DC69" s="2047"/>
      <c r="DD69" s="2047"/>
      <c r="DE69" s="2047"/>
      <c r="DF69" s="2047"/>
      <c r="DG69" s="2047"/>
      <c r="DH69" s="2048"/>
      <c r="DI69" s="2046" t="s">
        <v>1306</v>
      </c>
      <c r="DJ69" s="2047"/>
      <c r="DK69" s="2047"/>
      <c r="DL69" s="2047"/>
      <c r="DM69" s="2047"/>
      <c r="DN69" s="2047"/>
      <c r="DO69" s="2047"/>
      <c r="DP69" s="2047"/>
      <c r="DQ69" s="2047"/>
      <c r="DR69" s="2047"/>
      <c r="DS69" s="2047"/>
      <c r="DT69" s="2047"/>
      <c r="DU69" s="2047"/>
      <c r="DV69" s="2047"/>
      <c r="DW69" s="2047"/>
      <c r="DX69" s="2047"/>
      <c r="DY69" s="2047"/>
      <c r="DZ69" s="2047"/>
      <c r="EA69" s="2047"/>
      <c r="EB69" s="2047"/>
      <c r="EC69" s="2047"/>
      <c r="ED69" s="2047"/>
      <c r="EE69" s="2047"/>
      <c r="EF69" s="2047"/>
      <c r="EG69" s="2047"/>
      <c r="EH69" s="2047"/>
      <c r="EI69" s="2047"/>
      <c r="EJ69" s="2047"/>
      <c r="EK69" s="2047"/>
      <c r="EL69" s="2047"/>
      <c r="EM69" s="2047"/>
      <c r="EN69" s="2047"/>
      <c r="EO69" s="2047"/>
      <c r="EP69" s="2047"/>
      <c r="EQ69" s="2047"/>
      <c r="ER69" s="2047"/>
      <c r="ES69" s="2047"/>
      <c r="ET69" s="2047"/>
      <c r="EU69" s="2047"/>
      <c r="EV69" s="2047"/>
      <c r="EW69" s="2047"/>
      <c r="EX69" s="2047"/>
      <c r="EY69" s="2047"/>
      <c r="EZ69" s="2047"/>
      <c r="FA69" s="2047"/>
      <c r="FB69" s="2047"/>
      <c r="FC69" s="2047"/>
      <c r="FD69" s="2047"/>
      <c r="FE69" s="2047"/>
      <c r="FF69" s="2048"/>
    </row>
    <row r="70" spans="3:162" ht="12.75" customHeight="1">
      <c r="C70" s="2040"/>
      <c r="D70" s="2041"/>
      <c r="E70" s="2041"/>
      <c r="F70" s="2041"/>
      <c r="G70" s="2042"/>
      <c r="H70" s="2049"/>
      <c r="I70" s="2050"/>
      <c r="J70" s="2050"/>
      <c r="K70" s="2050"/>
      <c r="L70" s="2050"/>
      <c r="M70" s="2050"/>
      <c r="N70" s="2050"/>
      <c r="O70" s="2050"/>
      <c r="P70" s="2050"/>
      <c r="Q70" s="2050"/>
      <c r="R70" s="2050"/>
      <c r="S70" s="2050"/>
      <c r="T70" s="2050"/>
      <c r="U70" s="2050"/>
      <c r="V70" s="2050"/>
      <c r="W70" s="2050"/>
      <c r="X70" s="2050"/>
      <c r="Y70" s="2050"/>
      <c r="Z70" s="2050"/>
      <c r="AA70" s="2050"/>
      <c r="AB70" s="2050"/>
      <c r="AC70" s="2050"/>
      <c r="AD70" s="2050"/>
      <c r="AE70" s="2050"/>
      <c r="AF70" s="2050"/>
      <c r="AG70" s="2050"/>
      <c r="AH70" s="2050"/>
      <c r="AI70" s="2050"/>
      <c r="AJ70" s="2050"/>
      <c r="AK70" s="2050"/>
      <c r="AL70" s="2050"/>
      <c r="AM70" s="2050"/>
      <c r="AN70" s="2050"/>
      <c r="AO70" s="2050"/>
      <c r="AP70" s="2050"/>
      <c r="AQ70" s="2050"/>
      <c r="AR70" s="2050"/>
      <c r="AS70" s="2051"/>
      <c r="AT70" s="2049"/>
      <c r="AU70" s="2050"/>
      <c r="AV70" s="2050"/>
      <c r="AW70" s="2050"/>
      <c r="AX70" s="2050"/>
      <c r="AY70" s="2050"/>
      <c r="AZ70" s="2050"/>
      <c r="BA70" s="2050"/>
      <c r="BB70" s="2050"/>
      <c r="BC70" s="2050"/>
      <c r="BD70" s="2050"/>
      <c r="BE70" s="2050"/>
      <c r="BF70" s="2050"/>
      <c r="BG70" s="2050"/>
      <c r="BH70" s="2050"/>
      <c r="BI70" s="2050"/>
      <c r="BJ70" s="2050"/>
      <c r="BK70" s="2050"/>
      <c r="BL70" s="2050"/>
      <c r="BM70" s="2050"/>
      <c r="BN70" s="2050"/>
      <c r="BO70" s="2050"/>
      <c r="BP70" s="2050"/>
      <c r="BQ70" s="2050"/>
      <c r="BR70" s="2050"/>
      <c r="BS70" s="2050"/>
      <c r="BT70" s="2050"/>
      <c r="BU70" s="2050"/>
      <c r="BV70" s="2051"/>
      <c r="BW70" s="2049"/>
      <c r="BX70" s="2050"/>
      <c r="BY70" s="2050"/>
      <c r="BZ70" s="2050"/>
      <c r="CA70" s="2050"/>
      <c r="CB70" s="2050"/>
      <c r="CC70" s="2050"/>
      <c r="CD70" s="2050"/>
      <c r="CE70" s="2050"/>
      <c r="CF70" s="2050"/>
      <c r="CG70" s="2050"/>
      <c r="CH70" s="2050"/>
      <c r="CI70" s="2050"/>
      <c r="CJ70" s="2050"/>
      <c r="CK70" s="2050"/>
      <c r="CL70" s="2050"/>
      <c r="CM70" s="2050"/>
      <c r="CN70" s="2050"/>
      <c r="CO70" s="2050"/>
      <c r="CP70" s="2050"/>
      <c r="CQ70" s="2050"/>
      <c r="CR70" s="2050"/>
      <c r="CS70" s="2050"/>
      <c r="CT70" s="2050"/>
      <c r="CU70" s="2050"/>
      <c r="CV70" s="2050"/>
      <c r="CW70" s="2050"/>
      <c r="CX70" s="2050"/>
      <c r="CY70" s="2050"/>
      <c r="CZ70" s="2050"/>
      <c r="DA70" s="2050"/>
      <c r="DB70" s="2050"/>
      <c r="DC70" s="2050"/>
      <c r="DD70" s="2050"/>
      <c r="DE70" s="2050"/>
      <c r="DF70" s="2050"/>
      <c r="DG70" s="2050"/>
      <c r="DH70" s="2051"/>
      <c r="DI70" s="2049"/>
      <c r="DJ70" s="2050"/>
      <c r="DK70" s="2050"/>
      <c r="DL70" s="2050"/>
      <c r="DM70" s="2050"/>
      <c r="DN70" s="2050"/>
      <c r="DO70" s="2050"/>
      <c r="DP70" s="2050"/>
      <c r="DQ70" s="2050"/>
      <c r="DR70" s="2050"/>
      <c r="DS70" s="2050"/>
      <c r="DT70" s="2050"/>
      <c r="DU70" s="2050"/>
      <c r="DV70" s="2050"/>
      <c r="DW70" s="2050"/>
      <c r="DX70" s="2050"/>
      <c r="DY70" s="2050"/>
      <c r="DZ70" s="2050"/>
      <c r="EA70" s="2050"/>
      <c r="EB70" s="2050"/>
      <c r="EC70" s="2050"/>
      <c r="ED70" s="2050"/>
      <c r="EE70" s="2050"/>
      <c r="EF70" s="2050"/>
      <c r="EG70" s="2050"/>
      <c r="EH70" s="2050"/>
      <c r="EI70" s="2050"/>
      <c r="EJ70" s="2050"/>
      <c r="EK70" s="2050"/>
      <c r="EL70" s="2050"/>
      <c r="EM70" s="2050"/>
      <c r="EN70" s="2050"/>
      <c r="EO70" s="2050"/>
      <c r="EP70" s="2050"/>
      <c r="EQ70" s="2050"/>
      <c r="ER70" s="2050"/>
      <c r="ES70" s="2050"/>
      <c r="ET70" s="2050"/>
      <c r="EU70" s="2050"/>
      <c r="EV70" s="2050"/>
      <c r="EW70" s="2050"/>
      <c r="EX70" s="2050"/>
      <c r="EY70" s="2050"/>
      <c r="EZ70" s="2050"/>
      <c r="FA70" s="2050"/>
      <c r="FB70" s="2050"/>
      <c r="FC70" s="2050"/>
      <c r="FD70" s="2050"/>
      <c r="FE70" s="2050"/>
      <c r="FF70" s="2051"/>
    </row>
    <row r="71" spans="3:162" ht="12.75" customHeight="1">
      <c r="C71" s="2040"/>
      <c r="D71" s="2041"/>
      <c r="E71" s="2041"/>
      <c r="F71" s="2041"/>
      <c r="G71" s="2042"/>
      <c r="H71" s="2052"/>
      <c r="I71" s="2053"/>
      <c r="J71" s="2053"/>
      <c r="K71" s="2053"/>
      <c r="L71" s="2053"/>
      <c r="M71" s="2053"/>
      <c r="N71" s="2053"/>
      <c r="O71" s="2053"/>
      <c r="P71" s="2053"/>
      <c r="Q71" s="2053"/>
      <c r="R71" s="2053"/>
      <c r="S71" s="2053"/>
      <c r="T71" s="2053"/>
      <c r="U71" s="2053"/>
      <c r="V71" s="2053"/>
      <c r="W71" s="2053"/>
      <c r="X71" s="2053"/>
      <c r="Y71" s="2053"/>
      <c r="Z71" s="2053"/>
      <c r="AA71" s="2053"/>
      <c r="AB71" s="2053"/>
      <c r="AC71" s="2053"/>
      <c r="AD71" s="2053"/>
      <c r="AE71" s="2053"/>
      <c r="AF71" s="2053"/>
      <c r="AG71" s="2053"/>
      <c r="AH71" s="2053"/>
      <c r="AI71" s="2053"/>
      <c r="AJ71" s="2053"/>
      <c r="AK71" s="2053"/>
      <c r="AL71" s="2053"/>
      <c r="AM71" s="2053"/>
      <c r="AN71" s="2053"/>
      <c r="AO71" s="2053"/>
      <c r="AP71" s="2053"/>
      <c r="AQ71" s="2053"/>
      <c r="AR71" s="2053"/>
      <c r="AS71" s="2054"/>
      <c r="AT71" s="2052"/>
      <c r="AU71" s="2053"/>
      <c r="AV71" s="2053"/>
      <c r="AW71" s="2053"/>
      <c r="AX71" s="2053"/>
      <c r="AY71" s="2053"/>
      <c r="AZ71" s="2053"/>
      <c r="BA71" s="2053"/>
      <c r="BB71" s="2053"/>
      <c r="BC71" s="2053"/>
      <c r="BD71" s="2053"/>
      <c r="BE71" s="2053"/>
      <c r="BF71" s="2053"/>
      <c r="BG71" s="2053"/>
      <c r="BH71" s="2053"/>
      <c r="BI71" s="2053"/>
      <c r="BJ71" s="2053"/>
      <c r="BK71" s="2053"/>
      <c r="BL71" s="2053"/>
      <c r="BM71" s="2053"/>
      <c r="BN71" s="2053"/>
      <c r="BO71" s="2053"/>
      <c r="BP71" s="2053"/>
      <c r="BQ71" s="2053"/>
      <c r="BR71" s="2053"/>
      <c r="BS71" s="2053"/>
      <c r="BT71" s="2053"/>
      <c r="BU71" s="2053"/>
      <c r="BV71" s="2054"/>
      <c r="BW71" s="2052"/>
      <c r="BX71" s="2053"/>
      <c r="BY71" s="2053"/>
      <c r="BZ71" s="2053"/>
      <c r="CA71" s="2053"/>
      <c r="CB71" s="2053"/>
      <c r="CC71" s="2053"/>
      <c r="CD71" s="2053"/>
      <c r="CE71" s="2053"/>
      <c r="CF71" s="2053"/>
      <c r="CG71" s="2053"/>
      <c r="CH71" s="2053"/>
      <c r="CI71" s="2053"/>
      <c r="CJ71" s="2053"/>
      <c r="CK71" s="2053"/>
      <c r="CL71" s="2053"/>
      <c r="CM71" s="2053"/>
      <c r="CN71" s="2053"/>
      <c r="CO71" s="2053"/>
      <c r="CP71" s="2053"/>
      <c r="CQ71" s="2053"/>
      <c r="CR71" s="2053"/>
      <c r="CS71" s="2053"/>
      <c r="CT71" s="2053"/>
      <c r="CU71" s="2053"/>
      <c r="CV71" s="2053"/>
      <c r="CW71" s="2053"/>
      <c r="CX71" s="2053"/>
      <c r="CY71" s="2053"/>
      <c r="CZ71" s="2053"/>
      <c r="DA71" s="2053"/>
      <c r="DB71" s="2053"/>
      <c r="DC71" s="2053"/>
      <c r="DD71" s="2053"/>
      <c r="DE71" s="2053"/>
      <c r="DF71" s="2053"/>
      <c r="DG71" s="2053"/>
      <c r="DH71" s="2054"/>
      <c r="DI71" s="2052"/>
      <c r="DJ71" s="2053"/>
      <c r="DK71" s="2053"/>
      <c r="DL71" s="2053"/>
      <c r="DM71" s="2053"/>
      <c r="DN71" s="2053"/>
      <c r="DO71" s="2053"/>
      <c r="DP71" s="2053"/>
      <c r="DQ71" s="2053"/>
      <c r="DR71" s="2053"/>
      <c r="DS71" s="2053"/>
      <c r="DT71" s="2053"/>
      <c r="DU71" s="2053"/>
      <c r="DV71" s="2053"/>
      <c r="DW71" s="2053"/>
      <c r="DX71" s="2053"/>
      <c r="DY71" s="2053"/>
      <c r="DZ71" s="2053"/>
      <c r="EA71" s="2053"/>
      <c r="EB71" s="2053"/>
      <c r="EC71" s="2053"/>
      <c r="ED71" s="2053"/>
      <c r="EE71" s="2053"/>
      <c r="EF71" s="2053"/>
      <c r="EG71" s="2053"/>
      <c r="EH71" s="2053"/>
      <c r="EI71" s="2053"/>
      <c r="EJ71" s="2053"/>
      <c r="EK71" s="2053"/>
      <c r="EL71" s="2053"/>
      <c r="EM71" s="2053"/>
      <c r="EN71" s="2053"/>
      <c r="EO71" s="2053"/>
      <c r="EP71" s="2053"/>
      <c r="EQ71" s="2053"/>
      <c r="ER71" s="2053"/>
      <c r="ES71" s="2053"/>
      <c r="ET71" s="2053"/>
      <c r="EU71" s="2053"/>
      <c r="EV71" s="2053"/>
      <c r="EW71" s="2053"/>
      <c r="EX71" s="2053"/>
      <c r="EY71" s="2053"/>
      <c r="EZ71" s="2053"/>
      <c r="FA71" s="2053"/>
      <c r="FB71" s="2053"/>
      <c r="FC71" s="2053"/>
      <c r="FD71" s="2053"/>
      <c r="FE71" s="2053"/>
      <c r="FF71" s="2054"/>
    </row>
    <row r="72" spans="3:162">
      <c r="C72" s="2040"/>
      <c r="D72" s="2041"/>
      <c r="E72" s="2041"/>
      <c r="F72" s="2041"/>
      <c r="G72" s="2042"/>
      <c r="H72" s="395"/>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7"/>
      <c r="AT72" s="395"/>
      <c r="AU72" s="390"/>
      <c r="AV72" s="390"/>
      <c r="AW72" s="390"/>
      <c r="AX72" s="390"/>
      <c r="AY72" s="390"/>
      <c r="AZ72" s="390"/>
      <c r="BA72" s="390"/>
      <c r="BB72" s="390"/>
      <c r="BC72" s="390"/>
      <c r="BD72" s="390"/>
      <c r="BE72" s="390"/>
      <c r="BF72" s="390"/>
      <c r="BG72" s="390"/>
      <c r="BH72" s="390"/>
      <c r="BI72" s="390"/>
      <c r="BJ72" s="390"/>
      <c r="BK72" s="390"/>
      <c r="BL72" s="390"/>
      <c r="BM72" s="390"/>
      <c r="BN72" s="390"/>
      <c r="BO72" s="390"/>
      <c r="BP72" s="390"/>
      <c r="BQ72" s="390"/>
      <c r="BR72" s="390"/>
      <c r="BS72" s="390"/>
      <c r="BT72" s="390"/>
      <c r="BU72" s="390"/>
      <c r="BV72" s="397"/>
      <c r="BW72" s="395"/>
      <c r="BX72" s="396"/>
      <c r="BY72" s="396"/>
      <c r="BZ72" s="396"/>
      <c r="CA72" s="396"/>
      <c r="CB72" s="396"/>
      <c r="CC72" s="396"/>
      <c r="CD72" s="396"/>
      <c r="CE72" s="396"/>
      <c r="CF72" s="396"/>
      <c r="CG72" s="396"/>
      <c r="CH72" s="396"/>
      <c r="CI72" s="396"/>
      <c r="CJ72" s="396"/>
      <c r="CK72" s="396"/>
      <c r="CL72" s="396"/>
      <c r="CM72" s="396"/>
      <c r="CN72" s="396"/>
      <c r="CO72" s="396"/>
      <c r="CP72" s="396"/>
      <c r="CQ72" s="396"/>
      <c r="CR72" s="396"/>
      <c r="CS72" s="396"/>
      <c r="CT72" s="396"/>
      <c r="CU72" s="396"/>
      <c r="CV72" s="396"/>
      <c r="CW72" s="396"/>
      <c r="CX72" s="396"/>
      <c r="CY72" s="396"/>
      <c r="CZ72" s="396"/>
      <c r="DA72" s="396"/>
      <c r="DB72" s="396"/>
      <c r="DC72" s="396"/>
      <c r="DD72" s="396"/>
      <c r="DE72" s="396"/>
      <c r="DF72" s="396"/>
      <c r="DG72" s="396"/>
      <c r="DH72" s="397"/>
      <c r="DI72" s="389"/>
      <c r="DJ72" s="390"/>
      <c r="DK72" s="390"/>
      <c r="DL72" s="390"/>
      <c r="DM72" s="390"/>
      <c r="DN72" s="390"/>
      <c r="DO72" s="390"/>
      <c r="DP72" s="390"/>
      <c r="DQ72" s="390"/>
      <c r="DR72" s="390"/>
      <c r="DS72" s="390"/>
      <c r="DT72" s="390"/>
      <c r="DU72" s="390"/>
      <c r="DV72" s="390"/>
      <c r="DW72" s="390"/>
      <c r="DX72" s="390"/>
      <c r="DY72" s="390"/>
      <c r="DZ72" s="390"/>
      <c r="EA72" s="390"/>
      <c r="EB72" s="390"/>
      <c r="EC72" s="390"/>
      <c r="ED72" s="390"/>
      <c r="EE72" s="390"/>
      <c r="EF72" s="390"/>
      <c r="EG72" s="390"/>
      <c r="EH72" s="390"/>
      <c r="EI72" s="390"/>
      <c r="EJ72" s="390"/>
      <c r="EK72" s="390"/>
      <c r="EL72" s="390"/>
      <c r="EM72" s="390"/>
      <c r="EN72" s="390"/>
      <c r="EO72" s="390"/>
      <c r="EP72" s="390"/>
      <c r="EQ72" s="390"/>
      <c r="ER72" s="390"/>
      <c r="ES72" s="390"/>
      <c r="ET72" s="390"/>
      <c r="EU72" s="390"/>
      <c r="EV72" s="390"/>
      <c r="EW72" s="390"/>
      <c r="EX72" s="390"/>
      <c r="EY72" s="390"/>
      <c r="EZ72" s="390"/>
      <c r="FA72" s="390"/>
      <c r="FB72" s="390"/>
      <c r="FC72" s="390"/>
      <c r="FD72" s="390"/>
      <c r="FE72" s="390"/>
      <c r="FF72" s="391"/>
    </row>
    <row r="73" spans="3:162">
      <c r="C73" s="2040"/>
      <c r="D73" s="2041"/>
      <c r="E73" s="2041"/>
      <c r="F73" s="2041"/>
      <c r="G73" s="2042"/>
      <c r="H73" s="392"/>
      <c r="I73" s="276"/>
      <c r="J73" s="276"/>
      <c r="K73" s="276"/>
      <c r="L73" s="276"/>
      <c r="M73" s="276"/>
      <c r="N73" s="276"/>
      <c r="O73" s="276"/>
      <c r="P73" s="276"/>
      <c r="Q73" s="276"/>
      <c r="R73" s="276"/>
      <c r="S73" s="276"/>
      <c r="T73" s="276"/>
      <c r="U73" s="276"/>
      <c r="V73" s="276"/>
      <c r="W73" s="276"/>
      <c r="X73" s="276"/>
      <c r="Y73" s="276"/>
      <c r="Z73" s="276"/>
      <c r="AA73" s="276"/>
      <c r="AB73" s="276"/>
      <c r="AC73" s="276"/>
      <c r="AD73" s="276"/>
      <c r="AE73" s="276"/>
      <c r="AF73" s="276"/>
      <c r="AG73" s="276"/>
      <c r="AH73" s="276"/>
      <c r="AI73" s="276"/>
      <c r="AJ73" s="276"/>
      <c r="AK73" s="276"/>
      <c r="AL73" s="276"/>
      <c r="AM73" s="276"/>
      <c r="AN73" s="276"/>
      <c r="AO73" s="276"/>
      <c r="AP73" s="276"/>
      <c r="AQ73" s="276"/>
      <c r="AR73" s="276"/>
      <c r="AS73" s="398"/>
      <c r="AT73" s="392"/>
      <c r="AU73" s="276"/>
      <c r="AV73" s="276"/>
      <c r="AW73" s="276"/>
      <c r="AX73" s="276"/>
      <c r="AY73" s="276"/>
      <c r="AZ73" s="276"/>
      <c r="BA73" s="276"/>
      <c r="BB73" s="276"/>
      <c r="BC73" s="276"/>
      <c r="BD73" s="276"/>
      <c r="BE73" s="276"/>
      <c r="BF73" s="276"/>
      <c r="BG73" s="276"/>
      <c r="BH73" s="276"/>
      <c r="BI73" s="276"/>
      <c r="BJ73" s="276"/>
      <c r="BK73" s="276"/>
      <c r="BL73" s="276"/>
      <c r="BM73" s="276"/>
      <c r="BN73" s="276"/>
      <c r="BO73" s="276"/>
      <c r="BP73" s="276"/>
      <c r="BQ73" s="276"/>
      <c r="BR73" s="276"/>
      <c r="BS73" s="276"/>
      <c r="BT73" s="276"/>
      <c r="BU73" s="276"/>
      <c r="BV73" s="398"/>
      <c r="BW73" s="392"/>
      <c r="BX73" s="276"/>
      <c r="BY73" s="276"/>
      <c r="BZ73" s="276"/>
      <c r="CA73" s="276"/>
      <c r="CB73" s="276"/>
      <c r="CC73" s="276"/>
      <c r="CD73" s="276"/>
      <c r="CE73" s="276"/>
      <c r="CF73" s="276"/>
      <c r="CG73" s="276"/>
      <c r="CH73" s="276"/>
      <c r="CI73" s="276"/>
      <c r="CJ73" s="276"/>
      <c r="CK73" s="276"/>
      <c r="CL73" s="276"/>
      <c r="CM73" s="276"/>
      <c r="CN73" s="276"/>
      <c r="CO73" s="276"/>
      <c r="CP73" s="276"/>
      <c r="CQ73" s="276"/>
      <c r="CR73" s="276"/>
      <c r="CS73" s="276"/>
      <c r="CT73" s="276"/>
      <c r="CU73" s="276"/>
      <c r="CV73" s="276"/>
      <c r="CW73" s="276"/>
      <c r="CX73" s="276"/>
      <c r="CY73" s="276"/>
      <c r="CZ73" s="276"/>
      <c r="DA73" s="276"/>
      <c r="DB73" s="276"/>
      <c r="DC73" s="276"/>
      <c r="DD73" s="276"/>
      <c r="DE73" s="276"/>
      <c r="DF73" s="276"/>
      <c r="DG73" s="276"/>
      <c r="DH73" s="398"/>
      <c r="DI73" s="392"/>
      <c r="DJ73" s="276"/>
      <c r="DK73" s="276"/>
      <c r="DL73" s="276"/>
      <c r="DM73" s="276"/>
      <c r="DN73" s="276"/>
      <c r="DO73" s="276"/>
      <c r="DP73" s="276"/>
      <c r="DQ73" s="276"/>
      <c r="DR73" s="276"/>
      <c r="DS73" s="276"/>
      <c r="DT73" s="276"/>
      <c r="DU73" s="276"/>
      <c r="DV73" s="276"/>
      <c r="DW73" s="276"/>
      <c r="DX73" s="276"/>
      <c r="DY73" s="276"/>
      <c r="DZ73" s="276"/>
      <c r="EA73" s="276"/>
      <c r="EB73" s="276"/>
      <c r="EC73" s="276"/>
      <c r="ED73" s="276"/>
      <c r="EE73" s="276"/>
      <c r="EF73" s="276"/>
      <c r="EG73" s="276"/>
      <c r="EH73" s="276"/>
      <c r="EI73" s="276"/>
      <c r="EJ73" s="276"/>
      <c r="EK73" s="276"/>
      <c r="EL73" s="276"/>
      <c r="EM73" s="276"/>
      <c r="EN73" s="276"/>
      <c r="EO73" s="276"/>
      <c r="EP73" s="276"/>
      <c r="EQ73" s="276"/>
      <c r="ER73" s="276"/>
      <c r="ES73" s="276"/>
      <c r="ET73" s="276"/>
      <c r="EU73" s="276"/>
      <c r="EV73" s="276"/>
      <c r="EW73" s="276"/>
      <c r="EX73" s="276"/>
      <c r="EY73" s="276"/>
      <c r="EZ73" s="276"/>
      <c r="FA73" s="276"/>
      <c r="FB73" s="276"/>
      <c r="FC73" s="276"/>
      <c r="FD73" s="276"/>
      <c r="FE73" s="276"/>
      <c r="FF73" s="393"/>
    </row>
    <row r="74" spans="3:162">
      <c r="C74" s="2040"/>
      <c r="D74" s="2041"/>
      <c r="E74" s="2041"/>
      <c r="F74" s="2041"/>
      <c r="G74" s="2042"/>
      <c r="H74" s="392"/>
      <c r="I74" s="276"/>
      <c r="J74" s="276"/>
      <c r="K74" s="276"/>
      <c r="L74" s="276"/>
      <c r="M74" s="276"/>
      <c r="N74" s="276"/>
      <c r="O74" s="276"/>
      <c r="P74" s="276"/>
      <c r="Q74" s="276"/>
      <c r="R74" s="276"/>
      <c r="S74" s="276"/>
      <c r="T74" s="276"/>
      <c r="U74" s="276"/>
      <c r="V74" s="276"/>
      <c r="W74" s="276"/>
      <c r="X74" s="276"/>
      <c r="Y74" s="276"/>
      <c r="Z74" s="276"/>
      <c r="AA74" s="276"/>
      <c r="AB74" s="276"/>
      <c r="AC74" s="276"/>
      <c r="AD74" s="276"/>
      <c r="AE74" s="276"/>
      <c r="AF74" s="276"/>
      <c r="AG74" s="276"/>
      <c r="AH74" s="276"/>
      <c r="AI74" s="276"/>
      <c r="AJ74" s="276"/>
      <c r="AK74" s="276"/>
      <c r="AL74" s="276"/>
      <c r="AM74" s="276"/>
      <c r="AN74" s="276"/>
      <c r="AO74" s="276"/>
      <c r="AP74" s="276"/>
      <c r="AQ74" s="276"/>
      <c r="AR74" s="276"/>
      <c r="AS74" s="398"/>
      <c r="AT74" s="392"/>
      <c r="AU74" s="276"/>
      <c r="AV74" s="276"/>
      <c r="AW74" s="276"/>
      <c r="AX74" s="276"/>
      <c r="AY74" s="276"/>
      <c r="AZ74" s="276"/>
      <c r="BA74" s="276"/>
      <c r="BB74" s="276"/>
      <c r="BC74" s="276"/>
      <c r="BD74" s="276"/>
      <c r="BE74" s="276"/>
      <c r="BF74" s="276"/>
      <c r="BG74" s="276"/>
      <c r="BH74" s="276"/>
      <c r="BI74" s="276"/>
      <c r="BJ74" s="276"/>
      <c r="BK74" s="276"/>
      <c r="BL74" s="276"/>
      <c r="BM74" s="276"/>
      <c r="BN74" s="276"/>
      <c r="BO74" s="276"/>
      <c r="BP74" s="276"/>
      <c r="BQ74" s="276"/>
      <c r="BR74" s="276"/>
      <c r="BS74" s="276"/>
      <c r="BT74" s="276"/>
      <c r="BU74" s="276"/>
      <c r="BV74" s="398"/>
      <c r="BW74" s="392"/>
      <c r="BX74" s="276"/>
      <c r="BY74" s="276"/>
      <c r="BZ74" s="276"/>
      <c r="CA74" s="276"/>
      <c r="CB74" s="276"/>
      <c r="CC74" s="276"/>
      <c r="CD74" s="276"/>
      <c r="CE74" s="276"/>
      <c r="CF74" s="276"/>
      <c r="CG74" s="276"/>
      <c r="CH74" s="276"/>
      <c r="CI74" s="276"/>
      <c r="CJ74" s="276"/>
      <c r="CK74" s="276"/>
      <c r="CL74" s="276"/>
      <c r="CM74" s="276"/>
      <c r="CN74" s="276"/>
      <c r="CO74" s="276"/>
      <c r="CP74" s="276"/>
      <c r="CQ74" s="276"/>
      <c r="CR74" s="276"/>
      <c r="CS74" s="276"/>
      <c r="CT74" s="276"/>
      <c r="CU74" s="276"/>
      <c r="CV74" s="276"/>
      <c r="CW74" s="276"/>
      <c r="CX74" s="276"/>
      <c r="CY74" s="276"/>
      <c r="CZ74" s="276"/>
      <c r="DA74" s="276"/>
      <c r="DB74" s="276"/>
      <c r="DC74" s="276"/>
      <c r="DD74" s="276"/>
      <c r="DE74" s="276"/>
      <c r="DF74" s="276"/>
      <c r="DG74" s="276"/>
      <c r="DH74" s="398"/>
      <c r="DI74" s="392"/>
      <c r="DJ74" s="276"/>
      <c r="DK74" s="276"/>
      <c r="DL74" s="276"/>
      <c r="DM74" s="276"/>
      <c r="DN74" s="276"/>
      <c r="DO74" s="276"/>
      <c r="DP74" s="276"/>
      <c r="DQ74" s="276"/>
      <c r="DR74" s="276"/>
      <c r="DS74" s="276"/>
      <c r="DT74" s="276"/>
      <c r="DU74" s="276"/>
      <c r="DV74" s="276"/>
      <c r="DW74" s="276"/>
      <c r="DX74" s="276"/>
      <c r="DY74" s="276"/>
      <c r="DZ74" s="276"/>
      <c r="EA74" s="276"/>
      <c r="EB74" s="276"/>
      <c r="EC74" s="276"/>
      <c r="ED74" s="276"/>
      <c r="EE74" s="276"/>
      <c r="EF74" s="276"/>
      <c r="EG74" s="276"/>
      <c r="EH74" s="276"/>
      <c r="EI74" s="276"/>
      <c r="EJ74" s="276"/>
      <c r="EK74" s="276"/>
      <c r="EL74" s="276"/>
      <c r="EM74" s="276"/>
      <c r="EN74" s="276"/>
      <c r="EO74" s="276"/>
      <c r="EP74" s="276"/>
      <c r="EQ74" s="276"/>
      <c r="ER74" s="276"/>
      <c r="ES74" s="276"/>
      <c r="ET74" s="276"/>
      <c r="EU74" s="276"/>
      <c r="EV74" s="276"/>
      <c r="EW74" s="276"/>
      <c r="EX74" s="276"/>
      <c r="EY74" s="276"/>
      <c r="EZ74" s="276"/>
      <c r="FA74" s="276"/>
      <c r="FB74" s="276"/>
      <c r="FC74" s="276"/>
      <c r="FD74" s="276"/>
      <c r="FE74" s="276"/>
      <c r="FF74" s="393"/>
    </row>
    <row r="75" spans="3:162">
      <c r="C75" s="2040"/>
      <c r="D75" s="2041"/>
      <c r="E75" s="2041"/>
      <c r="F75" s="2041"/>
      <c r="G75" s="2042"/>
      <c r="H75" s="392"/>
      <c r="I75" s="276"/>
      <c r="J75" s="276"/>
      <c r="K75" s="276"/>
      <c r="L75" s="276"/>
      <c r="M75" s="276"/>
      <c r="N75" s="276"/>
      <c r="O75" s="276"/>
      <c r="P75" s="276"/>
      <c r="Q75" s="276"/>
      <c r="R75" s="276"/>
      <c r="S75" s="276"/>
      <c r="T75" s="276"/>
      <c r="U75" s="276"/>
      <c r="V75" s="276"/>
      <c r="W75" s="276"/>
      <c r="X75" s="276"/>
      <c r="Y75" s="276"/>
      <c r="Z75" s="276"/>
      <c r="AA75" s="276"/>
      <c r="AB75" s="276"/>
      <c r="AC75" s="276"/>
      <c r="AD75" s="276"/>
      <c r="AE75" s="276"/>
      <c r="AF75" s="276"/>
      <c r="AG75" s="276"/>
      <c r="AH75" s="276"/>
      <c r="AI75" s="276"/>
      <c r="AJ75" s="276"/>
      <c r="AK75" s="276"/>
      <c r="AL75" s="276"/>
      <c r="AM75" s="276"/>
      <c r="AN75" s="276"/>
      <c r="AO75" s="276"/>
      <c r="AP75" s="276"/>
      <c r="AQ75" s="276"/>
      <c r="AR75" s="276"/>
      <c r="AS75" s="398"/>
      <c r="AT75" s="392"/>
      <c r="AU75" s="276"/>
      <c r="AV75" s="276"/>
      <c r="AW75" s="276"/>
      <c r="AX75" s="276"/>
      <c r="AY75" s="276"/>
      <c r="AZ75" s="276"/>
      <c r="BA75" s="276"/>
      <c r="BB75" s="276"/>
      <c r="BC75" s="276"/>
      <c r="BD75" s="276"/>
      <c r="BE75" s="276"/>
      <c r="BF75" s="276"/>
      <c r="BG75" s="276"/>
      <c r="BH75" s="276"/>
      <c r="BI75" s="276"/>
      <c r="BJ75" s="276"/>
      <c r="BK75" s="276"/>
      <c r="BL75" s="276"/>
      <c r="BM75" s="276"/>
      <c r="BN75" s="276"/>
      <c r="BO75" s="276"/>
      <c r="BP75" s="276"/>
      <c r="BQ75" s="276"/>
      <c r="BR75" s="276"/>
      <c r="BS75" s="276"/>
      <c r="BT75" s="276"/>
      <c r="BU75" s="276"/>
      <c r="BV75" s="398"/>
      <c r="BW75" s="392"/>
      <c r="BX75" s="276"/>
      <c r="BY75" s="276"/>
      <c r="BZ75" s="276"/>
      <c r="CA75" s="276"/>
      <c r="CB75" s="276"/>
      <c r="CC75" s="276"/>
      <c r="CD75" s="276"/>
      <c r="CE75" s="276"/>
      <c r="CF75" s="276"/>
      <c r="CG75" s="276"/>
      <c r="CH75" s="276"/>
      <c r="CI75" s="276"/>
      <c r="CJ75" s="276"/>
      <c r="CK75" s="276"/>
      <c r="CL75" s="276"/>
      <c r="CM75" s="276"/>
      <c r="CN75" s="276"/>
      <c r="CO75" s="276"/>
      <c r="CP75" s="276"/>
      <c r="CQ75" s="276"/>
      <c r="CR75" s="276"/>
      <c r="CS75" s="276"/>
      <c r="CT75" s="276"/>
      <c r="CU75" s="276"/>
      <c r="CV75" s="276"/>
      <c r="CW75" s="276"/>
      <c r="CX75" s="276"/>
      <c r="CY75" s="276"/>
      <c r="CZ75" s="276"/>
      <c r="DA75" s="276"/>
      <c r="DB75" s="276"/>
      <c r="DC75" s="276"/>
      <c r="DD75" s="276"/>
      <c r="DE75" s="276"/>
      <c r="DF75" s="276"/>
      <c r="DG75" s="276"/>
      <c r="DH75" s="398"/>
      <c r="DI75" s="392"/>
      <c r="DJ75" s="276"/>
      <c r="DK75" s="276"/>
      <c r="DL75" s="276"/>
      <c r="DM75" s="276"/>
      <c r="DN75" s="276"/>
      <c r="DO75" s="276"/>
      <c r="DP75" s="276"/>
      <c r="DQ75" s="276"/>
      <c r="DR75" s="276"/>
      <c r="DS75" s="276"/>
      <c r="DT75" s="276"/>
      <c r="DU75" s="276"/>
      <c r="DV75" s="276"/>
      <c r="DW75" s="276"/>
      <c r="DX75" s="276"/>
      <c r="DY75" s="276"/>
      <c r="DZ75" s="276"/>
      <c r="EA75" s="276"/>
      <c r="EB75" s="276"/>
      <c r="EC75" s="276"/>
      <c r="ED75" s="276"/>
      <c r="EE75" s="276"/>
      <c r="EF75" s="276"/>
      <c r="EG75" s="276"/>
      <c r="EH75" s="276"/>
      <c r="EI75" s="276"/>
      <c r="EJ75" s="276"/>
      <c r="EK75" s="276"/>
      <c r="EL75" s="276"/>
      <c r="EM75" s="276"/>
      <c r="EN75" s="276"/>
      <c r="EO75" s="276"/>
      <c r="EP75" s="276"/>
      <c r="EQ75" s="276"/>
      <c r="ER75" s="276"/>
      <c r="ES75" s="276"/>
      <c r="ET75" s="276"/>
      <c r="EU75" s="276"/>
      <c r="EV75" s="276"/>
      <c r="EW75" s="276"/>
      <c r="EX75" s="276"/>
      <c r="EY75" s="276"/>
      <c r="EZ75" s="276"/>
      <c r="FA75" s="276"/>
      <c r="FB75" s="276"/>
      <c r="FC75" s="276"/>
      <c r="FD75" s="276"/>
      <c r="FE75" s="276"/>
      <c r="FF75" s="393"/>
    </row>
    <row r="76" spans="3:162">
      <c r="C76" s="2040"/>
      <c r="D76" s="2041"/>
      <c r="E76" s="2041"/>
      <c r="F76" s="2041"/>
      <c r="G76" s="2042"/>
      <c r="H76" s="392"/>
      <c r="I76" s="276"/>
      <c r="J76" s="276"/>
      <c r="K76" s="276"/>
      <c r="L76" s="276"/>
      <c r="M76" s="276"/>
      <c r="N76" s="276"/>
      <c r="O76" s="276"/>
      <c r="P76" s="276"/>
      <c r="Q76" s="276"/>
      <c r="R76" s="276"/>
      <c r="S76" s="276"/>
      <c r="T76" s="276"/>
      <c r="U76" s="276"/>
      <c r="V76" s="276"/>
      <c r="W76" s="276"/>
      <c r="X76" s="276"/>
      <c r="Y76" s="276"/>
      <c r="Z76" s="276"/>
      <c r="AA76" s="276"/>
      <c r="AB76" s="276"/>
      <c r="AC76" s="276"/>
      <c r="AD76" s="276"/>
      <c r="AE76" s="276"/>
      <c r="AF76" s="276"/>
      <c r="AG76" s="276"/>
      <c r="AH76" s="276"/>
      <c r="AI76" s="276"/>
      <c r="AJ76" s="276"/>
      <c r="AK76" s="276"/>
      <c r="AL76" s="276"/>
      <c r="AM76" s="276"/>
      <c r="AN76" s="276"/>
      <c r="AO76" s="276"/>
      <c r="AP76" s="276"/>
      <c r="AQ76" s="276"/>
      <c r="AR76" s="276"/>
      <c r="AS76" s="398"/>
      <c r="AT76" s="392"/>
      <c r="AU76" s="276"/>
      <c r="AV76" s="276"/>
      <c r="AW76" s="276"/>
      <c r="AX76" s="276"/>
      <c r="AY76" s="276"/>
      <c r="AZ76" s="276"/>
      <c r="BA76" s="276"/>
      <c r="BB76" s="276"/>
      <c r="BC76" s="276"/>
      <c r="BD76" s="276"/>
      <c r="BE76" s="276"/>
      <c r="BF76" s="276"/>
      <c r="BG76" s="276"/>
      <c r="BH76" s="276"/>
      <c r="BI76" s="276"/>
      <c r="BJ76" s="276"/>
      <c r="BK76" s="276"/>
      <c r="BL76" s="276"/>
      <c r="BM76" s="276"/>
      <c r="BN76" s="276"/>
      <c r="BO76" s="276"/>
      <c r="BP76" s="276"/>
      <c r="BQ76" s="276"/>
      <c r="BR76" s="276"/>
      <c r="BS76" s="276"/>
      <c r="BT76" s="276"/>
      <c r="BU76" s="276"/>
      <c r="BV76" s="398"/>
      <c r="BW76" s="392"/>
      <c r="BX76" s="276"/>
      <c r="BY76" s="276"/>
      <c r="BZ76" s="276"/>
      <c r="CA76" s="276"/>
      <c r="CB76" s="276"/>
      <c r="CC76" s="276"/>
      <c r="CD76" s="276"/>
      <c r="CE76" s="276"/>
      <c r="CF76" s="276"/>
      <c r="CG76" s="276"/>
      <c r="CH76" s="276"/>
      <c r="CI76" s="276"/>
      <c r="CJ76" s="276"/>
      <c r="CK76" s="276"/>
      <c r="CL76" s="276"/>
      <c r="CM76" s="276"/>
      <c r="CN76" s="276"/>
      <c r="CO76" s="276"/>
      <c r="CP76" s="276"/>
      <c r="CQ76" s="276"/>
      <c r="CR76" s="276"/>
      <c r="CS76" s="276"/>
      <c r="CT76" s="276"/>
      <c r="CU76" s="276"/>
      <c r="CV76" s="276"/>
      <c r="CW76" s="276"/>
      <c r="CX76" s="276"/>
      <c r="CY76" s="276"/>
      <c r="CZ76" s="276"/>
      <c r="DA76" s="276"/>
      <c r="DB76" s="276"/>
      <c r="DC76" s="276"/>
      <c r="DD76" s="276"/>
      <c r="DE76" s="276"/>
      <c r="DF76" s="276"/>
      <c r="DG76" s="276"/>
      <c r="DH76" s="398"/>
      <c r="DI76" s="392"/>
      <c r="DJ76" s="276"/>
      <c r="DK76" s="276"/>
      <c r="DL76" s="276"/>
      <c r="DM76" s="276"/>
      <c r="DN76" s="276"/>
      <c r="DO76" s="276"/>
      <c r="DP76" s="276"/>
      <c r="DQ76" s="276"/>
      <c r="DR76" s="276"/>
      <c r="DS76" s="276"/>
      <c r="DT76" s="276"/>
      <c r="DU76" s="276"/>
      <c r="DV76" s="276"/>
      <c r="DW76" s="276"/>
      <c r="DX76" s="276"/>
      <c r="DY76" s="276"/>
      <c r="DZ76" s="276"/>
      <c r="EA76" s="276"/>
      <c r="EB76" s="276"/>
      <c r="EC76" s="276"/>
      <c r="ED76" s="276"/>
      <c r="EE76" s="276"/>
      <c r="EF76" s="276"/>
      <c r="EG76" s="276"/>
      <c r="EH76" s="276"/>
      <c r="EI76" s="276"/>
      <c r="EJ76" s="276"/>
      <c r="EK76" s="276"/>
      <c r="EL76" s="276"/>
      <c r="EM76" s="276"/>
      <c r="EN76" s="276"/>
      <c r="EO76" s="276"/>
      <c r="EP76" s="276"/>
      <c r="EQ76" s="276"/>
      <c r="ER76" s="276"/>
      <c r="ES76" s="276"/>
      <c r="ET76" s="276"/>
      <c r="EU76" s="276"/>
      <c r="EV76" s="276"/>
      <c r="EW76" s="276"/>
      <c r="EX76" s="276"/>
      <c r="EY76" s="276"/>
      <c r="EZ76" s="276"/>
      <c r="FA76" s="276"/>
      <c r="FB76" s="276"/>
      <c r="FC76" s="276"/>
      <c r="FD76" s="276"/>
      <c r="FE76" s="276"/>
      <c r="FF76" s="393"/>
    </row>
    <row r="77" spans="3:162">
      <c r="C77" s="2040"/>
      <c r="D77" s="2041"/>
      <c r="E77" s="2041"/>
      <c r="F77" s="2041"/>
      <c r="G77" s="2042"/>
      <c r="H77" s="392"/>
      <c r="I77" s="276"/>
      <c r="J77" s="276"/>
      <c r="K77" s="276"/>
      <c r="L77" s="276"/>
      <c r="M77" s="276"/>
      <c r="N77" s="276"/>
      <c r="O77" s="276"/>
      <c r="P77" s="276"/>
      <c r="Q77" s="276"/>
      <c r="R77" s="276"/>
      <c r="S77" s="276"/>
      <c r="T77" s="276"/>
      <c r="U77" s="276"/>
      <c r="V77" s="276"/>
      <c r="W77" s="276"/>
      <c r="X77" s="276"/>
      <c r="Y77" s="276"/>
      <c r="Z77" s="276"/>
      <c r="AA77" s="276"/>
      <c r="AB77" s="276"/>
      <c r="AC77" s="276"/>
      <c r="AD77" s="276"/>
      <c r="AE77" s="276"/>
      <c r="AF77" s="276"/>
      <c r="AG77" s="276"/>
      <c r="AH77" s="276"/>
      <c r="AI77" s="276"/>
      <c r="AJ77" s="276"/>
      <c r="AK77" s="276"/>
      <c r="AL77" s="276"/>
      <c r="AM77" s="276"/>
      <c r="AN77" s="276"/>
      <c r="AO77" s="276"/>
      <c r="AP77" s="276"/>
      <c r="AQ77" s="276"/>
      <c r="AR77" s="276"/>
      <c r="AS77" s="398"/>
      <c r="AT77" s="392"/>
      <c r="AU77" s="276"/>
      <c r="AV77" s="276"/>
      <c r="AW77" s="276"/>
      <c r="AX77" s="276"/>
      <c r="AY77" s="276"/>
      <c r="AZ77" s="276"/>
      <c r="BA77" s="276"/>
      <c r="BB77" s="276"/>
      <c r="BC77" s="276"/>
      <c r="BD77" s="276"/>
      <c r="BE77" s="276"/>
      <c r="BF77" s="276"/>
      <c r="BG77" s="276"/>
      <c r="BH77" s="276"/>
      <c r="BI77" s="276"/>
      <c r="BJ77" s="276"/>
      <c r="BK77" s="276"/>
      <c r="BL77" s="276"/>
      <c r="BM77" s="276"/>
      <c r="BN77" s="276" t="s">
        <v>303</v>
      </c>
      <c r="BO77" s="276"/>
      <c r="BP77" s="276"/>
      <c r="BQ77" s="276"/>
      <c r="BR77" s="276"/>
      <c r="BS77" s="276"/>
      <c r="BT77" s="276"/>
      <c r="BU77" s="276"/>
      <c r="BV77" s="398"/>
      <c r="BW77" s="392"/>
      <c r="BX77" s="276"/>
      <c r="BY77" s="276"/>
      <c r="BZ77" s="276"/>
      <c r="CA77" s="276"/>
      <c r="CB77" s="276"/>
      <c r="CC77" s="276"/>
      <c r="CD77" s="276"/>
      <c r="CE77" s="276"/>
      <c r="CF77" s="276"/>
      <c r="CG77" s="276"/>
      <c r="CH77" s="276"/>
      <c r="CI77" s="276"/>
      <c r="CJ77" s="276"/>
      <c r="CK77" s="276"/>
      <c r="CL77" s="276"/>
      <c r="CM77" s="276"/>
      <c r="CN77" s="276"/>
      <c r="CO77" s="276"/>
      <c r="CP77" s="276"/>
      <c r="CQ77" s="276"/>
      <c r="CR77" s="276"/>
      <c r="CS77" s="276"/>
      <c r="CT77" s="276"/>
      <c r="CU77" s="276"/>
      <c r="CV77" s="276"/>
      <c r="CW77" s="276"/>
      <c r="CX77" s="276"/>
      <c r="CY77" s="276"/>
      <c r="CZ77" s="276"/>
      <c r="DA77" s="276"/>
      <c r="DB77" s="276"/>
      <c r="DC77" s="276"/>
      <c r="DD77" s="276"/>
      <c r="DE77" s="276"/>
      <c r="DF77" s="276"/>
      <c r="DG77" s="276"/>
      <c r="DH77" s="398"/>
      <c r="DI77" s="392"/>
      <c r="DJ77" s="276"/>
      <c r="DK77" s="276"/>
      <c r="DL77" s="276"/>
      <c r="DM77" s="276"/>
      <c r="DN77" s="276"/>
      <c r="DO77" s="276"/>
      <c r="DP77" s="276"/>
      <c r="DQ77" s="276"/>
      <c r="DR77" s="276"/>
      <c r="DS77" s="276"/>
      <c r="DT77" s="276"/>
      <c r="DU77" s="276"/>
      <c r="DV77" s="276"/>
      <c r="DW77" s="276"/>
      <c r="DX77" s="276"/>
      <c r="DY77" s="276"/>
      <c r="DZ77" s="276"/>
      <c r="EA77" s="276"/>
      <c r="EB77" s="276"/>
      <c r="EC77" s="276"/>
      <c r="ED77" s="276"/>
      <c r="EE77" s="276"/>
      <c r="EF77" s="276"/>
      <c r="EG77" s="276"/>
      <c r="EH77" s="276"/>
      <c r="EI77" s="276"/>
      <c r="EJ77" s="276"/>
      <c r="EK77" s="276"/>
      <c r="EL77" s="276"/>
      <c r="EM77" s="276"/>
      <c r="EN77" s="276"/>
      <c r="EO77" s="276"/>
      <c r="EP77" s="276"/>
      <c r="EQ77" s="276"/>
      <c r="ER77" s="276"/>
      <c r="ES77" s="276"/>
      <c r="ET77" s="276"/>
      <c r="EU77" s="276"/>
      <c r="EV77" s="276"/>
      <c r="EW77" s="276"/>
      <c r="EX77" s="276"/>
      <c r="EY77" s="276"/>
      <c r="EZ77" s="276"/>
      <c r="FA77" s="276"/>
      <c r="FB77" s="276"/>
      <c r="FC77" s="276"/>
      <c r="FD77" s="276"/>
      <c r="FE77" s="276"/>
      <c r="FF77" s="393"/>
    </row>
    <row r="78" spans="3:162">
      <c r="C78" s="2040"/>
      <c r="D78" s="2041"/>
      <c r="E78" s="2041"/>
      <c r="F78" s="2041"/>
      <c r="G78" s="2042"/>
      <c r="H78" s="392"/>
      <c r="I78" s="276"/>
      <c r="J78" s="276"/>
      <c r="K78" s="276"/>
      <c r="L78" s="276"/>
      <c r="M78" s="276"/>
      <c r="N78" s="276"/>
      <c r="O78" s="276"/>
      <c r="P78" s="276"/>
      <c r="Q78" s="276"/>
      <c r="R78" s="276"/>
      <c r="S78" s="276"/>
      <c r="T78" s="276"/>
      <c r="U78" s="276"/>
      <c r="V78" s="276"/>
      <c r="W78" s="276"/>
      <c r="X78" s="276"/>
      <c r="Y78" s="276"/>
      <c r="Z78" s="276"/>
      <c r="AA78" s="276"/>
      <c r="AB78" s="276"/>
      <c r="AC78" s="276"/>
      <c r="AD78" s="276"/>
      <c r="AE78" s="276"/>
      <c r="AF78" s="276"/>
      <c r="AG78" s="276"/>
      <c r="AH78" s="276"/>
      <c r="AI78" s="276"/>
      <c r="AJ78" s="276"/>
      <c r="AK78" s="276"/>
      <c r="AL78" s="276"/>
      <c r="AM78" s="276"/>
      <c r="AN78" s="276"/>
      <c r="AO78" s="276"/>
      <c r="AP78" s="276"/>
      <c r="AQ78" s="276"/>
      <c r="AR78" s="276"/>
      <c r="AS78" s="398"/>
      <c r="AT78" s="392"/>
      <c r="AU78" s="276"/>
      <c r="AV78" s="276"/>
      <c r="AW78" s="276"/>
      <c r="AX78" s="276"/>
      <c r="AY78" s="276"/>
      <c r="AZ78" s="276"/>
      <c r="BA78" s="276"/>
      <c r="BB78" s="276"/>
      <c r="BC78" s="276"/>
      <c r="BD78" s="276"/>
      <c r="BE78" s="276"/>
      <c r="BF78" s="276"/>
      <c r="BG78" s="276"/>
      <c r="BH78" s="276"/>
      <c r="BI78" s="276"/>
      <c r="BJ78" s="276"/>
      <c r="BK78" s="276"/>
      <c r="BL78" s="276"/>
      <c r="BM78" s="276"/>
      <c r="BN78" s="276"/>
      <c r="BO78" s="276"/>
      <c r="BP78" s="276"/>
      <c r="BQ78" s="276"/>
      <c r="BR78" s="276"/>
      <c r="BS78" s="276"/>
      <c r="BT78" s="276"/>
      <c r="BU78" s="276"/>
      <c r="BV78" s="398"/>
      <c r="BW78" s="392"/>
      <c r="BX78" s="276"/>
      <c r="BY78" s="276"/>
      <c r="BZ78" s="276"/>
      <c r="CA78" s="276"/>
      <c r="CB78" s="276"/>
      <c r="CC78" s="276"/>
      <c r="CD78" s="276"/>
      <c r="CE78" s="276"/>
      <c r="CF78" s="276"/>
      <c r="CG78" s="276"/>
      <c r="CH78" s="276"/>
      <c r="CI78" s="276"/>
      <c r="CJ78" s="276"/>
      <c r="CK78" s="276"/>
      <c r="CL78" s="276"/>
      <c r="CM78" s="276"/>
      <c r="CN78" s="276"/>
      <c r="CO78" s="276"/>
      <c r="CP78" s="276"/>
      <c r="CQ78" s="276"/>
      <c r="CR78" s="276"/>
      <c r="CS78" s="276"/>
      <c r="CT78" s="276"/>
      <c r="CU78" s="276"/>
      <c r="CV78" s="276"/>
      <c r="CW78" s="276"/>
      <c r="CX78" s="276"/>
      <c r="CY78" s="276"/>
      <c r="CZ78" s="276"/>
      <c r="DA78" s="276"/>
      <c r="DB78" s="276"/>
      <c r="DC78" s="276"/>
      <c r="DD78" s="276"/>
      <c r="DE78" s="276"/>
      <c r="DF78" s="276"/>
      <c r="DG78" s="276"/>
      <c r="DH78" s="398"/>
      <c r="DI78" s="392"/>
      <c r="DJ78" s="276"/>
      <c r="DK78" s="276"/>
      <c r="DL78" s="276"/>
      <c r="DM78" s="276"/>
      <c r="DN78" s="276"/>
      <c r="DO78" s="276"/>
      <c r="DP78" s="276"/>
      <c r="DQ78" s="276"/>
      <c r="DR78" s="276"/>
      <c r="DS78" s="276"/>
      <c r="DT78" s="276"/>
      <c r="DU78" s="276"/>
      <c r="DV78" s="276"/>
      <c r="DW78" s="276"/>
      <c r="DX78" s="276"/>
      <c r="DY78" s="276"/>
      <c r="DZ78" s="276"/>
      <c r="EA78" s="276"/>
      <c r="EB78" s="276"/>
      <c r="EC78" s="276"/>
      <c r="ED78" s="276"/>
      <c r="EE78" s="276"/>
      <c r="EF78" s="276"/>
      <c r="EG78" s="276"/>
      <c r="EH78" s="276"/>
      <c r="EI78" s="276"/>
      <c r="EJ78" s="276"/>
      <c r="EK78" s="276"/>
      <c r="EL78" s="276"/>
      <c r="EM78" s="276"/>
      <c r="EN78" s="276"/>
      <c r="EO78" s="276"/>
      <c r="EP78" s="276"/>
      <c r="EQ78" s="276"/>
      <c r="ER78" s="276"/>
      <c r="ES78" s="276"/>
      <c r="ET78" s="276"/>
      <c r="EU78" s="276"/>
      <c r="EV78" s="276"/>
      <c r="EW78" s="276"/>
      <c r="EX78" s="276"/>
      <c r="EY78" s="276"/>
      <c r="EZ78" s="276"/>
      <c r="FA78" s="276"/>
      <c r="FB78" s="276"/>
      <c r="FC78" s="276"/>
      <c r="FD78" s="276"/>
      <c r="FE78" s="276"/>
      <c r="FF78" s="393"/>
    </row>
    <row r="79" spans="3:162">
      <c r="C79" s="2040"/>
      <c r="D79" s="2041"/>
      <c r="E79" s="2041"/>
      <c r="F79" s="2041"/>
      <c r="G79" s="2042"/>
      <c r="H79" s="392"/>
      <c r="I79" s="276"/>
      <c r="J79" s="276"/>
      <c r="K79" s="276"/>
      <c r="L79" s="276"/>
      <c r="M79" s="276"/>
      <c r="N79" s="276"/>
      <c r="O79" s="276"/>
      <c r="P79" s="276"/>
      <c r="Q79" s="276"/>
      <c r="R79" s="276"/>
      <c r="S79" s="276"/>
      <c r="T79" s="276"/>
      <c r="U79" s="276"/>
      <c r="V79" s="276"/>
      <c r="W79" s="276"/>
      <c r="X79" s="276"/>
      <c r="Y79" s="276"/>
      <c r="Z79" s="276"/>
      <c r="AA79" s="276"/>
      <c r="AB79" s="276"/>
      <c r="AC79" s="276"/>
      <c r="AD79" s="276"/>
      <c r="AE79" s="276"/>
      <c r="AF79" s="276"/>
      <c r="AG79" s="276"/>
      <c r="AH79" s="276"/>
      <c r="AI79" s="276"/>
      <c r="AJ79" s="276"/>
      <c r="AK79" s="276"/>
      <c r="AL79" s="276"/>
      <c r="AM79" s="276"/>
      <c r="AN79" s="276"/>
      <c r="AO79" s="276"/>
      <c r="AP79" s="276"/>
      <c r="AQ79" s="276"/>
      <c r="AR79" s="276"/>
      <c r="AS79" s="398"/>
      <c r="AT79" s="392"/>
      <c r="AU79" s="276"/>
      <c r="AV79" s="276"/>
      <c r="AW79" s="276"/>
      <c r="AX79" s="276"/>
      <c r="AY79" s="276"/>
      <c r="AZ79" s="276"/>
      <c r="BA79" s="276"/>
      <c r="BB79" s="276"/>
      <c r="BC79" s="276"/>
      <c r="BD79" s="276"/>
      <c r="BE79" s="276"/>
      <c r="BF79" s="276"/>
      <c r="BG79" s="276"/>
      <c r="BH79" s="276"/>
      <c r="BI79" s="276"/>
      <c r="BJ79" s="276"/>
      <c r="BK79" s="276"/>
      <c r="BL79" s="276"/>
      <c r="BM79" s="276"/>
      <c r="BN79" s="276"/>
      <c r="BO79" s="276"/>
      <c r="BP79" s="276"/>
      <c r="BQ79" s="276"/>
      <c r="BR79" s="276"/>
      <c r="BS79" s="276"/>
      <c r="BT79" s="276"/>
      <c r="BU79" s="276"/>
      <c r="BV79" s="398"/>
      <c r="BW79" s="392"/>
      <c r="BX79" s="276"/>
      <c r="BY79" s="276" t="s">
        <v>303</v>
      </c>
      <c r="BZ79" s="276"/>
      <c r="CA79" s="276"/>
      <c r="CB79" s="276"/>
      <c r="CC79" s="276"/>
      <c r="CD79" s="276"/>
      <c r="CE79" s="276"/>
      <c r="CF79" s="276"/>
      <c r="CG79" s="276"/>
      <c r="CH79" s="276"/>
      <c r="CI79" s="276"/>
      <c r="CJ79" s="276"/>
      <c r="CK79" s="276"/>
      <c r="CL79" s="276"/>
      <c r="CM79" s="276"/>
      <c r="CN79" s="276"/>
      <c r="CO79" s="276"/>
      <c r="CP79" s="276"/>
      <c r="CQ79" s="276"/>
      <c r="CR79" s="276"/>
      <c r="CS79" s="276"/>
      <c r="CT79" s="276"/>
      <c r="CU79" s="276"/>
      <c r="CV79" s="276"/>
      <c r="CW79" s="276"/>
      <c r="CX79" s="276"/>
      <c r="CY79" s="276"/>
      <c r="CZ79" s="276"/>
      <c r="DA79" s="276"/>
      <c r="DB79" s="276"/>
      <c r="DC79" s="276"/>
      <c r="DD79" s="276"/>
      <c r="DE79" s="276"/>
      <c r="DF79" s="276"/>
      <c r="DG79" s="276"/>
      <c r="DH79" s="398"/>
      <c r="DI79" s="392"/>
      <c r="DJ79" s="276"/>
      <c r="DK79" s="276"/>
      <c r="DL79" s="276"/>
      <c r="DM79" s="276"/>
      <c r="DN79" s="276"/>
      <c r="DO79" s="276"/>
      <c r="DP79" s="276"/>
      <c r="DQ79" s="276"/>
      <c r="DR79" s="276"/>
      <c r="DS79" s="276"/>
      <c r="DT79" s="276"/>
      <c r="DU79" s="276"/>
      <c r="DV79" s="276"/>
      <c r="DW79" s="276"/>
      <c r="DX79" s="276"/>
      <c r="DY79" s="276"/>
      <c r="DZ79" s="276"/>
      <c r="EA79" s="276"/>
      <c r="EB79" s="276"/>
      <c r="EC79" s="276"/>
      <c r="ED79" s="276"/>
      <c r="EE79" s="276"/>
      <c r="EF79" s="276"/>
      <c r="EG79" s="276"/>
      <c r="EH79" s="276"/>
      <c r="EI79" s="276"/>
      <c r="EJ79" s="276"/>
      <c r="EK79" s="276"/>
      <c r="EL79" s="276"/>
      <c r="EM79" s="276"/>
      <c r="EN79" s="276"/>
      <c r="EO79" s="276"/>
      <c r="EP79" s="276"/>
      <c r="EQ79" s="276"/>
      <c r="ER79" s="276"/>
      <c r="ES79" s="276"/>
      <c r="ET79" s="276"/>
      <c r="EU79" s="276"/>
      <c r="EV79" s="276"/>
      <c r="EW79" s="276"/>
      <c r="EX79" s="276"/>
      <c r="EY79" s="276"/>
      <c r="EZ79" s="276"/>
      <c r="FA79" s="276"/>
      <c r="FB79" s="276"/>
      <c r="FC79" s="276"/>
      <c r="FD79" s="276"/>
      <c r="FE79" s="276"/>
      <c r="FF79" s="393"/>
    </row>
    <row r="80" spans="3:162">
      <c r="C80" s="2040"/>
      <c r="D80" s="2041"/>
      <c r="E80" s="2041"/>
      <c r="F80" s="2041"/>
      <c r="G80" s="2042"/>
      <c r="H80" s="392"/>
      <c r="I80" s="276"/>
      <c r="J80" s="276"/>
      <c r="K80" s="276"/>
      <c r="L80" s="276"/>
      <c r="M80" s="276"/>
      <c r="N80" s="276"/>
      <c r="O80" s="276"/>
      <c r="P80" s="276"/>
      <c r="Q80" s="276"/>
      <c r="R80" s="276"/>
      <c r="S80" s="276"/>
      <c r="T80" s="276"/>
      <c r="U80" s="276"/>
      <c r="V80" s="276"/>
      <c r="W80" s="276"/>
      <c r="X80" s="276"/>
      <c r="Y80" s="276"/>
      <c r="Z80" s="276"/>
      <c r="AA80" s="276"/>
      <c r="AB80" s="276"/>
      <c r="AC80" s="276"/>
      <c r="AD80" s="276"/>
      <c r="AE80" s="276"/>
      <c r="AF80" s="276"/>
      <c r="AG80" s="276"/>
      <c r="AH80" s="276"/>
      <c r="AI80" s="276"/>
      <c r="AJ80" s="276"/>
      <c r="AK80" s="276"/>
      <c r="AL80" s="276"/>
      <c r="AM80" s="276"/>
      <c r="AN80" s="276"/>
      <c r="AO80" s="276"/>
      <c r="AP80" s="276"/>
      <c r="AQ80" s="276"/>
      <c r="AR80" s="276"/>
      <c r="AS80" s="398"/>
      <c r="AT80" s="392"/>
      <c r="AU80" s="276"/>
      <c r="AV80" s="276"/>
      <c r="AW80" s="276"/>
      <c r="AX80" s="276"/>
      <c r="AY80" s="276"/>
      <c r="AZ80" s="276"/>
      <c r="BA80" s="276"/>
      <c r="BB80" s="276"/>
      <c r="BC80" s="276"/>
      <c r="BD80" s="276"/>
      <c r="BE80" s="276"/>
      <c r="BF80" s="276"/>
      <c r="BG80" s="276"/>
      <c r="BH80" s="276"/>
      <c r="BI80" s="276"/>
      <c r="BJ80" s="276"/>
      <c r="BK80" s="276"/>
      <c r="BL80" s="276"/>
      <c r="BM80" s="276"/>
      <c r="BN80" s="276"/>
      <c r="BO80" s="276"/>
      <c r="BP80" s="276"/>
      <c r="BQ80" s="276"/>
      <c r="BR80" s="276"/>
      <c r="BS80" s="276"/>
      <c r="BT80" s="276"/>
      <c r="BU80" s="276"/>
      <c r="BV80" s="398"/>
      <c r="BW80" s="392"/>
      <c r="BX80" s="276"/>
      <c r="BY80" s="276"/>
      <c r="BZ80" s="276"/>
      <c r="CA80" s="276"/>
      <c r="CB80" s="276"/>
      <c r="CC80" s="276"/>
      <c r="CD80" s="276"/>
      <c r="CE80" s="276"/>
      <c r="CF80" s="276"/>
      <c r="CG80" s="276"/>
      <c r="CH80" s="276"/>
      <c r="CI80" s="276"/>
      <c r="CJ80" s="276"/>
      <c r="CK80" s="276"/>
      <c r="CL80" s="276"/>
      <c r="CM80" s="276"/>
      <c r="CN80" s="276"/>
      <c r="CO80" s="276"/>
      <c r="CP80" s="276"/>
      <c r="CQ80" s="276"/>
      <c r="CR80" s="276"/>
      <c r="CS80" s="276"/>
      <c r="CT80" s="276"/>
      <c r="CU80" s="276"/>
      <c r="CV80" s="276"/>
      <c r="CW80" s="276"/>
      <c r="CX80" s="276"/>
      <c r="CY80" s="276"/>
      <c r="CZ80" s="276"/>
      <c r="DA80" s="276"/>
      <c r="DB80" s="276"/>
      <c r="DC80" s="276"/>
      <c r="DD80" s="276"/>
      <c r="DE80" s="276"/>
      <c r="DF80" s="276"/>
      <c r="DG80" s="276"/>
      <c r="DH80" s="398"/>
      <c r="DI80" s="392"/>
      <c r="DJ80" s="276"/>
      <c r="DK80" s="276"/>
      <c r="DL80" s="276"/>
      <c r="DM80" s="276"/>
      <c r="DN80" s="276"/>
      <c r="DO80" s="276"/>
      <c r="DP80" s="276"/>
      <c r="DQ80" s="276"/>
      <c r="DR80" s="276"/>
      <c r="DS80" s="276"/>
      <c r="DT80" s="276"/>
      <c r="DU80" s="276"/>
      <c r="DV80" s="276"/>
      <c r="DW80" s="276"/>
      <c r="DX80" s="276"/>
      <c r="DY80" s="276"/>
      <c r="DZ80" s="276"/>
      <c r="EA80" s="276"/>
      <c r="EB80" s="276"/>
      <c r="EC80" s="276"/>
      <c r="ED80" s="276"/>
      <c r="EE80" s="276"/>
      <c r="EF80" s="276"/>
      <c r="EG80" s="276"/>
      <c r="EH80" s="276"/>
      <c r="EI80" s="276"/>
      <c r="EJ80" s="276"/>
      <c r="EK80" s="276"/>
      <c r="EL80" s="276"/>
      <c r="EM80" s="276"/>
      <c r="EN80" s="276"/>
      <c r="EO80" s="276"/>
      <c r="EP80" s="276"/>
      <c r="EQ80" s="276"/>
      <c r="ER80" s="276"/>
      <c r="ES80" s="276"/>
      <c r="ET80" s="276"/>
      <c r="EU80" s="276"/>
      <c r="EV80" s="276"/>
      <c r="EW80" s="276"/>
      <c r="EX80" s="276"/>
      <c r="EY80" s="276"/>
      <c r="EZ80" s="276"/>
      <c r="FA80" s="276"/>
      <c r="FB80" s="276"/>
      <c r="FC80" s="276"/>
      <c r="FD80" s="276"/>
      <c r="FE80" s="276"/>
      <c r="FF80" s="393"/>
    </row>
    <row r="81" spans="3:162">
      <c r="C81" s="2040"/>
      <c r="D81" s="2041"/>
      <c r="E81" s="2041"/>
      <c r="F81" s="2041"/>
      <c r="G81" s="2042"/>
      <c r="H81" s="392"/>
      <c r="I81" s="276"/>
      <c r="J81" s="276"/>
      <c r="K81" s="276"/>
      <c r="L81" s="276"/>
      <c r="M81" s="276"/>
      <c r="N81" s="276"/>
      <c r="O81" s="276"/>
      <c r="P81" s="276"/>
      <c r="Q81" s="276"/>
      <c r="R81" s="276"/>
      <c r="S81" s="276"/>
      <c r="T81" s="276"/>
      <c r="U81" s="276"/>
      <c r="V81" s="276"/>
      <c r="W81" s="276"/>
      <c r="X81" s="276"/>
      <c r="Y81" s="276"/>
      <c r="Z81" s="276"/>
      <c r="AA81" s="276"/>
      <c r="AB81" s="276"/>
      <c r="AC81" s="276"/>
      <c r="AD81" s="276"/>
      <c r="AE81" s="276"/>
      <c r="AF81" s="276"/>
      <c r="AG81" s="276"/>
      <c r="AH81" s="276"/>
      <c r="AI81" s="276"/>
      <c r="AJ81" s="276"/>
      <c r="AK81" s="276"/>
      <c r="AL81" s="276"/>
      <c r="AM81" s="276"/>
      <c r="AN81" s="276"/>
      <c r="AO81" s="276"/>
      <c r="AP81" s="276"/>
      <c r="AQ81" s="276"/>
      <c r="AR81" s="276"/>
      <c r="AS81" s="398"/>
      <c r="AT81" s="392"/>
      <c r="AU81" s="276"/>
      <c r="AV81" s="276"/>
      <c r="AW81" s="276"/>
      <c r="AX81" s="276"/>
      <c r="AY81" s="276"/>
      <c r="AZ81" s="276"/>
      <c r="BA81" s="276"/>
      <c r="BB81" s="276"/>
      <c r="BC81" s="276"/>
      <c r="BD81" s="276"/>
      <c r="BE81" s="276"/>
      <c r="BF81" s="276"/>
      <c r="BG81" s="276"/>
      <c r="BH81" s="276"/>
      <c r="BI81" s="276"/>
      <c r="BJ81" s="276"/>
      <c r="BK81" s="276"/>
      <c r="BL81" s="276"/>
      <c r="BM81" s="276"/>
      <c r="BN81" s="276"/>
      <c r="BO81" s="276"/>
      <c r="BP81" s="276"/>
      <c r="BQ81" s="276"/>
      <c r="BR81" s="276"/>
      <c r="BS81" s="276"/>
      <c r="BT81" s="276"/>
      <c r="BU81" s="276"/>
      <c r="BV81" s="398"/>
      <c r="BW81" s="392"/>
      <c r="BX81" s="276"/>
      <c r="BY81" s="276"/>
      <c r="BZ81" s="276"/>
      <c r="CA81" s="276"/>
      <c r="CB81" s="276"/>
      <c r="CC81" s="276"/>
      <c r="CD81" s="276"/>
      <c r="CE81" s="276"/>
      <c r="CF81" s="276"/>
      <c r="CG81" s="276"/>
      <c r="CH81" s="276"/>
      <c r="CI81" s="276"/>
      <c r="CJ81" s="276"/>
      <c r="CK81" s="276"/>
      <c r="CL81" s="276"/>
      <c r="CM81" s="276"/>
      <c r="CN81" s="276"/>
      <c r="CO81" s="276"/>
      <c r="CP81" s="276"/>
      <c r="CQ81" s="276"/>
      <c r="CR81" s="276"/>
      <c r="CS81" s="276"/>
      <c r="CT81" s="276"/>
      <c r="CU81" s="276"/>
      <c r="CV81" s="276"/>
      <c r="CW81" s="276"/>
      <c r="CX81" s="276"/>
      <c r="CY81" s="276"/>
      <c r="CZ81" s="276"/>
      <c r="DA81" s="276"/>
      <c r="DB81" s="276"/>
      <c r="DC81" s="276"/>
      <c r="DD81" s="276"/>
      <c r="DE81" s="276"/>
      <c r="DF81" s="276"/>
      <c r="DG81" s="276"/>
      <c r="DH81" s="398"/>
      <c r="DI81" s="392"/>
      <c r="DJ81" s="276"/>
      <c r="DK81" s="276"/>
      <c r="DL81" s="276"/>
      <c r="DM81" s="276"/>
      <c r="DN81" s="276"/>
      <c r="DO81" s="276"/>
      <c r="DP81" s="276"/>
      <c r="DQ81" s="276"/>
      <c r="DR81" s="276"/>
      <c r="DS81" s="276"/>
      <c r="DT81" s="276"/>
      <c r="DU81" s="276"/>
      <c r="DV81" s="276"/>
      <c r="DW81" s="276"/>
      <c r="DX81" s="276"/>
      <c r="DY81" s="276"/>
      <c r="DZ81" s="276"/>
      <c r="EA81" s="276"/>
      <c r="EB81" s="276"/>
      <c r="EC81" s="276"/>
      <c r="ED81" s="276"/>
      <c r="EE81" s="276"/>
      <c r="EF81" s="276"/>
      <c r="EG81" s="276"/>
      <c r="EH81" s="276"/>
      <c r="EI81" s="276"/>
      <c r="EJ81" s="276"/>
      <c r="EK81" s="276"/>
      <c r="EL81" s="276"/>
      <c r="EM81" s="276"/>
      <c r="EN81" s="276"/>
      <c r="EO81" s="276"/>
      <c r="EP81" s="276"/>
      <c r="EQ81" s="276"/>
      <c r="ER81" s="276"/>
      <c r="ES81" s="276"/>
      <c r="ET81" s="276"/>
      <c r="EU81" s="276"/>
      <c r="EV81" s="276"/>
      <c r="EW81" s="276"/>
      <c r="EX81" s="276"/>
      <c r="EY81" s="276"/>
      <c r="EZ81" s="276"/>
      <c r="FA81" s="276"/>
      <c r="FB81" s="276"/>
      <c r="FC81" s="276"/>
      <c r="FD81" s="276"/>
      <c r="FE81" s="276"/>
      <c r="FF81" s="393"/>
    </row>
    <row r="82" spans="3:162">
      <c r="C82" s="2040"/>
      <c r="D82" s="2041"/>
      <c r="E82" s="2041"/>
      <c r="F82" s="2041"/>
      <c r="G82" s="2042"/>
      <c r="H82" s="392"/>
      <c r="I82" s="276"/>
      <c r="J82" s="276"/>
      <c r="K82" s="276"/>
      <c r="L82" s="276"/>
      <c r="M82" s="276"/>
      <c r="N82" s="276"/>
      <c r="O82" s="276"/>
      <c r="P82" s="276"/>
      <c r="Q82" s="276"/>
      <c r="R82" s="276"/>
      <c r="S82" s="276"/>
      <c r="T82" s="276"/>
      <c r="U82" s="276"/>
      <c r="V82" s="276"/>
      <c r="W82" s="276"/>
      <c r="X82" s="276"/>
      <c r="Y82" s="276"/>
      <c r="Z82" s="276"/>
      <c r="AA82" s="276"/>
      <c r="AB82" s="276"/>
      <c r="AC82" s="276"/>
      <c r="AD82" s="276"/>
      <c r="AE82" s="276"/>
      <c r="AF82" s="276"/>
      <c r="AG82" s="276"/>
      <c r="AH82" s="276"/>
      <c r="AI82" s="276"/>
      <c r="AJ82" s="276"/>
      <c r="AK82" s="276"/>
      <c r="AL82" s="276"/>
      <c r="AM82" s="276"/>
      <c r="AN82" s="276"/>
      <c r="AO82" s="276"/>
      <c r="AP82" s="276"/>
      <c r="AQ82" s="276"/>
      <c r="AR82" s="276"/>
      <c r="AS82" s="398"/>
      <c r="AT82" s="392"/>
      <c r="AU82" s="276"/>
      <c r="AV82" s="276"/>
      <c r="AW82" s="276"/>
      <c r="AX82" s="276"/>
      <c r="AY82" s="276"/>
      <c r="AZ82" s="276"/>
      <c r="BA82" s="276"/>
      <c r="BB82" s="276"/>
      <c r="BC82" s="276"/>
      <c r="BD82" s="276"/>
      <c r="BE82" s="276"/>
      <c r="BF82" s="276"/>
      <c r="BG82" s="276"/>
      <c r="BH82" s="276"/>
      <c r="BI82" s="276"/>
      <c r="BJ82" s="276"/>
      <c r="BK82" s="276"/>
      <c r="BL82" s="276"/>
      <c r="BM82" s="276"/>
      <c r="BN82" s="276"/>
      <c r="BO82" s="276"/>
      <c r="BP82" s="276"/>
      <c r="BQ82" s="276"/>
      <c r="BR82" s="276"/>
      <c r="BS82" s="276"/>
      <c r="BT82" s="276"/>
      <c r="BU82" s="276"/>
      <c r="BV82" s="398"/>
      <c r="BW82" s="392"/>
      <c r="BX82" s="276"/>
      <c r="BY82" s="276"/>
      <c r="BZ82" s="276"/>
      <c r="CA82" s="276"/>
      <c r="CB82" s="276"/>
      <c r="CC82" s="276"/>
      <c r="CD82" s="276"/>
      <c r="CE82" s="276"/>
      <c r="CF82" s="276"/>
      <c r="CG82" s="276"/>
      <c r="CH82" s="276"/>
      <c r="CI82" s="276"/>
      <c r="CJ82" s="276"/>
      <c r="CK82" s="276"/>
      <c r="CL82" s="276"/>
      <c r="CM82" s="276"/>
      <c r="CN82" s="276"/>
      <c r="CO82" s="276"/>
      <c r="CP82" s="276"/>
      <c r="CQ82" s="276"/>
      <c r="CR82" s="276"/>
      <c r="CS82" s="276"/>
      <c r="CT82" s="276"/>
      <c r="CU82" s="276"/>
      <c r="CV82" s="276"/>
      <c r="CW82" s="276"/>
      <c r="CX82" s="276"/>
      <c r="CY82" s="276"/>
      <c r="CZ82" s="276"/>
      <c r="DA82" s="276"/>
      <c r="DB82" s="276"/>
      <c r="DC82" s="276"/>
      <c r="DD82" s="276"/>
      <c r="DE82" s="276"/>
      <c r="DF82" s="276"/>
      <c r="DG82" s="276"/>
      <c r="DH82" s="398"/>
      <c r="DI82" s="392"/>
      <c r="DJ82" s="276"/>
      <c r="DK82" s="276"/>
      <c r="DL82" s="276"/>
      <c r="DM82" s="276"/>
      <c r="DN82" s="276"/>
      <c r="DO82" s="276"/>
      <c r="DP82" s="276"/>
      <c r="DQ82" s="276"/>
      <c r="DR82" s="276"/>
      <c r="DS82" s="276"/>
      <c r="DT82" s="276"/>
      <c r="DU82" s="276"/>
      <c r="DV82" s="276"/>
      <c r="DW82" s="276"/>
      <c r="DX82" s="276"/>
      <c r="DY82" s="276"/>
      <c r="DZ82" s="276"/>
      <c r="EA82" s="276"/>
      <c r="EB82" s="276"/>
      <c r="EC82" s="276"/>
      <c r="ED82" s="276"/>
      <c r="EE82" s="276"/>
      <c r="EF82" s="276"/>
      <c r="EG82" s="276"/>
      <c r="EH82" s="276"/>
      <c r="EI82" s="276"/>
      <c r="EJ82" s="276"/>
      <c r="EK82" s="276"/>
      <c r="EL82" s="276"/>
      <c r="EM82" s="276"/>
      <c r="EN82" s="276"/>
      <c r="EO82" s="276"/>
      <c r="EP82" s="276"/>
      <c r="EQ82" s="276"/>
      <c r="ER82" s="276"/>
      <c r="ES82" s="276"/>
      <c r="ET82" s="276"/>
      <c r="EU82" s="276"/>
      <c r="EV82" s="276"/>
      <c r="EW82" s="276"/>
      <c r="EX82" s="276"/>
      <c r="EY82" s="276"/>
      <c r="EZ82" s="276"/>
      <c r="FA82" s="276"/>
      <c r="FB82" s="276"/>
      <c r="FC82" s="276"/>
      <c r="FD82" s="276"/>
      <c r="FE82" s="276"/>
      <c r="FF82" s="393"/>
    </row>
    <row r="83" spans="3:162">
      <c r="C83" s="2040"/>
      <c r="D83" s="2041"/>
      <c r="E83" s="2041"/>
      <c r="F83" s="2041"/>
      <c r="G83" s="2042"/>
      <c r="H83" s="392"/>
      <c r="I83" s="276"/>
      <c r="J83" s="276"/>
      <c r="K83" s="276"/>
      <c r="L83" s="276"/>
      <c r="M83" s="276"/>
      <c r="N83" s="276"/>
      <c r="O83" s="276"/>
      <c r="P83" s="276"/>
      <c r="Q83" s="276"/>
      <c r="R83" s="276"/>
      <c r="S83" s="276"/>
      <c r="T83" s="276"/>
      <c r="U83" s="276"/>
      <c r="V83" s="276"/>
      <c r="W83" s="276"/>
      <c r="X83" s="276"/>
      <c r="Y83" s="276"/>
      <c r="Z83" s="276"/>
      <c r="AA83" s="276"/>
      <c r="AB83" s="276"/>
      <c r="AC83" s="276"/>
      <c r="AD83" s="276"/>
      <c r="AE83" s="276"/>
      <c r="AF83" s="276"/>
      <c r="AG83" s="276"/>
      <c r="AH83" s="276"/>
      <c r="AI83" s="276"/>
      <c r="AJ83" s="276"/>
      <c r="AK83" s="276"/>
      <c r="AL83" s="276"/>
      <c r="AM83" s="276"/>
      <c r="AN83" s="276"/>
      <c r="AO83" s="276"/>
      <c r="AP83" s="276"/>
      <c r="AQ83" s="276"/>
      <c r="AR83" s="276"/>
      <c r="AS83" s="398"/>
      <c r="AT83" s="392"/>
      <c r="AU83" s="276"/>
      <c r="AV83" s="276"/>
      <c r="AW83" s="276"/>
      <c r="AX83" s="276"/>
      <c r="AY83" s="276"/>
      <c r="AZ83" s="276"/>
      <c r="BA83" s="276"/>
      <c r="BB83" s="276"/>
      <c r="BC83" s="276"/>
      <c r="BD83" s="276"/>
      <c r="BE83" s="276"/>
      <c r="BF83" s="276"/>
      <c r="BG83" s="276"/>
      <c r="BH83" s="276"/>
      <c r="BI83" s="276"/>
      <c r="BJ83" s="276"/>
      <c r="BK83" s="276"/>
      <c r="BL83" s="276"/>
      <c r="BM83" s="276"/>
      <c r="BN83" s="276"/>
      <c r="BO83" s="276"/>
      <c r="BP83" s="276"/>
      <c r="BQ83" s="276"/>
      <c r="BR83" s="276"/>
      <c r="BS83" s="276"/>
      <c r="BT83" s="276"/>
      <c r="BU83" s="276"/>
      <c r="BV83" s="398"/>
      <c r="BW83" s="392"/>
      <c r="BX83" s="276"/>
      <c r="BY83" s="276"/>
      <c r="BZ83" s="276"/>
      <c r="CA83" s="276"/>
      <c r="CB83" s="276"/>
      <c r="CC83" s="276"/>
      <c r="CD83" s="276"/>
      <c r="CE83" s="276"/>
      <c r="CF83" s="276"/>
      <c r="CG83" s="276"/>
      <c r="CH83" s="276"/>
      <c r="CI83" s="276"/>
      <c r="CJ83" s="276"/>
      <c r="CK83" s="276"/>
      <c r="CL83" s="276"/>
      <c r="CM83" s="276"/>
      <c r="CN83" s="276"/>
      <c r="CO83" s="276"/>
      <c r="CP83" s="276"/>
      <c r="CQ83" s="276"/>
      <c r="CR83" s="276"/>
      <c r="CS83" s="276"/>
      <c r="CT83" s="276"/>
      <c r="CU83" s="276"/>
      <c r="CV83" s="276"/>
      <c r="CW83" s="276"/>
      <c r="CX83" s="276"/>
      <c r="CY83" s="276"/>
      <c r="CZ83" s="276"/>
      <c r="DA83" s="276"/>
      <c r="DB83" s="276"/>
      <c r="DC83" s="276"/>
      <c r="DD83" s="276"/>
      <c r="DE83" s="276"/>
      <c r="DF83" s="276"/>
      <c r="DG83" s="276"/>
      <c r="DH83" s="398"/>
      <c r="DI83" s="392"/>
      <c r="DJ83" s="276"/>
      <c r="DK83" s="276"/>
      <c r="DL83" s="276"/>
      <c r="DM83" s="276"/>
      <c r="DN83" s="276"/>
      <c r="DO83" s="276"/>
      <c r="DP83" s="276"/>
      <c r="DQ83" s="276"/>
      <c r="DR83" s="276"/>
      <c r="DS83" s="276"/>
      <c r="DT83" s="276"/>
      <c r="DU83" s="276"/>
      <c r="DV83" s="276"/>
      <c r="DW83" s="276"/>
      <c r="DX83" s="276"/>
      <c r="DY83" s="276"/>
      <c r="DZ83" s="276"/>
      <c r="EA83" s="276"/>
      <c r="EB83" s="276"/>
      <c r="EC83" s="276"/>
      <c r="ED83" s="276"/>
      <c r="EE83" s="276"/>
      <c r="EF83" s="276"/>
      <c r="EG83" s="276"/>
      <c r="EH83" s="276"/>
      <c r="EI83" s="276"/>
      <c r="EJ83" s="276"/>
      <c r="EK83" s="276"/>
      <c r="EL83" s="276"/>
      <c r="EM83" s="276"/>
      <c r="EN83" s="276"/>
      <c r="EO83" s="276"/>
      <c r="EP83" s="276"/>
      <c r="EQ83" s="276"/>
      <c r="ER83" s="276"/>
      <c r="ES83" s="276"/>
      <c r="ET83" s="276"/>
      <c r="EU83" s="276"/>
      <c r="EV83" s="276"/>
      <c r="EW83" s="276"/>
      <c r="EX83" s="276"/>
      <c r="EY83" s="276"/>
      <c r="EZ83" s="276"/>
      <c r="FA83" s="276"/>
      <c r="FB83" s="276"/>
      <c r="FC83" s="276"/>
      <c r="FD83" s="276"/>
      <c r="FE83" s="276"/>
      <c r="FF83" s="393"/>
    </row>
    <row r="84" spans="3:162">
      <c r="C84" s="2040"/>
      <c r="D84" s="2041"/>
      <c r="E84" s="2041"/>
      <c r="F84" s="2041"/>
      <c r="G84" s="2042"/>
      <c r="H84" s="392"/>
      <c r="I84" s="276"/>
      <c r="J84" s="276"/>
      <c r="K84" s="276"/>
      <c r="L84" s="276"/>
      <c r="M84" s="276"/>
      <c r="N84" s="276"/>
      <c r="O84" s="276"/>
      <c r="P84" s="276"/>
      <c r="Q84" s="276"/>
      <c r="R84" s="276"/>
      <c r="S84" s="276"/>
      <c r="T84" s="276"/>
      <c r="U84" s="276"/>
      <c r="V84" s="276"/>
      <c r="W84" s="276"/>
      <c r="X84" s="276"/>
      <c r="Y84" s="276"/>
      <c r="Z84" s="276"/>
      <c r="AA84" s="276"/>
      <c r="AB84" s="276"/>
      <c r="AC84" s="276"/>
      <c r="AD84" s="276"/>
      <c r="AE84" s="276"/>
      <c r="AF84" s="276"/>
      <c r="AG84" s="276"/>
      <c r="AH84" s="276"/>
      <c r="AI84" s="276"/>
      <c r="AJ84" s="276"/>
      <c r="AK84" s="276"/>
      <c r="AL84" s="276"/>
      <c r="AM84" s="276"/>
      <c r="AN84" s="276"/>
      <c r="AO84" s="276"/>
      <c r="AP84" s="276"/>
      <c r="AQ84" s="276"/>
      <c r="AR84" s="276"/>
      <c r="AS84" s="398"/>
      <c r="AT84" s="392"/>
      <c r="AU84" s="276"/>
      <c r="AV84" s="276"/>
      <c r="AW84" s="276"/>
      <c r="AX84" s="276"/>
      <c r="AY84" s="276"/>
      <c r="AZ84" s="276"/>
      <c r="BA84" s="276"/>
      <c r="BB84" s="276"/>
      <c r="BC84" s="276"/>
      <c r="BD84" s="276"/>
      <c r="BE84" s="276"/>
      <c r="BF84" s="276"/>
      <c r="BG84" s="276"/>
      <c r="BH84" s="276"/>
      <c r="BI84" s="276"/>
      <c r="BJ84" s="276"/>
      <c r="BK84" s="276"/>
      <c r="BL84" s="276"/>
      <c r="BM84" s="276"/>
      <c r="BN84" s="276"/>
      <c r="BO84" s="276"/>
      <c r="BP84" s="276"/>
      <c r="BQ84" s="276"/>
      <c r="BR84" s="276"/>
      <c r="BS84" s="276"/>
      <c r="BT84" s="276"/>
      <c r="BU84" s="276"/>
      <c r="BV84" s="398"/>
      <c r="BW84" s="392"/>
      <c r="BX84" s="276"/>
      <c r="BY84" s="276"/>
      <c r="BZ84" s="276"/>
      <c r="CA84" s="276"/>
      <c r="CB84" s="276"/>
      <c r="CC84" s="276"/>
      <c r="CD84" s="276"/>
      <c r="CE84" s="276"/>
      <c r="CF84" s="276"/>
      <c r="CG84" s="276"/>
      <c r="CH84" s="276"/>
      <c r="CI84" s="276"/>
      <c r="CJ84" s="276"/>
      <c r="CK84" s="276"/>
      <c r="CL84" s="276"/>
      <c r="CM84" s="276"/>
      <c r="CN84" s="276"/>
      <c r="CO84" s="276"/>
      <c r="CP84" s="276"/>
      <c r="CQ84" s="276"/>
      <c r="CR84" s="276"/>
      <c r="CS84" s="276"/>
      <c r="CT84" s="276"/>
      <c r="CU84" s="276"/>
      <c r="CV84" s="276"/>
      <c r="CW84" s="276"/>
      <c r="CX84" s="276"/>
      <c r="CY84" s="276"/>
      <c r="CZ84" s="276"/>
      <c r="DA84" s="276"/>
      <c r="DB84" s="276"/>
      <c r="DC84" s="276"/>
      <c r="DD84" s="276"/>
      <c r="DE84" s="276"/>
      <c r="DF84" s="276"/>
      <c r="DG84" s="276"/>
      <c r="DH84" s="398"/>
      <c r="DI84" s="392"/>
      <c r="DJ84" s="276"/>
      <c r="DK84" s="276"/>
      <c r="DL84" s="276"/>
      <c r="DM84" s="276"/>
      <c r="DN84" s="276"/>
      <c r="DO84" s="276"/>
      <c r="DP84" s="276"/>
      <c r="DQ84" s="276"/>
      <c r="DR84" s="276"/>
      <c r="DS84" s="276"/>
      <c r="DT84" s="276"/>
      <c r="DU84" s="276"/>
      <c r="DV84" s="276"/>
      <c r="DW84" s="276"/>
      <c r="DX84" s="276"/>
      <c r="DY84" s="276"/>
      <c r="DZ84" s="276"/>
      <c r="EA84" s="276"/>
      <c r="EB84" s="276"/>
      <c r="EC84" s="276"/>
      <c r="ED84" s="276"/>
      <c r="EE84" s="276"/>
      <c r="EF84" s="276"/>
      <c r="EG84" s="276"/>
      <c r="EH84" s="276"/>
      <c r="EI84" s="276"/>
      <c r="EJ84" s="276"/>
      <c r="EK84" s="276"/>
      <c r="EL84" s="276"/>
      <c r="EM84" s="276"/>
      <c r="EN84" s="276"/>
      <c r="EO84" s="276"/>
      <c r="EP84" s="276"/>
      <c r="EQ84" s="276"/>
      <c r="ER84" s="276"/>
      <c r="ES84" s="276"/>
      <c r="ET84" s="276"/>
      <c r="EU84" s="276"/>
      <c r="EV84" s="276"/>
      <c r="EW84" s="276"/>
      <c r="EX84" s="276"/>
      <c r="EY84" s="276"/>
      <c r="EZ84" s="276"/>
      <c r="FA84" s="276"/>
      <c r="FB84" s="276"/>
      <c r="FC84" s="276"/>
      <c r="FD84" s="276"/>
      <c r="FE84" s="276"/>
      <c r="FF84" s="393"/>
    </row>
    <row r="85" spans="3:162">
      <c r="C85" s="2040"/>
      <c r="D85" s="2041"/>
      <c r="E85" s="2041"/>
      <c r="F85" s="2041"/>
      <c r="G85" s="2042"/>
      <c r="H85" s="392"/>
      <c r="I85" s="276"/>
      <c r="J85" s="276"/>
      <c r="K85" s="276"/>
      <c r="L85" s="276"/>
      <c r="M85" s="276"/>
      <c r="N85" s="276"/>
      <c r="O85" s="276"/>
      <c r="P85" s="276"/>
      <c r="Q85" s="276"/>
      <c r="R85" s="276"/>
      <c r="S85" s="276"/>
      <c r="T85" s="276"/>
      <c r="U85" s="276"/>
      <c r="V85" s="276"/>
      <c r="W85" s="276"/>
      <c r="X85" s="276"/>
      <c r="Y85" s="276"/>
      <c r="Z85" s="276"/>
      <c r="AA85" s="276"/>
      <c r="AB85" s="276"/>
      <c r="AC85" s="276"/>
      <c r="AD85" s="276"/>
      <c r="AE85" s="276"/>
      <c r="AF85" s="276"/>
      <c r="AG85" s="276"/>
      <c r="AH85" s="276"/>
      <c r="AI85" s="276"/>
      <c r="AJ85" s="276"/>
      <c r="AK85" s="276"/>
      <c r="AL85" s="276"/>
      <c r="AM85" s="276"/>
      <c r="AN85" s="276"/>
      <c r="AO85" s="276"/>
      <c r="AP85" s="276"/>
      <c r="AQ85" s="276"/>
      <c r="AR85" s="276"/>
      <c r="AS85" s="398"/>
      <c r="AT85" s="392"/>
      <c r="AU85" s="276"/>
      <c r="AV85" s="276"/>
      <c r="AW85" s="276"/>
      <c r="AX85" s="276"/>
      <c r="AY85" s="276"/>
      <c r="AZ85" s="276"/>
      <c r="BA85" s="276"/>
      <c r="BB85" s="276"/>
      <c r="BC85" s="276"/>
      <c r="BD85" s="276"/>
      <c r="BE85" s="276"/>
      <c r="BF85" s="276"/>
      <c r="BG85" s="276"/>
      <c r="BH85" s="276"/>
      <c r="BI85" s="276"/>
      <c r="BJ85" s="276"/>
      <c r="BK85" s="276"/>
      <c r="BL85" s="276"/>
      <c r="BM85" s="276"/>
      <c r="BN85" s="276"/>
      <c r="BO85" s="276"/>
      <c r="BP85" s="276"/>
      <c r="BQ85" s="276"/>
      <c r="BR85" s="276"/>
      <c r="BS85" s="276"/>
      <c r="BT85" s="276"/>
      <c r="BU85" s="276"/>
      <c r="BV85" s="398"/>
      <c r="BW85" s="392"/>
      <c r="BX85" s="276"/>
      <c r="BY85" s="276"/>
      <c r="BZ85" s="276"/>
      <c r="CA85" s="276"/>
      <c r="CB85" s="276"/>
      <c r="CC85" s="276"/>
      <c r="CD85" s="276"/>
      <c r="CE85" s="276"/>
      <c r="CF85" s="276"/>
      <c r="CG85" s="276"/>
      <c r="CH85" s="276"/>
      <c r="CI85" s="276"/>
      <c r="CJ85" s="276"/>
      <c r="CK85" s="276"/>
      <c r="CL85" s="276"/>
      <c r="CM85" s="276"/>
      <c r="CN85" s="276"/>
      <c r="CO85" s="276"/>
      <c r="CP85" s="276"/>
      <c r="CQ85" s="276"/>
      <c r="CR85" s="276"/>
      <c r="CS85" s="276"/>
      <c r="CT85" s="276"/>
      <c r="CU85" s="276"/>
      <c r="CV85" s="276"/>
      <c r="CW85" s="276"/>
      <c r="CX85" s="276"/>
      <c r="CY85" s="276"/>
      <c r="CZ85" s="276"/>
      <c r="DA85" s="276"/>
      <c r="DB85" s="276"/>
      <c r="DC85" s="276"/>
      <c r="DD85" s="276"/>
      <c r="DE85" s="276"/>
      <c r="DF85" s="276"/>
      <c r="DG85" s="276"/>
      <c r="DH85" s="398"/>
      <c r="DI85" s="392"/>
      <c r="DJ85" s="276"/>
      <c r="DK85" s="276"/>
      <c r="DL85" s="276"/>
      <c r="DM85" s="276"/>
      <c r="DN85" s="276"/>
      <c r="DO85" s="276"/>
      <c r="DP85" s="276"/>
      <c r="DQ85" s="276"/>
      <c r="DR85" s="276"/>
      <c r="DS85" s="276"/>
      <c r="DT85" s="276"/>
      <c r="DU85" s="276"/>
      <c r="DV85" s="276"/>
      <c r="DW85" s="276"/>
      <c r="DX85" s="276"/>
      <c r="DY85" s="276"/>
      <c r="DZ85" s="276"/>
      <c r="EA85" s="276"/>
      <c r="EB85" s="276"/>
      <c r="EC85" s="276"/>
      <c r="ED85" s="276"/>
      <c r="EE85" s="276"/>
      <c r="EF85" s="276"/>
      <c r="EG85" s="276"/>
      <c r="EH85" s="276"/>
      <c r="EI85" s="276"/>
      <c r="EJ85" s="276"/>
      <c r="EK85" s="276"/>
      <c r="EL85" s="276"/>
      <c r="EM85" s="276"/>
      <c r="EN85" s="276"/>
      <c r="EO85" s="276"/>
      <c r="EP85" s="276"/>
      <c r="EQ85" s="276"/>
      <c r="ER85" s="276"/>
      <c r="ES85" s="276"/>
      <c r="ET85" s="276"/>
      <c r="EU85" s="276"/>
      <c r="EV85" s="276"/>
      <c r="EW85" s="276"/>
      <c r="EX85" s="276"/>
      <c r="EY85" s="276"/>
      <c r="EZ85" s="276"/>
      <c r="FA85" s="276"/>
      <c r="FB85" s="276"/>
      <c r="FC85" s="276"/>
      <c r="FD85" s="276"/>
      <c r="FE85" s="276"/>
      <c r="FF85" s="393"/>
    </row>
    <row r="86" spans="3:162">
      <c r="C86" s="2040"/>
      <c r="D86" s="2041"/>
      <c r="E86" s="2041"/>
      <c r="F86" s="2041"/>
      <c r="G86" s="2042"/>
      <c r="H86" s="392"/>
      <c r="I86" s="276"/>
      <c r="J86" s="276"/>
      <c r="K86" s="276"/>
      <c r="L86" s="276"/>
      <c r="M86" s="276"/>
      <c r="N86" s="276"/>
      <c r="O86" s="276"/>
      <c r="P86" s="276"/>
      <c r="Q86" s="276"/>
      <c r="R86" s="276"/>
      <c r="S86" s="276"/>
      <c r="T86" s="276"/>
      <c r="U86" s="276"/>
      <c r="V86" s="276"/>
      <c r="W86" s="276"/>
      <c r="X86" s="276"/>
      <c r="Y86" s="276"/>
      <c r="Z86" s="276"/>
      <c r="AA86" s="276"/>
      <c r="AB86" s="276"/>
      <c r="AC86" s="276"/>
      <c r="AD86" s="276"/>
      <c r="AE86" s="276"/>
      <c r="AF86" s="276"/>
      <c r="AG86" s="276"/>
      <c r="AH86" s="276"/>
      <c r="AI86" s="276"/>
      <c r="AJ86" s="276"/>
      <c r="AK86" s="276"/>
      <c r="AL86" s="276"/>
      <c r="AM86" s="276"/>
      <c r="AN86" s="276"/>
      <c r="AO86" s="276"/>
      <c r="AP86" s="276"/>
      <c r="AQ86" s="276"/>
      <c r="AR86" s="276"/>
      <c r="AS86" s="398"/>
      <c r="AT86" s="392"/>
      <c r="AU86" s="276"/>
      <c r="AV86" s="276"/>
      <c r="AW86" s="276"/>
      <c r="AX86" s="276"/>
      <c r="AY86" s="276"/>
      <c r="AZ86" s="276"/>
      <c r="BA86" s="276"/>
      <c r="BB86" s="276"/>
      <c r="BC86" s="276"/>
      <c r="BD86" s="276"/>
      <c r="BE86" s="276"/>
      <c r="BF86" s="276"/>
      <c r="BG86" s="276"/>
      <c r="BH86" s="276"/>
      <c r="BI86" s="276"/>
      <c r="BJ86" s="276"/>
      <c r="BK86" s="276"/>
      <c r="BL86" s="276"/>
      <c r="BM86" s="276"/>
      <c r="BN86" s="276"/>
      <c r="BO86" s="276"/>
      <c r="BP86" s="276"/>
      <c r="BQ86" s="276"/>
      <c r="BR86" s="276"/>
      <c r="BS86" s="276"/>
      <c r="BT86" s="276"/>
      <c r="BU86" s="276"/>
      <c r="BV86" s="398"/>
      <c r="BW86" s="392"/>
      <c r="BX86" s="276"/>
      <c r="BY86" s="276"/>
      <c r="BZ86" s="276"/>
      <c r="CA86" s="276"/>
      <c r="CB86" s="276"/>
      <c r="CC86" s="276"/>
      <c r="CD86" s="276"/>
      <c r="CE86" s="276"/>
      <c r="CF86" s="276"/>
      <c r="CG86" s="276"/>
      <c r="CH86" s="276"/>
      <c r="CI86" s="276"/>
      <c r="CJ86" s="276"/>
      <c r="CK86" s="276"/>
      <c r="CL86" s="276"/>
      <c r="CM86" s="276"/>
      <c r="CN86" s="276"/>
      <c r="CO86" s="276"/>
      <c r="CP86" s="276"/>
      <c r="CQ86" s="276"/>
      <c r="CR86" s="276"/>
      <c r="CS86" s="276"/>
      <c r="CT86" s="276"/>
      <c r="CU86" s="276"/>
      <c r="CV86" s="276"/>
      <c r="CW86" s="276"/>
      <c r="CX86" s="276"/>
      <c r="CY86" s="276"/>
      <c r="CZ86" s="276"/>
      <c r="DA86" s="276"/>
      <c r="DB86" s="276"/>
      <c r="DC86" s="276"/>
      <c r="DD86" s="276"/>
      <c r="DE86" s="276"/>
      <c r="DF86" s="276"/>
      <c r="DG86" s="276"/>
      <c r="DH86" s="398"/>
      <c r="DI86" s="392"/>
      <c r="DJ86" s="276"/>
      <c r="DK86" s="276"/>
      <c r="DL86" s="276"/>
      <c r="DM86" s="276"/>
      <c r="DN86" s="276"/>
      <c r="DO86" s="276"/>
      <c r="DP86" s="276"/>
      <c r="DQ86" s="276"/>
      <c r="DR86" s="276"/>
      <c r="DS86" s="276"/>
      <c r="DT86" s="276"/>
      <c r="DU86" s="276"/>
      <c r="DV86" s="276"/>
      <c r="DW86" s="276"/>
      <c r="DX86" s="276"/>
      <c r="DY86" s="276"/>
      <c r="DZ86" s="276"/>
      <c r="EA86" s="276"/>
      <c r="EB86" s="276"/>
      <c r="EC86" s="276"/>
      <c r="ED86" s="276"/>
      <c r="EE86" s="276"/>
      <c r="EF86" s="276"/>
      <c r="EG86" s="276"/>
      <c r="EH86" s="276"/>
      <c r="EI86" s="276"/>
      <c r="EJ86" s="276"/>
      <c r="EK86" s="276"/>
      <c r="EL86" s="276"/>
      <c r="EM86" s="276"/>
      <c r="EN86" s="276"/>
      <c r="EO86" s="276"/>
      <c r="EP86" s="276"/>
      <c r="EQ86" s="276"/>
      <c r="ER86" s="276"/>
      <c r="ES86" s="276"/>
      <c r="ET86" s="276"/>
      <c r="EU86" s="276"/>
      <c r="EV86" s="276"/>
      <c r="EW86" s="276"/>
      <c r="EX86" s="276"/>
      <c r="EY86" s="276"/>
      <c r="EZ86" s="276"/>
      <c r="FA86" s="276"/>
      <c r="FB86" s="276"/>
      <c r="FC86" s="276"/>
      <c r="FD86" s="276"/>
      <c r="FE86" s="276"/>
      <c r="FF86" s="393"/>
    </row>
    <row r="87" spans="3:162">
      <c r="C87" s="2040"/>
      <c r="D87" s="2041"/>
      <c r="E87" s="2041"/>
      <c r="F87" s="2041"/>
      <c r="G87" s="2042"/>
      <c r="H87" s="392"/>
      <c r="I87" s="276"/>
      <c r="J87" s="276"/>
      <c r="K87" s="276"/>
      <c r="L87" s="276"/>
      <c r="M87" s="276"/>
      <c r="N87" s="276"/>
      <c r="O87" s="276"/>
      <c r="P87" s="276"/>
      <c r="Q87" s="276"/>
      <c r="R87" s="276"/>
      <c r="S87" s="276"/>
      <c r="T87" s="276"/>
      <c r="U87" s="276"/>
      <c r="V87" s="276"/>
      <c r="W87" s="276"/>
      <c r="X87" s="276"/>
      <c r="Y87" s="276"/>
      <c r="Z87" s="276"/>
      <c r="AA87" s="276"/>
      <c r="AB87" s="276"/>
      <c r="AC87" s="276"/>
      <c r="AD87" s="276"/>
      <c r="AE87" s="276"/>
      <c r="AF87" s="276"/>
      <c r="AG87" s="276"/>
      <c r="AH87" s="276"/>
      <c r="AI87" s="276"/>
      <c r="AJ87" s="276"/>
      <c r="AK87" s="276"/>
      <c r="AL87" s="276"/>
      <c r="AM87" s="276"/>
      <c r="AN87" s="276"/>
      <c r="AO87" s="276"/>
      <c r="AP87" s="276"/>
      <c r="AQ87" s="276"/>
      <c r="AR87" s="276"/>
      <c r="AS87" s="398"/>
      <c r="AT87" s="392"/>
      <c r="AU87" s="276"/>
      <c r="AV87" s="276"/>
      <c r="AW87" s="276"/>
      <c r="AX87" s="276"/>
      <c r="AY87" s="276"/>
      <c r="AZ87" s="276"/>
      <c r="BA87" s="276"/>
      <c r="BB87" s="276"/>
      <c r="BC87" s="276"/>
      <c r="BD87" s="276"/>
      <c r="BE87" s="276"/>
      <c r="BF87" s="276"/>
      <c r="BG87" s="276"/>
      <c r="BH87" s="276"/>
      <c r="BI87" s="276"/>
      <c r="BJ87" s="276"/>
      <c r="BK87" s="276"/>
      <c r="BL87" s="276"/>
      <c r="BM87" s="276"/>
      <c r="BN87" s="276"/>
      <c r="BO87" s="276"/>
      <c r="BP87" s="276"/>
      <c r="BQ87" s="276"/>
      <c r="BR87" s="276"/>
      <c r="BS87" s="276"/>
      <c r="BT87" s="276"/>
      <c r="BU87" s="276"/>
      <c r="BV87" s="398"/>
      <c r="BW87" s="392"/>
      <c r="BX87" s="276"/>
      <c r="BY87" s="276"/>
      <c r="BZ87" s="276"/>
      <c r="CA87" s="276"/>
      <c r="CB87" s="276"/>
      <c r="CC87" s="276"/>
      <c r="CD87" s="276"/>
      <c r="CE87" s="276"/>
      <c r="CF87" s="276"/>
      <c r="CG87" s="276"/>
      <c r="CH87" s="276"/>
      <c r="CI87" s="276"/>
      <c r="CJ87" s="276"/>
      <c r="CK87" s="276"/>
      <c r="CL87" s="276"/>
      <c r="CM87" s="276"/>
      <c r="CN87" s="276"/>
      <c r="CO87" s="276"/>
      <c r="CP87" s="276"/>
      <c r="CQ87" s="276"/>
      <c r="CR87" s="276"/>
      <c r="CS87" s="276"/>
      <c r="CT87" s="276"/>
      <c r="CU87" s="276"/>
      <c r="CV87" s="276"/>
      <c r="CW87" s="276"/>
      <c r="CX87" s="276"/>
      <c r="CY87" s="276"/>
      <c r="CZ87" s="276"/>
      <c r="DA87" s="276"/>
      <c r="DB87" s="276"/>
      <c r="DC87" s="276"/>
      <c r="DD87" s="276"/>
      <c r="DE87" s="276"/>
      <c r="DF87" s="276"/>
      <c r="DG87" s="276"/>
      <c r="DH87" s="398"/>
      <c r="DI87" s="392"/>
      <c r="DJ87" s="276"/>
      <c r="DK87" s="276"/>
      <c r="DL87" s="276"/>
      <c r="DM87" s="276"/>
      <c r="DN87" s="276"/>
      <c r="DO87" s="276"/>
      <c r="DP87" s="276"/>
      <c r="DQ87" s="276"/>
      <c r="DR87" s="276"/>
      <c r="DS87" s="276"/>
      <c r="DT87" s="276"/>
      <c r="DU87" s="276"/>
      <c r="DV87" s="276"/>
      <c r="DW87" s="276"/>
      <c r="DX87" s="276"/>
      <c r="DY87" s="276"/>
      <c r="DZ87" s="276"/>
      <c r="EA87" s="276"/>
      <c r="EB87" s="276"/>
      <c r="EC87" s="276"/>
      <c r="ED87" s="276"/>
      <c r="EE87" s="276"/>
      <c r="EF87" s="276"/>
      <c r="EG87" s="276"/>
      <c r="EH87" s="276"/>
      <c r="EI87" s="276"/>
      <c r="EJ87" s="276"/>
      <c r="EK87" s="276"/>
      <c r="EL87" s="276"/>
      <c r="EM87" s="276"/>
      <c r="EN87" s="276"/>
      <c r="EO87" s="276"/>
      <c r="EP87" s="276"/>
      <c r="EQ87" s="276"/>
      <c r="ER87" s="276"/>
      <c r="ES87" s="276"/>
      <c r="ET87" s="276"/>
      <c r="EU87" s="276"/>
      <c r="EV87" s="276"/>
      <c r="EW87" s="276"/>
      <c r="EX87" s="276"/>
      <c r="EY87" s="276"/>
      <c r="EZ87" s="276"/>
      <c r="FA87" s="276"/>
      <c r="FB87" s="276"/>
      <c r="FC87" s="276"/>
      <c r="FD87" s="276"/>
      <c r="FE87" s="276"/>
      <c r="FF87" s="393"/>
    </row>
    <row r="88" spans="3:162">
      <c r="C88" s="2040"/>
      <c r="D88" s="2041"/>
      <c r="E88" s="2041"/>
      <c r="F88" s="2041"/>
      <c r="G88" s="2042"/>
      <c r="H88" s="392"/>
      <c r="I88" s="276"/>
      <c r="J88" s="276"/>
      <c r="K88" s="276"/>
      <c r="L88" s="276"/>
      <c r="M88" s="276"/>
      <c r="N88" s="276"/>
      <c r="O88" s="276"/>
      <c r="P88" s="276"/>
      <c r="Q88" s="276"/>
      <c r="R88" s="276"/>
      <c r="S88" s="276"/>
      <c r="T88" s="276"/>
      <c r="U88" s="276"/>
      <c r="V88" s="276"/>
      <c r="W88" s="276"/>
      <c r="X88" s="276"/>
      <c r="Y88" s="276"/>
      <c r="Z88" s="276"/>
      <c r="AA88" s="276"/>
      <c r="AB88" s="276"/>
      <c r="AC88" s="276"/>
      <c r="AD88" s="276"/>
      <c r="AE88" s="276"/>
      <c r="AF88" s="276"/>
      <c r="AG88" s="276"/>
      <c r="AH88" s="276"/>
      <c r="AI88" s="276"/>
      <c r="AJ88" s="276"/>
      <c r="AK88" s="276"/>
      <c r="AL88" s="276"/>
      <c r="AM88" s="276"/>
      <c r="AN88" s="276"/>
      <c r="AO88" s="276"/>
      <c r="AP88" s="276"/>
      <c r="AQ88" s="276"/>
      <c r="AR88" s="276"/>
      <c r="AS88" s="398"/>
      <c r="AT88" s="399"/>
      <c r="AU88" s="400"/>
      <c r="AV88" s="400"/>
      <c r="AW88" s="400"/>
      <c r="AX88" s="400"/>
      <c r="AY88" s="400"/>
      <c r="AZ88" s="400"/>
      <c r="BA88" s="400"/>
      <c r="BB88" s="400"/>
      <c r="BC88" s="400"/>
      <c r="BD88" s="400"/>
      <c r="BE88" s="400"/>
      <c r="BF88" s="400"/>
      <c r="BG88" s="400"/>
      <c r="BH88" s="400"/>
      <c r="BI88" s="400"/>
      <c r="BJ88" s="400"/>
      <c r="BK88" s="400"/>
      <c r="BL88" s="400"/>
      <c r="BM88" s="400"/>
      <c r="BN88" s="400"/>
      <c r="BO88" s="400"/>
      <c r="BP88" s="400"/>
      <c r="BQ88" s="400"/>
      <c r="BR88" s="400"/>
      <c r="BS88" s="400"/>
      <c r="BT88" s="400"/>
      <c r="BU88" s="400"/>
      <c r="BV88" s="402"/>
      <c r="BW88" s="392"/>
      <c r="BX88" s="276"/>
      <c r="BY88" s="276"/>
      <c r="BZ88" s="276"/>
      <c r="CA88" s="276"/>
      <c r="CB88" s="276"/>
      <c r="CC88" s="276"/>
      <c r="CD88" s="276"/>
      <c r="CE88" s="276"/>
      <c r="CF88" s="276"/>
      <c r="CG88" s="276"/>
      <c r="CH88" s="276"/>
      <c r="CI88" s="276"/>
      <c r="CJ88" s="276"/>
      <c r="CK88" s="276"/>
      <c r="CL88" s="276"/>
      <c r="CM88" s="276"/>
      <c r="CN88" s="276"/>
      <c r="CO88" s="276"/>
      <c r="CP88" s="276"/>
      <c r="CQ88" s="276"/>
      <c r="CR88" s="276"/>
      <c r="CS88" s="276"/>
      <c r="CT88" s="276"/>
      <c r="CU88" s="276"/>
      <c r="CV88" s="276"/>
      <c r="CW88" s="276"/>
      <c r="CX88" s="276"/>
      <c r="CY88" s="276"/>
      <c r="CZ88" s="276"/>
      <c r="DA88" s="276"/>
      <c r="DB88" s="276"/>
      <c r="DC88" s="276"/>
      <c r="DD88" s="276"/>
      <c r="DE88" s="276"/>
      <c r="DF88" s="276"/>
      <c r="DG88" s="276"/>
      <c r="DH88" s="398"/>
      <c r="DI88" s="392"/>
      <c r="DJ88" s="276"/>
      <c r="DK88" s="276"/>
      <c r="DL88" s="276"/>
      <c r="DM88" s="276"/>
      <c r="DN88" s="276"/>
      <c r="DO88" s="276"/>
      <c r="DP88" s="276"/>
      <c r="DQ88" s="276"/>
      <c r="DR88" s="276"/>
      <c r="DS88" s="276"/>
      <c r="DT88" s="276"/>
      <c r="DU88" s="276"/>
      <c r="DV88" s="276"/>
      <c r="DW88" s="276"/>
      <c r="DX88" s="276"/>
      <c r="DY88" s="276"/>
      <c r="DZ88" s="276"/>
      <c r="EA88" s="276"/>
      <c r="EB88" s="276"/>
      <c r="EC88" s="276"/>
      <c r="ED88" s="276"/>
      <c r="EE88" s="276"/>
      <c r="EF88" s="276"/>
      <c r="EG88" s="276"/>
      <c r="EH88" s="276"/>
      <c r="EI88" s="276"/>
      <c r="EJ88" s="276"/>
      <c r="EK88" s="276"/>
      <c r="EL88" s="276"/>
      <c r="EM88" s="276"/>
      <c r="EN88" s="276"/>
      <c r="EO88" s="276"/>
      <c r="EP88" s="276"/>
      <c r="EQ88" s="276"/>
      <c r="ER88" s="276"/>
      <c r="ES88" s="276"/>
      <c r="ET88" s="276"/>
      <c r="EU88" s="276"/>
      <c r="EV88" s="276"/>
      <c r="EW88" s="276"/>
      <c r="EX88" s="276"/>
      <c r="EY88" s="276"/>
      <c r="EZ88" s="276"/>
      <c r="FA88" s="276"/>
      <c r="FB88" s="276"/>
      <c r="FC88" s="276"/>
      <c r="FD88" s="276"/>
      <c r="FE88" s="276"/>
      <c r="FF88" s="393"/>
    </row>
    <row r="89" spans="3:162">
      <c r="C89" s="2040"/>
      <c r="D89" s="2041"/>
      <c r="E89" s="2041"/>
      <c r="F89" s="2041"/>
      <c r="G89" s="2042"/>
      <c r="H89" s="392"/>
      <c r="I89" s="276"/>
      <c r="J89" s="276"/>
      <c r="K89" s="276"/>
      <c r="L89" s="276"/>
      <c r="M89" s="276"/>
      <c r="N89" s="276"/>
      <c r="O89" s="276"/>
      <c r="P89" s="276"/>
      <c r="Q89" s="276"/>
      <c r="R89" s="276"/>
      <c r="S89" s="276"/>
      <c r="T89" s="276"/>
      <c r="U89" s="276"/>
      <c r="V89" s="276"/>
      <c r="W89" s="276"/>
      <c r="X89" s="276"/>
      <c r="Y89" s="276"/>
      <c r="Z89" s="276"/>
      <c r="AA89" s="276"/>
      <c r="AB89" s="276"/>
      <c r="AC89" s="276"/>
      <c r="AD89" s="276"/>
      <c r="AE89" s="276"/>
      <c r="AF89" s="276"/>
      <c r="AG89" s="276"/>
      <c r="AH89" s="276"/>
      <c r="AI89" s="276"/>
      <c r="AJ89" s="276"/>
      <c r="AK89" s="276"/>
      <c r="AL89" s="276"/>
      <c r="AM89" s="276"/>
      <c r="AN89" s="276"/>
      <c r="AO89" s="276"/>
      <c r="AP89" s="276"/>
      <c r="AQ89" s="276"/>
      <c r="AR89" s="276"/>
      <c r="AS89" s="398"/>
      <c r="AT89" s="2047" t="s">
        <v>1307</v>
      </c>
      <c r="AU89" s="2047"/>
      <c r="AV89" s="2047"/>
      <c r="AW89" s="2047"/>
      <c r="AX89" s="2047"/>
      <c r="AY89" s="2047"/>
      <c r="AZ89" s="2047"/>
      <c r="BA89" s="2047"/>
      <c r="BB89" s="2047"/>
      <c r="BC89" s="2047"/>
      <c r="BD89" s="2047"/>
      <c r="BE89" s="2047"/>
      <c r="BF89" s="2047"/>
      <c r="BG89" s="2047"/>
      <c r="BH89" s="2047"/>
      <c r="BI89" s="2047"/>
      <c r="BJ89" s="2047"/>
      <c r="BK89" s="2047"/>
      <c r="BL89" s="2047"/>
      <c r="BM89" s="2047"/>
      <c r="BN89" s="2047"/>
      <c r="BO89" s="2047"/>
      <c r="BP89" s="2047"/>
      <c r="BQ89" s="2047"/>
      <c r="BR89" s="2047"/>
      <c r="BS89" s="2047"/>
      <c r="BT89" s="2047"/>
      <c r="BU89" s="2047"/>
      <c r="BV89" s="2048"/>
      <c r="BW89" s="392"/>
      <c r="BX89" s="276"/>
      <c r="BY89" s="276"/>
      <c r="BZ89" s="276"/>
      <c r="CA89" s="276"/>
      <c r="CB89" s="276"/>
      <c r="CC89" s="276"/>
      <c r="CD89" s="276"/>
      <c r="CE89" s="276"/>
      <c r="CF89" s="276"/>
      <c r="CG89" s="276"/>
      <c r="CH89" s="276"/>
      <c r="CI89" s="276"/>
      <c r="CJ89" s="276"/>
      <c r="CK89" s="276"/>
      <c r="CL89" s="276"/>
      <c r="CM89" s="276"/>
      <c r="CN89" s="276"/>
      <c r="CO89" s="276"/>
      <c r="CP89" s="276"/>
      <c r="CQ89" s="276"/>
      <c r="CR89" s="276"/>
      <c r="CS89" s="276"/>
      <c r="CT89" s="276"/>
      <c r="CU89" s="276"/>
      <c r="CV89" s="276"/>
      <c r="CW89" s="276"/>
      <c r="CX89" s="276"/>
      <c r="CY89" s="276"/>
      <c r="CZ89" s="276"/>
      <c r="DA89" s="276"/>
      <c r="DB89" s="276"/>
      <c r="DC89" s="276"/>
      <c r="DD89" s="276"/>
      <c r="DE89" s="276"/>
      <c r="DF89" s="276"/>
      <c r="DG89" s="276"/>
      <c r="DH89" s="398"/>
      <c r="DI89" s="392"/>
      <c r="DJ89" s="276"/>
      <c r="DK89" s="276"/>
      <c r="DL89" s="276"/>
      <c r="DM89" s="276"/>
      <c r="DN89" s="276"/>
      <c r="DO89" s="276"/>
      <c r="DP89" s="276"/>
      <c r="DQ89" s="276"/>
      <c r="DR89" s="276"/>
      <c r="DS89" s="276"/>
      <c r="DT89" s="276"/>
      <c r="DU89" s="276"/>
      <c r="DV89" s="276"/>
      <c r="DW89" s="276"/>
      <c r="DX89" s="276"/>
      <c r="DY89" s="276"/>
      <c r="DZ89" s="276"/>
      <c r="EA89" s="276"/>
      <c r="EB89" s="276"/>
      <c r="EC89" s="276"/>
      <c r="ED89" s="276"/>
      <c r="EE89" s="276"/>
      <c r="EF89" s="276"/>
      <c r="EG89" s="276"/>
      <c r="EH89" s="276"/>
      <c r="EI89" s="276"/>
      <c r="EJ89" s="276"/>
      <c r="EK89" s="276"/>
      <c r="EL89" s="276"/>
      <c r="EM89" s="276"/>
      <c r="EN89" s="276"/>
      <c r="EO89" s="276"/>
      <c r="EP89" s="276"/>
      <c r="EQ89" s="276"/>
      <c r="ER89" s="276"/>
      <c r="ES89" s="276"/>
      <c r="ET89" s="276"/>
      <c r="EU89" s="276"/>
      <c r="EV89" s="276"/>
      <c r="EW89" s="276"/>
      <c r="EX89" s="276"/>
      <c r="EY89" s="276"/>
      <c r="EZ89" s="276"/>
      <c r="FA89" s="276"/>
      <c r="FB89" s="276"/>
      <c r="FC89" s="276"/>
      <c r="FD89" s="276"/>
      <c r="FE89" s="276"/>
      <c r="FF89" s="393"/>
    </row>
    <row r="90" spans="3:162">
      <c r="C90" s="2040"/>
      <c r="D90" s="2041"/>
      <c r="E90" s="2041"/>
      <c r="F90" s="2041"/>
      <c r="G90" s="2042"/>
      <c r="H90" s="392"/>
      <c r="I90" s="276"/>
      <c r="J90" s="276"/>
      <c r="K90" s="276"/>
      <c r="L90" s="276"/>
      <c r="M90" s="276"/>
      <c r="N90" s="276"/>
      <c r="O90" s="276"/>
      <c r="P90" s="276"/>
      <c r="Q90" s="276"/>
      <c r="R90" s="276"/>
      <c r="S90" s="276"/>
      <c r="T90" s="276"/>
      <c r="U90" s="276"/>
      <c r="V90" s="276"/>
      <c r="W90" s="276"/>
      <c r="X90" s="276"/>
      <c r="Y90" s="276"/>
      <c r="Z90" s="276"/>
      <c r="AA90" s="276"/>
      <c r="AB90" s="276"/>
      <c r="AC90" s="276"/>
      <c r="AD90" s="276"/>
      <c r="AE90" s="276"/>
      <c r="AF90" s="276"/>
      <c r="AG90" s="276"/>
      <c r="AH90" s="276"/>
      <c r="AI90" s="276"/>
      <c r="AJ90" s="276"/>
      <c r="AK90" s="276"/>
      <c r="AL90" s="276"/>
      <c r="AM90" s="276"/>
      <c r="AN90" s="276"/>
      <c r="AO90" s="276"/>
      <c r="AP90" s="276"/>
      <c r="AQ90" s="276"/>
      <c r="AR90" s="276"/>
      <c r="AS90" s="398"/>
      <c r="AT90" s="2050"/>
      <c r="AU90" s="2050"/>
      <c r="AV90" s="2050"/>
      <c r="AW90" s="2050"/>
      <c r="AX90" s="2050"/>
      <c r="AY90" s="2050"/>
      <c r="AZ90" s="2050"/>
      <c r="BA90" s="2050"/>
      <c r="BB90" s="2050"/>
      <c r="BC90" s="2050"/>
      <c r="BD90" s="2050"/>
      <c r="BE90" s="2050"/>
      <c r="BF90" s="2050"/>
      <c r="BG90" s="2050"/>
      <c r="BH90" s="2050"/>
      <c r="BI90" s="2050"/>
      <c r="BJ90" s="2050"/>
      <c r="BK90" s="2050"/>
      <c r="BL90" s="2050"/>
      <c r="BM90" s="2050"/>
      <c r="BN90" s="2050"/>
      <c r="BO90" s="2050"/>
      <c r="BP90" s="2050"/>
      <c r="BQ90" s="2050"/>
      <c r="BR90" s="2050"/>
      <c r="BS90" s="2050"/>
      <c r="BT90" s="2050"/>
      <c r="BU90" s="2050"/>
      <c r="BV90" s="2051"/>
      <c r="BW90" s="392"/>
      <c r="BX90" s="276"/>
      <c r="BY90" s="276"/>
      <c r="BZ90" s="276"/>
      <c r="CA90" s="276"/>
      <c r="CB90" s="276"/>
      <c r="CC90" s="276"/>
      <c r="CD90" s="276"/>
      <c r="CE90" s="276"/>
      <c r="CF90" s="276"/>
      <c r="CG90" s="276"/>
      <c r="CH90" s="276"/>
      <c r="CI90" s="276"/>
      <c r="CJ90" s="276"/>
      <c r="CK90" s="276"/>
      <c r="CL90" s="276"/>
      <c r="CM90" s="276"/>
      <c r="CN90" s="276"/>
      <c r="CO90" s="276"/>
      <c r="CP90" s="276"/>
      <c r="CQ90" s="276"/>
      <c r="CR90" s="276"/>
      <c r="CS90" s="276"/>
      <c r="CT90" s="276"/>
      <c r="CU90" s="276"/>
      <c r="CV90" s="276"/>
      <c r="CW90" s="276"/>
      <c r="CX90" s="276"/>
      <c r="CY90" s="276"/>
      <c r="CZ90" s="276"/>
      <c r="DA90" s="276"/>
      <c r="DB90" s="276"/>
      <c r="DC90" s="276"/>
      <c r="DD90" s="276"/>
      <c r="DE90" s="276"/>
      <c r="DF90" s="276"/>
      <c r="DG90" s="276"/>
      <c r="DH90" s="398"/>
      <c r="DI90" s="392"/>
      <c r="DJ90" s="276"/>
      <c r="DK90" s="276"/>
      <c r="DL90" s="276"/>
      <c r="DM90" s="276"/>
      <c r="DN90" s="276"/>
      <c r="DO90" s="276"/>
      <c r="DP90" s="276"/>
      <c r="DQ90" s="276"/>
      <c r="DR90" s="276"/>
      <c r="DS90" s="276"/>
      <c r="DT90" s="276"/>
      <c r="DU90" s="276"/>
      <c r="DV90" s="276"/>
      <c r="DW90" s="276"/>
      <c r="DX90" s="276"/>
      <c r="DY90" s="276"/>
      <c r="DZ90" s="276"/>
      <c r="EA90" s="276"/>
      <c r="EB90" s="276"/>
      <c r="EC90" s="276"/>
      <c r="ED90" s="276"/>
      <c r="EE90" s="276"/>
      <c r="EF90" s="276"/>
      <c r="EG90" s="276"/>
      <c r="EH90" s="276"/>
      <c r="EI90" s="276"/>
      <c r="EJ90" s="276"/>
      <c r="EK90" s="276"/>
      <c r="EL90" s="276"/>
      <c r="EM90" s="276"/>
      <c r="EN90" s="276"/>
      <c r="EO90" s="276"/>
      <c r="EP90" s="276"/>
      <c r="EQ90" s="276"/>
      <c r="ER90" s="276"/>
      <c r="ES90" s="276"/>
      <c r="ET90" s="276"/>
      <c r="EU90" s="276"/>
      <c r="EV90" s="276"/>
      <c r="EW90" s="276"/>
      <c r="EX90" s="276"/>
      <c r="EY90" s="276"/>
      <c r="EZ90" s="276"/>
      <c r="FA90" s="276"/>
      <c r="FB90" s="276"/>
      <c r="FC90" s="276"/>
      <c r="FD90" s="276"/>
      <c r="FE90" s="276"/>
      <c r="FF90" s="393"/>
    </row>
    <row r="91" spans="3:162">
      <c r="C91" s="2040"/>
      <c r="D91" s="2041"/>
      <c r="E91" s="2041"/>
      <c r="F91" s="2041"/>
      <c r="G91" s="2042"/>
      <c r="H91" s="392"/>
      <c r="I91" s="276"/>
      <c r="J91" s="276"/>
      <c r="K91" s="276"/>
      <c r="L91" s="276"/>
      <c r="M91" s="276"/>
      <c r="N91" s="276"/>
      <c r="O91" s="276"/>
      <c r="P91" s="276"/>
      <c r="Q91" s="276"/>
      <c r="R91" s="276"/>
      <c r="S91" s="276"/>
      <c r="T91" s="276"/>
      <c r="U91" s="276"/>
      <c r="V91" s="276"/>
      <c r="W91" s="276"/>
      <c r="X91" s="276"/>
      <c r="Y91" s="276"/>
      <c r="Z91" s="276"/>
      <c r="AA91" s="276"/>
      <c r="AB91" s="276"/>
      <c r="AC91" s="276"/>
      <c r="AD91" s="276"/>
      <c r="AE91" s="276"/>
      <c r="AF91" s="276"/>
      <c r="AG91" s="276"/>
      <c r="AH91" s="276"/>
      <c r="AI91" s="276"/>
      <c r="AJ91" s="276"/>
      <c r="AK91" s="276"/>
      <c r="AL91" s="276"/>
      <c r="AM91" s="276"/>
      <c r="AN91" s="276"/>
      <c r="AO91" s="276"/>
      <c r="AP91" s="276"/>
      <c r="AQ91" s="276"/>
      <c r="AR91" s="276"/>
      <c r="AS91" s="398"/>
      <c r="AT91" s="2053"/>
      <c r="AU91" s="2053"/>
      <c r="AV91" s="2053"/>
      <c r="AW91" s="2053"/>
      <c r="AX91" s="2053"/>
      <c r="AY91" s="2053"/>
      <c r="AZ91" s="2053"/>
      <c r="BA91" s="2053"/>
      <c r="BB91" s="2053"/>
      <c r="BC91" s="2053"/>
      <c r="BD91" s="2053"/>
      <c r="BE91" s="2053"/>
      <c r="BF91" s="2053"/>
      <c r="BG91" s="2053"/>
      <c r="BH91" s="2053"/>
      <c r="BI91" s="2053"/>
      <c r="BJ91" s="2053"/>
      <c r="BK91" s="2053"/>
      <c r="BL91" s="2053"/>
      <c r="BM91" s="2053"/>
      <c r="BN91" s="2053"/>
      <c r="BO91" s="2053"/>
      <c r="BP91" s="2053"/>
      <c r="BQ91" s="2053"/>
      <c r="BR91" s="2053"/>
      <c r="BS91" s="2053"/>
      <c r="BT91" s="2053"/>
      <c r="BU91" s="2053"/>
      <c r="BV91" s="2054"/>
      <c r="BW91" s="392"/>
      <c r="BX91" s="276"/>
      <c r="BY91" s="276"/>
      <c r="BZ91" s="276"/>
      <c r="CA91" s="276"/>
      <c r="CB91" s="276"/>
      <c r="CC91" s="276"/>
      <c r="CD91" s="276"/>
      <c r="CE91" s="276"/>
      <c r="CF91" s="276"/>
      <c r="CG91" s="276"/>
      <c r="CH91" s="276"/>
      <c r="CI91" s="276"/>
      <c r="CJ91" s="276"/>
      <c r="CK91" s="276"/>
      <c r="CL91" s="276"/>
      <c r="CM91" s="276"/>
      <c r="CN91" s="276"/>
      <c r="CO91" s="276"/>
      <c r="CP91" s="276"/>
      <c r="CQ91" s="276"/>
      <c r="CR91" s="276"/>
      <c r="CS91" s="276"/>
      <c r="CT91" s="276"/>
      <c r="CU91" s="276"/>
      <c r="CV91" s="276"/>
      <c r="CW91" s="276"/>
      <c r="CX91" s="276"/>
      <c r="CY91" s="276"/>
      <c r="CZ91" s="276"/>
      <c r="DA91" s="276"/>
      <c r="DB91" s="276"/>
      <c r="DC91" s="276"/>
      <c r="DD91" s="276"/>
      <c r="DE91" s="276"/>
      <c r="DF91" s="276"/>
      <c r="DG91" s="276"/>
      <c r="DH91" s="398"/>
      <c r="DI91" s="392"/>
      <c r="DJ91" s="276"/>
      <c r="DK91" s="276"/>
      <c r="DL91" s="276"/>
      <c r="DM91" s="276"/>
      <c r="DN91" s="276"/>
      <c r="DO91" s="276"/>
      <c r="DP91" s="276"/>
      <c r="DQ91" s="276"/>
      <c r="DR91" s="276"/>
      <c r="DS91" s="276"/>
      <c r="DT91" s="276"/>
      <c r="DU91" s="276"/>
      <c r="DV91" s="276"/>
      <c r="DW91" s="276"/>
      <c r="DX91" s="276"/>
      <c r="DY91" s="276"/>
      <c r="DZ91" s="276"/>
      <c r="EA91" s="276"/>
      <c r="EB91" s="276"/>
      <c r="EC91" s="276"/>
      <c r="ED91" s="276"/>
      <c r="EE91" s="276"/>
      <c r="EF91" s="276"/>
      <c r="EG91" s="276"/>
      <c r="EH91" s="276"/>
      <c r="EI91" s="276"/>
      <c r="EJ91" s="276"/>
      <c r="EK91" s="276"/>
      <c r="EL91" s="276"/>
      <c r="EM91" s="276"/>
      <c r="EN91" s="276"/>
      <c r="EO91" s="276"/>
      <c r="EP91" s="276"/>
      <c r="EQ91" s="276"/>
      <c r="ER91" s="276"/>
      <c r="ES91" s="276"/>
      <c r="ET91" s="276"/>
      <c r="EU91" s="276"/>
      <c r="EV91" s="276"/>
      <c r="EW91" s="276"/>
      <c r="EX91" s="276"/>
      <c r="EY91" s="276"/>
      <c r="EZ91" s="276"/>
      <c r="FA91" s="276"/>
      <c r="FB91" s="276"/>
      <c r="FC91" s="276"/>
      <c r="FD91" s="276"/>
      <c r="FE91" s="276"/>
      <c r="FF91" s="393"/>
    </row>
    <row r="92" spans="3:162">
      <c r="C92" s="2040"/>
      <c r="D92" s="2041"/>
      <c r="E92" s="2041"/>
      <c r="F92" s="2041"/>
      <c r="G92" s="2042"/>
      <c r="H92" s="392"/>
      <c r="I92" s="276"/>
      <c r="J92" s="276"/>
      <c r="K92" s="276"/>
      <c r="L92" s="276"/>
      <c r="M92" s="276"/>
      <c r="N92" s="276"/>
      <c r="O92" s="276"/>
      <c r="P92" s="276"/>
      <c r="Q92" s="276"/>
      <c r="R92" s="276"/>
      <c r="S92" s="276"/>
      <c r="T92" s="276"/>
      <c r="U92" s="276"/>
      <c r="V92" s="276"/>
      <c r="W92" s="276"/>
      <c r="X92" s="276"/>
      <c r="Y92" s="276"/>
      <c r="Z92" s="276"/>
      <c r="AA92" s="276"/>
      <c r="AB92" s="276"/>
      <c r="AC92" s="276"/>
      <c r="AD92" s="276"/>
      <c r="AE92" s="276"/>
      <c r="AF92" s="276"/>
      <c r="AG92" s="276"/>
      <c r="AH92" s="276"/>
      <c r="AI92" s="276"/>
      <c r="AJ92" s="276"/>
      <c r="AK92" s="276"/>
      <c r="AL92" s="276"/>
      <c r="AM92" s="276"/>
      <c r="AN92" s="276"/>
      <c r="AO92" s="276"/>
      <c r="AP92" s="276"/>
      <c r="AQ92" s="276"/>
      <c r="AR92" s="276"/>
      <c r="AS92" s="398"/>
      <c r="AT92" s="395"/>
      <c r="AU92" s="390"/>
      <c r="AV92" s="390"/>
      <c r="AW92" s="390"/>
      <c r="AX92" s="390"/>
      <c r="AY92" s="390"/>
      <c r="AZ92" s="390"/>
      <c r="BA92" s="390"/>
      <c r="BB92" s="390"/>
      <c r="BC92" s="390"/>
      <c r="BD92" s="390"/>
      <c r="BE92" s="390"/>
      <c r="BF92" s="390"/>
      <c r="BG92" s="390"/>
      <c r="BH92" s="390"/>
      <c r="BI92" s="390"/>
      <c r="BJ92" s="390"/>
      <c r="BK92" s="390"/>
      <c r="BL92" s="390"/>
      <c r="BM92" s="390"/>
      <c r="BN92" s="390"/>
      <c r="BO92" s="390"/>
      <c r="BP92" s="390"/>
      <c r="BQ92" s="390"/>
      <c r="BR92" s="390"/>
      <c r="BS92" s="390"/>
      <c r="BT92" s="390"/>
      <c r="BU92" s="390"/>
      <c r="BV92" s="397"/>
      <c r="BW92" s="392"/>
      <c r="BX92" s="276"/>
      <c r="BY92" s="276"/>
      <c r="BZ92" s="276"/>
      <c r="CA92" s="276"/>
      <c r="CB92" s="276"/>
      <c r="CC92" s="276"/>
      <c r="CD92" s="276"/>
      <c r="CE92" s="276"/>
      <c r="CF92" s="276"/>
      <c r="CG92" s="276"/>
      <c r="CH92" s="276"/>
      <c r="CI92" s="276"/>
      <c r="CJ92" s="276"/>
      <c r="CK92" s="276"/>
      <c r="CL92" s="276"/>
      <c r="CM92" s="276"/>
      <c r="CN92" s="276"/>
      <c r="CO92" s="276"/>
      <c r="CP92" s="276"/>
      <c r="CQ92" s="276"/>
      <c r="CR92" s="276"/>
      <c r="CS92" s="276"/>
      <c r="CT92" s="276"/>
      <c r="CU92" s="276"/>
      <c r="CV92" s="276"/>
      <c r="CW92" s="276"/>
      <c r="CX92" s="276"/>
      <c r="CY92" s="276"/>
      <c r="CZ92" s="276"/>
      <c r="DA92" s="276"/>
      <c r="DB92" s="276"/>
      <c r="DC92" s="276"/>
      <c r="DD92" s="276"/>
      <c r="DE92" s="276"/>
      <c r="DF92" s="276"/>
      <c r="DG92" s="276"/>
      <c r="DH92" s="398"/>
      <c r="DI92" s="392"/>
      <c r="DJ92" s="276"/>
      <c r="DK92" s="276"/>
      <c r="DL92" s="276"/>
      <c r="DM92" s="276"/>
      <c r="DN92" s="276"/>
      <c r="DO92" s="276"/>
      <c r="DP92" s="276"/>
      <c r="DQ92" s="276"/>
      <c r="DR92" s="276"/>
      <c r="DS92" s="276"/>
      <c r="DT92" s="276"/>
      <c r="DU92" s="276"/>
      <c r="DV92" s="276"/>
      <c r="DW92" s="276"/>
      <c r="DX92" s="276"/>
      <c r="DY92" s="276"/>
      <c r="DZ92" s="276"/>
      <c r="EA92" s="276"/>
      <c r="EB92" s="276"/>
      <c r="EC92" s="276"/>
      <c r="ED92" s="276"/>
      <c r="EE92" s="276"/>
      <c r="EF92" s="276"/>
      <c r="EG92" s="276"/>
      <c r="EH92" s="276"/>
      <c r="EI92" s="276"/>
      <c r="EJ92" s="276"/>
      <c r="EK92" s="276"/>
      <c r="EL92" s="276"/>
      <c r="EM92" s="276"/>
      <c r="EN92" s="276"/>
      <c r="EO92" s="276"/>
      <c r="EP92" s="276"/>
      <c r="EQ92" s="276"/>
      <c r="ER92" s="276"/>
      <c r="ES92" s="276"/>
      <c r="ET92" s="276"/>
      <c r="EU92" s="276"/>
      <c r="EV92" s="276"/>
      <c r="EW92" s="276"/>
      <c r="EX92" s="276"/>
      <c r="EY92" s="276"/>
      <c r="EZ92" s="276"/>
      <c r="FA92" s="276"/>
      <c r="FB92" s="276"/>
      <c r="FC92" s="276"/>
      <c r="FD92" s="276"/>
      <c r="FE92" s="276"/>
      <c r="FF92" s="393"/>
    </row>
    <row r="93" spans="3:162">
      <c r="C93" s="2040"/>
      <c r="D93" s="2041"/>
      <c r="E93" s="2041"/>
      <c r="F93" s="2041"/>
      <c r="G93" s="2042"/>
      <c r="H93" s="392"/>
      <c r="I93" s="276"/>
      <c r="J93" s="276"/>
      <c r="K93" s="276"/>
      <c r="L93" s="276"/>
      <c r="M93" s="276"/>
      <c r="N93" s="276"/>
      <c r="O93" s="276"/>
      <c r="P93" s="276"/>
      <c r="Q93" s="276"/>
      <c r="R93" s="276"/>
      <c r="S93" s="276"/>
      <c r="T93" s="276"/>
      <c r="U93" s="276"/>
      <c r="V93" s="276"/>
      <c r="W93" s="276"/>
      <c r="X93" s="276"/>
      <c r="Y93" s="276"/>
      <c r="Z93" s="276"/>
      <c r="AA93" s="276"/>
      <c r="AB93" s="276"/>
      <c r="AC93" s="276"/>
      <c r="AD93" s="276"/>
      <c r="AE93" s="276"/>
      <c r="AF93" s="276"/>
      <c r="AG93" s="276"/>
      <c r="AH93" s="276"/>
      <c r="AI93" s="276"/>
      <c r="AJ93" s="276"/>
      <c r="AK93" s="276"/>
      <c r="AL93" s="276"/>
      <c r="AM93" s="276"/>
      <c r="AN93" s="276"/>
      <c r="AO93" s="276"/>
      <c r="AP93" s="276"/>
      <c r="AQ93" s="276"/>
      <c r="AR93" s="276"/>
      <c r="AS93" s="398"/>
      <c r="AT93" s="392"/>
      <c r="AU93" s="276"/>
      <c r="AV93" s="276"/>
      <c r="AW93" s="276"/>
      <c r="AX93" s="276"/>
      <c r="AY93" s="276"/>
      <c r="AZ93" s="276"/>
      <c r="BA93" s="276"/>
      <c r="BB93" s="276"/>
      <c r="BC93" s="276"/>
      <c r="BD93" s="276"/>
      <c r="BE93" s="276"/>
      <c r="BF93" s="276"/>
      <c r="BG93" s="276"/>
      <c r="BH93" s="276"/>
      <c r="BI93" s="276"/>
      <c r="BJ93" s="276"/>
      <c r="BK93" s="276"/>
      <c r="BL93" s="276"/>
      <c r="BM93" s="276"/>
      <c r="BN93" s="276"/>
      <c r="BO93" s="276"/>
      <c r="BP93" s="276"/>
      <c r="BQ93" s="276"/>
      <c r="BR93" s="276"/>
      <c r="BS93" s="276"/>
      <c r="BT93" s="276"/>
      <c r="BU93" s="276"/>
      <c r="BV93" s="398"/>
      <c r="BW93" s="392"/>
      <c r="BX93" s="276"/>
      <c r="BY93" s="276"/>
      <c r="BZ93" s="276"/>
      <c r="CA93" s="276"/>
      <c r="CB93" s="276"/>
      <c r="CC93" s="276"/>
      <c r="CD93" s="276"/>
      <c r="CE93" s="276"/>
      <c r="CF93" s="276"/>
      <c r="CG93" s="276"/>
      <c r="CH93" s="276"/>
      <c r="CI93" s="276"/>
      <c r="CJ93" s="276"/>
      <c r="CK93" s="276"/>
      <c r="CL93" s="276"/>
      <c r="CM93" s="276"/>
      <c r="CN93" s="276"/>
      <c r="CO93" s="276"/>
      <c r="CP93" s="276"/>
      <c r="CQ93" s="276"/>
      <c r="CR93" s="276"/>
      <c r="CS93" s="276"/>
      <c r="CT93" s="276"/>
      <c r="CU93" s="276"/>
      <c r="CV93" s="276"/>
      <c r="CW93" s="276"/>
      <c r="CX93" s="276"/>
      <c r="CY93" s="276"/>
      <c r="CZ93" s="276"/>
      <c r="DA93" s="276"/>
      <c r="DB93" s="276"/>
      <c r="DC93" s="276"/>
      <c r="DD93" s="276"/>
      <c r="DE93" s="276"/>
      <c r="DF93" s="276"/>
      <c r="DG93" s="276"/>
      <c r="DH93" s="398"/>
      <c r="DI93" s="392"/>
      <c r="DJ93" s="276"/>
      <c r="DK93" s="276"/>
      <c r="DL93" s="276"/>
      <c r="DM93" s="276"/>
      <c r="DN93" s="276"/>
      <c r="DO93" s="276"/>
      <c r="DP93" s="276"/>
      <c r="DQ93" s="276"/>
      <c r="DR93" s="276"/>
      <c r="DS93" s="276"/>
      <c r="DT93" s="276"/>
      <c r="DU93" s="276"/>
      <c r="DV93" s="276"/>
      <c r="DW93" s="276"/>
      <c r="DX93" s="276"/>
      <c r="DY93" s="276"/>
      <c r="DZ93" s="276"/>
      <c r="EA93" s="276"/>
      <c r="EB93" s="276"/>
      <c r="EC93" s="276"/>
      <c r="ED93" s="276"/>
      <c r="EE93" s="276"/>
      <c r="EF93" s="276"/>
      <c r="EG93" s="276"/>
      <c r="EH93" s="276"/>
      <c r="EI93" s="276"/>
      <c r="EJ93" s="276"/>
      <c r="EK93" s="276"/>
      <c r="EL93" s="276"/>
      <c r="EM93" s="276"/>
      <c r="EN93" s="276"/>
      <c r="EO93" s="276"/>
      <c r="EP93" s="276"/>
      <c r="EQ93" s="276"/>
      <c r="ER93" s="276"/>
      <c r="ES93" s="276"/>
      <c r="ET93" s="276"/>
      <c r="EU93" s="276"/>
      <c r="EV93" s="276"/>
      <c r="EW93" s="276"/>
      <c r="EX93" s="276"/>
      <c r="EY93" s="276"/>
      <c r="EZ93" s="276"/>
      <c r="FA93" s="276"/>
      <c r="FB93" s="276"/>
      <c r="FC93" s="276"/>
      <c r="FD93" s="276"/>
      <c r="FE93" s="276"/>
      <c r="FF93" s="393"/>
    </row>
    <row r="94" spans="3:162">
      <c r="C94" s="2040"/>
      <c r="D94" s="2041"/>
      <c r="E94" s="2041"/>
      <c r="F94" s="2041"/>
      <c r="G94" s="2042"/>
      <c r="H94" s="392"/>
      <c r="I94" s="276"/>
      <c r="J94" s="276"/>
      <c r="K94" s="276"/>
      <c r="L94" s="276"/>
      <c r="M94" s="276"/>
      <c r="N94" s="276"/>
      <c r="O94" s="276"/>
      <c r="P94" s="276"/>
      <c r="Q94" s="276"/>
      <c r="R94" s="276"/>
      <c r="S94" s="276"/>
      <c r="T94" s="276"/>
      <c r="U94" s="276"/>
      <c r="V94" s="276"/>
      <c r="W94" s="276"/>
      <c r="X94" s="276"/>
      <c r="Y94" s="276"/>
      <c r="Z94" s="276"/>
      <c r="AA94" s="276"/>
      <c r="AB94" s="276"/>
      <c r="AC94" s="276"/>
      <c r="AD94" s="276"/>
      <c r="AE94" s="276"/>
      <c r="AF94" s="276"/>
      <c r="AG94" s="276"/>
      <c r="AH94" s="276"/>
      <c r="AI94" s="276"/>
      <c r="AJ94" s="276"/>
      <c r="AK94" s="276"/>
      <c r="AL94" s="276"/>
      <c r="AM94" s="276"/>
      <c r="AN94" s="276"/>
      <c r="AO94" s="276"/>
      <c r="AP94" s="276"/>
      <c r="AQ94" s="276"/>
      <c r="AR94" s="276"/>
      <c r="AS94" s="398"/>
      <c r="AT94" s="392"/>
      <c r="AU94" s="276"/>
      <c r="AV94" s="276"/>
      <c r="AW94" s="276"/>
      <c r="AX94" s="276"/>
      <c r="AY94" s="276"/>
      <c r="AZ94" s="276"/>
      <c r="BA94" s="276"/>
      <c r="BB94" s="276"/>
      <c r="BC94" s="276"/>
      <c r="BD94" s="276"/>
      <c r="BE94" s="276"/>
      <c r="BF94" s="276"/>
      <c r="BG94" s="276"/>
      <c r="BH94" s="276"/>
      <c r="BI94" s="276"/>
      <c r="BJ94" s="276"/>
      <c r="BK94" s="276"/>
      <c r="BL94" s="276"/>
      <c r="BM94" s="276"/>
      <c r="BN94" s="276"/>
      <c r="BO94" s="276"/>
      <c r="BP94" s="276"/>
      <c r="BQ94" s="276"/>
      <c r="BR94" s="276"/>
      <c r="BS94" s="276"/>
      <c r="BT94" s="276"/>
      <c r="BU94" s="276"/>
      <c r="BV94" s="398"/>
      <c r="BW94" s="392"/>
      <c r="BX94" s="276"/>
      <c r="BY94" s="276"/>
      <c r="BZ94" s="276"/>
      <c r="CA94" s="276"/>
      <c r="CB94" s="276"/>
      <c r="CC94" s="276"/>
      <c r="CD94" s="276"/>
      <c r="CE94" s="276"/>
      <c r="CF94" s="276"/>
      <c r="CG94" s="276"/>
      <c r="CH94" s="276"/>
      <c r="CI94" s="276"/>
      <c r="CJ94" s="276"/>
      <c r="CK94" s="276"/>
      <c r="CL94" s="276"/>
      <c r="CM94" s="276"/>
      <c r="CN94" s="276"/>
      <c r="CO94" s="276"/>
      <c r="CP94" s="276"/>
      <c r="CQ94" s="276"/>
      <c r="CR94" s="276"/>
      <c r="CS94" s="276"/>
      <c r="CT94" s="276"/>
      <c r="CU94" s="276"/>
      <c r="CV94" s="276"/>
      <c r="CW94" s="276"/>
      <c r="CX94" s="276"/>
      <c r="CY94" s="276"/>
      <c r="CZ94" s="276"/>
      <c r="DA94" s="276"/>
      <c r="DB94" s="276"/>
      <c r="DC94" s="276"/>
      <c r="DD94" s="276"/>
      <c r="DE94" s="276"/>
      <c r="DF94" s="276"/>
      <c r="DG94" s="276"/>
      <c r="DH94" s="398"/>
      <c r="DI94" s="392"/>
      <c r="DJ94" s="276"/>
      <c r="DK94" s="276"/>
      <c r="DL94" s="276"/>
      <c r="DM94" s="276"/>
      <c r="DN94" s="276"/>
      <c r="DO94" s="276"/>
      <c r="DP94" s="276"/>
      <c r="DQ94" s="276"/>
      <c r="DR94" s="276"/>
      <c r="DS94" s="276"/>
      <c r="DT94" s="276"/>
      <c r="DU94" s="276"/>
      <c r="DV94" s="276"/>
      <c r="DW94" s="276"/>
      <c r="DX94" s="276"/>
      <c r="DY94" s="276"/>
      <c r="DZ94" s="276"/>
      <c r="EA94" s="276"/>
      <c r="EB94" s="276"/>
      <c r="EC94" s="276"/>
      <c r="ED94" s="276"/>
      <c r="EE94" s="276"/>
      <c r="EF94" s="276"/>
      <c r="EG94" s="276"/>
      <c r="EH94" s="276"/>
      <c r="EI94" s="276"/>
      <c r="EJ94" s="276"/>
      <c r="EK94" s="276"/>
      <c r="EL94" s="276"/>
      <c r="EM94" s="276"/>
      <c r="EN94" s="276"/>
      <c r="EO94" s="276"/>
      <c r="EP94" s="276"/>
      <c r="EQ94" s="276"/>
      <c r="ER94" s="276"/>
      <c r="ES94" s="276"/>
      <c r="ET94" s="276"/>
      <c r="EU94" s="276"/>
      <c r="EV94" s="276"/>
      <c r="EW94" s="276"/>
      <c r="EX94" s="276"/>
      <c r="EY94" s="276"/>
      <c r="EZ94" s="276"/>
      <c r="FA94" s="276"/>
      <c r="FB94" s="276"/>
      <c r="FC94" s="276"/>
      <c r="FD94" s="276"/>
      <c r="FE94" s="276"/>
      <c r="FF94" s="393"/>
    </row>
    <row r="95" spans="3:162">
      <c r="C95" s="2040"/>
      <c r="D95" s="2041"/>
      <c r="E95" s="2041"/>
      <c r="F95" s="2041"/>
      <c r="G95" s="2042"/>
      <c r="H95" s="392"/>
      <c r="I95" s="276"/>
      <c r="J95" s="276"/>
      <c r="K95" s="276"/>
      <c r="L95" s="276"/>
      <c r="M95" s="276"/>
      <c r="N95" s="276"/>
      <c r="O95" s="276"/>
      <c r="P95" s="276"/>
      <c r="Q95" s="276"/>
      <c r="R95" s="276"/>
      <c r="S95" s="276"/>
      <c r="T95" s="276"/>
      <c r="U95" s="276"/>
      <c r="V95" s="276"/>
      <c r="W95" s="276"/>
      <c r="X95" s="276"/>
      <c r="Y95" s="276"/>
      <c r="Z95" s="276"/>
      <c r="AA95" s="276"/>
      <c r="AB95" s="276"/>
      <c r="AC95" s="276"/>
      <c r="AD95" s="276"/>
      <c r="AE95" s="276"/>
      <c r="AF95" s="276"/>
      <c r="AG95" s="276"/>
      <c r="AH95" s="276"/>
      <c r="AI95" s="276"/>
      <c r="AJ95" s="276"/>
      <c r="AK95" s="276"/>
      <c r="AL95" s="276"/>
      <c r="AM95" s="276"/>
      <c r="AN95" s="276"/>
      <c r="AO95" s="276"/>
      <c r="AP95" s="276"/>
      <c r="AQ95" s="276"/>
      <c r="AR95" s="276"/>
      <c r="AS95" s="398"/>
      <c r="AT95" s="392"/>
      <c r="AU95" s="276"/>
      <c r="AV95" s="276"/>
      <c r="AW95" s="276"/>
      <c r="AX95" s="276"/>
      <c r="AY95" s="276"/>
      <c r="AZ95" s="276"/>
      <c r="BA95" s="276"/>
      <c r="BB95" s="276"/>
      <c r="BC95" s="276"/>
      <c r="BD95" s="276"/>
      <c r="BE95" s="276"/>
      <c r="BF95" s="276"/>
      <c r="BG95" s="276"/>
      <c r="BH95" s="276"/>
      <c r="BI95" s="276"/>
      <c r="BJ95" s="276"/>
      <c r="BK95" s="276"/>
      <c r="BL95" s="276"/>
      <c r="BM95" s="276"/>
      <c r="BN95" s="276"/>
      <c r="BO95" s="276"/>
      <c r="BP95" s="276"/>
      <c r="BQ95" s="276"/>
      <c r="BR95" s="276"/>
      <c r="BS95" s="276"/>
      <c r="BT95" s="276"/>
      <c r="BU95" s="276"/>
      <c r="BV95" s="398"/>
      <c r="BW95" s="392"/>
      <c r="BX95" s="276"/>
      <c r="BY95" s="276"/>
      <c r="BZ95" s="276"/>
      <c r="CA95" s="276"/>
      <c r="CB95" s="276"/>
      <c r="CC95" s="276"/>
      <c r="CD95" s="276"/>
      <c r="CE95" s="276"/>
      <c r="CF95" s="276"/>
      <c r="CG95" s="276"/>
      <c r="CH95" s="276"/>
      <c r="CI95" s="276"/>
      <c r="CJ95" s="276"/>
      <c r="CK95" s="276"/>
      <c r="CL95" s="276"/>
      <c r="CM95" s="276"/>
      <c r="CN95" s="276"/>
      <c r="CO95" s="276"/>
      <c r="CP95" s="276"/>
      <c r="CQ95" s="276"/>
      <c r="CR95" s="276"/>
      <c r="CS95" s="276"/>
      <c r="CT95" s="276"/>
      <c r="CU95" s="276"/>
      <c r="CV95" s="276"/>
      <c r="CW95" s="276"/>
      <c r="CX95" s="276"/>
      <c r="CY95" s="276"/>
      <c r="CZ95" s="276"/>
      <c r="DA95" s="276"/>
      <c r="DB95" s="276"/>
      <c r="DC95" s="276"/>
      <c r="DD95" s="276"/>
      <c r="DE95" s="276"/>
      <c r="DF95" s="276"/>
      <c r="DG95" s="276"/>
      <c r="DH95" s="398"/>
      <c r="DI95" s="392"/>
      <c r="DJ95" s="276"/>
      <c r="DK95" s="276"/>
      <c r="DL95" s="276"/>
      <c r="DM95" s="276"/>
      <c r="DN95" s="276"/>
      <c r="DO95" s="276"/>
      <c r="DP95" s="276"/>
      <c r="DQ95" s="276"/>
      <c r="DR95" s="276"/>
      <c r="DS95" s="276"/>
      <c r="DT95" s="276"/>
      <c r="DU95" s="276"/>
      <c r="DV95" s="276"/>
      <c r="DW95" s="276"/>
      <c r="DX95" s="276"/>
      <c r="DY95" s="276"/>
      <c r="DZ95" s="276"/>
      <c r="EA95" s="276"/>
      <c r="EB95" s="276"/>
      <c r="EC95" s="276"/>
      <c r="ED95" s="276"/>
      <c r="EE95" s="276"/>
      <c r="EF95" s="276"/>
      <c r="EG95" s="276"/>
      <c r="EH95" s="276"/>
      <c r="EI95" s="276"/>
      <c r="EJ95" s="276"/>
      <c r="EK95" s="276"/>
      <c r="EL95" s="276"/>
      <c r="EM95" s="276"/>
      <c r="EN95" s="276"/>
      <c r="EO95" s="276"/>
      <c r="EP95" s="276"/>
      <c r="EQ95" s="276"/>
      <c r="ER95" s="276"/>
      <c r="ES95" s="276"/>
      <c r="ET95" s="276"/>
      <c r="EU95" s="276"/>
      <c r="EV95" s="276"/>
      <c r="EW95" s="276"/>
      <c r="EX95" s="276"/>
      <c r="EY95" s="276"/>
      <c r="EZ95" s="276"/>
      <c r="FA95" s="276"/>
      <c r="FB95" s="276"/>
      <c r="FC95" s="276"/>
      <c r="FD95" s="276"/>
      <c r="FE95" s="276"/>
      <c r="FF95" s="393"/>
    </row>
    <row r="96" spans="3:162">
      <c r="C96" s="2040"/>
      <c r="D96" s="2041"/>
      <c r="E96" s="2041"/>
      <c r="F96" s="2041"/>
      <c r="G96" s="2042"/>
      <c r="H96" s="392"/>
      <c r="I96" s="276"/>
      <c r="J96" s="276"/>
      <c r="K96" s="276"/>
      <c r="L96" s="276"/>
      <c r="M96" s="276"/>
      <c r="N96" s="276"/>
      <c r="O96" s="276"/>
      <c r="P96" s="276"/>
      <c r="Q96" s="276"/>
      <c r="R96" s="276"/>
      <c r="S96" s="276"/>
      <c r="T96" s="276"/>
      <c r="U96" s="276"/>
      <c r="V96" s="276"/>
      <c r="W96" s="276"/>
      <c r="X96" s="276"/>
      <c r="Y96" s="276"/>
      <c r="Z96" s="276"/>
      <c r="AA96" s="276"/>
      <c r="AB96" s="276"/>
      <c r="AC96" s="276"/>
      <c r="AD96" s="276"/>
      <c r="AE96" s="276"/>
      <c r="AF96" s="276"/>
      <c r="AG96" s="276"/>
      <c r="AH96" s="276"/>
      <c r="AI96" s="276"/>
      <c r="AJ96" s="276"/>
      <c r="AK96" s="276"/>
      <c r="AL96" s="276"/>
      <c r="AM96" s="276"/>
      <c r="AN96" s="276"/>
      <c r="AO96" s="276"/>
      <c r="AP96" s="276"/>
      <c r="AQ96" s="276"/>
      <c r="AR96" s="276"/>
      <c r="AS96" s="398"/>
      <c r="AT96" s="392"/>
      <c r="AU96" s="276"/>
      <c r="AV96" s="276"/>
      <c r="AW96" s="276"/>
      <c r="AX96" s="276"/>
      <c r="AY96" s="276"/>
      <c r="AZ96" s="276"/>
      <c r="BA96" s="276"/>
      <c r="BB96" s="276"/>
      <c r="BC96" s="276"/>
      <c r="BD96" s="276"/>
      <c r="BE96" s="276"/>
      <c r="BF96" s="276"/>
      <c r="BG96" s="276"/>
      <c r="BH96" s="276"/>
      <c r="BI96" s="276"/>
      <c r="BJ96" s="276"/>
      <c r="BK96" s="276"/>
      <c r="BL96" s="276"/>
      <c r="BM96" s="276"/>
      <c r="BN96" s="276"/>
      <c r="BO96" s="276"/>
      <c r="BP96" s="276"/>
      <c r="BQ96" s="276"/>
      <c r="BR96" s="276"/>
      <c r="BS96" s="276"/>
      <c r="BT96" s="276"/>
      <c r="BU96" s="276"/>
      <c r="BV96" s="398"/>
      <c r="BW96" s="392"/>
      <c r="BX96" s="276"/>
      <c r="BY96" s="276"/>
      <c r="BZ96" s="276"/>
      <c r="CA96" s="276"/>
      <c r="CB96" s="276"/>
      <c r="CC96" s="276"/>
      <c r="CD96" s="276"/>
      <c r="CE96" s="276"/>
      <c r="CF96" s="276"/>
      <c r="CG96" s="276"/>
      <c r="CH96" s="276"/>
      <c r="CI96" s="276"/>
      <c r="CJ96" s="276"/>
      <c r="CK96" s="276"/>
      <c r="CL96" s="276"/>
      <c r="CM96" s="276"/>
      <c r="CN96" s="276"/>
      <c r="CO96" s="276"/>
      <c r="CP96" s="276"/>
      <c r="CQ96" s="276"/>
      <c r="CR96" s="276"/>
      <c r="CS96" s="276"/>
      <c r="CT96" s="276"/>
      <c r="CU96" s="276"/>
      <c r="CV96" s="276"/>
      <c r="CW96" s="276"/>
      <c r="CX96" s="276"/>
      <c r="CY96" s="276"/>
      <c r="CZ96" s="276"/>
      <c r="DA96" s="276"/>
      <c r="DB96" s="276"/>
      <c r="DC96" s="276"/>
      <c r="DD96" s="276"/>
      <c r="DE96" s="276"/>
      <c r="DF96" s="276"/>
      <c r="DG96" s="276"/>
      <c r="DH96" s="398"/>
      <c r="DI96" s="392"/>
      <c r="DJ96" s="276"/>
      <c r="DK96" s="276"/>
      <c r="DL96" s="276"/>
      <c r="DM96" s="276"/>
      <c r="DN96" s="276"/>
      <c r="DO96" s="276"/>
      <c r="DP96" s="276"/>
      <c r="DQ96" s="276"/>
      <c r="DR96" s="276"/>
      <c r="DS96" s="276"/>
      <c r="DT96" s="276"/>
      <c r="DU96" s="276"/>
      <c r="DV96" s="276"/>
      <c r="DW96" s="276"/>
      <c r="DX96" s="276"/>
      <c r="DY96" s="276"/>
      <c r="DZ96" s="276"/>
      <c r="EA96" s="276"/>
      <c r="EB96" s="276"/>
      <c r="EC96" s="276"/>
      <c r="ED96" s="276"/>
      <c r="EE96" s="276"/>
      <c r="EF96" s="276"/>
      <c r="EG96" s="276"/>
      <c r="EH96" s="276"/>
      <c r="EI96" s="276"/>
      <c r="EJ96" s="276"/>
      <c r="EK96" s="276"/>
      <c r="EL96" s="276"/>
      <c r="EM96" s="276"/>
      <c r="EN96" s="276"/>
      <c r="EO96" s="276"/>
      <c r="EP96" s="276"/>
      <c r="EQ96" s="276"/>
      <c r="ER96" s="276"/>
      <c r="ES96" s="276"/>
      <c r="ET96" s="276"/>
      <c r="EU96" s="276"/>
      <c r="EV96" s="276"/>
      <c r="EW96" s="276"/>
      <c r="EX96" s="276"/>
      <c r="EY96" s="276"/>
      <c r="EZ96" s="276"/>
      <c r="FA96" s="276"/>
      <c r="FB96" s="276"/>
      <c r="FC96" s="276"/>
      <c r="FD96" s="276"/>
      <c r="FE96" s="276"/>
      <c r="FF96" s="393"/>
    </row>
    <row r="97" spans="3:162">
      <c r="C97" s="2040"/>
      <c r="D97" s="2041"/>
      <c r="E97" s="2041"/>
      <c r="F97" s="2041"/>
      <c r="G97" s="2042"/>
      <c r="H97" s="392"/>
      <c r="I97" s="276"/>
      <c r="J97" s="276"/>
      <c r="K97" s="276"/>
      <c r="L97" s="276"/>
      <c r="M97" s="276"/>
      <c r="N97" s="276"/>
      <c r="O97" s="276"/>
      <c r="P97" s="276"/>
      <c r="Q97" s="276"/>
      <c r="R97" s="276"/>
      <c r="S97" s="276"/>
      <c r="T97" s="276"/>
      <c r="U97" s="276"/>
      <c r="V97" s="276"/>
      <c r="W97" s="276"/>
      <c r="X97" s="276"/>
      <c r="Y97" s="276"/>
      <c r="Z97" s="276"/>
      <c r="AA97" s="276"/>
      <c r="AB97" s="276"/>
      <c r="AC97" s="276"/>
      <c r="AD97" s="276"/>
      <c r="AE97" s="276"/>
      <c r="AF97" s="276"/>
      <c r="AG97" s="276"/>
      <c r="AH97" s="276"/>
      <c r="AI97" s="276"/>
      <c r="AJ97" s="276"/>
      <c r="AK97" s="276"/>
      <c r="AL97" s="276"/>
      <c r="AM97" s="276"/>
      <c r="AN97" s="276"/>
      <c r="AO97" s="276"/>
      <c r="AP97" s="276"/>
      <c r="AQ97" s="276"/>
      <c r="AR97" s="276"/>
      <c r="AS97" s="398"/>
      <c r="AT97" s="392"/>
      <c r="AU97" s="276"/>
      <c r="AV97" s="276"/>
      <c r="AW97" s="276"/>
      <c r="AX97" s="276"/>
      <c r="AY97" s="276"/>
      <c r="AZ97" s="276"/>
      <c r="BA97" s="276"/>
      <c r="BB97" s="276"/>
      <c r="BC97" s="276"/>
      <c r="BD97" s="276"/>
      <c r="BE97" s="276"/>
      <c r="BF97" s="276"/>
      <c r="BG97" s="276"/>
      <c r="BH97" s="276"/>
      <c r="BI97" s="276"/>
      <c r="BJ97" s="276"/>
      <c r="BK97" s="276"/>
      <c r="BL97" s="276"/>
      <c r="BM97" s="276"/>
      <c r="BN97" s="276"/>
      <c r="BO97" s="276"/>
      <c r="BP97" s="276"/>
      <c r="BQ97" s="276"/>
      <c r="BR97" s="276"/>
      <c r="BS97" s="276"/>
      <c r="BT97" s="276"/>
      <c r="BU97" s="276"/>
      <c r="BV97" s="398"/>
      <c r="BW97" s="392"/>
      <c r="BX97" s="276"/>
      <c r="BY97" s="276"/>
      <c r="BZ97" s="276"/>
      <c r="CA97" s="276"/>
      <c r="CB97" s="276"/>
      <c r="CC97" s="276"/>
      <c r="CD97" s="276"/>
      <c r="CE97" s="276"/>
      <c r="CF97" s="276"/>
      <c r="CG97" s="276"/>
      <c r="CH97" s="276"/>
      <c r="CI97" s="276"/>
      <c r="CJ97" s="276"/>
      <c r="CK97" s="276"/>
      <c r="CL97" s="276"/>
      <c r="CM97" s="276"/>
      <c r="CN97" s="276"/>
      <c r="CO97" s="276"/>
      <c r="CP97" s="276"/>
      <c r="CQ97" s="276"/>
      <c r="CR97" s="276"/>
      <c r="CS97" s="276"/>
      <c r="CT97" s="276"/>
      <c r="CU97" s="276"/>
      <c r="CV97" s="276"/>
      <c r="CW97" s="276"/>
      <c r="CX97" s="276"/>
      <c r="CY97" s="276"/>
      <c r="CZ97" s="276"/>
      <c r="DA97" s="276"/>
      <c r="DB97" s="276"/>
      <c r="DC97" s="276"/>
      <c r="DD97" s="276"/>
      <c r="DE97" s="276"/>
      <c r="DF97" s="276"/>
      <c r="DG97" s="276"/>
      <c r="DH97" s="398"/>
      <c r="DI97" s="392"/>
      <c r="DJ97" s="276"/>
      <c r="DK97" s="276"/>
      <c r="DL97" s="276"/>
      <c r="DM97" s="276"/>
      <c r="DN97" s="276"/>
      <c r="DO97" s="276"/>
      <c r="DP97" s="276"/>
      <c r="DQ97" s="276"/>
      <c r="DR97" s="276"/>
      <c r="DS97" s="276"/>
      <c r="DT97" s="276"/>
      <c r="DU97" s="276"/>
      <c r="DV97" s="276"/>
      <c r="DW97" s="276"/>
      <c r="DX97" s="276"/>
      <c r="DY97" s="276"/>
      <c r="DZ97" s="276"/>
      <c r="EA97" s="276"/>
      <c r="EB97" s="276"/>
      <c r="EC97" s="276"/>
      <c r="ED97" s="276"/>
      <c r="EE97" s="276"/>
      <c r="EF97" s="276"/>
      <c r="EG97" s="276"/>
      <c r="EH97" s="276"/>
      <c r="EI97" s="276"/>
      <c r="EJ97" s="276"/>
      <c r="EK97" s="276"/>
      <c r="EL97" s="276"/>
      <c r="EM97" s="276"/>
      <c r="EN97" s="276"/>
      <c r="EO97" s="276"/>
      <c r="EP97" s="276"/>
      <c r="EQ97" s="276"/>
      <c r="ER97" s="276"/>
      <c r="ES97" s="276"/>
      <c r="ET97" s="276"/>
      <c r="EU97" s="276"/>
      <c r="EV97" s="276"/>
      <c r="EW97" s="276"/>
      <c r="EX97" s="276"/>
      <c r="EY97" s="276"/>
      <c r="EZ97" s="276"/>
      <c r="FA97" s="276"/>
      <c r="FB97" s="276"/>
      <c r="FC97" s="276"/>
      <c r="FD97" s="276"/>
      <c r="FE97" s="276"/>
      <c r="FF97" s="393"/>
    </row>
    <row r="98" spans="3:162">
      <c r="C98" s="2040"/>
      <c r="D98" s="2041"/>
      <c r="E98" s="2041"/>
      <c r="F98" s="2041"/>
      <c r="G98" s="2042"/>
      <c r="H98" s="392"/>
      <c r="I98" s="276"/>
      <c r="J98" s="276"/>
      <c r="K98" s="276"/>
      <c r="L98" s="276"/>
      <c r="M98" s="276"/>
      <c r="N98" s="276"/>
      <c r="O98" s="276"/>
      <c r="P98" s="276"/>
      <c r="Q98" s="276"/>
      <c r="R98" s="276"/>
      <c r="S98" s="276"/>
      <c r="T98" s="276"/>
      <c r="U98" s="276"/>
      <c r="V98" s="276"/>
      <c r="W98" s="276"/>
      <c r="X98" s="276"/>
      <c r="Y98" s="276"/>
      <c r="Z98" s="276"/>
      <c r="AA98" s="276"/>
      <c r="AB98" s="276"/>
      <c r="AC98" s="276"/>
      <c r="AD98" s="276"/>
      <c r="AE98" s="276"/>
      <c r="AF98" s="276"/>
      <c r="AG98" s="276"/>
      <c r="AH98" s="276"/>
      <c r="AI98" s="276"/>
      <c r="AJ98" s="276"/>
      <c r="AK98" s="276"/>
      <c r="AL98" s="276"/>
      <c r="AM98" s="276"/>
      <c r="AN98" s="276"/>
      <c r="AO98" s="276"/>
      <c r="AP98" s="276"/>
      <c r="AQ98" s="276"/>
      <c r="AR98" s="276"/>
      <c r="AS98" s="398"/>
      <c r="AT98" s="392"/>
      <c r="AU98" s="276"/>
      <c r="AV98" s="276"/>
      <c r="AW98" s="276"/>
      <c r="AX98" s="276"/>
      <c r="AY98" s="276"/>
      <c r="AZ98" s="276"/>
      <c r="BA98" s="276"/>
      <c r="BB98" s="276"/>
      <c r="BC98" s="276"/>
      <c r="BD98" s="276"/>
      <c r="BE98" s="276"/>
      <c r="BF98" s="276"/>
      <c r="BG98" s="276"/>
      <c r="BH98" s="276"/>
      <c r="BI98" s="276"/>
      <c r="BJ98" s="276"/>
      <c r="BK98" s="276"/>
      <c r="BL98" s="276"/>
      <c r="BM98" s="276"/>
      <c r="BN98" s="276"/>
      <c r="BO98" s="276"/>
      <c r="BP98" s="276"/>
      <c r="BQ98" s="276"/>
      <c r="BR98" s="276"/>
      <c r="BS98" s="276"/>
      <c r="BT98" s="276"/>
      <c r="BU98" s="276"/>
      <c r="BV98" s="398"/>
      <c r="BW98" s="392"/>
      <c r="BX98" s="276"/>
      <c r="BY98" s="276"/>
      <c r="BZ98" s="276"/>
      <c r="CA98" s="276"/>
      <c r="CB98" s="276"/>
      <c r="CC98" s="276"/>
      <c r="CD98" s="276"/>
      <c r="CE98" s="276"/>
      <c r="CF98" s="276"/>
      <c r="CG98" s="276"/>
      <c r="CH98" s="276"/>
      <c r="CI98" s="276"/>
      <c r="CJ98" s="276"/>
      <c r="CK98" s="276"/>
      <c r="CL98" s="276"/>
      <c r="CM98" s="276"/>
      <c r="CN98" s="276"/>
      <c r="CO98" s="276"/>
      <c r="CP98" s="276"/>
      <c r="CQ98" s="276"/>
      <c r="CR98" s="276"/>
      <c r="CS98" s="276"/>
      <c r="CT98" s="276"/>
      <c r="CU98" s="276"/>
      <c r="CV98" s="276"/>
      <c r="CW98" s="276"/>
      <c r="CX98" s="276"/>
      <c r="CY98" s="276"/>
      <c r="CZ98" s="276"/>
      <c r="DA98" s="276"/>
      <c r="DB98" s="276"/>
      <c r="DC98" s="276"/>
      <c r="DD98" s="276"/>
      <c r="DE98" s="276"/>
      <c r="DF98" s="276"/>
      <c r="DG98" s="276"/>
      <c r="DH98" s="398"/>
      <c r="DI98" s="392"/>
      <c r="DJ98" s="276"/>
      <c r="DK98" s="276"/>
      <c r="DL98" s="276"/>
      <c r="DM98" s="276"/>
      <c r="DN98" s="276"/>
      <c r="DO98" s="276"/>
      <c r="DP98" s="276"/>
      <c r="DQ98" s="276"/>
      <c r="DR98" s="276"/>
      <c r="DS98" s="276"/>
      <c r="DT98" s="276"/>
      <c r="DU98" s="276"/>
      <c r="DV98" s="276"/>
      <c r="DW98" s="276"/>
      <c r="DX98" s="276"/>
      <c r="DY98" s="276"/>
      <c r="DZ98" s="276"/>
      <c r="EA98" s="276"/>
      <c r="EB98" s="276"/>
      <c r="EC98" s="276"/>
      <c r="ED98" s="276"/>
      <c r="EE98" s="276"/>
      <c r="EF98" s="276"/>
      <c r="EG98" s="276"/>
      <c r="EH98" s="276"/>
      <c r="EI98" s="276"/>
      <c r="EJ98" s="276"/>
      <c r="EK98" s="276"/>
      <c r="EL98" s="276"/>
      <c r="EM98" s="276"/>
      <c r="EN98" s="276"/>
      <c r="EO98" s="276"/>
      <c r="EP98" s="276"/>
      <c r="EQ98" s="276"/>
      <c r="ER98" s="276"/>
      <c r="ES98" s="276"/>
      <c r="ET98" s="276"/>
      <c r="EU98" s="276"/>
      <c r="EV98" s="276"/>
      <c r="EW98" s="276"/>
      <c r="EX98" s="276"/>
      <c r="EY98" s="276"/>
      <c r="EZ98" s="276"/>
      <c r="FA98" s="276"/>
      <c r="FB98" s="276"/>
      <c r="FC98" s="276"/>
      <c r="FD98" s="276"/>
      <c r="FE98" s="276"/>
      <c r="FF98" s="393"/>
    </row>
    <row r="99" spans="3:162">
      <c r="C99" s="2040"/>
      <c r="D99" s="2041"/>
      <c r="E99" s="2041"/>
      <c r="F99" s="2041"/>
      <c r="G99" s="2042"/>
      <c r="H99" s="392"/>
      <c r="I99" s="276"/>
      <c r="J99" s="276"/>
      <c r="K99" s="276"/>
      <c r="L99" s="276"/>
      <c r="M99" s="276"/>
      <c r="N99" s="276"/>
      <c r="O99" s="276"/>
      <c r="P99" s="276"/>
      <c r="Q99" s="276"/>
      <c r="R99" s="276"/>
      <c r="S99" s="276"/>
      <c r="T99" s="276"/>
      <c r="U99" s="276"/>
      <c r="V99" s="276"/>
      <c r="W99" s="276"/>
      <c r="X99" s="276"/>
      <c r="Y99" s="276"/>
      <c r="Z99" s="276"/>
      <c r="AA99" s="276"/>
      <c r="AB99" s="276"/>
      <c r="AC99" s="276"/>
      <c r="AD99" s="276"/>
      <c r="AE99" s="276"/>
      <c r="AF99" s="276"/>
      <c r="AG99" s="276"/>
      <c r="AH99" s="276"/>
      <c r="AI99" s="276"/>
      <c r="AJ99" s="276"/>
      <c r="AK99" s="276"/>
      <c r="AL99" s="276"/>
      <c r="AM99" s="276"/>
      <c r="AN99" s="276"/>
      <c r="AO99" s="276"/>
      <c r="AP99" s="276"/>
      <c r="AQ99" s="276"/>
      <c r="AR99" s="276"/>
      <c r="AS99" s="398"/>
      <c r="AT99" s="392"/>
      <c r="AU99" s="276"/>
      <c r="AV99" s="276"/>
      <c r="AW99" s="276"/>
      <c r="AX99" s="276"/>
      <c r="AY99" s="276"/>
      <c r="AZ99" s="276"/>
      <c r="BA99" s="276"/>
      <c r="BB99" s="276"/>
      <c r="BC99" s="276"/>
      <c r="BD99" s="276"/>
      <c r="BE99" s="276"/>
      <c r="BF99" s="276"/>
      <c r="BG99" s="276"/>
      <c r="BH99" s="276"/>
      <c r="BI99" s="276"/>
      <c r="BJ99" s="276"/>
      <c r="BK99" s="276"/>
      <c r="BL99" s="276"/>
      <c r="BM99" s="276"/>
      <c r="BN99" s="276"/>
      <c r="BO99" s="276"/>
      <c r="BP99" s="276"/>
      <c r="BQ99" s="276"/>
      <c r="BR99" s="276"/>
      <c r="BS99" s="276"/>
      <c r="BT99" s="276"/>
      <c r="BU99" s="276"/>
      <c r="BV99" s="398"/>
      <c r="BW99" s="392"/>
      <c r="BX99" s="276"/>
      <c r="BY99" s="276"/>
      <c r="BZ99" s="276"/>
      <c r="CA99" s="276"/>
      <c r="CB99" s="276"/>
      <c r="CC99" s="276"/>
      <c r="CD99" s="276"/>
      <c r="CE99" s="276"/>
      <c r="CF99" s="276"/>
      <c r="CG99" s="276"/>
      <c r="CH99" s="276"/>
      <c r="CI99" s="276"/>
      <c r="CJ99" s="276"/>
      <c r="CK99" s="276"/>
      <c r="CL99" s="276"/>
      <c r="CM99" s="276"/>
      <c r="CN99" s="276"/>
      <c r="CO99" s="276"/>
      <c r="CP99" s="276"/>
      <c r="CQ99" s="276"/>
      <c r="CR99" s="276"/>
      <c r="CS99" s="276"/>
      <c r="CT99" s="276"/>
      <c r="CU99" s="276"/>
      <c r="CV99" s="276"/>
      <c r="CW99" s="276"/>
      <c r="CX99" s="276"/>
      <c r="CY99" s="276"/>
      <c r="CZ99" s="276"/>
      <c r="DA99" s="276"/>
      <c r="DB99" s="276"/>
      <c r="DC99" s="276"/>
      <c r="DD99" s="276"/>
      <c r="DE99" s="276"/>
      <c r="DF99" s="276"/>
      <c r="DG99" s="276"/>
      <c r="DH99" s="398"/>
      <c r="DI99" s="392"/>
      <c r="DJ99" s="276"/>
      <c r="DK99" s="276"/>
      <c r="DL99" s="276"/>
      <c r="DM99" s="276"/>
      <c r="DN99" s="276"/>
      <c r="DO99" s="276"/>
      <c r="DP99" s="276"/>
      <c r="DQ99" s="276"/>
      <c r="DR99" s="276"/>
      <c r="DS99" s="276"/>
      <c r="DT99" s="276"/>
      <c r="DU99" s="276"/>
      <c r="DV99" s="276"/>
      <c r="DW99" s="276"/>
      <c r="DX99" s="276"/>
      <c r="DY99" s="276"/>
      <c r="DZ99" s="276"/>
      <c r="EA99" s="276"/>
      <c r="EB99" s="276"/>
      <c r="EC99" s="276"/>
      <c r="ED99" s="276"/>
      <c r="EE99" s="276"/>
      <c r="EF99" s="276"/>
      <c r="EG99" s="276"/>
      <c r="EH99" s="276"/>
      <c r="EI99" s="276"/>
      <c r="EJ99" s="276"/>
      <c r="EK99" s="276"/>
      <c r="EL99" s="276"/>
      <c r="EM99" s="276"/>
      <c r="EN99" s="276"/>
      <c r="EO99" s="276"/>
      <c r="EP99" s="276"/>
      <c r="EQ99" s="276"/>
      <c r="ER99" s="276"/>
      <c r="ES99" s="276"/>
      <c r="ET99" s="276"/>
      <c r="EU99" s="276"/>
      <c r="EV99" s="276"/>
      <c r="EW99" s="276"/>
      <c r="EX99" s="276"/>
      <c r="EY99" s="276"/>
      <c r="EZ99" s="276"/>
      <c r="FA99" s="276"/>
      <c r="FB99" s="276"/>
      <c r="FC99" s="276"/>
      <c r="FD99" s="276"/>
      <c r="FE99" s="276"/>
      <c r="FF99" s="393"/>
    </row>
    <row r="100" spans="3:162">
      <c r="C100" s="2040"/>
      <c r="D100" s="2041"/>
      <c r="E100" s="2041"/>
      <c r="F100" s="2041"/>
      <c r="G100" s="2042"/>
      <c r="H100" s="392"/>
      <c r="I100" s="276"/>
      <c r="J100" s="276"/>
      <c r="K100" s="276"/>
      <c r="L100" s="276"/>
      <c r="M100" s="276"/>
      <c r="N100" s="276"/>
      <c r="O100" s="276"/>
      <c r="P100" s="276"/>
      <c r="Q100" s="276"/>
      <c r="R100" s="276"/>
      <c r="S100" s="276"/>
      <c r="T100" s="276"/>
      <c r="U100" s="276"/>
      <c r="V100" s="276"/>
      <c r="W100" s="276"/>
      <c r="X100" s="276"/>
      <c r="Y100" s="276"/>
      <c r="Z100" s="276"/>
      <c r="AA100" s="276"/>
      <c r="AB100" s="276"/>
      <c r="AC100" s="276"/>
      <c r="AD100" s="276"/>
      <c r="AE100" s="276"/>
      <c r="AF100" s="276"/>
      <c r="AG100" s="276"/>
      <c r="AH100" s="276"/>
      <c r="AI100" s="276"/>
      <c r="AJ100" s="276"/>
      <c r="AK100" s="276"/>
      <c r="AL100" s="276"/>
      <c r="AM100" s="276"/>
      <c r="AN100" s="276"/>
      <c r="AO100" s="276"/>
      <c r="AP100" s="276"/>
      <c r="AQ100" s="276"/>
      <c r="AR100" s="276"/>
      <c r="AS100" s="398"/>
      <c r="AT100" s="392"/>
      <c r="AU100" s="276"/>
      <c r="AV100" s="276"/>
      <c r="AW100" s="276"/>
      <c r="AX100" s="276"/>
      <c r="AY100" s="276"/>
      <c r="AZ100" s="276"/>
      <c r="BA100" s="276"/>
      <c r="BB100" s="276"/>
      <c r="BC100" s="276"/>
      <c r="BD100" s="276"/>
      <c r="BE100" s="276"/>
      <c r="BF100" s="276"/>
      <c r="BG100" s="276"/>
      <c r="BH100" s="276"/>
      <c r="BI100" s="276"/>
      <c r="BJ100" s="276"/>
      <c r="BK100" s="276"/>
      <c r="BL100" s="276"/>
      <c r="BM100" s="276"/>
      <c r="BN100" s="276"/>
      <c r="BO100" s="276"/>
      <c r="BP100" s="276"/>
      <c r="BQ100" s="276"/>
      <c r="BR100" s="276"/>
      <c r="BS100" s="276"/>
      <c r="BT100" s="276"/>
      <c r="BU100" s="276"/>
      <c r="BV100" s="398"/>
      <c r="BW100" s="392"/>
      <c r="BX100" s="276"/>
      <c r="BY100" s="276"/>
      <c r="BZ100" s="276"/>
      <c r="CA100" s="276"/>
      <c r="CB100" s="276"/>
      <c r="CC100" s="276"/>
      <c r="CD100" s="276"/>
      <c r="CE100" s="276"/>
      <c r="CF100" s="276"/>
      <c r="CG100" s="276"/>
      <c r="CH100" s="276"/>
      <c r="CI100" s="276"/>
      <c r="CJ100" s="276"/>
      <c r="CK100" s="276"/>
      <c r="CL100" s="276"/>
      <c r="CM100" s="276"/>
      <c r="CN100" s="276"/>
      <c r="CO100" s="276"/>
      <c r="CP100" s="276"/>
      <c r="CQ100" s="276"/>
      <c r="CR100" s="276"/>
      <c r="CS100" s="276"/>
      <c r="CT100" s="276"/>
      <c r="CU100" s="276"/>
      <c r="CV100" s="276"/>
      <c r="CW100" s="276"/>
      <c r="CX100" s="276"/>
      <c r="CY100" s="276"/>
      <c r="CZ100" s="276"/>
      <c r="DA100" s="276"/>
      <c r="DB100" s="276"/>
      <c r="DC100" s="276"/>
      <c r="DD100" s="276"/>
      <c r="DE100" s="276"/>
      <c r="DF100" s="276"/>
      <c r="DG100" s="276"/>
      <c r="DH100" s="398"/>
      <c r="DI100" s="392"/>
      <c r="DJ100" s="276"/>
      <c r="DK100" s="276"/>
      <c r="DL100" s="276"/>
      <c r="DM100" s="276"/>
      <c r="DN100" s="276"/>
      <c r="DO100" s="276"/>
      <c r="DP100" s="276"/>
      <c r="DQ100" s="276"/>
      <c r="DR100" s="276"/>
      <c r="DS100" s="276"/>
      <c r="DT100" s="276"/>
      <c r="DU100" s="276"/>
      <c r="DV100" s="276"/>
      <c r="DW100" s="276"/>
      <c r="DX100" s="276"/>
      <c r="DY100" s="276"/>
      <c r="DZ100" s="276"/>
      <c r="EA100" s="276"/>
      <c r="EB100" s="276"/>
      <c r="EC100" s="276"/>
      <c r="ED100" s="276"/>
      <c r="EE100" s="276"/>
      <c r="EF100" s="276"/>
      <c r="EG100" s="276"/>
      <c r="EH100" s="276"/>
      <c r="EI100" s="276"/>
      <c r="EJ100" s="276"/>
      <c r="EK100" s="276"/>
      <c r="EL100" s="276"/>
      <c r="EM100" s="276"/>
      <c r="EN100" s="276"/>
      <c r="EO100" s="276"/>
      <c r="EP100" s="276"/>
      <c r="EQ100" s="276"/>
      <c r="ER100" s="276"/>
      <c r="ES100" s="276"/>
      <c r="ET100" s="276"/>
      <c r="EU100" s="276"/>
      <c r="EV100" s="276"/>
      <c r="EW100" s="276"/>
      <c r="EX100" s="276"/>
      <c r="EY100" s="276"/>
      <c r="EZ100" s="276"/>
      <c r="FA100" s="276"/>
      <c r="FB100" s="276"/>
      <c r="FC100" s="276"/>
      <c r="FD100" s="276"/>
      <c r="FE100" s="276"/>
      <c r="FF100" s="393"/>
    </row>
    <row r="101" spans="3:162">
      <c r="C101" s="2040"/>
      <c r="D101" s="2041"/>
      <c r="E101" s="2041"/>
      <c r="F101" s="2041"/>
      <c r="G101" s="2042"/>
      <c r="H101" s="392"/>
      <c r="I101" s="276"/>
      <c r="J101" s="276"/>
      <c r="K101" s="276"/>
      <c r="L101" s="276"/>
      <c r="M101" s="276"/>
      <c r="N101" s="276"/>
      <c r="O101" s="276"/>
      <c r="P101" s="276"/>
      <c r="Q101" s="276"/>
      <c r="R101" s="276"/>
      <c r="S101" s="276"/>
      <c r="T101" s="276"/>
      <c r="U101" s="276"/>
      <c r="V101" s="276"/>
      <c r="W101" s="276"/>
      <c r="X101" s="276"/>
      <c r="Y101" s="276"/>
      <c r="Z101" s="276"/>
      <c r="AA101" s="276"/>
      <c r="AB101" s="276"/>
      <c r="AC101" s="276"/>
      <c r="AD101" s="276"/>
      <c r="AE101" s="276"/>
      <c r="AF101" s="276"/>
      <c r="AG101" s="276"/>
      <c r="AH101" s="276"/>
      <c r="AI101" s="276"/>
      <c r="AJ101" s="276"/>
      <c r="AK101" s="276"/>
      <c r="AL101" s="276"/>
      <c r="AM101" s="276"/>
      <c r="AN101" s="276"/>
      <c r="AO101" s="276"/>
      <c r="AP101" s="276"/>
      <c r="AQ101" s="276"/>
      <c r="AR101" s="276"/>
      <c r="AS101" s="398"/>
      <c r="AT101" s="392"/>
      <c r="AU101" s="276"/>
      <c r="AV101" s="276"/>
      <c r="AW101" s="276"/>
      <c r="AX101" s="276"/>
      <c r="AY101" s="276"/>
      <c r="AZ101" s="276"/>
      <c r="BA101" s="276"/>
      <c r="BB101" s="276"/>
      <c r="BC101" s="276"/>
      <c r="BD101" s="276"/>
      <c r="BE101" s="276"/>
      <c r="BF101" s="276"/>
      <c r="BG101" s="276"/>
      <c r="BH101" s="276"/>
      <c r="BI101" s="276"/>
      <c r="BJ101" s="276"/>
      <c r="BK101" s="276"/>
      <c r="BL101" s="276"/>
      <c r="BM101" s="276"/>
      <c r="BN101" s="276"/>
      <c r="BO101" s="276"/>
      <c r="BP101" s="276"/>
      <c r="BQ101" s="276"/>
      <c r="BR101" s="276"/>
      <c r="BS101" s="276"/>
      <c r="BT101" s="276"/>
      <c r="BU101" s="276"/>
      <c r="BV101" s="398"/>
      <c r="BW101" s="392"/>
      <c r="BX101" s="276"/>
      <c r="BY101" s="276"/>
      <c r="BZ101" s="276"/>
      <c r="CA101" s="276"/>
      <c r="CB101" s="276"/>
      <c r="CC101" s="276"/>
      <c r="CD101" s="276"/>
      <c r="CE101" s="276"/>
      <c r="CF101" s="276"/>
      <c r="CG101" s="276"/>
      <c r="CH101" s="276"/>
      <c r="CI101" s="276"/>
      <c r="CJ101" s="276"/>
      <c r="CK101" s="276"/>
      <c r="CL101" s="276"/>
      <c r="CM101" s="276"/>
      <c r="CN101" s="276"/>
      <c r="CO101" s="276"/>
      <c r="CP101" s="276"/>
      <c r="CQ101" s="276"/>
      <c r="CR101" s="276"/>
      <c r="CS101" s="276"/>
      <c r="CT101" s="276"/>
      <c r="CU101" s="276"/>
      <c r="CV101" s="276"/>
      <c r="CW101" s="276"/>
      <c r="CX101" s="276"/>
      <c r="CY101" s="276"/>
      <c r="CZ101" s="276"/>
      <c r="DA101" s="276"/>
      <c r="DB101" s="276"/>
      <c r="DC101" s="276"/>
      <c r="DD101" s="276"/>
      <c r="DE101" s="276"/>
      <c r="DF101" s="276"/>
      <c r="DG101" s="276"/>
      <c r="DH101" s="398"/>
      <c r="DI101" s="392"/>
      <c r="DJ101" s="276"/>
      <c r="DK101" s="276"/>
      <c r="DL101" s="276"/>
      <c r="DM101" s="276"/>
      <c r="DN101" s="276"/>
      <c r="DO101" s="276"/>
      <c r="DP101" s="276"/>
      <c r="DQ101" s="276"/>
      <c r="DR101" s="276"/>
      <c r="DS101" s="276"/>
      <c r="DT101" s="276"/>
      <c r="DU101" s="276"/>
      <c r="DV101" s="276"/>
      <c r="DW101" s="276"/>
      <c r="DX101" s="276"/>
      <c r="DY101" s="276"/>
      <c r="DZ101" s="276"/>
      <c r="EA101" s="276"/>
      <c r="EB101" s="276"/>
      <c r="EC101" s="276"/>
      <c r="ED101" s="276"/>
      <c r="EE101" s="276"/>
      <c r="EF101" s="276"/>
      <c r="EG101" s="276"/>
      <c r="EH101" s="276"/>
      <c r="EI101" s="276"/>
      <c r="EJ101" s="276"/>
      <c r="EK101" s="276"/>
      <c r="EL101" s="276"/>
      <c r="EM101" s="276"/>
      <c r="EN101" s="276"/>
      <c r="EO101" s="276"/>
      <c r="EP101" s="276"/>
      <c r="EQ101" s="276"/>
      <c r="ER101" s="276"/>
      <c r="ES101" s="276"/>
      <c r="ET101" s="276"/>
      <c r="EU101" s="276"/>
      <c r="EV101" s="276"/>
      <c r="EW101" s="276"/>
      <c r="EX101" s="276"/>
      <c r="EY101" s="276"/>
      <c r="EZ101" s="276"/>
      <c r="FA101" s="276"/>
      <c r="FB101" s="276"/>
      <c r="FC101" s="276"/>
      <c r="FD101" s="276"/>
      <c r="FE101" s="276"/>
      <c r="FF101" s="393"/>
    </row>
    <row r="102" spans="3:162">
      <c r="C102" s="2040"/>
      <c r="D102" s="2041"/>
      <c r="E102" s="2041"/>
      <c r="F102" s="2041"/>
      <c r="G102" s="2042"/>
      <c r="H102" s="392"/>
      <c r="I102" s="276"/>
      <c r="J102" s="276"/>
      <c r="K102" s="276"/>
      <c r="L102" s="276"/>
      <c r="M102" s="276"/>
      <c r="N102" s="276"/>
      <c r="O102" s="276"/>
      <c r="P102" s="276"/>
      <c r="Q102" s="276"/>
      <c r="R102" s="276"/>
      <c r="S102" s="276"/>
      <c r="T102" s="276"/>
      <c r="U102" s="276"/>
      <c r="V102" s="276"/>
      <c r="W102" s="276"/>
      <c r="X102" s="276"/>
      <c r="Y102" s="276"/>
      <c r="Z102" s="276"/>
      <c r="AA102" s="276"/>
      <c r="AB102" s="276"/>
      <c r="AC102" s="276"/>
      <c r="AD102" s="276"/>
      <c r="AE102" s="276"/>
      <c r="AF102" s="276"/>
      <c r="AG102" s="276"/>
      <c r="AH102" s="276"/>
      <c r="AI102" s="276"/>
      <c r="AJ102" s="276"/>
      <c r="AK102" s="276"/>
      <c r="AL102" s="276"/>
      <c r="AM102" s="276"/>
      <c r="AN102" s="276"/>
      <c r="AO102" s="276"/>
      <c r="AP102" s="276"/>
      <c r="AQ102" s="276"/>
      <c r="AR102" s="276"/>
      <c r="AS102" s="398"/>
      <c r="AT102" s="392"/>
      <c r="AU102" s="276"/>
      <c r="AV102" s="276"/>
      <c r="AW102" s="276"/>
      <c r="AX102" s="276"/>
      <c r="AY102" s="276"/>
      <c r="AZ102" s="276"/>
      <c r="BA102" s="276"/>
      <c r="BB102" s="276"/>
      <c r="BC102" s="276"/>
      <c r="BD102" s="276"/>
      <c r="BE102" s="276"/>
      <c r="BF102" s="276"/>
      <c r="BG102" s="276"/>
      <c r="BH102" s="276"/>
      <c r="BI102" s="276"/>
      <c r="BJ102" s="276"/>
      <c r="BK102" s="276"/>
      <c r="BL102" s="276"/>
      <c r="BM102" s="276"/>
      <c r="BN102" s="276"/>
      <c r="BO102" s="276"/>
      <c r="BP102" s="276"/>
      <c r="BQ102" s="276"/>
      <c r="BR102" s="276"/>
      <c r="BS102" s="276"/>
      <c r="BT102" s="276"/>
      <c r="BU102" s="276"/>
      <c r="BV102" s="398"/>
      <c r="BW102" s="392"/>
      <c r="BX102" s="276"/>
      <c r="BY102" s="276"/>
      <c r="BZ102" s="276"/>
      <c r="CA102" s="276"/>
      <c r="CB102" s="276"/>
      <c r="CC102" s="276"/>
      <c r="CD102" s="276"/>
      <c r="CE102" s="276"/>
      <c r="CF102" s="276"/>
      <c r="CG102" s="276"/>
      <c r="CH102" s="276"/>
      <c r="CI102" s="276"/>
      <c r="CJ102" s="276"/>
      <c r="CK102" s="276"/>
      <c r="CL102" s="276"/>
      <c r="CM102" s="276"/>
      <c r="CN102" s="276"/>
      <c r="CO102" s="276"/>
      <c r="CP102" s="276"/>
      <c r="CQ102" s="276"/>
      <c r="CR102" s="276"/>
      <c r="CS102" s="276"/>
      <c r="CT102" s="276"/>
      <c r="CU102" s="276"/>
      <c r="CV102" s="276"/>
      <c r="CW102" s="276"/>
      <c r="CX102" s="276"/>
      <c r="CY102" s="276"/>
      <c r="CZ102" s="276"/>
      <c r="DA102" s="276"/>
      <c r="DB102" s="276"/>
      <c r="DC102" s="276"/>
      <c r="DD102" s="276"/>
      <c r="DE102" s="276"/>
      <c r="DF102" s="276"/>
      <c r="DG102" s="276"/>
      <c r="DH102" s="398"/>
      <c r="DI102" s="392"/>
      <c r="DJ102" s="276"/>
      <c r="DK102" s="276"/>
      <c r="DL102" s="276"/>
      <c r="DM102" s="276"/>
      <c r="DN102" s="276"/>
      <c r="DO102" s="276"/>
      <c r="DP102" s="276"/>
      <c r="DQ102" s="276"/>
      <c r="DR102" s="276"/>
      <c r="DS102" s="276"/>
      <c r="DT102" s="276"/>
      <c r="DU102" s="276"/>
      <c r="DV102" s="276"/>
      <c r="DW102" s="276"/>
      <c r="DX102" s="276"/>
      <c r="DY102" s="276"/>
      <c r="DZ102" s="276"/>
      <c r="EA102" s="276"/>
      <c r="EB102" s="276"/>
      <c r="EC102" s="276"/>
      <c r="ED102" s="276"/>
      <c r="EE102" s="276"/>
      <c r="EF102" s="276"/>
      <c r="EG102" s="276"/>
      <c r="EH102" s="276"/>
      <c r="EI102" s="276"/>
      <c r="EJ102" s="276"/>
      <c r="EK102" s="276"/>
      <c r="EL102" s="276"/>
      <c r="EM102" s="276"/>
      <c r="EN102" s="276"/>
      <c r="EO102" s="276"/>
      <c r="EP102" s="276"/>
      <c r="EQ102" s="276"/>
      <c r="ER102" s="276"/>
      <c r="ES102" s="276"/>
      <c r="ET102" s="276"/>
      <c r="EU102" s="276"/>
      <c r="EV102" s="276"/>
      <c r="EW102" s="276"/>
      <c r="EX102" s="276"/>
      <c r="EY102" s="276"/>
      <c r="EZ102" s="276"/>
      <c r="FA102" s="276"/>
      <c r="FB102" s="276"/>
      <c r="FC102" s="276"/>
      <c r="FD102" s="276"/>
      <c r="FE102" s="276"/>
      <c r="FF102" s="393"/>
    </row>
    <row r="103" spans="3:162">
      <c r="C103" s="2040"/>
      <c r="D103" s="2041"/>
      <c r="E103" s="2041"/>
      <c r="F103" s="2041"/>
      <c r="G103" s="2042"/>
      <c r="H103" s="392"/>
      <c r="I103" s="276"/>
      <c r="J103" s="276"/>
      <c r="K103" s="276"/>
      <c r="L103" s="276"/>
      <c r="M103" s="276"/>
      <c r="N103" s="276"/>
      <c r="O103" s="276"/>
      <c r="P103" s="276"/>
      <c r="Q103" s="276"/>
      <c r="R103" s="276"/>
      <c r="S103" s="276"/>
      <c r="T103" s="276"/>
      <c r="U103" s="276"/>
      <c r="V103" s="276"/>
      <c r="W103" s="276"/>
      <c r="X103" s="276"/>
      <c r="Y103" s="276"/>
      <c r="Z103" s="276"/>
      <c r="AA103" s="276"/>
      <c r="AB103" s="276"/>
      <c r="AC103" s="276"/>
      <c r="AD103" s="276"/>
      <c r="AE103" s="276"/>
      <c r="AF103" s="276"/>
      <c r="AG103" s="276"/>
      <c r="AH103" s="276"/>
      <c r="AI103" s="276"/>
      <c r="AJ103" s="276"/>
      <c r="AK103" s="276"/>
      <c r="AL103" s="276"/>
      <c r="AM103" s="276"/>
      <c r="AN103" s="276"/>
      <c r="AO103" s="276"/>
      <c r="AP103" s="276"/>
      <c r="AQ103" s="276"/>
      <c r="AR103" s="276"/>
      <c r="AS103" s="398"/>
      <c r="AT103" s="392"/>
      <c r="AU103" s="276"/>
      <c r="AV103" s="276"/>
      <c r="AW103" s="276"/>
      <c r="AX103" s="276"/>
      <c r="AY103" s="276"/>
      <c r="AZ103" s="276"/>
      <c r="BA103" s="276"/>
      <c r="BB103" s="276"/>
      <c r="BC103" s="276"/>
      <c r="BD103" s="276"/>
      <c r="BE103" s="276"/>
      <c r="BF103" s="276"/>
      <c r="BG103" s="276"/>
      <c r="BH103" s="276"/>
      <c r="BI103" s="276"/>
      <c r="BJ103" s="276"/>
      <c r="BK103" s="276"/>
      <c r="BL103" s="276"/>
      <c r="BM103" s="276"/>
      <c r="BN103" s="276"/>
      <c r="BO103" s="276"/>
      <c r="BP103" s="276"/>
      <c r="BQ103" s="276"/>
      <c r="BR103" s="276"/>
      <c r="BS103" s="276"/>
      <c r="BT103" s="276"/>
      <c r="BU103" s="276"/>
      <c r="BV103" s="398"/>
      <c r="BW103" s="392"/>
      <c r="BX103" s="276"/>
      <c r="BY103" s="276"/>
      <c r="BZ103" s="276"/>
      <c r="CA103" s="276"/>
      <c r="CB103" s="276"/>
      <c r="CC103" s="276"/>
      <c r="CD103" s="276"/>
      <c r="CE103" s="276"/>
      <c r="CF103" s="276"/>
      <c r="CG103" s="276"/>
      <c r="CH103" s="276"/>
      <c r="CI103" s="276"/>
      <c r="CJ103" s="276"/>
      <c r="CK103" s="276"/>
      <c r="CL103" s="276"/>
      <c r="CM103" s="276"/>
      <c r="CN103" s="276"/>
      <c r="CO103" s="276"/>
      <c r="CP103" s="276"/>
      <c r="CQ103" s="276"/>
      <c r="CR103" s="276"/>
      <c r="CS103" s="276"/>
      <c r="CT103" s="276"/>
      <c r="CU103" s="276"/>
      <c r="CV103" s="276"/>
      <c r="CW103" s="276"/>
      <c r="CX103" s="276"/>
      <c r="CY103" s="276"/>
      <c r="CZ103" s="276"/>
      <c r="DA103" s="276"/>
      <c r="DB103" s="276"/>
      <c r="DC103" s="276"/>
      <c r="DD103" s="276"/>
      <c r="DE103" s="276"/>
      <c r="DF103" s="276"/>
      <c r="DG103" s="276"/>
      <c r="DH103" s="398"/>
      <c r="DI103" s="392"/>
      <c r="DJ103" s="276"/>
      <c r="DK103" s="276"/>
      <c r="DL103" s="276"/>
      <c r="DM103" s="276"/>
      <c r="DN103" s="276"/>
      <c r="DO103" s="276"/>
      <c r="DP103" s="276"/>
      <c r="DQ103" s="276"/>
      <c r="DR103" s="276"/>
      <c r="DS103" s="276"/>
      <c r="DT103" s="276"/>
      <c r="DU103" s="276"/>
      <c r="DV103" s="276"/>
      <c r="DW103" s="276"/>
      <c r="DX103" s="276"/>
      <c r="DY103" s="276"/>
      <c r="DZ103" s="276"/>
      <c r="EA103" s="276"/>
      <c r="EB103" s="276"/>
      <c r="EC103" s="276"/>
      <c r="ED103" s="276"/>
      <c r="EE103" s="276"/>
      <c r="EF103" s="276"/>
      <c r="EG103" s="276"/>
      <c r="EH103" s="276"/>
      <c r="EI103" s="276"/>
      <c r="EJ103" s="276"/>
      <c r="EK103" s="276"/>
      <c r="EL103" s="276"/>
      <c r="EM103" s="276"/>
      <c r="EN103" s="276"/>
      <c r="EO103" s="276"/>
      <c r="EP103" s="276"/>
      <c r="EQ103" s="276"/>
      <c r="ER103" s="276"/>
      <c r="ES103" s="276"/>
      <c r="ET103" s="276"/>
      <c r="EU103" s="276"/>
      <c r="EV103" s="276"/>
      <c r="EW103" s="276"/>
      <c r="EX103" s="276"/>
      <c r="EY103" s="276"/>
      <c r="EZ103" s="276"/>
      <c r="FA103" s="276"/>
      <c r="FB103" s="276"/>
      <c r="FC103" s="276"/>
      <c r="FD103" s="276"/>
      <c r="FE103" s="276"/>
      <c r="FF103" s="393"/>
    </row>
    <row r="104" spans="3:162">
      <c r="C104" s="2040"/>
      <c r="D104" s="2041"/>
      <c r="E104" s="2041"/>
      <c r="F104" s="2041"/>
      <c r="G104" s="2042"/>
      <c r="H104" s="392"/>
      <c r="I104" s="276"/>
      <c r="J104" s="276"/>
      <c r="K104" s="276"/>
      <c r="L104" s="276"/>
      <c r="M104" s="276"/>
      <c r="N104" s="276"/>
      <c r="O104" s="276"/>
      <c r="P104" s="276"/>
      <c r="Q104" s="276"/>
      <c r="R104" s="276"/>
      <c r="S104" s="276"/>
      <c r="T104" s="276"/>
      <c r="U104" s="276"/>
      <c r="V104" s="276"/>
      <c r="W104" s="276"/>
      <c r="X104" s="276"/>
      <c r="Y104" s="276"/>
      <c r="Z104" s="276"/>
      <c r="AA104" s="276"/>
      <c r="AB104" s="276"/>
      <c r="AC104" s="276"/>
      <c r="AD104" s="276"/>
      <c r="AE104" s="276"/>
      <c r="AF104" s="276"/>
      <c r="AG104" s="276"/>
      <c r="AH104" s="276"/>
      <c r="AI104" s="276"/>
      <c r="AJ104" s="276"/>
      <c r="AK104" s="276"/>
      <c r="AL104" s="276"/>
      <c r="AM104" s="276"/>
      <c r="AN104" s="276"/>
      <c r="AO104" s="276"/>
      <c r="AP104" s="276"/>
      <c r="AQ104" s="276"/>
      <c r="AR104" s="276"/>
      <c r="AS104" s="398"/>
      <c r="AT104" s="392"/>
      <c r="AU104" s="276"/>
      <c r="AV104" s="276"/>
      <c r="AW104" s="276"/>
      <c r="AX104" s="276"/>
      <c r="AY104" s="276"/>
      <c r="AZ104" s="276"/>
      <c r="BA104" s="276"/>
      <c r="BB104" s="276"/>
      <c r="BC104" s="276"/>
      <c r="BD104" s="276"/>
      <c r="BE104" s="276"/>
      <c r="BF104" s="276"/>
      <c r="BG104" s="276"/>
      <c r="BH104" s="276"/>
      <c r="BI104" s="276"/>
      <c r="BJ104" s="276"/>
      <c r="BK104" s="276"/>
      <c r="BL104" s="276"/>
      <c r="BM104" s="276"/>
      <c r="BN104" s="276"/>
      <c r="BO104" s="276"/>
      <c r="BP104" s="276"/>
      <c r="BQ104" s="276"/>
      <c r="BR104" s="276"/>
      <c r="BS104" s="276"/>
      <c r="BT104" s="276"/>
      <c r="BU104" s="276"/>
      <c r="BV104" s="398"/>
      <c r="BW104" s="392"/>
      <c r="BX104" s="276"/>
      <c r="BY104" s="276"/>
      <c r="BZ104" s="276"/>
      <c r="CA104" s="276"/>
      <c r="CB104" s="276"/>
      <c r="CC104" s="276"/>
      <c r="CD104" s="276"/>
      <c r="CE104" s="276"/>
      <c r="CF104" s="276"/>
      <c r="CG104" s="276"/>
      <c r="CH104" s="276"/>
      <c r="CI104" s="276"/>
      <c r="CJ104" s="276"/>
      <c r="CK104" s="276"/>
      <c r="CL104" s="276"/>
      <c r="CM104" s="276"/>
      <c r="CN104" s="276"/>
      <c r="CO104" s="276"/>
      <c r="CP104" s="276"/>
      <c r="CQ104" s="276"/>
      <c r="CR104" s="276"/>
      <c r="CS104" s="276"/>
      <c r="CT104" s="276"/>
      <c r="CU104" s="276"/>
      <c r="CV104" s="276"/>
      <c r="CW104" s="276"/>
      <c r="CX104" s="276"/>
      <c r="CY104" s="276"/>
      <c r="CZ104" s="276"/>
      <c r="DA104" s="276"/>
      <c r="DB104" s="276"/>
      <c r="DC104" s="276"/>
      <c r="DD104" s="276"/>
      <c r="DE104" s="276"/>
      <c r="DF104" s="276"/>
      <c r="DG104" s="276"/>
      <c r="DH104" s="398"/>
      <c r="DI104" s="392"/>
      <c r="DJ104" s="276"/>
      <c r="DK104" s="276"/>
      <c r="DL104" s="276"/>
      <c r="DM104" s="276"/>
      <c r="DN104" s="276"/>
      <c r="DO104" s="276"/>
      <c r="DP104" s="276"/>
      <c r="DQ104" s="276"/>
      <c r="DR104" s="276"/>
      <c r="DS104" s="276"/>
      <c r="DT104" s="276"/>
      <c r="DU104" s="276"/>
      <c r="DV104" s="276"/>
      <c r="DW104" s="276"/>
      <c r="DX104" s="276"/>
      <c r="DY104" s="276"/>
      <c r="DZ104" s="276"/>
      <c r="EA104" s="276"/>
      <c r="EB104" s="276"/>
      <c r="EC104" s="276"/>
      <c r="ED104" s="276"/>
      <c r="EE104" s="276"/>
      <c r="EF104" s="276"/>
      <c r="EG104" s="276"/>
      <c r="EH104" s="276"/>
      <c r="EI104" s="276"/>
      <c r="EJ104" s="276"/>
      <c r="EK104" s="276"/>
      <c r="EL104" s="276"/>
      <c r="EM104" s="276"/>
      <c r="EN104" s="276"/>
      <c r="EO104" s="276"/>
      <c r="EP104" s="276"/>
      <c r="EQ104" s="276"/>
      <c r="ER104" s="276"/>
      <c r="ES104" s="276"/>
      <c r="ET104" s="276"/>
      <c r="EU104" s="276"/>
      <c r="EV104" s="276"/>
      <c r="EW104" s="276"/>
      <c r="EX104" s="276"/>
      <c r="EY104" s="276"/>
      <c r="EZ104" s="276"/>
      <c r="FA104" s="276"/>
      <c r="FB104" s="276"/>
      <c r="FC104" s="276"/>
      <c r="FD104" s="276"/>
      <c r="FE104" s="276"/>
      <c r="FF104" s="393"/>
    </row>
    <row r="105" spans="3:162">
      <c r="C105" s="2040"/>
      <c r="D105" s="2041"/>
      <c r="E105" s="2041"/>
      <c r="F105" s="2041"/>
      <c r="G105" s="2042"/>
      <c r="H105" s="392"/>
      <c r="I105" s="276"/>
      <c r="J105" s="276"/>
      <c r="K105" s="276"/>
      <c r="L105" s="276"/>
      <c r="M105" s="276"/>
      <c r="N105" s="276"/>
      <c r="O105" s="276"/>
      <c r="P105" s="276"/>
      <c r="Q105" s="276"/>
      <c r="R105" s="276"/>
      <c r="S105" s="276"/>
      <c r="T105" s="276"/>
      <c r="U105" s="276"/>
      <c r="V105" s="276"/>
      <c r="W105" s="276"/>
      <c r="X105" s="276"/>
      <c r="Y105" s="276"/>
      <c r="Z105" s="276"/>
      <c r="AA105" s="276"/>
      <c r="AB105" s="276"/>
      <c r="AC105" s="276"/>
      <c r="AD105" s="276"/>
      <c r="AE105" s="276"/>
      <c r="AF105" s="276"/>
      <c r="AG105" s="276"/>
      <c r="AH105" s="276"/>
      <c r="AI105" s="276"/>
      <c r="AJ105" s="276"/>
      <c r="AK105" s="276"/>
      <c r="AL105" s="276"/>
      <c r="AM105" s="276"/>
      <c r="AN105" s="276"/>
      <c r="AO105" s="276"/>
      <c r="AP105" s="276"/>
      <c r="AQ105" s="276"/>
      <c r="AR105" s="276"/>
      <c r="AS105" s="398"/>
      <c r="AT105" s="392"/>
      <c r="AU105" s="276"/>
      <c r="AV105" s="276"/>
      <c r="AW105" s="276"/>
      <c r="AX105" s="276"/>
      <c r="AY105" s="276"/>
      <c r="AZ105" s="276"/>
      <c r="BA105" s="276"/>
      <c r="BB105" s="276"/>
      <c r="BC105" s="276"/>
      <c r="BD105" s="276"/>
      <c r="BE105" s="276"/>
      <c r="BF105" s="276"/>
      <c r="BG105" s="276"/>
      <c r="BH105" s="276"/>
      <c r="BI105" s="276"/>
      <c r="BJ105" s="276"/>
      <c r="BK105" s="276"/>
      <c r="BL105" s="276"/>
      <c r="BM105" s="276"/>
      <c r="BN105" s="276"/>
      <c r="BO105" s="276"/>
      <c r="BP105" s="276"/>
      <c r="BQ105" s="276"/>
      <c r="BR105" s="276"/>
      <c r="BS105" s="276"/>
      <c r="BT105" s="276"/>
      <c r="BU105" s="276"/>
      <c r="BV105" s="398"/>
      <c r="BW105" s="392"/>
      <c r="BX105" s="276"/>
      <c r="BY105" s="276"/>
      <c r="BZ105" s="276"/>
      <c r="CA105" s="276"/>
      <c r="CB105" s="276"/>
      <c r="CC105" s="276"/>
      <c r="CD105" s="276"/>
      <c r="CE105" s="276"/>
      <c r="CF105" s="276"/>
      <c r="CG105" s="276"/>
      <c r="CH105" s="276"/>
      <c r="CI105" s="276"/>
      <c r="CJ105" s="276"/>
      <c r="CK105" s="276"/>
      <c r="CL105" s="276"/>
      <c r="CM105" s="276"/>
      <c r="CN105" s="276"/>
      <c r="CO105" s="276"/>
      <c r="CP105" s="276"/>
      <c r="CQ105" s="276"/>
      <c r="CR105" s="276"/>
      <c r="CS105" s="276"/>
      <c r="CT105" s="276"/>
      <c r="CU105" s="276"/>
      <c r="CV105" s="276"/>
      <c r="CW105" s="276"/>
      <c r="CX105" s="276"/>
      <c r="CY105" s="276"/>
      <c r="CZ105" s="276"/>
      <c r="DA105" s="276"/>
      <c r="DB105" s="276"/>
      <c r="DC105" s="276"/>
      <c r="DD105" s="276"/>
      <c r="DE105" s="276"/>
      <c r="DF105" s="276"/>
      <c r="DG105" s="276"/>
      <c r="DH105" s="398"/>
      <c r="DI105" s="392"/>
      <c r="DJ105" s="276"/>
      <c r="DK105" s="276"/>
      <c r="DL105" s="276"/>
      <c r="DM105" s="276"/>
      <c r="DN105" s="276"/>
      <c r="DO105" s="276"/>
      <c r="DP105" s="276"/>
      <c r="DQ105" s="276"/>
      <c r="DR105" s="276"/>
      <c r="DS105" s="276"/>
      <c r="DT105" s="276"/>
      <c r="DU105" s="276"/>
      <c r="DV105" s="276"/>
      <c r="DW105" s="276"/>
      <c r="DX105" s="276"/>
      <c r="DY105" s="276"/>
      <c r="DZ105" s="276"/>
      <c r="EA105" s="276"/>
      <c r="EB105" s="276"/>
      <c r="EC105" s="276"/>
      <c r="ED105" s="276"/>
      <c r="EE105" s="276"/>
      <c r="EF105" s="276"/>
      <c r="EG105" s="276"/>
      <c r="EH105" s="276"/>
      <c r="EI105" s="276"/>
      <c r="EJ105" s="276"/>
      <c r="EK105" s="276"/>
      <c r="EL105" s="276"/>
      <c r="EM105" s="276"/>
      <c r="EN105" s="276"/>
      <c r="EO105" s="276"/>
      <c r="EP105" s="276"/>
      <c r="EQ105" s="276"/>
      <c r="ER105" s="276"/>
      <c r="ES105" s="276"/>
      <c r="ET105" s="276"/>
      <c r="EU105" s="276"/>
      <c r="EV105" s="276"/>
      <c r="EW105" s="276"/>
      <c r="EX105" s="276"/>
      <c r="EY105" s="276"/>
      <c r="EZ105" s="276"/>
      <c r="FA105" s="276"/>
      <c r="FB105" s="276"/>
      <c r="FC105" s="276"/>
      <c r="FD105" s="276"/>
      <c r="FE105" s="276"/>
      <c r="FF105" s="393"/>
    </row>
    <row r="106" spans="3:162">
      <c r="C106" s="2040"/>
      <c r="D106" s="2041"/>
      <c r="E106" s="2041"/>
      <c r="F106" s="2041"/>
      <c r="G106" s="2042"/>
      <c r="H106" s="392"/>
      <c r="I106" s="276"/>
      <c r="J106" s="276"/>
      <c r="K106" s="276"/>
      <c r="L106" s="276"/>
      <c r="M106" s="276"/>
      <c r="N106" s="276"/>
      <c r="O106" s="276"/>
      <c r="P106" s="276"/>
      <c r="Q106" s="276"/>
      <c r="R106" s="276"/>
      <c r="S106" s="276"/>
      <c r="T106" s="276"/>
      <c r="U106" s="276"/>
      <c r="V106" s="276"/>
      <c r="W106" s="276"/>
      <c r="X106" s="276"/>
      <c r="Y106" s="276"/>
      <c r="Z106" s="276"/>
      <c r="AA106" s="276"/>
      <c r="AB106" s="276"/>
      <c r="AC106" s="276"/>
      <c r="AD106" s="276"/>
      <c r="AE106" s="276"/>
      <c r="AF106" s="276"/>
      <c r="AG106" s="276"/>
      <c r="AH106" s="276"/>
      <c r="AI106" s="276"/>
      <c r="AJ106" s="276"/>
      <c r="AK106" s="276"/>
      <c r="AL106" s="276"/>
      <c r="AM106" s="276"/>
      <c r="AN106" s="276"/>
      <c r="AO106" s="276"/>
      <c r="AP106" s="276"/>
      <c r="AQ106" s="276"/>
      <c r="AR106" s="276"/>
      <c r="AS106" s="398"/>
      <c r="AT106" s="392"/>
      <c r="AU106" s="276"/>
      <c r="AV106" s="276"/>
      <c r="AW106" s="276"/>
      <c r="AX106" s="276"/>
      <c r="AY106" s="276"/>
      <c r="AZ106" s="276"/>
      <c r="BA106" s="276"/>
      <c r="BB106" s="276"/>
      <c r="BC106" s="276"/>
      <c r="BD106" s="276"/>
      <c r="BE106" s="276"/>
      <c r="BF106" s="276"/>
      <c r="BG106" s="276"/>
      <c r="BH106" s="276"/>
      <c r="BI106" s="276"/>
      <c r="BJ106" s="276"/>
      <c r="BK106" s="276"/>
      <c r="BL106" s="276"/>
      <c r="BM106" s="276"/>
      <c r="BN106" s="276"/>
      <c r="BO106" s="276"/>
      <c r="BP106" s="276"/>
      <c r="BQ106" s="276"/>
      <c r="BR106" s="276"/>
      <c r="BS106" s="276"/>
      <c r="BT106" s="276"/>
      <c r="BU106" s="276"/>
      <c r="BV106" s="398"/>
      <c r="BW106" s="392"/>
      <c r="BX106" s="276"/>
      <c r="BY106" s="276"/>
      <c r="BZ106" s="276"/>
      <c r="CA106" s="276"/>
      <c r="CB106" s="276"/>
      <c r="CC106" s="276"/>
      <c r="CD106" s="276"/>
      <c r="CE106" s="276"/>
      <c r="CF106" s="276"/>
      <c r="CG106" s="276"/>
      <c r="CH106" s="276"/>
      <c r="CI106" s="276"/>
      <c r="CJ106" s="276"/>
      <c r="CK106" s="276"/>
      <c r="CL106" s="276"/>
      <c r="CM106" s="276"/>
      <c r="CN106" s="276"/>
      <c r="CO106" s="276"/>
      <c r="CP106" s="276"/>
      <c r="CQ106" s="276"/>
      <c r="CR106" s="276"/>
      <c r="CS106" s="276"/>
      <c r="CT106" s="276"/>
      <c r="CU106" s="276"/>
      <c r="CV106" s="276"/>
      <c r="CW106" s="276"/>
      <c r="CX106" s="276"/>
      <c r="CY106" s="276"/>
      <c r="CZ106" s="276"/>
      <c r="DA106" s="276"/>
      <c r="DB106" s="276"/>
      <c r="DC106" s="276"/>
      <c r="DD106" s="276"/>
      <c r="DE106" s="276"/>
      <c r="DF106" s="276"/>
      <c r="DG106" s="276"/>
      <c r="DH106" s="398"/>
      <c r="DI106" s="392"/>
      <c r="DJ106" s="276"/>
      <c r="DK106" s="276"/>
      <c r="DL106" s="276"/>
      <c r="DM106" s="276"/>
      <c r="DN106" s="276"/>
      <c r="DO106" s="276"/>
      <c r="DP106" s="276"/>
      <c r="DQ106" s="276"/>
      <c r="DR106" s="276"/>
      <c r="DS106" s="276"/>
      <c r="DT106" s="276"/>
      <c r="DU106" s="276"/>
      <c r="DV106" s="276"/>
      <c r="DW106" s="276"/>
      <c r="DX106" s="276"/>
      <c r="DY106" s="276"/>
      <c r="DZ106" s="276"/>
      <c r="EA106" s="276"/>
      <c r="EB106" s="276"/>
      <c r="EC106" s="276"/>
      <c r="ED106" s="276"/>
      <c r="EE106" s="276"/>
      <c r="EF106" s="276"/>
      <c r="EG106" s="276"/>
      <c r="EH106" s="276"/>
      <c r="EI106" s="276"/>
      <c r="EJ106" s="276"/>
      <c r="EK106" s="276"/>
      <c r="EL106" s="276"/>
      <c r="EM106" s="276"/>
      <c r="EN106" s="276"/>
      <c r="EO106" s="276"/>
      <c r="EP106" s="276"/>
      <c r="EQ106" s="276"/>
      <c r="ER106" s="276"/>
      <c r="ES106" s="276"/>
      <c r="ET106" s="276"/>
      <c r="EU106" s="276"/>
      <c r="EV106" s="276"/>
      <c r="EW106" s="276"/>
      <c r="EX106" s="276"/>
      <c r="EY106" s="276"/>
      <c r="EZ106" s="276"/>
      <c r="FA106" s="276"/>
      <c r="FB106" s="276"/>
      <c r="FC106" s="276"/>
      <c r="FD106" s="276"/>
      <c r="FE106" s="276"/>
      <c r="FF106" s="393"/>
    </row>
    <row r="107" spans="3:162">
      <c r="C107" s="2040"/>
      <c r="D107" s="2041"/>
      <c r="E107" s="2041"/>
      <c r="F107" s="2041"/>
      <c r="G107" s="2042"/>
      <c r="H107" s="392"/>
      <c r="I107" s="276"/>
      <c r="J107" s="276"/>
      <c r="K107" s="276"/>
      <c r="L107" s="276"/>
      <c r="M107" s="276"/>
      <c r="N107" s="276"/>
      <c r="O107" s="276"/>
      <c r="P107" s="276"/>
      <c r="Q107" s="276"/>
      <c r="R107" s="276"/>
      <c r="S107" s="276"/>
      <c r="T107" s="276"/>
      <c r="U107" s="276"/>
      <c r="V107" s="276"/>
      <c r="W107" s="276"/>
      <c r="X107" s="276"/>
      <c r="Y107" s="276"/>
      <c r="Z107" s="276"/>
      <c r="AA107" s="276"/>
      <c r="AB107" s="276"/>
      <c r="AC107" s="276"/>
      <c r="AD107" s="276"/>
      <c r="AE107" s="276"/>
      <c r="AF107" s="276"/>
      <c r="AG107" s="276"/>
      <c r="AH107" s="276"/>
      <c r="AI107" s="276"/>
      <c r="AJ107" s="276"/>
      <c r="AK107" s="276"/>
      <c r="AL107" s="276"/>
      <c r="AM107" s="276"/>
      <c r="AN107" s="276"/>
      <c r="AO107" s="276"/>
      <c r="AP107" s="276"/>
      <c r="AQ107" s="276"/>
      <c r="AR107" s="276"/>
      <c r="AS107" s="398"/>
      <c r="AT107" s="392"/>
      <c r="AU107" s="276"/>
      <c r="AV107" s="276"/>
      <c r="AW107" s="276"/>
      <c r="AX107" s="276"/>
      <c r="AY107" s="276"/>
      <c r="AZ107" s="276"/>
      <c r="BA107" s="276"/>
      <c r="BB107" s="276"/>
      <c r="BC107" s="276"/>
      <c r="BD107" s="276"/>
      <c r="BE107" s="276"/>
      <c r="BF107" s="276"/>
      <c r="BG107" s="276"/>
      <c r="BH107" s="276"/>
      <c r="BI107" s="276"/>
      <c r="BJ107" s="276"/>
      <c r="BK107" s="276"/>
      <c r="BL107" s="276"/>
      <c r="BM107" s="276"/>
      <c r="BN107" s="276"/>
      <c r="BO107" s="276"/>
      <c r="BP107" s="276"/>
      <c r="BQ107" s="276"/>
      <c r="BR107" s="276"/>
      <c r="BS107" s="276"/>
      <c r="BT107" s="276"/>
      <c r="BU107" s="276"/>
      <c r="BV107" s="398"/>
      <c r="BW107" s="392"/>
      <c r="BX107" s="276"/>
      <c r="BY107" s="276"/>
      <c r="BZ107" s="276"/>
      <c r="CA107" s="276"/>
      <c r="CB107" s="276"/>
      <c r="CC107" s="276"/>
      <c r="CD107" s="276"/>
      <c r="CE107" s="276"/>
      <c r="CF107" s="276"/>
      <c r="CG107" s="276"/>
      <c r="CH107" s="276"/>
      <c r="CI107" s="276"/>
      <c r="CJ107" s="276"/>
      <c r="CK107" s="276"/>
      <c r="CL107" s="276"/>
      <c r="CM107" s="276"/>
      <c r="CN107" s="276"/>
      <c r="CO107" s="276"/>
      <c r="CP107" s="276"/>
      <c r="CQ107" s="276"/>
      <c r="CR107" s="276"/>
      <c r="CS107" s="276"/>
      <c r="CT107" s="276"/>
      <c r="CU107" s="276"/>
      <c r="CV107" s="276"/>
      <c r="CW107" s="276"/>
      <c r="CX107" s="276"/>
      <c r="CY107" s="276"/>
      <c r="CZ107" s="276"/>
      <c r="DA107" s="276"/>
      <c r="DB107" s="276"/>
      <c r="DC107" s="276"/>
      <c r="DD107" s="276"/>
      <c r="DE107" s="276"/>
      <c r="DF107" s="276"/>
      <c r="DG107" s="276"/>
      <c r="DH107" s="398"/>
      <c r="DI107" s="392"/>
      <c r="DJ107" s="276"/>
      <c r="DK107" s="276"/>
      <c r="DL107" s="276"/>
      <c r="DM107" s="276"/>
      <c r="DN107" s="276"/>
      <c r="DO107" s="276"/>
      <c r="DP107" s="276"/>
      <c r="DQ107" s="276"/>
      <c r="DR107" s="276"/>
      <c r="DS107" s="276"/>
      <c r="DT107" s="276"/>
      <c r="DU107" s="276"/>
      <c r="DV107" s="276"/>
      <c r="DW107" s="276"/>
      <c r="DX107" s="276"/>
      <c r="DY107" s="276"/>
      <c r="DZ107" s="276"/>
      <c r="EA107" s="276"/>
      <c r="EB107" s="276"/>
      <c r="EC107" s="276"/>
      <c r="ED107" s="276"/>
      <c r="EE107" s="276"/>
      <c r="EF107" s="276"/>
      <c r="EG107" s="276"/>
      <c r="EH107" s="276"/>
      <c r="EI107" s="276"/>
      <c r="EJ107" s="276"/>
      <c r="EK107" s="276"/>
      <c r="EL107" s="276"/>
      <c r="EM107" s="276"/>
      <c r="EN107" s="276"/>
      <c r="EO107" s="276"/>
      <c r="EP107" s="276"/>
      <c r="EQ107" s="276"/>
      <c r="ER107" s="276"/>
      <c r="ES107" s="276"/>
      <c r="ET107" s="276"/>
      <c r="EU107" s="276"/>
      <c r="EV107" s="276"/>
      <c r="EW107" s="276"/>
      <c r="EX107" s="276"/>
      <c r="EY107" s="276"/>
      <c r="EZ107" s="276"/>
      <c r="FA107" s="276"/>
      <c r="FB107" s="276"/>
      <c r="FC107" s="276"/>
      <c r="FD107" s="276"/>
      <c r="FE107" s="276"/>
      <c r="FF107" s="393"/>
    </row>
    <row r="108" spans="3:162">
      <c r="C108" s="2040"/>
      <c r="D108" s="2041"/>
      <c r="E108" s="2041"/>
      <c r="F108" s="2041"/>
      <c r="G108" s="2042"/>
      <c r="H108" s="399"/>
      <c r="I108" s="400"/>
      <c r="J108" s="400"/>
      <c r="K108" s="400"/>
      <c r="L108" s="400"/>
      <c r="M108" s="400"/>
      <c r="N108" s="400"/>
      <c r="O108" s="400"/>
      <c r="P108" s="400"/>
      <c r="Q108" s="400"/>
      <c r="R108" s="400"/>
      <c r="S108" s="400"/>
      <c r="T108" s="400"/>
      <c r="U108" s="400"/>
      <c r="V108" s="400"/>
      <c r="W108" s="400"/>
      <c r="X108" s="400"/>
      <c r="Y108" s="400"/>
      <c r="Z108" s="400"/>
      <c r="AA108" s="400"/>
      <c r="AB108" s="400"/>
      <c r="AC108" s="400"/>
      <c r="AD108" s="400"/>
      <c r="AE108" s="400"/>
      <c r="AF108" s="400"/>
      <c r="AG108" s="400"/>
      <c r="AH108" s="400"/>
      <c r="AI108" s="400"/>
      <c r="AJ108" s="400"/>
      <c r="AK108" s="400"/>
      <c r="AL108" s="400"/>
      <c r="AM108" s="400"/>
      <c r="AN108" s="400"/>
      <c r="AO108" s="400"/>
      <c r="AP108" s="400"/>
      <c r="AQ108" s="400"/>
      <c r="AR108" s="400"/>
      <c r="AS108" s="402"/>
      <c r="AT108" s="399"/>
      <c r="AU108" s="400"/>
      <c r="AV108" s="400"/>
      <c r="AW108" s="400"/>
      <c r="AX108" s="400"/>
      <c r="AY108" s="400"/>
      <c r="AZ108" s="400"/>
      <c r="BA108" s="400"/>
      <c r="BB108" s="400"/>
      <c r="BC108" s="400"/>
      <c r="BD108" s="400"/>
      <c r="BE108" s="400"/>
      <c r="BF108" s="400"/>
      <c r="BG108" s="400"/>
      <c r="BH108" s="400"/>
      <c r="BI108" s="400"/>
      <c r="BJ108" s="400"/>
      <c r="BK108" s="400"/>
      <c r="BL108" s="400"/>
      <c r="BM108" s="400"/>
      <c r="BN108" s="400"/>
      <c r="BO108" s="400"/>
      <c r="BP108" s="400"/>
      <c r="BQ108" s="400"/>
      <c r="BR108" s="400"/>
      <c r="BS108" s="400"/>
      <c r="BT108" s="400"/>
      <c r="BU108" s="400"/>
      <c r="BV108" s="402"/>
      <c r="BW108" s="399"/>
      <c r="BX108" s="400"/>
      <c r="BY108" s="400"/>
      <c r="BZ108" s="400"/>
      <c r="CA108" s="400"/>
      <c r="CB108" s="400"/>
      <c r="CC108" s="400"/>
      <c r="CD108" s="400"/>
      <c r="CE108" s="400"/>
      <c r="CF108" s="400"/>
      <c r="CG108" s="400"/>
      <c r="CH108" s="400"/>
      <c r="CI108" s="400"/>
      <c r="CJ108" s="400"/>
      <c r="CK108" s="400"/>
      <c r="CL108" s="400"/>
      <c r="CM108" s="400"/>
      <c r="CN108" s="400"/>
      <c r="CO108" s="400"/>
      <c r="CP108" s="400"/>
      <c r="CQ108" s="400"/>
      <c r="CR108" s="400"/>
      <c r="CS108" s="400"/>
      <c r="CT108" s="400"/>
      <c r="CU108" s="400"/>
      <c r="CV108" s="400"/>
      <c r="CW108" s="400"/>
      <c r="CX108" s="400"/>
      <c r="CY108" s="400"/>
      <c r="CZ108" s="400"/>
      <c r="DA108" s="400"/>
      <c r="DB108" s="400"/>
      <c r="DC108" s="400"/>
      <c r="DD108" s="400"/>
      <c r="DE108" s="400"/>
      <c r="DF108" s="400"/>
      <c r="DG108" s="400"/>
      <c r="DH108" s="402"/>
      <c r="DI108" s="401"/>
      <c r="DJ108" s="394"/>
      <c r="DK108" s="394"/>
      <c r="DL108" s="394"/>
      <c r="DM108" s="394"/>
      <c r="DN108" s="394"/>
      <c r="DO108" s="394"/>
      <c r="DP108" s="394"/>
      <c r="DQ108" s="394"/>
      <c r="DR108" s="394"/>
      <c r="DS108" s="394"/>
      <c r="DT108" s="394"/>
      <c r="DU108" s="394"/>
      <c r="DV108" s="394"/>
      <c r="DW108" s="394"/>
      <c r="DX108" s="394"/>
      <c r="DY108" s="394"/>
      <c r="DZ108" s="394"/>
      <c r="EA108" s="394"/>
      <c r="EB108" s="394"/>
      <c r="EC108" s="394"/>
      <c r="ED108" s="394"/>
      <c r="EE108" s="394"/>
      <c r="EF108" s="394"/>
      <c r="EG108" s="394"/>
      <c r="EH108" s="394"/>
      <c r="EI108" s="394"/>
      <c r="EJ108" s="394"/>
      <c r="EK108" s="394"/>
      <c r="EL108" s="394"/>
      <c r="EM108" s="394"/>
      <c r="EN108" s="394"/>
      <c r="EO108" s="394"/>
      <c r="EP108" s="394"/>
      <c r="EQ108" s="394"/>
      <c r="ER108" s="394"/>
      <c r="ES108" s="394"/>
      <c r="ET108" s="394"/>
      <c r="EU108" s="394"/>
      <c r="EV108" s="394"/>
      <c r="EW108" s="394"/>
      <c r="EX108" s="394"/>
      <c r="EY108" s="394"/>
      <c r="EZ108" s="394"/>
      <c r="FA108" s="394"/>
      <c r="FB108" s="394"/>
      <c r="FC108" s="394"/>
      <c r="FD108" s="394"/>
      <c r="FE108" s="394"/>
      <c r="FF108" s="402"/>
    </row>
    <row r="109" spans="3:162" ht="15.75" customHeight="1">
      <c r="C109" s="2040"/>
      <c r="D109" s="2041"/>
      <c r="E109" s="2041"/>
      <c r="F109" s="2041"/>
      <c r="G109" s="2042"/>
      <c r="H109" s="2056" t="s">
        <v>373</v>
      </c>
      <c r="I109" s="2057"/>
      <c r="J109" s="2057"/>
      <c r="K109" s="2057"/>
      <c r="L109" s="2057"/>
      <c r="M109" s="2057"/>
      <c r="N109" s="2057"/>
      <c r="O109" s="2057"/>
      <c r="P109" s="2057"/>
      <c r="Q109" s="2057"/>
      <c r="R109" s="2057"/>
      <c r="S109" s="2057"/>
      <c r="T109" s="2057"/>
      <c r="U109" s="2057"/>
      <c r="V109" s="2057"/>
      <c r="W109" s="2057"/>
      <c r="X109" s="2057"/>
      <c r="Y109" s="2057"/>
      <c r="Z109" s="2057"/>
      <c r="AA109" s="2057"/>
      <c r="AB109" s="2057"/>
      <c r="AC109" s="2057"/>
      <c r="AD109" s="2057"/>
      <c r="AE109" s="2057"/>
      <c r="AF109" s="2057"/>
      <c r="AG109" s="2057"/>
      <c r="AH109" s="2057"/>
      <c r="AI109" s="2057"/>
      <c r="AJ109" s="2057"/>
      <c r="AK109" s="2057"/>
      <c r="AL109" s="2057"/>
      <c r="AM109" s="2057"/>
      <c r="AN109" s="2057"/>
      <c r="AO109" s="2057"/>
      <c r="AP109" s="2057"/>
      <c r="AQ109" s="2057"/>
      <c r="AR109" s="2057"/>
      <c r="AS109" s="2057"/>
      <c r="AT109" s="2057"/>
      <c r="AU109" s="2057"/>
      <c r="AV109" s="2057"/>
      <c r="AW109" s="2057"/>
      <c r="AX109" s="2057"/>
      <c r="AY109" s="2057"/>
      <c r="AZ109" s="2057"/>
      <c r="BA109" s="2057"/>
      <c r="BB109" s="2057"/>
      <c r="BC109" s="2057"/>
      <c r="BD109" s="2057"/>
      <c r="BE109" s="2057"/>
      <c r="BF109" s="2057"/>
      <c r="BG109" s="2057"/>
      <c r="BH109" s="2057"/>
      <c r="BI109" s="2057"/>
      <c r="BJ109" s="2057"/>
      <c r="BK109" s="2057"/>
      <c r="BL109" s="2057"/>
      <c r="BM109" s="2057"/>
      <c r="BN109" s="2057"/>
      <c r="BO109" s="2057"/>
      <c r="BP109" s="2057"/>
      <c r="BQ109" s="2057"/>
      <c r="BR109" s="2057"/>
      <c r="BS109" s="2057"/>
      <c r="BT109" s="2057"/>
      <c r="BU109" s="2057"/>
      <c r="BV109" s="2057"/>
      <c r="BW109" s="2057"/>
      <c r="BX109" s="2057"/>
      <c r="BY109" s="2057"/>
      <c r="BZ109" s="2057"/>
      <c r="CA109" s="2057"/>
      <c r="CB109" s="2057"/>
      <c r="CC109" s="2057"/>
      <c r="CD109" s="2057"/>
      <c r="CE109" s="2057"/>
      <c r="CF109" s="2057"/>
      <c r="CG109" s="2057"/>
      <c r="CH109" s="2057"/>
      <c r="CI109" s="2057"/>
      <c r="CJ109" s="2057"/>
      <c r="CK109" s="2057"/>
      <c r="CL109" s="2057"/>
      <c r="CM109" s="2057"/>
      <c r="CN109" s="2057"/>
      <c r="CO109" s="2057"/>
      <c r="CP109" s="2057"/>
      <c r="CQ109" s="2057"/>
      <c r="CR109" s="2057"/>
      <c r="CS109" s="2057"/>
      <c r="CT109" s="2057"/>
      <c r="CU109" s="2057"/>
      <c r="CV109" s="2057"/>
      <c r="CW109" s="2057"/>
      <c r="CX109" s="2057"/>
      <c r="CY109" s="2057"/>
      <c r="CZ109" s="2057"/>
      <c r="DA109" s="2057"/>
      <c r="DB109" s="2057"/>
      <c r="DC109" s="2057"/>
      <c r="DD109" s="2057"/>
      <c r="DE109" s="2057"/>
      <c r="DF109" s="2057"/>
      <c r="DG109" s="2057"/>
      <c r="DH109" s="2057"/>
      <c r="DI109" s="2057"/>
      <c r="DJ109" s="2057"/>
      <c r="DK109" s="2057"/>
      <c r="DL109" s="2057"/>
      <c r="DM109" s="2057"/>
      <c r="DN109" s="2057"/>
      <c r="DO109" s="2057"/>
      <c r="DP109" s="2057"/>
      <c r="DQ109" s="2057"/>
      <c r="DR109" s="2057"/>
      <c r="DS109" s="2057"/>
      <c r="DT109" s="2057"/>
      <c r="DU109" s="2057"/>
      <c r="DV109" s="2057"/>
      <c r="DW109" s="2057"/>
      <c r="DX109" s="2057"/>
      <c r="DY109" s="2057"/>
      <c r="DZ109" s="2057"/>
      <c r="EA109" s="2057"/>
      <c r="EB109" s="2057"/>
      <c r="EC109" s="2057"/>
      <c r="ED109" s="2057"/>
      <c r="EE109" s="2057"/>
      <c r="EF109" s="2057"/>
      <c r="EG109" s="2057"/>
      <c r="EH109" s="2057"/>
      <c r="EI109" s="2057"/>
      <c r="EJ109" s="2057"/>
      <c r="EK109" s="2057"/>
      <c r="EL109" s="2057"/>
      <c r="EM109" s="2057"/>
      <c r="EN109" s="2057"/>
      <c r="EO109" s="2057"/>
      <c r="EP109" s="2057"/>
      <c r="EQ109" s="2057"/>
      <c r="ER109" s="2057"/>
      <c r="ES109" s="2057"/>
      <c r="ET109" s="2057"/>
      <c r="EU109" s="2057"/>
      <c r="EV109" s="2057"/>
      <c r="EW109" s="2057"/>
      <c r="EX109" s="2057"/>
      <c r="EY109" s="2057"/>
      <c r="EZ109" s="2057"/>
      <c r="FA109" s="2057"/>
      <c r="FB109" s="2057"/>
      <c r="FC109" s="2057"/>
      <c r="FD109" s="2057"/>
      <c r="FE109" s="2057"/>
      <c r="FF109" s="2058"/>
    </row>
    <row r="110" spans="3:162" ht="12.75" customHeight="1">
      <c r="C110" s="2040"/>
      <c r="D110" s="2041"/>
      <c r="E110" s="2041"/>
      <c r="F110" s="2041"/>
      <c r="G110" s="2042"/>
      <c r="H110" s="2059"/>
      <c r="I110" s="2060"/>
      <c r="J110" s="2060"/>
      <c r="K110" s="2060"/>
      <c r="L110" s="2060"/>
      <c r="M110" s="2060"/>
      <c r="N110" s="2060"/>
      <c r="O110" s="2060"/>
      <c r="P110" s="2060"/>
      <c r="Q110" s="2060"/>
      <c r="R110" s="2060"/>
      <c r="S110" s="2060"/>
      <c r="T110" s="2060"/>
      <c r="U110" s="2060"/>
      <c r="V110" s="2060"/>
      <c r="W110" s="2060"/>
      <c r="X110" s="2060"/>
      <c r="Y110" s="2060"/>
      <c r="Z110" s="2060"/>
      <c r="AA110" s="2060"/>
      <c r="AB110" s="2060"/>
      <c r="AC110" s="2060"/>
      <c r="AD110" s="2060"/>
      <c r="AE110" s="2060"/>
      <c r="AF110" s="2060"/>
      <c r="AG110" s="2060"/>
      <c r="AH110" s="2060"/>
      <c r="AI110" s="2060"/>
      <c r="AJ110" s="2060"/>
      <c r="AK110" s="2060"/>
      <c r="AL110" s="2060"/>
      <c r="AM110" s="2060"/>
      <c r="AN110" s="2060"/>
      <c r="AO110" s="2060"/>
      <c r="AP110" s="2060"/>
      <c r="AQ110" s="2060"/>
      <c r="AR110" s="2060"/>
      <c r="AS110" s="2060"/>
      <c r="AT110" s="2060"/>
      <c r="AU110" s="2060"/>
      <c r="AV110" s="2060"/>
      <c r="AW110" s="2060"/>
      <c r="AX110" s="2060"/>
      <c r="AY110" s="2060"/>
      <c r="AZ110" s="2060"/>
      <c r="BA110" s="2060"/>
      <c r="BB110" s="2060"/>
      <c r="BC110" s="2060"/>
      <c r="BD110" s="2060"/>
      <c r="BE110" s="2060"/>
      <c r="BF110" s="2060"/>
      <c r="BG110" s="2060"/>
      <c r="BH110" s="2060"/>
      <c r="BI110" s="2060"/>
      <c r="BJ110" s="2060"/>
      <c r="BK110" s="2060"/>
      <c r="BL110" s="2060"/>
      <c r="BM110" s="2060"/>
      <c r="BN110" s="2060"/>
      <c r="BO110" s="2060"/>
      <c r="BP110" s="2060"/>
      <c r="BQ110" s="2060"/>
      <c r="BR110" s="2060"/>
      <c r="BS110" s="2060"/>
      <c r="BT110" s="2060"/>
      <c r="BU110" s="2060"/>
      <c r="BV110" s="2060"/>
      <c r="BW110" s="2060"/>
      <c r="BX110" s="2060"/>
      <c r="BY110" s="2060"/>
      <c r="BZ110" s="2060"/>
      <c r="CA110" s="2060"/>
      <c r="CB110" s="2060"/>
      <c r="CC110" s="2060"/>
      <c r="CD110" s="2060"/>
      <c r="CE110" s="2060"/>
      <c r="CF110" s="2060"/>
      <c r="CG110" s="2060"/>
      <c r="CH110" s="2060"/>
      <c r="CI110" s="2060"/>
      <c r="CJ110" s="2060"/>
      <c r="CK110" s="2060"/>
      <c r="CL110" s="2060"/>
      <c r="CM110" s="2060"/>
      <c r="CN110" s="2060"/>
      <c r="CO110" s="2060"/>
      <c r="CP110" s="2060"/>
      <c r="CQ110" s="2060"/>
      <c r="CR110" s="2060"/>
      <c r="CS110" s="2060"/>
      <c r="CT110" s="2060"/>
      <c r="CU110" s="2060"/>
      <c r="CV110" s="2060"/>
      <c r="CW110" s="2060"/>
      <c r="CX110" s="2060"/>
      <c r="CY110" s="2060"/>
      <c r="CZ110" s="2060"/>
      <c r="DA110" s="2060"/>
      <c r="DB110" s="2060"/>
      <c r="DC110" s="2060"/>
      <c r="DD110" s="2060"/>
      <c r="DE110" s="2060"/>
      <c r="DF110" s="2060"/>
      <c r="DG110" s="2060"/>
      <c r="DH110" s="2060"/>
      <c r="DI110" s="2060"/>
      <c r="DJ110" s="2060"/>
      <c r="DK110" s="2060"/>
      <c r="DL110" s="2060"/>
      <c r="DM110" s="2060"/>
      <c r="DN110" s="2060"/>
      <c r="DO110" s="2060"/>
      <c r="DP110" s="2060"/>
      <c r="DQ110" s="2060"/>
      <c r="DR110" s="2060"/>
      <c r="DS110" s="2060"/>
      <c r="DT110" s="2060"/>
      <c r="DU110" s="2060"/>
      <c r="DV110" s="2060"/>
      <c r="DW110" s="2060"/>
      <c r="DX110" s="2060"/>
      <c r="DY110" s="2060"/>
      <c r="DZ110" s="2060"/>
      <c r="EA110" s="2060"/>
      <c r="EB110" s="2060"/>
      <c r="EC110" s="2060"/>
      <c r="ED110" s="2060"/>
      <c r="EE110" s="2060"/>
      <c r="EF110" s="2060"/>
      <c r="EG110" s="2060"/>
      <c r="EH110" s="2060"/>
      <c r="EI110" s="2060"/>
      <c r="EJ110" s="2060"/>
      <c r="EK110" s="2060"/>
      <c r="EL110" s="2060"/>
      <c r="EM110" s="2060"/>
      <c r="EN110" s="2060"/>
      <c r="EO110" s="2060"/>
      <c r="EP110" s="2060"/>
      <c r="EQ110" s="2060"/>
      <c r="ER110" s="2060"/>
      <c r="ES110" s="2060"/>
      <c r="ET110" s="2060"/>
      <c r="EU110" s="2060"/>
      <c r="EV110" s="2060"/>
      <c r="EW110" s="2060"/>
      <c r="EX110" s="2060"/>
      <c r="EY110" s="2060"/>
      <c r="EZ110" s="2060"/>
      <c r="FA110" s="2060"/>
      <c r="FB110" s="2060"/>
      <c r="FC110" s="2060"/>
      <c r="FD110" s="2060"/>
      <c r="FE110" s="2060"/>
      <c r="FF110" s="2061"/>
    </row>
    <row r="111" spans="3:162" ht="12.75" customHeight="1">
      <c r="C111" s="2040"/>
      <c r="D111" s="2041"/>
      <c r="E111" s="2041"/>
      <c r="F111" s="2041"/>
      <c r="G111" s="2042"/>
      <c r="H111" s="2062"/>
      <c r="I111" s="2063"/>
      <c r="J111" s="2063"/>
      <c r="K111" s="2063"/>
      <c r="L111" s="2063"/>
      <c r="M111" s="2063"/>
      <c r="N111" s="2063"/>
      <c r="O111" s="2063"/>
      <c r="P111" s="2063"/>
      <c r="Q111" s="2063"/>
      <c r="R111" s="2063"/>
      <c r="S111" s="2063"/>
      <c r="T111" s="2063"/>
      <c r="U111" s="2063"/>
      <c r="V111" s="2063"/>
      <c r="W111" s="2063"/>
      <c r="X111" s="2063"/>
      <c r="Y111" s="2063"/>
      <c r="Z111" s="2063"/>
      <c r="AA111" s="2063"/>
      <c r="AB111" s="2063"/>
      <c r="AC111" s="2063"/>
      <c r="AD111" s="2063"/>
      <c r="AE111" s="2063"/>
      <c r="AF111" s="2063"/>
      <c r="AG111" s="2063"/>
      <c r="AH111" s="2063"/>
      <c r="AI111" s="2063"/>
      <c r="AJ111" s="2063"/>
      <c r="AK111" s="2063"/>
      <c r="AL111" s="2063"/>
      <c r="AM111" s="2063"/>
      <c r="AN111" s="2063"/>
      <c r="AO111" s="2063"/>
      <c r="AP111" s="2063"/>
      <c r="AQ111" s="2063"/>
      <c r="AR111" s="2063"/>
      <c r="AS111" s="2063"/>
      <c r="AT111" s="2063"/>
      <c r="AU111" s="2063"/>
      <c r="AV111" s="2063"/>
      <c r="AW111" s="2063"/>
      <c r="AX111" s="2063"/>
      <c r="AY111" s="2063"/>
      <c r="AZ111" s="2063"/>
      <c r="BA111" s="2063"/>
      <c r="BB111" s="2063"/>
      <c r="BC111" s="2063"/>
      <c r="BD111" s="2063"/>
      <c r="BE111" s="2063"/>
      <c r="BF111" s="2063"/>
      <c r="BG111" s="2063"/>
      <c r="BH111" s="2063"/>
      <c r="BI111" s="2063"/>
      <c r="BJ111" s="2063"/>
      <c r="BK111" s="2063"/>
      <c r="BL111" s="2063"/>
      <c r="BM111" s="2063"/>
      <c r="BN111" s="2063"/>
      <c r="BO111" s="2063"/>
      <c r="BP111" s="2063"/>
      <c r="BQ111" s="2063"/>
      <c r="BR111" s="2063"/>
      <c r="BS111" s="2063"/>
      <c r="BT111" s="2063"/>
      <c r="BU111" s="2063"/>
      <c r="BV111" s="2063"/>
      <c r="BW111" s="2063"/>
      <c r="BX111" s="2063"/>
      <c r="BY111" s="2063"/>
      <c r="BZ111" s="2063"/>
      <c r="CA111" s="2063"/>
      <c r="CB111" s="2063"/>
      <c r="CC111" s="2063"/>
      <c r="CD111" s="2063"/>
      <c r="CE111" s="2063"/>
      <c r="CF111" s="2063"/>
      <c r="CG111" s="2063"/>
      <c r="CH111" s="2063"/>
      <c r="CI111" s="2063"/>
      <c r="CJ111" s="2063"/>
      <c r="CK111" s="2063"/>
      <c r="CL111" s="2063"/>
      <c r="CM111" s="2063"/>
      <c r="CN111" s="2063"/>
      <c r="CO111" s="2063"/>
      <c r="CP111" s="2063"/>
      <c r="CQ111" s="2063"/>
      <c r="CR111" s="2063"/>
      <c r="CS111" s="2063"/>
      <c r="CT111" s="2063"/>
      <c r="CU111" s="2063"/>
      <c r="CV111" s="2063"/>
      <c r="CW111" s="2063"/>
      <c r="CX111" s="2063"/>
      <c r="CY111" s="2063"/>
      <c r="CZ111" s="2063"/>
      <c r="DA111" s="2063"/>
      <c r="DB111" s="2063"/>
      <c r="DC111" s="2063"/>
      <c r="DD111" s="2063"/>
      <c r="DE111" s="2063"/>
      <c r="DF111" s="2063"/>
      <c r="DG111" s="2063"/>
      <c r="DH111" s="2063"/>
      <c r="DI111" s="2063"/>
      <c r="DJ111" s="2063"/>
      <c r="DK111" s="2063"/>
      <c r="DL111" s="2063"/>
      <c r="DM111" s="2063"/>
      <c r="DN111" s="2063"/>
      <c r="DO111" s="2063"/>
      <c r="DP111" s="2063"/>
      <c r="DQ111" s="2063"/>
      <c r="DR111" s="2063"/>
      <c r="DS111" s="2063"/>
      <c r="DT111" s="2063"/>
      <c r="DU111" s="2063"/>
      <c r="DV111" s="2063"/>
      <c r="DW111" s="2063"/>
      <c r="DX111" s="2063"/>
      <c r="DY111" s="2063"/>
      <c r="DZ111" s="2063"/>
      <c r="EA111" s="2063"/>
      <c r="EB111" s="2063"/>
      <c r="EC111" s="2063"/>
      <c r="ED111" s="2063"/>
      <c r="EE111" s="2063"/>
      <c r="EF111" s="2063"/>
      <c r="EG111" s="2063"/>
      <c r="EH111" s="2063"/>
      <c r="EI111" s="2063"/>
      <c r="EJ111" s="2063"/>
      <c r="EK111" s="2063"/>
      <c r="EL111" s="2063"/>
      <c r="EM111" s="2063"/>
      <c r="EN111" s="2063"/>
      <c r="EO111" s="2063"/>
      <c r="EP111" s="2063"/>
      <c r="EQ111" s="2063"/>
      <c r="ER111" s="2063"/>
      <c r="ES111" s="2063"/>
      <c r="ET111" s="2063"/>
      <c r="EU111" s="2063"/>
      <c r="EV111" s="2063"/>
      <c r="EW111" s="2063"/>
      <c r="EX111" s="2063"/>
      <c r="EY111" s="2063"/>
      <c r="EZ111" s="2063"/>
      <c r="FA111" s="2063"/>
      <c r="FB111" s="2063"/>
      <c r="FC111" s="2063"/>
      <c r="FD111" s="2063"/>
      <c r="FE111" s="2063"/>
      <c r="FF111" s="2064"/>
    </row>
    <row r="112" spans="3:162" ht="12.75" customHeight="1">
      <c r="C112" s="2040"/>
      <c r="D112" s="2041"/>
      <c r="E112" s="2041"/>
      <c r="F112" s="2041"/>
      <c r="G112" s="2042"/>
      <c r="H112" s="2062"/>
      <c r="I112" s="2063"/>
      <c r="J112" s="2063"/>
      <c r="K112" s="2063"/>
      <c r="L112" s="2063"/>
      <c r="M112" s="2063"/>
      <c r="N112" s="2063"/>
      <c r="O112" s="2063"/>
      <c r="P112" s="2063"/>
      <c r="Q112" s="2063"/>
      <c r="R112" s="2063"/>
      <c r="S112" s="2063"/>
      <c r="T112" s="2063"/>
      <c r="U112" s="2063"/>
      <c r="V112" s="2063"/>
      <c r="W112" s="2063"/>
      <c r="X112" s="2063"/>
      <c r="Y112" s="2063"/>
      <c r="Z112" s="2063"/>
      <c r="AA112" s="2063"/>
      <c r="AB112" s="2063"/>
      <c r="AC112" s="2063"/>
      <c r="AD112" s="2063"/>
      <c r="AE112" s="2063"/>
      <c r="AF112" s="2063"/>
      <c r="AG112" s="2063"/>
      <c r="AH112" s="2063"/>
      <c r="AI112" s="2063"/>
      <c r="AJ112" s="2063"/>
      <c r="AK112" s="2063"/>
      <c r="AL112" s="2063"/>
      <c r="AM112" s="2063"/>
      <c r="AN112" s="2063"/>
      <c r="AO112" s="2063"/>
      <c r="AP112" s="2063"/>
      <c r="AQ112" s="2063"/>
      <c r="AR112" s="2063"/>
      <c r="AS112" s="2063"/>
      <c r="AT112" s="2063"/>
      <c r="AU112" s="2063"/>
      <c r="AV112" s="2063"/>
      <c r="AW112" s="2063"/>
      <c r="AX112" s="2063"/>
      <c r="AY112" s="2063"/>
      <c r="AZ112" s="2063"/>
      <c r="BA112" s="2063"/>
      <c r="BB112" s="2063"/>
      <c r="BC112" s="2063"/>
      <c r="BD112" s="2063"/>
      <c r="BE112" s="2063"/>
      <c r="BF112" s="2063"/>
      <c r="BG112" s="2063"/>
      <c r="BH112" s="2063"/>
      <c r="BI112" s="2063"/>
      <c r="BJ112" s="2063"/>
      <c r="BK112" s="2063"/>
      <c r="BL112" s="2063"/>
      <c r="BM112" s="2063"/>
      <c r="BN112" s="2063"/>
      <c r="BO112" s="2063"/>
      <c r="BP112" s="2063"/>
      <c r="BQ112" s="2063"/>
      <c r="BR112" s="2063"/>
      <c r="BS112" s="2063"/>
      <c r="BT112" s="2063"/>
      <c r="BU112" s="2063"/>
      <c r="BV112" s="2063"/>
      <c r="BW112" s="2063"/>
      <c r="BX112" s="2063"/>
      <c r="BY112" s="2063"/>
      <c r="BZ112" s="2063"/>
      <c r="CA112" s="2063"/>
      <c r="CB112" s="2063"/>
      <c r="CC112" s="2063"/>
      <c r="CD112" s="2063"/>
      <c r="CE112" s="2063"/>
      <c r="CF112" s="2063"/>
      <c r="CG112" s="2063"/>
      <c r="CH112" s="2063"/>
      <c r="CI112" s="2063"/>
      <c r="CJ112" s="2063"/>
      <c r="CK112" s="2063"/>
      <c r="CL112" s="2063"/>
      <c r="CM112" s="2063"/>
      <c r="CN112" s="2063"/>
      <c r="CO112" s="2063"/>
      <c r="CP112" s="2063"/>
      <c r="CQ112" s="2063"/>
      <c r="CR112" s="2063"/>
      <c r="CS112" s="2063"/>
      <c r="CT112" s="2063"/>
      <c r="CU112" s="2063"/>
      <c r="CV112" s="2063"/>
      <c r="CW112" s="2063"/>
      <c r="CX112" s="2063"/>
      <c r="CY112" s="2063"/>
      <c r="CZ112" s="2063"/>
      <c r="DA112" s="2063"/>
      <c r="DB112" s="2063"/>
      <c r="DC112" s="2063"/>
      <c r="DD112" s="2063"/>
      <c r="DE112" s="2063"/>
      <c r="DF112" s="2063"/>
      <c r="DG112" s="2063"/>
      <c r="DH112" s="2063"/>
      <c r="DI112" s="2063"/>
      <c r="DJ112" s="2063"/>
      <c r="DK112" s="2063"/>
      <c r="DL112" s="2063"/>
      <c r="DM112" s="2063"/>
      <c r="DN112" s="2063"/>
      <c r="DO112" s="2063"/>
      <c r="DP112" s="2063"/>
      <c r="DQ112" s="2063"/>
      <c r="DR112" s="2063"/>
      <c r="DS112" s="2063"/>
      <c r="DT112" s="2063"/>
      <c r="DU112" s="2063"/>
      <c r="DV112" s="2063"/>
      <c r="DW112" s="2063"/>
      <c r="DX112" s="2063"/>
      <c r="DY112" s="2063"/>
      <c r="DZ112" s="2063"/>
      <c r="EA112" s="2063"/>
      <c r="EB112" s="2063"/>
      <c r="EC112" s="2063"/>
      <c r="ED112" s="2063"/>
      <c r="EE112" s="2063"/>
      <c r="EF112" s="2063"/>
      <c r="EG112" s="2063"/>
      <c r="EH112" s="2063"/>
      <c r="EI112" s="2063"/>
      <c r="EJ112" s="2063"/>
      <c r="EK112" s="2063"/>
      <c r="EL112" s="2063"/>
      <c r="EM112" s="2063"/>
      <c r="EN112" s="2063"/>
      <c r="EO112" s="2063"/>
      <c r="EP112" s="2063"/>
      <c r="EQ112" s="2063"/>
      <c r="ER112" s="2063"/>
      <c r="ES112" s="2063"/>
      <c r="ET112" s="2063"/>
      <c r="EU112" s="2063"/>
      <c r="EV112" s="2063"/>
      <c r="EW112" s="2063"/>
      <c r="EX112" s="2063"/>
      <c r="EY112" s="2063"/>
      <c r="EZ112" s="2063"/>
      <c r="FA112" s="2063"/>
      <c r="FB112" s="2063"/>
      <c r="FC112" s="2063"/>
      <c r="FD112" s="2063"/>
      <c r="FE112" s="2063"/>
      <c r="FF112" s="2064"/>
    </row>
    <row r="113" spans="3:162" ht="12.75" customHeight="1">
      <c r="C113" s="2040"/>
      <c r="D113" s="2041"/>
      <c r="E113" s="2041"/>
      <c r="F113" s="2041"/>
      <c r="G113" s="2042"/>
      <c r="H113" s="2062"/>
      <c r="I113" s="2063"/>
      <c r="J113" s="2063"/>
      <c r="K113" s="2063"/>
      <c r="L113" s="2063"/>
      <c r="M113" s="2063"/>
      <c r="N113" s="2063"/>
      <c r="O113" s="2063"/>
      <c r="P113" s="2063"/>
      <c r="Q113" s="2063"/>
      <c r="R113" s="2063"/>
      <c r="S113" s="2063"/>
      <c r="T113" s="2063"/>
      <c r="U113" s="2063"/>
      <c r="V113" s="2063"/>
      <c r="W113" s="2063"/>
      <c r="X113" s="2063"/>
      <c r="Y113" s="2063"/>
      <c r="Z113" s="2063"/>
      <c r="AA113" s="2063"/>
      <c r="AB113" s="2063"/>
      <c r="AC113" s="2063"/>
      <c r="AD113" s="2063"/>
      <c r="AE113" s="2063"/>
      <c r="AF113" s="2063"/>
      <c r="AG113" s="2063"/>
      <c r="AH113" s="2063"/>
      <c r="AI113" s="2063"/>
      <c r="AJ113" s="2063"/>
      <c r="AK113" s="2063"/>
      <c r="AL113" s="2063"/>
      <c r="AM113" s="2063"/>
      <c r="AN113" s="2063"/>
      <c r="AO113" s="2063"/>
      <c r="AP113" s="2063"/>
      <c r="AQ113" s="2063"/>
      <c r="AR113" s="2063"/>
      <c r="AS113" s="2063"/>
      <c r="AT113" s="2063"/>
      <c r="AU113" s="2063"/>
      <c r="AV113" s="2063"/>
      <c r="AW113" s="2063"/>
      <c r="AX113" s="2063"/>
      <c r="AY113" s="2063"/>
      <c r="AZ113" s="2063"/>
      <c r="BA113" s="2063"/>
      <c r="BB113" s="2063"/>
      <c r="BC113" s="2063"/>
      <c r="BD113" s="2063"/>
      <c r="BE113" s="2063"/>
      <c r="BF113" s="2063"/>
      <c r="BG113" s="2063"/>
      <c r="BH113" s="2063"/>
      <c r="BI113" s="2063"/>
      <c r="BJ113" s="2063"/>
      <c r="BK113" s="2063"/>
      <c r="BL113" s="2063"/>
      <c r="BM113" s="2063"/>
      <c r="BN113" s="2063"/>
      <c r="BO113" s="2063"/>
      <c r="BP113" s="2063"/>
      <c r="BQ113" s="2063"/>
      <c r="BR113" s="2063"/>
      <c r="BS113" s="2063"/>
      <c r="BT113" s="2063"/>
      <c r="BU113" s="2063"/>
      <c r="BV113" s="2063"/>
      <c r="BW113" s="2063"/>
      <c r="BX113" s="2063"/>
      <c r="BY113" s="2063"/>
      <c r="BZ113" s="2063"/>
      <c r="CA113" s="2063"/>
      <c r="CB113" s="2063"/>
      <c r="CC113" s="2063"/>
      <c r="CD113" s="2063"/>
      <c r="CE113" s="2063"/>
      <c r="CF113" s="2063"/>
      <c r="CG113" s="2063"/>
      <c r="CH113" s="2063"/>
      <c r="CI113" s="2063"/>
      <c r="CJ113" s="2063"/>
      <c r="CK113" s="2063"/>
      <c r="CL113" s="2063"/>
      <c r="CM113" s="2063"/>
      <c r="CN113" s="2063"/>
      <c r="CO113" s="2063"/>
      <c r="CP113" s="2063"/>
      <c r="CQ113" s="2063"/>
      <c r="CR113" s="2063"/>
      <c r="CS113" s="2063"/>
      <c r="CT113" s="2063"/>
      <c r="CU113" s="2063"/>
      <c r="CV113" s="2063"/>
      <c r="CW113" s="2063"/>
      <c r="CX113" s="2063"/>
      <c r="CY113" s="2063"/>
      <c r="CZ113" s="2063"/>
      <c r="DA113" s="2063"/>
      <c r="DB113" s="2063"/>
      <c r="DC113" s="2063"/>
      <c r="DD113" s="2063"/>
      <c r="DE113" s="2063"/>
      <c r="DF113" s="2063"/>
      <c r="DG113" s="2063"/>
      <c r="DH113" s="2063"/>
      <c r="DI113" s="2063"/>
      <c r="DJ113" s="2063"/>
      <c r="DK113" s="2063"/>
      <c r="DL113" s="2063"/>
      <c r="DM113" s="2063"/>
      <c r="DN113" s="2063"/>
      <c r="DO113" s="2063"/>
      <c r="DP113" s="2063"/>
      <c r="DQ113" s="2063"/>
      <c r="DR113" s="2063"/>
      <c r="DS113" s="2063"/>
      <c r="DT113" s="2063"/>
      <c r="DU113" s="2063"/>
      <c r="DV113" s="2063"/>
      <c r="DW113" s="2063"/>
      <c r="DX113" s="2063"/>
      <c r="DY113" s="2063"/>
      <c r="DZ113" s="2063"/>
      <c r="EA113" s="2063"/>
      <c r="EB113" s="2063"/>
      <c r="EC113" s="2063"/>
      <c r="ED113" s="2063"/>
      <c r="EE113" s="2063"/>
      <c r="EF113" s="2063"/>
      <c r="EG113" s="2063"/>
      <c r="EH113" s="2063"/>
      <c r="EI113" s="2063"/>
      <c r="EJ113" s="2063"/>
      <c r="EK113" s="2063"/>
      <c r="EL113" s="2063"/>
      <c r="EM113" s="2063"/>
      <c r="EN113" s="2063"/>
      <c r="EO113" s="2063"/>
      <c r="EP113" s="2063"/>
      <c r="EQ113" s="2063"/>
      <c r="ER113" s="2063"/>
      <c r="ES113" s="2063"/>
      <c r="ET113" s="2063"/>
      <c r="EU113" s="2063"/>
      <c r="EV113" s="2063"/>
      <c r="EW113" s="2063"/>
      <c r="EX113" s="2063"/>
      <c r="EY113" s="2063"/>
      <c r="EZ113" s="2063"/>
      <c r="FA113" s="2063"/>
      <c r="FB113" s="2063"/>
      <c r="FC113" s="2063"/>
      <c r="FD113" s="2063"/>
      <c r="FE113" s="2063"/>
      <c r="FF113" s="2064"/>
    </row>
    <row r="114" spans="3:162" ht="12.75" customHeight="1">
      <c r="C114" s="2040"/>
      <c r="D114" s="2041"/>
      <c r="E114" s="2041"/>
      <c r="F114" s="2041"/>
      <c r="G114" s="2042"/>
      <c r="H114" s="2062"/>
      <c r="I114" s="2063"/>
      <c r="J114" s="2063"/>
      <c r="K114" s="2063"/>
      <c r="L114" s="2063"/>
      <c r="M114" s="2063"/>
      <c r="N114" s="2063"/>
      <c r="O114" s="2063"/>
      <c r="P114" s="2063"/>
      <c r="Q114" s="2063"/>
      <c r="R114" s="2063"/>
      <c r="S114" s="2063"/>
      <c r="T114" s="2063"/>
      <c r="U114" s="2063"/>
      <c r="V114" s="2063"/>
      <c r="W114" s="2063"/>
      <c r="X114" s="2063"/>
      <c r="Y114" s="2063"/>
      <c r="Z114" s="2063"/>
      <c r="AA114" s="2063"/>
      <c r="AB114" s="2063"/>
      <c r="AC114" s="2063"/>
      <c r="AD114" s="2063"/>
      <c r="AE114" s="2063"/>
      <c r="AF114" s="2063"/>
      <c r="AG114" s="2063"/>
      <c r="AH114" s="2063"/>
      <c r="AI114" s="2063"/>
      <c r="AJ114" s="2063"/>
      <c r="AK114" s="2063"/>
      <c r="AL114" s="2063"/>
      <c r="AM114" s="2063"/>
      <c r="AN114" s="2063"/>
      <c r="AO114" s="2063"/>
      <c r="AP114" s="2063"/>
      <c r="AQ114" s="2063"/>
      <c r="AR114" s="2063"/>
      <c r="AS114" s="2063"/>
      <c r="AT114" s="2063"/>
      <c r="AU114" s="2063"/>
      <c r="AV114" s="2063"/>
      <c r="AW114" s="2063"/>
      <c r="AX114" s="2063"/>
      <c r="AY114" s="2063"/>
      <c r="AZ114" s="2063"/>
      <c r="BA114" s="2063"/>
      <c r="BB114" s="2063"/>
      <c r="BC114" s="2063"/>
      <c r="BD114" s="2063"/>
      <c r="BE114" s="2063"/>
      <c r="BF114" s="2063"/>
      <c r="BG114" s="2063"/>
      <c r="BH114" s="2063"/>
      <c r="BI114" s="2063"/>
      <c r="BJ114" s="2063"/>
      <c r="BK114" s="2063"/>
      <c r="BL114" s="2063"/>
      <c r="BM114" s="2063"/>
      <c r="BN114" s="2063"/>
      <c r="BO114" s="2063"/>
      <c r="BP114" s="2063"/>
      <c r="BQ114" s="2063"/>
      <c r="BR114" s="2063"/>
      <c r="BS114" s="2063"/>
      <c r="BT114" s="2063"/>
      <c r="BU114" s="2063"/>
      <c r="BV114" s="2063"/>
      <c r="BW114" s="2063"/>
      <c r="BX114" s="2063"/>
      <c r="BY114" s="2063"/>
      <c r="BZ114" s="2063"/>
      <c r="CA114" s="2063"/>
      <c r="CB114" s="2063"/>
      <c r="CC114" s="2063"/>
      <c r="CD114" s="2063"/>
      <c r="CE114" s="2063"/>
      <c r="CF114" s="2063"/>
      <c r="CG114" s="2063"/>
      <c r="CH114" s="2063"/>
      <c r="CI114" s="2063"/>
      <c r="CJ114" s="2063"/>
      <c r="CK114" s="2063"/>
      <c r="CL114" s="2063"/>
      <c r="CM114" s="2063"/>
      <c r="CN114" s="2063"/>
      <c r="CO114" s="2063"/>
      <c r="CP114" s="2063"/>
      <c r="CQ114" s="2063"/>
      <c r="CR114" s="2063"/>
      <c r="CS114" s="2063"/>
      <c r="CT114" s="2063"/>
      <c r="CU114" s="2063"/>
      <c r="CV114" s="2063"/>
      <c r="CW114" s="2063"/>
      <c r="CX114" s="2063"/>
      <c r="CY114" s="2063"/>
      <c r="CZ114" s="2063"/>
      <c r="DA114" s="2063"/>
      <c r="DB114" s="2063"/>
      <c r="DC114" s="2063"/>
      <c r="DD114" s="2063"/>
      <c r="DE114" s="2063"/>
      <c r="DF114" s="2063"/>
      <c r="DG114" s="2063"/>
      <c r="DH114" s="2063"/>
      <c r="DI114" s="2063"/>
      <c r="DJ114" s="2063"/>
      <c r="DK114" s="2063"/>
      <c r="DL114" s="2063"/>
      <c r="DM114" s="2063"/>
      <c r="DN114" s="2063"/>
      <c r="DO114" s="2063"/>
      <c r="DP114" s="2063"/>
      <c r="DQ114" s="2063"/>
      <c r="DR114" s="2063"/>
      <c r="DS114" s="2063"/>
      <c r="DT114" s="2063"/>
      <c r="DU114" s="2063"/>
      <c r="DV114" s="2063"/>
      <c r="DW114" s="2063"/>
      <c r="DX114" s="2063"/>
      <c r="DY114" s="2063"/>
      <c r="DZ114" s="2063"/>
      <c r="EA114" s="2063"/>
      <c r="EB114" s="2063"/>
      <c r="EC114" s="2063"/>
      <c r="ED114" s="2063"/>
      <c r="EE114" s="2063"/>
      <c r="EF114" s="2063"/>
      <c r="EG114" s="2063"/>
      <c r="EH114" s="2063"/>
      <c r="EI114" s="2063"/>
      <c r="EJ114" s="2063"/>
      <c r="EK114" s="2063"/>
      <c r="EL114" s="2063"/>
      <c r="EM114" s="2063"/>
      <c r="EN114" s="2063"/>
      <c r="EO114" s="2063"/>
      <c r="EP114" s="2063"/>
      <c r="EQ114" s="2063"/>
      <c r="ER114" s="2063"/>
      <c r="ES114" s="2063"/>
      <c r="ET114" s="2063"/>
      <c r="EU114" s="2063"/>
      <c r="EV114" s="2063"/>
      <c r="EW114" s="2063"/>
      <c r="EX114" s="2063"/>
      <c r="EY114" s="2063"/>
      <c r="EZ114" s="2063"/>
      <c r="FA114" s="2063"/>
      <c r="FB114" s="2063"/>
      <c r="FC114" s="2063"/>
      <c r="FD114" s="2063"/>
      <c r="FE114" s="2063"/>
      <c r="FF114" s="2064"/>
    </row>
    <row r="115" spans="3:162" ht="12.75" customHeight="1">
      <c r="C115" s="2040"/>
      <c r="D115" s="2041"/>
      <c r="E115" s="2041"/>
      <c r="F115" s="2041"/>
      <c r="G115" s="2042"/>
      <c r="H115" s="2062"/>
      <c r="I115" s="2063"/>
      <c r="J115" s="2063"/>
      <c r="K115" s="2063"/>
      <c r="L115" s="2063"/>
      <c r="M115" s="2063"/>
      <c r="N115" s="2063"/>
      <c r="O115" s="2063"/>
      <c r="P115" s="2063"/>
      <c r="Q115" s="2063"/>
      <c r="R115" s="2063"/>
      <c r="S115" s="2063"/>
      <c r="T115" s="2063"/>
      <c r="U115" s="2063"/>
      <c r="V115" s="2063"/>
      <c r="W115" s="2063"/>
      <c r="X115" s="2063"/>
      <c r="Y115" s="2063"/>
      <c r="Z115" s="2063"/>
      <c r="AA115" s="2063"/>
      <c r="AB115" s="2063"/>
      <c r="AC115" s="2063"/>
      <c r="AD115" s="2063"/>
      <c r="AE115" s="2063"/>
      <c r="AF115" s="2063"/>
      <c r="AG115" s="2063"/>
      <c r="AH115" s="2063"/>
      <c r="AI115" s="2063"/>
      <c r="AJ115" s="2063"/>
      <c r="AK115" s="2063"/>
      <c r="AL115" s="2063"/>
      <c r="AM115" s="2063"/>
      <c r="AN115" s="2063"/>
      <c r="AO115" s="2063"/>
      <c r="AP115" s="2063"/>
      <c r="AQ115" s="2063"/>
      <c r="AR115" s="2063"/>
      <c r="AS115" s="2063"/>
      <c r="AT115" s="2063"/>
      <c r="AU115" s="2063"/>
      <c r="AV115" s="2063"/>
      <c r="AW115" s="2063"/>
      <c r="AX115" s="2063"/>
      <c r="AY115" s="2063"/>
      <c r="AZ115" s="2063"/>
      <c r="BA115" s="2063"/>
      <c r="BB115" s="2063"/>
      <c r="BC115" s="2063"/>
      <c r="BD115" s="2063"/>
      <c r="BE115" s="2063"/>
      <c r="BF115" s="2063"/>
      <c r="BG115" s="2063"/>
      <c r="BH115" s="2063"/>
      <c r="BI115" s="2063"/>
      <c r="BJ115" s="2063"/>
      <c r="BK115" s="2063"/>
      <c r="BL115" s="2063"/>
      <c r="BM115" s="2063"/>
      <c r="BN115" s="2063"/>
      <c r="BO115" s="2063"/>
      <c r="BP115" s="2063"/>
      <c r="BQ115" s="2063"/>
      <c r="BR115" s="2063"/>
      <c r="BS115" s="2063"/>
      <c r="BT115" s="2063"/>
      <c r="BU115" s="2063"/>
      <c r="BV115" s="2063"/>
      <c r="BW115" s="2063"/>
      <c r="BX115" s="2063"/>
      <c r="BY115" s="2063"/>
      <c r="BZ115" s="2063"/>
      <c r="CA115" s="2063"/>
      <c r="CB115" s="2063"/>
      <c r="CC115" s="2063"/>
      <c r="CD115" s="2063"/>
      <c r="CE115" s="2063"/>
      <c r="CF115" s="2063"/>
      <c r="CG115" s="2063"/>
      <c r="CH115" s="2063"/>
      <c r="CI115" s="2063"/>
      <c r="CJ115" s="2063"/>
      <c r="CK115" s="2063"/>
      <c r="CL115" s="2063"/>
      <c r="CM115" s="2063"/>
      <c r="CN115" s="2063"/>
      <c r="CO115" s="2063"/>
      <c r="CP115" s="2063"/>
      <c r="CQ115" s="2063"/>
      <c r="CR115" s="2063"/>
      <c r="CS115" s="2063"/>
      <c r="CT115" s="2063"/>
      <c r="CU115" s="2063"/>
      <c r="CV115" s="2063"/>
      <c r="CW115" s="2063"/>
      <c r="CX115" s="2063"/>
      <c r="CY115" s="2063"/>
      <c r="CZ115" s="2063"/>
      <c r="DA115" s="2063"/>
      <c r="DB115" s="2063"/>
      <c r="DC115" s="2063"/>
      <c r="DD115" s="2063"/>
      <c r="DE115" s="2063"/>
      <c r="DF115" s="2063"/>
      <c r="DG115" s="2063"/>
      <c r="DH115" s="2063"/>
      <c r="DI115" s="2063"/>
      <c r="DJ115" s="2063"/>
      <c r="DK115" s="2063"/>
      <c r="DL115" s="2063"/>
      <c r="DM115" s="2063"/>
      <c r="DN115" s="2063"/>
      <c r="DO115" s="2063"/>
      <c r="DP115" s="2063"/>
      <c r="DQ115" s="2063"/>
      <c r="DR115" s="2063"/>
      <c r="DS115" s="2063"/>
      <c r="DT115" s="2063"/>
      <c r="DU115" s="2063"/>
      <c r="DV115" s="2063"/>
      <c r="DW115" s="2063"/>
      <c r="DX115" s="2063"/>
      <c r="DY115" s="2063"/>
      <c r="DZ115" s="2063"/>
      <c r="EA115" s="2063"/>
      <c r="EB115" s="2063"/>
      <c r="EC115" s="2063"/>
      <c r="ED115" s="2063"/>
      <c r="EE115" s="2063"/>
      <c r="EF115" s="2063"/>
      <c r="EG115" s="2063"/>
      <c r="EH115" s="2063"/>
      <c r="EI115" s="2063"/>
      <c r="EJ115" s="2063"/>
      <c r="EK115" s="2063"/>
      <c r="EL115" s="2063"/>
      <c r="EM115" s="2063"/>
      <c r="EN115" s="2063"/>
      <c r="EO115" s="2063"/>
      <c r="EP115" s="2063"/>
      <c r="EQ115" s="2063"/>
      <c r="ER115" s="2063"/>
      <c r="ES115" s="2063"/>
      <c r="ET115" s="2063"/>
      <c r="EU115" s="2063"/>
      <c r="EV115" s="2063"/>
      <c r="EW115" s="2063"/>
      <c r="EX115" s="2063"/>
      <c r="EY115" s="2063"/>
      <c r="EZ115" s="2063"/>
      <c r="FA115" s="2063"/>
      <c r="FB115" s="2063"/>
      <c r="FC115" s="2063"/>
      <c r="FD115" s="2063"/>
      <c r="FE115" s="2063"/>
      <c r="FF115" s="2064"/>
    </row>
    <row r="116" spans="3:162" ht="12.75" customHeight="1">
      <c r="C116" s="2040"/>
      <c r="D116" s="2041"/>
      <c r="E116" s="2041"/>
      <c r="F116" s="2041"/>
      <c r="G116" s="2042"/>
      <c r="H116" s="2062"/>
      <c r="I116" s="2063"/>
      <c r="J116" s="2063"/>
      <c r="K116" s="2063"/>
      <c r="L116" s="2063"/>
      <c r="M116" s="2063"/>
      <c r="N116" s="2063"/>
      <c r="O116" s="2063"/>
      <c r="P116" s="2063"/>
      <c r="Q116" s="2063"/>
      <c r="R116" s="2063"/>
      <c r="S116" s="2063"/>
      <c r="T116" s="2063"/>
      <c r="U116" s="2063"/>
      <c r="V116" s="2063"/>
      <c r="W116" s="2063"/>
      <c r="X116" s="2063"/>
      <c r="Y116" s="2063"/>
      <c r="Z116" s="2063"/>
      <c r="AA116" s="2063"/>
      <c r="AB116" s="2063"/>
      <c r="AC116" s="2063"/>
      <c r="AD116" s="2063"/>
      <c r="AE116" s="2063"/>
      <c r="AF116" s="2063"/>
      <c r="AG116" s="2063"/>
      <c r="AH116" s="2063"/>
      <c r="AI116" s="2063"/>
      <c r="AJ116" s="2063"/>
      <c r="AK116" s="2063"/>
      <c r="AL116" s="2063"/>
      <c r="AM116" s="2063"/>
      <c r="AN116" s="2063"/>
      <c r="AO116" s="2063"/>
      <c r="AP116" s="2063"/>
      <c r="AQ116" s="2063"/>
      <c r="AR116" s="2063"/>
      <c r="AS116" s="2063"/>
      <c r="AT116" s="2063"/>
      <c r="AU116" s="2063"/>
      <c r="AV116" s="2063"/>
      <c r="AW116" s="2063"/>
      <c r="AX116" s="2063"/>
      <c r="AY116" s="2063"/>
      <c r="AZ116" s="2063"/>
      <c r="BA116" s="2063"/>
      <c r="BB116" s="2063"/>
      <c r="BC116" s="2063"/>
      <c r="BD116" s="2063"/>
      <c r="BE116" s="2063"/>
      <c r="BF116" s="2063"/>
      <c r="BG116" s="2063"/>
      <c r="BH116" s="2063"/>
      <c r="BI116" s="2063"/>
      <c r="BJ116" s="2063"/>
      <c r="BK116" s="2063"/>
      <c r="BL116" s="2063"/>
      <c r="BM116" s="2063"/>
      <c r="BN116" s="2063"/>
      <c r="BO116" s="2063"/>
      <c r="BP116" s="2063"/>
      <c r="BQ116" s="2063"/>
      <c r="BR116" s="2063"/>
      <c r="BS116" s="2063"/>
      <c r="BT116" s="2063"/>
      <c r="BU116" s="2063"/>
      <c r="BV116" s="2063"/>
      <c r="BW116" s="2063"/>
      <c r="BX116" s="2063"/>
      <c r="BY116" s="2063"/>
      <c r="BZ116" s="2063"/>
      <c r="CA116" s="2063"/>
      <c r="CB116" s="2063"/>
      <c r="CC116" s="2063"/>
      <c r="CD116" s="2063"/>
      <c r="CE116" s="2063"/>
      <c r="CF116" s="2063"/>
      <c r="CG116" s="2063"/>
      <c r="CH116" s="2063"/>
      <c r="CI116" s="2063"/>
      <c r="CJ116" s="2063"/>
      <c r="CK116" s="2063"/>
      <c r="CL116" s="2063"/>
      <c r="CM116" s="2063"/>
      <c r="CN116" s="2063"/>
      <c r="CO116" s="2063"/>
      <c r="CP116" s="2063"/>
      <c r="CQ116" s="2063"/>
      <c r="CR116" s="2063"/>
      <c r="CS116" s="2063"/>
      <c r="CT116" s="2063"/>
      <c r="CU116" s="2063"/>
      <c r="CV116" s="2063"/>
      <c r="CW116" s="2063"/>
      <c r="CX116" s="2063"/>
      <c r="CY116" s="2063"/>
      <c r="CZ116" s="2063"/>
      <c r="DA116" s="2063"/>
      <c r="DB116" s="2063"/>
      <c r="DC116" s="2063"/>
      <c r="DD116" s="2063"/>
      <c r="DE116" s="2063"/>
      <c r="DF116" s="2063"/>
      <c r="DG116" s="2063"/>
      <c r="DH116" s="2063"/>
      <c r="DI116" s="2063"/>
      <c r="DJ116" s="2063"/>
      <c r="DK116" s="2063"/>
      <c r="DL116" s="2063"/>
      <c r="DM116" s="2063"/>
      <c r="DN116" s="2063"/>
      <c r="DO116" s="2063"/>
      <c r="DP116" s="2063"/>
      <c r="DQ116" s="2063"/>
      <c r="DR116" s="2063"/>
      <c r="DS116" s="2063"/>
      <c r="DT116" s="2063"/>
      <c r="DU116" s="2063"/>
      <c r="DV116" s="2063"/>
      <c r="DW116" s="2063"/>
      <c r="DX116" s="2063"/>
      <c r="DY116" s="2063"/>
      <c r="DZ116" s="2063"/>
      <c r="EA116" s="2063"/>
      <c r="EB116" s="2063"/>
      <c r="EC116" s="2063"/>
      <c r="ED116" s="2063"/>
      <c r="EE116" s="2063"/>
      <c r="EF116" s="2063"/>
      <c r="EG116" s="2063"/>
      <c r="EH116" s="2063"/>
      <c r="EI116" s="2063"/>
      <c r="EJ116" s="2063"/>
      <c r="EK116" s="2063"/>
      <c r="EL116" s="2063"/>
      <c r="EM116" s="2063"/>
      <c r="EN116" s="2063"/>
      <c r="EO116" s="2063"/>
      <c r="EP116" s="2063"/>
      <c r="EQ116" s="2063"/>
      <c r="ER116" s="2063"/>
      <c r="ES116" s="2063"/>
      <c r="ET116" s="2063"/>
      <c r="EU116" s="2063"/>
      <c r="EV116" s="2063"/>
      <c r="EW116" s="2063"/>
      <c r="EX116" s="2063"/>
      <c r="EY116" s="2063"/>
      <c r="EZ116" s="2063"/>
      <c r="FA116" s="2063"/>
      <c r="FB116" s="2063"/>
      <c r="FC116" s="2063"/>
      <c r="FD116" s="2063"/>
      <c r="FE116" s="2063"/>
      <c r="FF116" s="2064"/>
    </row>
    <row r="117" spans="3:162" ht="13.5" customHeight="1">
      <c r="C117" s="2040"/>
      <c r="D117" s="2041"/>
      <c r="E117" s="2041"/>
      <c r="F117" s="2041"/>
      <c r="G117" s="2042"/>
      <c r="H117" s="2065"/>
      <c r="I117" s="2066"/>
      <c r="J117" s="2066"/>
      <c r="K117" s="2066"/>
      <c r="L117" s="2066"/>
      <c r="M117" s="2066"/>
      <c r="N117" s="2066"/>
      <c r="O117" s="2066"/>
      <c r="P117" s="2066"/>
      <c r="Q117" s="2066"/>
      <c r="R117" s="2066"/>
      <c r="S117" s="2066"/>
      <c r="T117" s="2066"/>
      <c r="U117" s="2066"/>
      <c r="V117" s="2066"/>
      <c r="W117" s="2066"/>
      <c r="X117" s="2066"/>
      <c r="Y117" s="2066"/>
      <c r="Z117" s="2066"/>
      <c r="AA117" s="2066"/>
      <c r="AB117" s="2066"/>
      <c r="AC117" s="2066"/>
      <c r="AD117" s="2066"/>
      <c r="AE117" s="2066"/>
      <c r="AF117" s="2066"/>
      <c r="AG117" s="2066"/>
      <c r="AH117" s="2066"/>
      <c r="AI117" s="2066"/>
      <c r="AJ117" s="2066"/>
      <c r="AK117" s="2066"/>
      <c r="AL117" s="2066"/>
      <c r="AM117" s="2066"/>
      <c r="AN117" s="2066"/>
      <c r="AO117" s="2066"/>
      <c r="AP117" s="2066"/>
      <c r="AQ117" s="2066"/>
      <c r="AR117" s="2066"/>
      <c r="AS117" s="2066"/>
      <c r="AT117" s="2066"/>
      <c r="AU117" s="2066"/>
      <c r="AV117" s="2066"/>
      <c r="AW117" s="2066"/>
      <c r="AX117" s="2066"/>
      <c r="AY117" s="2066"/>
      <c r="AZ117" s="2066"/>
      <c r="BA117" s="2066"/>
      <c r="BB117" s="2066"/>
      <c r="BC117" s="2066"/>
      <c r="BD117" s="2066"/>
      <c r="BE117" s="2066"/>
      <c r="BF117" s="2066"/>
      <c r="BG117" s="2066"/>
      <c r="BH117" s="2066"/>
      <c r="BI117" s="2066"/>
      <c r="BJ117" s="2066"/>
      <c r="BK117" s="2066"/>
      <c r="BL117" s="2066"/>
      <c r="BM117" s="2066"/>
      <c r="BN117" s="2066"/>
      <c r="BO117" s="2066"/>
      <c r="BP117" s="2066"/>
      <c r="BQ117" s="2066"/>
      <c r="BR117" s="2066"/>
      <c r="BS117" s="2066"/>
      <c r="BT117" s="2066"/>
      <c r="BU117" s="2066"/>
      <c r="BV117" s="2066"/>
      <c r="BW117" s="2066"/>
      <c r="BX117" s="2066"/>
      <c r="BY117" s="2066"/>
      <c r="BZ117" s="2066"/>
      <c r="CA117" s="2066"/>
      <c r="CB117" s="2066"/>
      <c r="CC117" s="2066"/>
      <c r="CD117" s="2066"/>
      <c r="CE117" s="2066"/>
      <c r="CF117" s="2066"/>
      <c r="CG117" s="2066"/>
      <c r="CH117" s="2066"/>
      <c r="CI117" s="2066"/>
      <c r="CJ117" s="2066"/>
      <c r="CK117" s="2066"/>
      <c r="CL117" s="2066"/>
      <c r="CM117" s="2066"/>
      <c r="CN117" s="2066"/>
      <c r="CO117" s="2066"/>
      <c r="CP117" s="2066"/>
      <c r="CQ117" s="2066"/>
      <c r="CR117" s="2066"/>
      <c r="CS117" s="2066"/>
      <c r="CT117" s="2066"/>
      <c r="CU117" s="2066"/>
      <c r="CV117" s="2066"/>
      <c r="CW117" s="2066"/>
      <c r="CX117" s="2066"/>
      <c r="CY117" s="2066"/>
      <c r="CZ117" s="2066"/>
      <c r="DA117" s="2066"/>
      <c r="DB117" s="2066"/>
      <c r="DC117" s="2066"/>
      <c r="DD117" s="2066"/>
      <c r="DE117" s="2066"/>
      <c r="DF117" s="2066"/>
      <c r="DG117" s="2066"/>
      <c r="DH117" s="2066"/>
      <c r="DI117" s="2066"/>
      <c r="DJ117" s="2066"/>
      <c r="DK117" s="2066"/>
      <c r="DL117" s="2066"/>
      <c r="DM117" s="2066"/>
      <c r="DN117" s="2066"/>
      <c r="DO117" s="2066"/>
      <c r="DP117" s="2066"/>
      <c r="DQ117" s="2066"/>
      <c r="DR117" s="2066"/>
      <c r="DS117" s="2066"/>
      <c r="DT117" s="2066"/>
      <c r="DU117" s="2066"/>
      <c r="DV117" s="2066"/>
      <c r="DW117" s="2066"/>
      <c r="DX117" s="2066"/>
      <c r="DY117" s="2066"/>
      <c r="DZ117" s="2066"/>
      <c r="EA117" s="2066"/>
      <c r="EB117" s="2066"/>
      <c r="EC117" s="2066"/>
      <c r="ED117" s="2066"/>
      <c r="EE117" s="2066"/>
      <c r="EF117" s="2066"/>
      <c r="EG117" s="2066"/>
      <c r="EH117" s="2066"/>
      <c r="EI117" s="2066"/>
      <c r="EJ117" s="2066"/>
      <c r="EK117" s="2066"/>
      <c r="EL117" s="2066"/>
      <c r="EM117" s="2066"/>
      <c r="EN117" s="2066"/>
      <c r="EO117" s="2066"/>
      <c r="EP117" s="2066"/>
      <c r="EQ117" s="2066"/>
      <c r="ER117" s="2066"/>
      <c r="ES117" s="2066"/>
      <c r="ET117" s="2066"/>
      <c r="EU117" s="2066"/>
      <c r="EV117" s="2066"/>
      <c r="EW117" s="2066"/>
      <c r="EX117" s="2066"/>
      <c r="EY117" s="2066"/>
      <c r="EZ117" s="2066"/>
      <c r="FA117" s="2066"/>
      <c r="FB117" s="2066"/>
      <c r="FC117" s="2066"/>
      <c r="FD117" s="2066"/>
      <c r="FE117" s="2066"/>
      <c r="FF117" s="2067"/>
    </row>
    <row r="118" spans="3:162" ht="15.75" customHeight="1">
      <c r="C118" s="2040"/>
      <c r="D118" s="2041"/>
      <c r="E118" s="2041"/>
      <c r="F118" s="2041"/>
      <c r="G118" s="2042"/>
      <c r="H118" s="2056" t="s">
        <v>1311</v>
      </c>
      <c r="I118" s="2057"/>
      <c r="J118" s="2057"/>
      <c r="K118" s="2057"/>
      <c r="L118" s="2057"/>
      <c r="M118" s="2057"/>
      <c r="N118" s="2057"/>
      <c r="O118" s="2057"/>
      <c r="P118" s="2057"/>
      <c r="Q118" s="2057"/>
      <c r="R118" s="2057"/>
      <c r="S118" s="2057"/>
      <c r="T118" s="2057"/>
      <c r="U118" s="2057"/>
      <c r="V118" s="2057"/>
      <c r="W118" s="2057"/>
      <c r="X118" s="2057"/>
      <c r="Y118" s="2057"/>
      <c r="Z118" s="2057"/>
      <c r="AA118" s="2057"/>
      <c r="AB118" s="2057"/>
      <c r="AC118" s="2057"/>
      <c r="AD118" s="2057"/>
      <c r="AE118" s="2057"/>
      <c r="AF118" s="2057"/>
      <c r="AG118" s="2057"/>
      <c r="AH118" s="2057"/>
      <c r="AI118" s="2057"/>
      <c r="AJ118" s="2057"/>
      <c r="AK118" s="2057"/>
      <c r="AL118" s="2057"/>
      <c r="AM118" s="2057"/>
      <c r="AN118" s="2057"/>
      <c r="AO118" s="2057"/>
      <c r="AP118" s="2057"/>
      <c r="AQ118" s="2057"/>
      <c r="AR118" s="2057"/>
      <c r="AS118" s="2057"/>
      <c r="AT118" s="2057"/>
      <c r="AU118" s="2057"/>
      <c r="AV118" s="2057"/>
      <c r="AW118" s="2057"/>
      <c r="AX118" s="2057"/>
      <c r="AY118" s="2057"/>
      <c r="AZ118" s="2057"/>
      <c r="BA118" s="2057"/>
      <c r="BB118" s="2057"/>
      <c r="BC118" s="2057"/>
      <c r="BD118" s="2057"/>
      <c r="BE118" s="2057"/>
      <c r="BF118" s="2057"/>
      <c r="BG118" s="2057"/>
      <c r="BH118" s="2057"/>
      <c r="BI118" s="2057"/>
      <c r="BJ118" s="2057"/>
      <c r="BK118" s="2057"/>
      <c r="BL118" s="2057"/>
      <c r="BM118" s="2057"/>
      <c r="BN118" s="2057"/>
      <c r="BO118" s="2057"/>
      <c r="BP118" s="2057"/>
      <c r="BQ118" s="2057"/>
      <c r="BR118" s="2057"/>
      <c r="BS118" s="2057"/>
      <c r="BT118" s="2057"/>
      <c r="BU118" s="2057"/>
      <c r="BV118" s="2057"/>
      <c r="BW118" s="2057"/>
      <c r="BX118" s="2057"/>
      <c r="BY118" s="2057"/>
      <c r="BZ118" s="2057"/>
      <c r="CA118" s="2057"/>
      <c r="CB118" s="2057"/>
      <c r="CC118" s="2057"/>
      <c r="CD118" s="2057"/>
      <c r="CE118" s="2057"/>
      <c r="CF118" s="2057"/>
      <c r="CG118" s="2057"/>
      <c r="CH118" s="2057"/>
      <c r="CI118" s="2057"/>
      <c r="CJ118" s="2057"/>
      <c r="CK118" s="2057"/>
      <c r="CL118" s="2057"/>
      <c r="CM118" s="2057"/>
      <c r="CN118" s="2057"/>
      <c r="CO118" s="2057"/>
      <c r="CP118" s="2057"/>
      <c r="CQ118" s="2057"/>
      <c r="CR118" s="2057"/>
      <c r="CS118" s="2057"/>
      <c r="CT118" s="2057"/>
      <c r="CU118" s="2057"/>
      <c r="CV118" s="2057"/>
      <c r="CW118" s="2057"/>
      <c r="CX118" s="2057"/>
      <c r="CY118" s="2057"/>
      <c r="CZ118" s="2057"/>
      <c r="DA118" s="2057"/>
      <c r="DB118" s="2057"/>
      <c r="DC118" s="2057"/>
      <c r="DD118" s="2057"/>
      <c r="DE118" s="2057"/>
      <c r="DF118" s="2057"/>
      <c r="DG118" s="2057"/>
      <c r="DH118" s="2057"/>
      <c r="DI118" s="2057"/>
      <c r="DJ118" s="2057"/>
      <c r="DK118" s="2057"/>
      <c r="DL118" s="2057"/>
      <c r="DM118" s="2057"/>
      <c r="DN118" s="2057"/>
      <c r="DO118" s="2057"/>
      <c r="DP118" s="2057"/>
      <c r="DQ118" s="2057"/>
      <c r="DR118" s="2057"/>
      <c r="DS118" s="2057"/>
      <c r="DT118" s="2057"/>
      <c r="DU118" s="2057"/>
      <c r="DV118" s="2057"/>
      <c r="DW118" s="2057"/>
      <c r="DX118" s="2057"/>
      <c r="DY118" s="2057"/>
      <c r="DZ118" s="2057"/>
      <c r="EA118" s="2057"/>
      <c r="EB118" s="2057"/>
      <c r="EC118" s="2057"/>
      <c r="ED118" s="2057"/>
      <c r="EE118" s="2057"/>
      <c r="EF118" s="2057"/>
      <c r="EG118" s="2057"/>
      <c r="EH118" s="2057"/>
      <c r="EI118" s="2057"/>
      <c r="EJ118" s="2057"/>
      <c r="EK118" s="2057"/>
      <c r="EL118" s="2057"/>
      <c r="EM118" s="2057"/>
      <c r="EN118" s="2057"/>
      <c r="EO118" s="2057"/>
      <c r="EP118" s="2057"/>
      <c r="EQ118" s="2057"/>
      <c r="ER118" s="2057"/>
      <c r="ES118" s="2057"/>
      <c r="ET118" s="2057"/>
      <c r="EU118" s="2057"/>
      <c r="EV118" s="2057"/>
      <c r="EW118" s="2057"/>
      <c r="EX118" s="2057"/>
      <c r="EY118" s="2057"/>
      <c r="EZ118" s="2057"/>
      <c r="FA118" s="2057"/>
      <c r="FB118" s="2057"/>
      <c r="FC118" s="2057"/>
      <c r="FD118" s="2057"/>
      <c r="FE118" s="2057"/>
      <c r="FF118" s="2058"/>
    </row>
    <row r="119" spans="3:162" ht="12.75" customHeight="1">
      <c r="C119" s="2040"/>
      <c r="D119" s="2041"/>
      <c r="E119" s="2041"/>
      <c r="F119" s="2041"/>
      <c r="G119" s="2042"/>
      <c r="H119" s="2028"/>
      <c r="I119" s="2029"/>
      <c r="J119" s="2029"/>
      <c r="K119" s="2029"/>
      <c r="L119" s="2029"/>
      <c r="M119" s="2029"/>
      <c r="N119" s="2029"/>
      <c r="O119" s="2029"/>
      <c r="P119" s="2029"/>
      <c r="Q119" s="2029"/>
      <c r="R119" s="2029"/>
      <c r="S119" s="2029"/>
      <c r="T119" s="2029"/>
      <c r="U119" s="2029"/>
      <c r="V119" s="2029"/>
      <c r="W119" s="2029"/>
      <c r="X119" s="2029"/>
      <c r="Y119" s="2029"/>
      <c r="Z119" s="2029"/>
      <c r="AA119" s="2029"/>
      <c r="AB119" s="2029"/>
      <c r="AC119" s="2029"/>
      <c r="AD119" s="2029"/>
      <c r="AE119" s="2029"/>
      <c r="AF119" s="2029"/>
      <c r="AG119" s="2029"/>
      <c r="AH119" s="2029"/>
      <c r="AI119" s="2029"/>
      <c r="AJ119" s="2029"/>
      <c r="AK119" s="2029"/>
      <c r="AL119" s="2029"/>
      <c r="AM119" s="2029"/>
      <c r="AN119" s="2029"/>
      <c r="AO119" s="2029"/>
      <c r="AP119" s="2029"/>
      <c r="AQ119" s="2029"/>
      <c r="AR119" s="2029"/>
      <c r="AS119" s="2029"/>
      <c r="AT119" s="2029"/>
      <c r="AU119" s="2029"/>
      <c r="AV119" s="2029"/>
      <c r="AW119" s="2029"/>
      <c r="AX119" s="2029"/>
      <c r="AY119" s="2029"/>
      <c r="AZ119" s="2029"/>
      <c r="BA119" s="2029"/>
      <c r="BB119" s="2029"/>
      <c r="BC119" s="2029"/>
      <c r="BD119" s="2029"/>
      <c r="BE119" s="2029"/>
      <c r="BF119" s="2029"/>
      <c r="BG119" s="2029"/>
      <c r="BH119" s="2029"/>
      <c r="BI119" s="2029"/>
      <c r="BJ119" s="2029"/>
      <c r="BK119" s="2029"/>
      <c r="BL119" s="2029"/>
      <c r="BM119" s="2029"/>
      <c r="BN119" s="2029"/>
      <c r="BO119" s="2029"/>
      <c r="BP119" s="2029"/>
      <c r="BQ119" s="2029"/>
      <c r="BR119" s="2029"/>
      <c r="BS119" s="2029"/>
      <c r="BT119" s="2029"/>
      <c r="BU119" s="2029"/>
      <c r="BV119" s="2029"/>
      <c r="BW119" s="2029"/>
      <c r="BX119" s="2029"/>
      <c r="BY119" s="2029"/>
      <c r="BZ119" s="2029"/>
      <c r="CA119" s="2029"/>
      <c r="CB119" s="2029"/>
      <c r="CC119" s="2029"/>
      <c r="CD119" s="2029"/>
      <c r="CE119" s="2029"/>
      <c r="CF119" s="2029"/>
      <c r="CG119" s="2029"/>
      <c r="CH119" s="2029"/>
      <c r="CI119" s="2029"/>
      <c r="CJ119" s="2029"/>
      <c r="CK119" s="2029"/>
      <c r="CL119" s="2029"/>
      <c r="CM119" s="2029"/>
      <c r="CN119" s="2029"/>
      <c r="CO119" s="2029"/>
      <c r="CP119" s="2029"/>
      <c r="CQ119" s="2029"/>
      <c r="CR119" s="2029"/>
      <c r="CS119" s="2029"/>
      <c r="CT119" s="2029"/>
      <c r="CU119" s="2029"/>
      <c r="CV119" s="2029"/>
      <c r="CW119" s="2029"/>
      <c r="CX119" s="2029"/>
      <c r="CY119" s="2029"/>
      <c r="CZ119" s="2029"/>
      <c r="DA119" s="2029"/>
      <c r="DB119" s="2029"/>
      <c r="DC119" s="2029"/>
      <c r="DD119" s="2029"/>
      <c r="DE119" s="2029"/>
      <c r="DF119" s="2029"/>
      <c r="DG119" s="2029"/>
      <c r="DH119" s="2029"/>
      <c r="DI119" s="2029"/>
      <c r="DJ119" s="2029"/>
      <c r="DK119" s="2029"/>
      <c r="DL119" s="2029"/>
      <c r="DM119" s="2029"/>
      <c r="DN119" s="2029"/>
      <c r="DO119" s="2029"/>
      <c r="DP119" s="2029"/>
      <c r="DQ119" s="2029"/>
      <c r="DR119" s="2029"/>
      <c r="DS119" s="2029"/>
      <c r="DT119" s="2029"/>
      <c r="DU119" s="2029"/>
      <c r="DV119" s="2029"/>
      <c r="DW119" s="2029"/>
      <c r="DX119" s="2029"/>
      <c r="DY119" s="2029"/>
      <c r="DZ119" s="2029"/>
      <c r="EA119" s="2029"/>
      <c r="EB119" s="2029"/>
      <c r="EC119" s="2029"/>
      <c r="ED119" s="2029"/>
      <c r="EE119" s="2029"/>
      <c r="EF119" s="2029"/>
      <c r="EG119" s="2029"/>
      <c r="EH119" s="2029"/>
      <c r="EI119" s="2029"/>
      <c r="EJ119" s="2029"/>
      <c r="EK119" s="2029"/>
      <c r="EL119" s="2029"/>
      <c r="EM119" s="2029"/>
      <c r="EN119" s="2029"/>
      <c r="EO119" s="2029"/>
      <c r="EP119" s="2029"/>
      <c r="EQ119" s="2029"/>
      <c r="ER119" s="2029"/>
      <c r="ES119" s="2029"/>
      <c r="ET119" s="2029"/>
      <c r="EU119" s="2029"/>
      <c r="EV119" s="2029"/>
      <c r="EW119" s="2029"/>
      <c r="EX119" s="2029"/>
      <c r="EY119" s="2029"/>
      <c r="EZ119" s="2029"/>
      <c r="FA119" s="2029"/>
      <c r="FB119" s="2029"/>
      <c r="FC119" s="2029"/>
      <c r="FD119" s="2029"/>
      <c r="FE119" s="2029"/>
      <c r="FF119" s="2030"/>
    </row>
    <row r="120" spans="3:162" ht="12.75" customHeight="1">
      <c r="C120" s="2040"/>
      <c r="D120" s="2041"/>
      <c r="E120" s="2041"/>
      <c r="F120" s="2041"/>
      <c r="G120" s="2042"/>
      <c r="H120" s="2031"/>
      <c r="I120" s="2032"/>
      <c r="J120" s="2032"/>
      <c r="K120" s="2032"/>
      <c r="L120" s="2032"/>
      <c r="M120" s="2032"/>
      <c r="N120" s="2032"/>
      <c r="O120" s="2032"/>
      <c r="P120" s="2032"/>
      <c r="Q120" s="2032"/>
      <c r="R120" s="2032"/>
      <c r="S120" s="2032"/>
      <c r="T120" s="2032"/>
      <c r="U120" s="2032"/>
      <c r="V120" s="2032"/>
      <c r="W120" s="2032"/>
      <c r="X120" s="2032"/>
      <c r="Y120" s="2032"/>
      <c r="Z120" s="2032"/>
      <c r="AA120" s="2032"/>
      <c r="AB120" s="2032"/>
      <c r="AC120" s="2032"/>
      <c r="AD120" s="2032"/>
      <c r="AE120" s="2032"/>
      <c r="AF120" s="2032"/>
      <c r="AG120" s="2032"/>
      <c r="AH120" s="2032"/>
      <c r="AI120" s="2032"/>
      <c r="AJ120" s="2032"/>
      <c r="AK120" s="2032"/>
      <c r="AL120" s="2032"/>
      <c r="AM120" s="2032"/>
      <c r="AN120" s="2032"/>
      <c r="AO120" s="2032"/>
      <c r="AP120" s="2032"/>
      <c r="AQ120" s="2032"/>
      <c r="AR120" s="2032"/>
      <c r="AS120" s="2032"/>
      <c r="AT120" s="2032"/>
      <c r="AU120" s="2032"/>
      <c r="AV120" s="2032"/>
      <c r="AW120" s="2032"/>
      <c r="AX120" s="2032"/>
      <c r="AY120" s="2032"/>
      <c r="AZ120" s="2032"/>
      <c r="BA120" s="2032"/>
      <c r="BB120" s="2032"/>
      <c r="BC120" s="2032"/>
      <c r="BD120" s="2032"/>
      <c r="BE120" s="2032"/>
      <c r="BF120" s="2032"/>
      <c r="BG120" s="2032"/>
      <c r="BH120" s="2032"/>
      <c r="BI120" s="2032"/>
      <c r="BJ120" s="2032"/>
      <c r="BK120" s="2032"/>
      <c r="BL120" s="2032"/>
      <c r="BM120" s="2032"/>
      <c r="BN120" s="2032"/>
      <c r="BO120" s="2032"/>
      <c r="BP120" s="2032"/>
      <c r="BQ120" s="2032"/>
      <c r="BR120" s="2032"/>
      <c r="BS120" s="2032"/>
      <c r="BT120" s="2032"/>
      <c r="BU120" s="2032"/>
      <c r="BV120" s="2032"/>
      <c r="BW120" s="2032"/>
      <c r="BX120" s="2032"/>
      <c r="BY120" s="2032"/>
      <c r="BZ120" s="2032"/>
      <c r="CA120" s="2032"/>
      <c r="CB120" s="2032"/>
      <c r="CC120" s="2032"/>
      <c r="CD120" s="2032"/>
      <c r="CE120" s="2032"/>
      <c r="CF120" s="2032"/>
      <c r="CG120" s="2032"/>
      <c r="CH120" s="2032"/>
      <c r="CI120" s="2032"/>
      <c r="CJ120" s="2032"/>
      <c r="CK120" s="2032"/>
      <c r="CL120" s="2032"/>
      <c r="CM120" s="2032"/>
      <c r="CN120" s="2032"/>
      <c r="CO120" s="2032"/>
      <c r="CP120" s="2032"/>
      <c r="CQ120" s="2032"/>
      <c r="CR120" s="2032"/>
      <c r="CS120" s="2032"/>
      <c r="CT120" s="2032"/>
      <c r="CU120" s="2032"/>
      <c r="CV120" s="2032"/>
      <c r="CW120" s="2032"/>
      <c r="CX120" s="2032"/>
      <c r="CY120" s="2032"/>
      <c r="CZ120" s="2032"/>
      <c r="DA120" s="2032"/>
      <c r="DB120" s="2032"/>
      <c r="DC120" s="2032"/>
      <c r="DD120" s="2032"/>
      <c r="DE120" s="2032"/>
      <c r="DF120" s="2032"/>
      <c r="DG120" s="2032"/>
      <c r="DH120" s="2032"/>
      <c r="DI120" s="2032"/>
      <c r="DJ120" s="2032"/>
      <c r="DK120" s="2032"/>
      <c r="DL120" s="2032"/>
      <c r="DM120" s="2032"/>
      <c r="DN120" s="2032"/>
      <c r="DO120" s="2032"/>
      <c r="DP120" s="2032"/>
      <c r="DQ120" s="2032"/>
      <c r="DR120" s="2032"/>
      <c r="DS120" s="2032"/>
      <c r="DT120" s="2032"/>
      <c r="DU120" s="2032"/>
      <c r="DV120" s="2032"/>
      <c r="DW120" s="2032"/>
      <c r="DX120" s="2032"/>
      <c r="DY120" s="2032"/>
      <c r="DZ120" s="2032"/>
      <c r="EA120" s="2032"/>
      <c r="EB120" s="2032"/>
      <c r="EC120" s="2032"/>
      <c r="ED120" s="2032"/>
      <c r="EE120" s="2032"/>
      <c r="EF120" s="2032"/>
      <c r="EG120" s="2032"/>
      <c r="EH120" s="2032"/>
      <c r="EI120" s="2032"/>
      <c r="EJ120" s="2032"/>
      <c r="EK120" s="2032"/>
      <c r="EL120" s="2032"/>
      <c r="EM120" s="2032"/>
      <c r="EN120" s="2032"/>
      <c r="EO120" s="2032"/>
      <c r="EP120" s="2032"/>
      <c r="EQ120" s="2032"/>
      <c r="ER120" s="2032"/>
      <c r="ES120" s="2032"/>
      <c r="ET120" s="2032"/>
      <c r="EU120" s="2032"/>
      <c r="EV120" s="2032"/>
      <c r="EW120" s="2032"/>
      <c r="EX120" s="2032"/>
      <c r="EY120" s="2032"/>
      <c r="EZ120" s="2032"/>
      <c r="FA120" s="2032"/>
      <c r="FB120" s="2032"/>
      <c r="FC120" s="2032"/>
      <c r="FD120" s="2032"/>
      <c r="FE120" s="2032"/>
      <c r="FF120" s="2033"/>
    </row>
    <row r="121" spans="3:162" ht="12.75" customHeight="1">
      <c r="C121" s="2040"/>
      <c r="D121" s="2041"/>
      <c r="E121" s="2041"/>
      <c r="F121" s="2041"/>
      <c r="G121" s="2042"/>
      <c r="H121" s="2031"/>
      <c r="I121" s="2032"/>
      <c r="J121" s="2032"/>
      <c r="K121" s="2032"/>
      <c r="L121" s="2032"/>
      <c r="M121" s="2032"/>
      <c r="N121" s="2032"/>
      <c r="O121" s="2032"/>
      <c r="P121" s="2032"/>
      <c r="Q121" s="2032"/>
      <c r="R121" s="2032"/>
      <c r="S121" s="2032"/>
      <c r="T121" s="2032"/>
      <c r="U121" s="2032"/>
      <c r="V121" s="2032"/>
      <c r="W121" s="2032"/>
      <c r="X121" s="2032"/>
      <c r="Y121" s="2032"/>
      <c r="Z121" s="2032"/>
      <c r="AA121" s="2032"/>
      <c r="AB121" s="2032"/>
      <c r="AC121" s="2032"/>
      <c r="AD121" s="2032"/>
      <c r="AE121" s="2032"/>
      <c r="AF121" s="2032"/>
      <c r="AG121" s="2032"/>
      <c r="AH121" s="2032"/>
      <c r="AI121" s="2032"/>
      <c r="AJ121" s="2032"/>
      <c r="AK121" s="2032"/>
      <c r="AL121" s="2032"/>
      <c r="AM121" s="2032"/>
      <c r="AN121" s="2032"/>
      <c r="AO121" s="2032"/>
      <c r="AP121" s="2032"/>
      <c r="AQ121" s="2032"/>
      <c r="AR121" s="2032"/>
      <c r="AS121" s="2032"/>
      <c r="AT121" s="2032"/>
      <c r="AU121" s="2032"/>
      <c r="AV121" s="2032"/>
      <c r="AW121" s="2032"/>
      <c r="AX121" s="2032"/>
      <c r="AY121" s="2032"/>
      <c r="AZ121" s="2032"/>
      <c r="BA121" s="2032"/>
      <c r="BB121" s="2032"/>
      <c r="BC121" s="2032"/>
      <c r="BD121" s="2032"/>
      <c r="BE121" s="2032"/>
      <c r="BF121" s="2032"/>
      <c r="BG121" s="2032"/>
      <c r="BH121" s="2032"/>
      <c r="BI121" s="2032"/>
      <c r="BJ121" s="2032"/>
      <c r="BK121" s="2032"/>
      <c r="BL121" s="2032"/>
      <c r="BM121" s="2032"/>
      <c r="BN121" s="2032"/>
      <c r="BO121" s="2032"/>
      <c r="BP121" s="2032"/>
      <c r="BQ121" s="2032"/>
      <c r="BR121" s="2032"/>
      <c r="BS121" s="2032"/>
      <c r="BT121" s="2032"/>
      <c r="BU121" s="2032"/>
      <c r="BV121" s="2032"/>
      <c r="BW121" s="2032"/>
      <c r="BX121" s="2032"/>
      <c r="BY121" s="2032"/>
      <c r="BZ121" s="2032"/>
      <c r="CA121" s="2032"/>
      <c r="CB121" s="2032"/>
      <c r="CC121" s="2032"/>
      <c r="CD121" s="2032"/>
      <c r="CE121" s="2032"/>
      <c r="CF121" s="2032"/>
      <c r="CG121" s="2032"/>
      <c r="CH121" s="2032"/>
      <c r="CI121" s="2032"/>
      <c r="CJ121" s="2032"/>
      <c r="CK121" s="2032"/>
      <c r="CL121" s="2032"/>
      <c r="CM121" s="2032"/>
      <c r="CN121" s="2032"/>
      <c r="CO121" s="2032"/>
      <c r="CP121" s="2032"/>
      <c r="CQ121" s="2032"/>
      <c r="CR121" s="2032"/>
      <c r="CS121" s="2032"/>
      <c r="CT121" s="2032"/>
      <c r="CU121" s="2032"/>
      <c r="CV121" s="2032"/>
      <c r="CW121" s="2032"/>
      <c r="CX121" s="2032"/>
      <c r="CY121" s="2032"/>
      <c r="CZ121" s="2032"/>
      <c r="DA121" s="2032"/>
      <c r="DB121" s="2032"/>
      <c r="DC121" s="2032"/>
      <c r="DD121" s="2032"/>
      <c r="DE121" s="2032"/>
      <c r="DF121" s="2032"/>
      <c r="DG121" s="2032"/>
      <c r="DH121" s="2032"/>
      <c r="DI121" s="2032"/>
      <c r="DJ121" s="2032"/>
      <c r="DK121" s="2032"/>
      <c r="DL121" s="2032"/>
      <c r="DM121" s="2032"/>
      <c r="DN121" s="2032"/>
      <c r="DO121" s="2032"/>
      <c r="DP121" s="2032"/>
      <c r="DQ121" s="2032"/>
      <c r="DR121" s="2032"/>
      <c r="DS121" s="2032"/>
      <c r="DT121" s="2032"/>
      <c r="DU121" s="2032"/>
      <c r="DV121" s="2032"/>
      <c r="DW121" s="2032"/>
      <c r="DX121" s="2032"/>
      <c r="DY121" s="2032"/>
      <c r="DZ121" s="2032"/>
      <c r="EA121" s="2032"/>
      <c r="EB121" s="2032"/>
      <c r="EC121" s="2032"/>
      <c r="ED121" s="2032"/>
      <c r="EE121" s="2032"/>
      <c r="EF121" s="2032"/>
      <c r="EG121" s="2032"/>
      <c r="EH121" s="2032"/>
      <c r="EI121" s="2032"/>
      <c r="EJ121" s="2032"/>
      <c r="EK121" s="2032"/>
      <c r="EL121" s="2032"/>
      <c r="EM121" s="2032"/>
      <c r="EN121" s="2032"/>
      <c r="EO121" s="2032"/>
      <c r="EP121" s="2032"/>
      <c r="EQ121" s="2032"/>
      <c r="ER121" s="2032"/>
      <c r="ES121" s="2032"/>
      <c r="ET121" s="2032"/>
      <c r="EU121" s="2032"/>
      <c r="EV121" s="2032"/>
      <c r="EW121" s="2032"/>
      <c r="EX121" s="2032"/>
      <c r="EY121" s="2032"/>
      <c r="EZ121" s="2032"/>
      <c r="FA121" s="2032"/>
      <c r="FB121" s="2032"/>
      <c r="FC121" s="2032"/>
      <c r="FD121" s="2032"/>
      <c r="FE121" s="2032"/>
      <c r="FF121" s="2033"/>
    </row>
    <row r="122" spans="3:162" ht="12.75" customHeight="1">
      <c r="C122" s="2040"/>
      <c r="D122" s="2041"/>
      <c r="E122" s="2041"/>
      <c r="F122" s="2041"/>
      <c r="G122" s="2042"/>
      <c r="H122" s="2031"/>
      <c r="I122" s="2032"/>
      <c r="J122" s="2032"/>
      <c r="K122" s="2032"/>
      <c r="L122" s="2032"/>
      <c r="M122" s="2032"/>
      <c r="N122" s="2032"/>
      <c r="O122" s="2032"/>
      <c r="P122" s="2032"/>
      <c r="Q122" s="2032"/>
      <c r="R122" s="2032"/>
      <c r="S122" s="2032"/>
      <c r="T122" s="2032"/>
      <c r="U122" s="2032"/>
      <c r="V122" s="2032"/>
      <c r="W122" s="2032"/>
      <c r="X122" s="2032"/>
      <c r="Y122" s="2032"/>
      <c r="Z122" s="2032"/>
      <c r="AA122" s="2032"/>
      <c r="AB122" s="2032"/>
      <c r="AC122" s="2032"/>
      <c r="AD122" s="2032"/>
      <c r="AE122" s="2032"/>
      <c r="AF122" s="2032"/>
      <c r="AG122" s="2032"/>
      <c r="AH122" s="2032"/>
      <c r="AI122" s="2032"/>
      <c r="AJ122" s="2032"/>
      <c r="AK122" s="2032"/>
      <c r="AL122" s="2032"/>
      <c r="AM122" s="2032"/>
      <c r="AN122" s="2032"/>
      <c r="AO122" s="2032"/>
      <c r="AP122" s="2032"/>
      <c r="AQ122" s="2032"/>
      <c r="AR122" s="2032"/>
      <c r="AS122" s="2032"/>
      <c r="AT122" s="2032"/>
      <c r="AU122" s="2032"/>
      <c r="AV122" s="2032"/>
      <c r="AW122" s="2032"/>
      <c r="AX122" s="2032"/>
      <c r="AY122" s="2032"/>
      <c r="AZ122" s="2032"/>
      <c r="BA122" s="2032"/>
      <c r="BB122" s="2032"/>
      <c r="BC122" s="2032"/>
      <c r="BD122" s="2032"/>
      <c r="BE122" s="2032"/>
      <c r="BF122" s="2032"/>
      <c r="BG122" s="2032"/>
      <c r="BH122" s="2032"/>
      <c r="BI122" s="2032"/>
      <c r="BJ122" s="2032"/>
      <c r="BK122" s="2032"/>
      <c r="BL122" s="2032"/>
      <c r="BM122" s="2032"/>
      <c r="BN122" s="2032"/>
      <c r="BO122" s="2032"/>
      <c r="BP122" s="2032"/>
      <c r="BQ122" s="2032"/>
      <c r="BR122" s="2032"/>
      <c r="BS122" s="2032"/>
      <c r="BT122" s="2032"/>
      <c r="BU122" s="2032"/>
      <c r="BV122" s="2032"/>
      <c r="BW122" s="2032"/>
      <c r="BX122" s="2032"/>
      <c r="BY122" s="2032"/>
      <c r="BZ122" s="2032"/>
      <c r="CA122" s="2032"/>
      <c r="CB122" s="2032"/>
      <c r="CC122" s="2032"/>
      <c r="CD122" s="2032"/>
      <c r="CE122" s="2032"/>
      <c r="CF122" s="2032"/>
      <c r="CG122" s="2032"/>
      <c r="CH122" s="2032"/>
      <c r="CI122" s="2032"/>
      <c r="CJ122" s="2032"/>
      <c r="CK122" s="2032"/>
      <c r="CL122" s="2032"/>
      <c r="CM122" s="2032"/>
      <c r="CN122" s="2032"/>
      <c r="CO122" s="2032"/>
      <c r="CP122" s="2032"/>
      <c r="CQ122" s="2032"/>
      <c r="CR122" s="2032"/>
      <c r="CS122" s="2032"/>
      <c r="CT122" s="2032"/>
      <c r="CU122" s="2032"/>
      <c r="CV122" s="2032"/>
      <c r="CW122" s="2032"/>
      <c r="CX122" s="2032"/>
      <c r="CY122" s="2032"/>
      <c r="CZ122" s="2032"/>
      <c r="DA122" s="2032"/>
      <c r="DB122" s="2032"/>
      <c r="DC122" s="2032"/>
      <c r="DD122" s="2032"/>
      <c r="DE122" s="2032"/>
      <c r="DF122" s="2032"/>
      <c r="DG122" s="2032"/>
      <c r="DH122" s="2032"/>
      <c r="DI122" s="2032"/>
      <c r="DJ122" s="2032"/>
      <c r="DK122" s="2032"/>
      <c r="DL122" s="2032"/>
      <c r="DM122" s="2032"/>
      <c r="DN122" s="2032"/>
      <c r="DO122" s="2032"/>
      <c r="DP122" s="2032"/>
      <c r="DQ122" s="2032"/>
      <c r="DR122" s="2032"/>
      <c r="DS122" s="2032"/>
      <c r="DT122" s="2032"/>
      <c r="DU122" s="2032"/>
      <c r="DV122" s="2032"/>
      <c r="DW122" s="2032"/>
      <c r="DX122" s="2032"/>
      <c r="DY122" s="2032"/>
      <c r="DZ122" s="2032"/>
      <c r="EA122" s="2032"/>
      <c r="EB122" s="2032"/>
      <c r="EC122" s="2032"/>
      <c r="ED122" s="2032"/>
      <c r="EE122" s="2032"/>
      <c r="EF122" s="2032"/>
      <c r="EG122" s="2032"/>
      <c r="EH122" s="2032"/>
      <c r="EI122" s="2032"/>
      <c r="EJ122" s="2032"/>
      <c r="EK122" s="2032"/>
      <c r="EL122" s="2032"/>
      <c r="EM122" s="2032"/>
      <c r="EN122" s="2032"/>
      <c r="EO122" s="2032"/>
      <c r="EP122" s="2032"/>
      <c r="EQ122" s="2032"/>
      <c r="ER122" s="2032"/>
      <c r="ES122" s="2032"/>
      <c r="ET122" s="2032"/>
      <c r="EU122" s="2032"/>
      <c r="EV122" s="2032"/>
      <c r="EW122" s="2032"/>
      <c r="EX122" s="2032"/>
      <c r="EY122" s="2032"/>
      <c r="EZ122" s="2032"/>
      <c r="FA122" s="2032"/>
      <c r="FB122" s="2032"/>
      <c r="FC122" s="2032"/>
      <c r="FD122" s="2032"/>
      <c r="FE122" s="2032"/>
      <c r="FF122" s="2033"/>
    </row>
    <row r="123" spans="3:162" ht="12.75" customHeight="1">
      <c r="C123" s="2040"/>
      <c r="D123" s="2041"/>
      <c r="E123" s="2041"/>
      <c r="F123" s="2041"/>
      <c r="G123" s="2042"/>
      <c r="H123" s="2031"/>
      <c r="I123" s="2032"/>
      <c r="J123" s="2032"/>
      <c r="K123" s="2032"/>
      <c r="L123" s="2032"/>
      <c r="M123" s="2032"/>
      <c r="N123" s="2032"/>
      <c r="O123" s="2032"/>
      <c r="P123" s="2032"/>
      <c r="Q123" s="2032"/>
      <c r="R123" s="2032"/>
      <c r="S123" s="2032"/>
      <c r="T123" s="2032"/>
      <c r="U123" s="2032"/>
      <c r="V123" s="2032"/>
      <c r="W123" s="2032"/>
      <c r="X123" s="2032"/>
      <c r="Y123" s="2032"/>
      <c r="Z123" s="2032"/>
      <c r="AA123" s="2032"/>
      <c r="AB123" s="2032"/>
      <c r="AC123" s="2032"/>
      <c r="AD123" s="2032"/>
      <c r="AE123" s="2032"/>
      <c r="AF123" s="2032"/>
      <c r="AG123" s="2032"/>
      <c r="AH123" s="2032"/>
      <c r="AI123" s="2032"/>
      <c r="AJ123" s="2032"/>
      <c r="AK123" s="2032"/>
      <c r="AL123" s="2032"/>
      <c r="AM123" s="2032"/>
      <c r="AN123" s="2032"/>
      <c r="AO123" s="2032"/>
      <c r="AP123" s="2032"/>
      <c r="AQ123" s="2032"/>
      <c r="AR123" s="2032"/>
      <c r="AS123" s="2032"/>
      <c r="AT123" s="2032"/>
      <c r="AU123" s="2032"/>
      <c r="AV123" s="2032"/>
      <c r="AW123" s="2032"/>
      <c r="AX123" s="2032"/>
      <c r="AY123" s="2032"/>
      <c r="AZ123" s="2032"/>
      <c r="BA123" s="2032"/>
      <c r="BB123" s="2032"/>
      <c r="BC123" s="2032"/>
      <c r="BD123" s="2032"/>
      <c r="BE123" s="2032"/>
      <c r="BF123" s="2032"/>
      <c r="BG123" s="2032"/>
      <c r="BH123" s="2032"/>
      <c r="BI123" s="2032"/>
      <c r="BJ123" s="2032"/>
      <c r="BK123" s="2032"/>
      <c r="BL123" s="2032"/>
      <c r="BM123" s="2032"/>
      <c r="BN123" s="2032"/>
      <c r="BO123" s="2032"/>
      <c r="BP123" s="2032"/>
      <c r="BQ123" s="2032"/>
      <c r="BR123" s="2032"/>
      <c r="BS123" s="2032"/>
      <c r="BT123" s="2032"/>
      <c r="BU123" s="2032"/>
      <c r="BV123" s="2032"/>
      <c r="BW123" s="2032"/>
      <c r="BX123" s="2032"/>
      <c r="BY123" s="2032"/>
      <c r="BZ123" s="2032"/>
      <c r="CA123" s="2032"/>
      <c r="CB123" s="2032"/>
      <c r="CC123" s="2032"/>
      <c r="CD123" s="2032"/>
      <c r="CE123" s="2032"/>
      <c r="CF123" s="2032"/>
      <c r="CG123" s="2032"/>
      <c r="CH123" s="2032"/>
      <c r="CI123" s="2032"/>
      <c r="CJ123" s="2032"/>
      <c r="CK123" s="2032"/>
      <c r="CL123" s="2032"/>
      <c r="CM123" s="2032"/>
      <c r="CN123" s="2032"/>
      <c r="CO123" s="2032"/>
      <c r="CP123" s="2032"/>
      <c r="CQ123" s="2032"/>
      <c r="CR123" s="2032"/>
      <c r="CS123" s="2032"/>
      <c r="CT123" s="2032"/>
      <c r="CU123" s="2032"/>
      <c r="CV123" s="2032"/>
      <c r="CW123" s="2032"/>
      <c r="CX123" s="2032"/>
      <c r="CY123" s="2032"/>
      <c r="CZ123" s="2032"/>
      <c r="DA123" s="2032"/>
      <c r="DB123" s="2032"/>
      <c r="DC123" s="2032"/>
      <c r="DD123" s="2032"/>
      <c r="DE123" s="2032"/>
      <c r="DF123" s="2032"/>
      <c r="DG123" s="2032"/>
      <c r="DH123" s="2032"/>
      <c r="DI123" s="2032"/>
      <c r="DJ123" s="2032"/>
      <c r="DK123" s="2032"/>
      <c r="DL123" s="2032"/>
      <c r="DM123" s="2032"/>
      <c r="DN123" s="2032"/>
      <c r="DO123" s="2032"/>
      <c r="DP123" s="2032"/>
      <c r="DQ123" s="2032"/>
      <c r="DR123" s="2032"/>
      <c r="DS123" s="2032"/>
      <c r="DT123" s="2032"/>
      <c r="DU123" s="2032"/>
      <c r="DV123" s="2032"/>
      <c r="DW123" s="2032"/>
      <c r="DX123" s="2032"/>
      <c r="DY123" s="2032"/>
      <c r="DZ123" s="2032"/>
      <c r="EA123" s="2032"/>
      <c r="EB123" s="2032"/>
      <c r="EC123" s="2032"/>
      <c r="ED123" s="2032"/>
      <c r="EE123" s="2032"/>
      <c r="EF123" s="2032"/>
      <c r="EG123" s="2032"/>
      <c r="EH123" s="2032"/>
      <c r="EI123" s="2032"/>
      <c r="EJ123" s="2032"/>
      <c r="EK123" s="2032"/>
      <c r="EL123" s="2032"/>
      <c r="EM123" s="2032"/>
      <c r="EN123" s="2032"/>
      <c r="EO123" s="2032"/>
      <c r="EP123" s="2032"/>
      <c r="EQ123" s="2032"/>
      <c r="ER123" s="2032"/>
      <c r="ES123" s="2032"/>
      <c r="ET123" s="2032"/>
      <c r="EU123" s="2032"/>
      <c r="EV123" s="2032"/>
      <c r="EW123" s="2032"/>
      <c r="EX123" s="2032"/>
      <c r="EY123" s="2032"/>
      <c r="EZ123" s="2032"/>
      <c r="FA123" s="2032"/>
      <c r="FB123" s="2032"/>
      <c r="FC123" s="2032"/>
      <c r="FD123" s="2032"/>
      <c r="FE123" s="2032"/>
      <c r="FF123" s="2033"/>
    </row>
    <row r="124" spans="3:162" ht="12.75" customHeight="1">
      <c r="C124" s="2040"/>
      <c r="D124" s="2041"/>
      <c r="E124" s="2041"/>
      <c r="F124" s="2041"/>
      <c r="G124" s="2042"/>
      <c r="H124" s="2031"/>
      <c r="I124" s="2032"/>
      <c r="J124" s="2032"/>
      <c r="K124" s="2032"/>
      <c r="L124" s="2032"/>
      <c r="M124" s="2032"/>
      <c r="N124" s="2032"/>
      <c r="O124" s="2032"/>
      <c r="P124" s="2032"/>
      <c r="Q124" s="2032"/>
      <c r="R124" s="2032"/>
      <c r="S124" s="2032"/>
      <c r="T124" s="2032"/>
      <c r="U124" s="2032"/>
      <c r="V124" s="2032"/>
      <c r="W124" s="2032"/>
      <c r="X124" s="2032"/>
      <c r="Y124" s="2032"/>
      <c r="Z124" s="2032"/>
      <c r="AA124" s="2032"/>
      <c r="AB124" s="2032"/>
      <c r="AC124" s="2032"/>
      <c r="AD124" s="2032"/>
      <c r="AE124" s="2032"/>
      <c r="AF124" s="2032"/>
      <c r="AG124" s="2032"/>
      <c r="AH124" s="2032"/>
      <c r="AI124" s="2032"/>
      <c r="AJ124" s="2032"/>
      <c r="AK124" s="2032"/>
      <c r="AL124" s="2032"/>
      <c r="AM124" s="2032"/>
      <c r="AN124" s="2032"/>
      <c r="AO124" s="2032"/>
      <c r="AP124" s="2032"/>
      <c r="AQ124" s="2032"/>
      <c r="AR124" s="2032"/>
      <c r="AS124" s="2032"/>
      <c r="AT124" s="2032"/>
      <c r="AU124" s="2032"/>
      <c r="AV124" s="2032"/>
      <c r="AW124" s="2032"/>
      <c r="AX124" s="2032"/>
      <c r="AY124" s="2032"/>
      <c r="AZ124" s="2032"/>
      <c r="BA124" s="2032"/>
      <c r="BB124" s="2032"/>
      <c r="BC124" s="2032"/>
      <c r="BD124" s="2032"/>
      <c r="BE124" s="2032"/>
      <c r="BF124" s="2032"/>
      <c r="BG124" s="2032"/>
      <c r="BH124" s="2032"/>
      <c r="BI124" s="2032"/>
      <c r="BJ124" s="2032"/>
      <c r="BK124" s="2032"/>
      <c r="BL124" s="2032"/>
      <c r="BM124" s="2032"/>
      <c r="BN124" s="2032"/>
      <c r="BO124" s="2032"/>
      <c r="BP124" s="2032"/>
      <c r="BQ124" s="2032"/>
      <c r="BR124" s="2032"/>
      <c r="BS124" s="2032"/>
      <c r="BT124" s="2032"/>
      <c r="BU124" s="2032"/>
      <c r="BV124" s="2032"/>
      <c r="BW124" s="2032"/>
      <c r="BX124" s="2032"/>
      <c r="BY124" s="2032"/>
      <c r="BZ124" s="2032"/>
      <c r="CA124" s="2032"/>
      <c r="CB124" s="2032"/>
      <c r="CC124" s="2032"/>
      <c r="CD124" s="2032"/>
      <c r="CE124" s="2032"/>
      <c r="CF124" s="2032"/>
      <c r="CG124" s="2032"/>
      <c r="CH124" s="2032"/>
      <c r="CI124" s="2032"/>
      <c r="CJ124" s="2032"/>
      <c r="CK124" s="2032"/>
      <c r="CL124" s="2032"/>
      <c r="CM124" s="2032"/>
      <c r="CN124" s="2032"/>
      <c r="CO124" s="2032"/>
      <c r="CP124" s="2032"/>
      <c r="CQ124" s="2032"/>
      <c r="CR124" s="2032"/>
      <c r="CS124" s="2032"/>
      <c r="CT124" s="2032"/>
      <c r="CU124" s="2032"/>
      <c r="CV124" s="2032"/>
      <c r="CW124" s="2032"/>
      <c r="CX124" s="2032"/>
      <c r="CY124" s="2032"/>
      <c r="CZ124" s="2032"/>
      <c r="DA124" s="2032"/>
      <c r="DB124" s="2032"/>
      <c r="DC124" s="2032"/>
      <c r="DD124" s="2032"/>
      <c r="DE124" s="2032"/>
      <c r="DF124" s="2032"/>
      <c r="DG124" s="2032"/>
      <c r="DH124" s="2032"/>
      <c r="DI124" s="2032"/>
      <c r="DJ124" s="2032"/>
      <c r="DK124" s="2032"/>
      <c r="DL124" s="2032"/>
      <c r="DM124" s="2032"/>
      <c r="DN124" s="2032"/>
      <c r="DO124" s="2032"/>
      <c r="DP124" s="2032"/>
      <c r="DQ124" s="2032"/>
      <c r="DR124" s="2032"/>
      <c r="DS124" s="2032"/>
      <c r="DT124" s="2032"/>
      <c r="DU124" s="2032"/>
      <c r="DV124" s="2032"/>
      <c r="DW124" s="2032"/>
      <c r="DX124" s="2032"/>
      <c r="DY124" s="2032"/>
      <c r="DZ124" s="2032"/>
      <c r="EA124" s="2032"/>
      <c r="EB124" s="2032"/>
      <c r="EC124" s="2032"/>
      <c r="ED124" s="2032"/>
      <c r="EE124" s="2032"/>
      <c r="EF124" s="2032"/>
      <c r="EG124" s="2032"/>
      <c r="EH124" s="2032"/>
      <c r="EI124" s="2032"/>
      <c r="EJ124" s="2032"/>
      <c r="EK124" s="2032"/>
      <c r="EL124" s="2032"/>
      <c r="EM124" s="2032"/>
      <c r="EN124" s="2032"/>
      <c r="EO124" s="2032"/>
      <c r="EP124" s="2032"/>
      <c r="EQ124" s="2032"/>
      <c r="ER124" s="2032"/>
      <c r="ES124" s="2032"/>
      <c r="ET124" s="2032"/>
      <c r="EU124" s="2032"/>
      <c r="EV124" s="2032"/>
      <c r="EW124" s="2032"/>
      <c r="EX124" s="2032"/>
      <c r="EY124" s="2032"/>
      <c r="EZ124" s="2032"/>
      <c r="FA124" s="2032"/>
      <c r="FB124" s="2032"/>
      <c r="FC124" s="2032"/>
      <c r="FD124" s="2032"/>
      <c r="FE124" s="2032"/>
      <c r="FF124" s="2033"/>
    </row>
    <row r="125" spans="3:162" ht="12.75" customHeight="1">
      <c r="C125" s="2040"/>
      <c r="D125" s="2041"/>
      <c r="E125" s="2041"/>
      <c r="F125" s="2041"/>
      <c r="G125" s="2042"/>
      <c r="H125" s="2031"/>
      <c r="I125" s="2032"/>
      <c r="J125" s="2032"/>
      <c r="K125" s="2032"/>
      <c r="L125" s="2032"/>
      <c r="M125" s="2032"/>
      <c r="N125" s="2032"/>
      <c r="O125" s="2032"/>
      <c r="P125" s="2032"/>
      <c r="Q125" s="2032"/>
      <c r="R125" s="2032"/>
      <c r="S125" s="2032"/>
      <c r="T125" s="2032"/>
      <c r="U125" s="2032"/>
      <c r="V125" s="2032"/>
      <c r="W125" s="2032"/>
      <c r="X125" s="2032"/>
      <c r="Y125" s="2032"/>
      <c r="Z125" s="2032"/>
      <c r="AA125" s="2032"/>
      <c r="AB125" s="2032"/>
      <c r="AC125" s="2032"/>
      <c r="AD125" s="2032"/>
      <c r="AE125" s="2032"/>
      <c r="AF125" s="2032"/>
      <c r="AG125" s="2032"/>
      <c r="AH125" s="2032"/>
      <c r="AI125" s="2032"/>
      <c r="AJ125" s="2032"/>
      <c r="AK125" s="2032"/>
      <c r="AL125" s="2032"/>
      <c r="AM125" s="2032"/>
      <c r="AN125" s="2032"/>
      <c r="AO125" s="2032"/>
      <c r="AP125" s="2032"/>
      <c r="AQ125" s="2032"/>
      <c r="AR125" s="2032"/>
      <c r="AS125" s="2032"/>
      <c r="AT125" s="2032"/>
      <c r="AU125" s="2032"/>
      <c r="AV125" s="2032"/>
      <c r="AW125" s="2032"/>
      <c r="AX125" s="2032"/>
      <c r="AY125" s="2032"/>
      <c r="AZ125" s="2032"/>
      <c r="BA125" s="2032"/>
      <c r="BB125" s="2032"/>
      <c r="BC125" s="2032"/>
      <c r="BD125" s="2032"/>
      <c r="BE125" s="2032"/>
      <c r="BF125" s="2032"/>
      <c r="BG125" s="2032"/>
      <c r="BH125" s="2032"/>
      <c r="BI125" s="2032"/>
      <c r="BJ125" s="2032"/>
      <c r="BK125" s="2032"/>
      <c r="BL125" s="2032"/>
      <c r="BM125" s="2032"/>
      <c r="BN125" s="2032"/>
      <c r="BO125" s="2032"/>
      <c r="BP125" s="2032"/>
      <c r="BQ125" s="2032"/>
      <c r="BR125" s="2032"/>
      <c r="BS125" s="2032"/>
      <c r="BT125" s="2032"/>
      <c r="BU125" s="2032"/>
      <c r="BV125" s="2032"/>
      <c r="BW125" s="2032"/>
      <c r="BX125" s="2032"/>
      <c r="BY125" s="2032"/>
      <c r="BZ125" s="2032"/>
      <c r="CA125" s="2032"/>
      <c r="CB125" s="2032"/>
      <c r="CC125" s="2032"/>
      <c r="CD125" s="2032"/>
      <c r="CE125" s="2032"/>
      <c r="CF125" s="2032"/>
      <c r="CG125" s="2032"/>
      <c r="CH125" s="2032"/>
      <c r="CI125" s="2032"/>
      <c r="CJ125" s="2032"/>
      <c r="CK125" s="2032"/>
      <c r="CL125" s="2032"/>
      <c r="CM125" s="2032"/>
      <c r="CN125" s="2032"/>
      <c r="CO125" s="2032"/>
      <c r="CP125" s="2032"/>
      <c r="CQ125" s="2032"/>
      <c r="CR125" s="2032"/>
      <c r="CS125" s="2032"/>
      <c r="CT125" s="2032"/>
      <c r="CU125" s="2032"/>
      <c r="CV125" s="2032"/>
      <c r="CW125" s="2032"/>
      <c r="CX125" s="2032"/>
      <c r="CY125" s="2032"/>
      <c r="CZ125" s="2032"/>
      <c r="DA125" s="2032"/>
      <c r="DB125" s="2032"/>
      <c r="DC125" s="2032"/>
      <c r="DD125" s="2032"/>
      <c r="DE125" s="2032"/>
      <c r="DF125" s="2032"/>
      <c r="DG125" s="2032"/>
      <c r="DH125" s="2032"/>
      <c r="DI125" s="2032"/>
      <c r="DJ125" s="2032"/>
      <c r="DK125" s="2032"/>
      <c r="DL125" s="2032"/>
      <c r="DM125" s="2032"/>
      <c r="DN125" s="2032"/>
      <c r="DO125" s="2032"/>
      <c r="DP125" s="2032"/>
      <c r="DQ125" s="2032"/>
      <c r="DR125" s="2032"/>
      <c r="DS125" s="2032"/>
      <c r="DT125" s="2032"/>
      <c r="DU125" s="2032"/>
      <c r="DV125" s="2032"/>
      <c r="DW125" s="2032"/>
      <c r="DX125" s="2032"/>
      <c r="DY125" s="2032"/>
      <c r="DZ125" s="2032"/>
      <c r="EA125" s="2032"/>
      <c r="EB125" s="2032"/>
      <c r="EC125" s="2032"/>
      <c r="ED125" s="2032"/>
      <c r="EE125" s="2032"/>
      <c r="EF125" s="2032"/>
      <c r="EG125" s="2032"/>
      <c r="EH125" s="2032"/>
      <c r="EI125" s="2032"/>
      <c r="EJ125" s="2032"/>
      <c r="EK125" s="2032"/>
      <c r="EL125" s="2032"/>
      <c r="EM125" s="2032"/>
      <c r="EN125" s="2032"/>
      <c r="EO125" s="2032"/>
      <c r="EP125" s="2032"/>
      <c r="EQ125" s="2032"/>
      <c r="ER125" s="2032"/>
      <c r="ES125" s="2032"/>
      <c r="ET125" s="2032"/>
      <c r="EU125" s="2032"/>
      <c r="EV125" s="2032"/>
      <c r="EW125" s="2032"/>
      <c r="EX125" s="2032"/>
      <c r="EY125" s="2032"/>
      <c r="EZ125" s="2032"/>
      <c r="FA125" s="2032"/>
      <c r="FB125" s="2032"/>
      <c r="FC125" s="2032"/>
      <c r="FD125" s="2032"/>
      <c r="FE125" s="2032"/>
      <c r="FF125" s="2033"/>
    </row>
    <row r="126" spans="3:162" ht="13.5" customHeight="1">
      <c r="C126" s="2043"/>
      <c r="D126" s="2044"/>
      <c r="E126" s="2044"/>
      <c r="F126" s="2044"/>
      <c r="G126" s="2045"/>
      <c r="H126" s="2034"/>
      <c r="I126" s="2035"/>
      <c r="J126" s="2035"/>
      <c r="K126" s="2035"/>
      <c r="L126" s="2035"/>
      <c r="M126" s="2035"/>
      <c r="N126" s="2035"/>
      <c r="O126" s="2035"/>
      <c r="P126" s="2035"/>
      <c r="Q126" s="2035"/>
      <c r="R126" s="2035"/>
      <c r="S126" s="2035"/>
      <c r="T126" s="2035"/>
      <c r="U126" s="2035"/>
      <c r="V126" s="2035"/>
      <c r="W126" s="2035"/>
      <c r="X126" s="2035"/>
      <c r="Y126" s="2035"/>
      <c r="Z126" s="2035"/>
      <c r="AA126" s="2035"/>
      <c r="AB126" s="2035"/>
      <c r="AC126" s="2035"/>
      <c r="AD126" s="2035"/>
      <c r="AE126" s="2035"/>
      <c r="AF126" s="2035"/>
      <c r="AG126" s="2035"/>
      <c r="AH126" s="2035"/>
      <c r="AI126" s="2035"/>
      <c r="AJ126" s="2035"/>
      <c r="AK126" s="2035"/>
      <c r="AL126" s="2035"/>
      <c r="AM126" s="2035"/>
      <c r="AN126" s="2035"/>
      <c r="AO126" s="2035"/>
      <c r="AP126" s="2035"/>
      <c r="AQ126" s="2035"/>
      <c r="AR126" s="2035"/>
      <c r="AS126" s="2035"/>
      <c r="AT126" s="2035"/>
      <c r="AU126" s="2035"/>
      <c r="AV126" s="2035"/>
      <c r="AW126" s="2035"/>
      <c r="AX126" s="2035"/>
      <c r="AY126" s="2035"/>
      <c r="AZ126" s="2035"/>
      <c r="BA126" s="2035"/>
      <c r="BB126" s="2035"/>
      <c r="BC126" s="2035"/>
      <c r="BD126" s="2035"/>
      <c r="BE126" s="2035"/>
      <c r="BF126" s="2035"/>
      <c r="BG126" s="2035"/>
      <c r="BH126" s="2035"/>
      <c r="BI126" s="2035"/>
      <c r="BJ126" s="2035"/>
      <c r="BK126" s="2035"/>
      <c r="BL126" s="2035"/>
      <c r="BM126" s="2035"/>
      <c r="BN126" s="2035"/>
      <c r="BO126" s="2035"/>
      <c r="BP126" s="2035"/>
      <c r="BQ126" s="2035"/>
      <c r="BR126" s="2035"/>
      <c r="BS126" s="2035"/>
      <c r="BT126" s="2035"/>
      <c r="BU126" s="2035"/>
      <c r="BV126" s="2035"/>
      <c r="BW126" s="2035"/>
      <c r="BX126" s="2035"/>
      <c r="BY126" s="2035"/>
      <c r="BZ126" s="2035"/>
      <c r="CA126" s="2035"/>
      <c r="CB126" s="2035"/>
      <c r="CC126" s="2035"/>
      <c r="CD126" s="2035"/>
      <c r="CE126" s="2035"/>
      <c r="CF126" s="2035"/>
      <c r="CG126" s="2035"/>
      <c r="CH126" s="2035"/>
      <c r="CI126" s="2035"/>
      <c r="CJ126" s="2035"/>
      <c r="CK126" s="2035"/>
      <c r="CL126" s="2035"/>
      <c r="CM126" s="2035"/>
      <c r="CN126" s="2035"/>
      <c r="CO126" s="2035"/>
      <c r="CP126" s="2035"/>
      <c r="CQ126" s="2035"/>
      <c r="CR126" s="2035"/>
      <c r="CS126" s="2035"/>
      <c r="CT126" s="2035"/>
      <c r="CU126" s="2035"/>
      <c r="CV126" s="2035"/>
      <c r="CW126" s="2035"/>
      <c r="CX126" s="2035"/>
      <c r="CY126" s="2035"/>
      <c r="CZ126" s="2035"/>
      <c r="DA126" s="2035"/>
      <c r="DB126" s="2035"/>
      <c r="DC126" s="2035"/>
      <c r="DD126" s="2035"/>
      <c r="DE126" s="2035"/>
      <c r="DF126" s="2035"/>
      <c r="DG126" s="2035"/>
      <c r="DH126" s="2035"/>
      <c r="DI126" s="2035"/>
      <c r="DJ126" s="2035"/>
      <c r="DK126" s="2035"/>
      <c r="DL126" s="2035"/>
      <c r="DM126" s="2035"/>
      <c r="DN126" s="2035"/>
      <c r="DO126" s="2035"/>
      <c r="DP126" s="2035"/>
      <c r="DQ126" s="2035"/>
      <c r="DR126" s="2035"/>
      <c r="DS126" s="2035"/>
      <c r="DT126" s="2035"/>
      <c r="DU126" s="2035"/>
      <c r="DV126" s="2035"/>
      <c r="DW126" s="2035"/>
      <c r="DX126" s="2035"/>
      <c r="DY126" s="2035"/>
      <c r="DZ126" s="2035"/>
      <c r="EA126" s="2035"/>
      <c r="EB126" s="2035"/>
      <c r="EC126" s="2035"/>
      <c r="ED126" s="2035"/>
      <c r="EE126" s="2035"/>
      <c r="EF126" s="2035"/>
      <c r="EG126" s="2035"/>
      <c r="EH126" s="2035"/>
      <c r="EI126" s="2035"/>
      <c r="EJ126" s="2035"/>
      <c r="EK126" s="2035"/>
      <c r="EL126" s="2035"/>
      <c r="EM126" s="2035"/>
      <c r="EN126" s="2035"/>
      <c r="EO126" s="2035"/>
      <c r="EP126" s="2035"/>
      <c r="EQ126" s="2035"/>
      <c r="ER126" s="2035"/>
      <c r="ES126" s="2035"/>
      <c r="ET126" s="2035"/>
      <c r="EU126" s="2035"/>
      <c r="EV126" s="2035"/>
      <c r="EW126" s="2035"/>
      <c r="EX126" s="2035"/>
      <c r="EY126" s="2035"/>
      <c r="EZ126" s="2035"/>
      <c r="FA126" s="2035"/>
      <c r="FB126" s="2035"/>
      <c r="FC126" s="2035"/>
      <c r="FD126" s="2035"/>
      <c r="FE126" s="2035"/>
      <c r="FF126" s="2036"/>
    </row>
    <row r="127" spans="3:162">
      <c r="C127" s="406"/>
      <c r="D127" s="406"/>
    </row>
    <row r="128" spans="3:162">
      <c r="C128" s="406"/>
      <c r="D128" s="406"/>
    </row>
    <row r="129" spans="3:162" ht="12.75" customHeight="1">
      <c r="C129" s="2068" t="s">
        <v>586</v>
      </c>
      <c r="D129" s="2069"/>
      <c r="E129" s="2069"/>
      <c r="F129" s="2069"/>
      <c r="G129" s="2070"/>
      <c r="H129" s="2077" t="s">
        <v>1303</v>
      </c>
      <c r="I129" s="2078"/>
      <c r="J129" s="2078"/>
      <c r="K129" s="2078"/>
      <c r="L129" s="2078"/>
      <c r="M129" s="2078"/>
      <c r="N129" s="2078"/>
      <c r="O129" s="2078"/>
      <c r="P129" s="2078"/>
      <c r="Q129" s="2078"/>
      <c r="R129" s="2078"/>
      <c r="S129" s="2078"/>
      <c r="T129" s="2078"/>
      <c r="U129" s="2078"/>
      <c r="V129" s="2078"/>
      <c r="W129" s="2078"/>
      <c r="X129" s="2078"/>
      <c r="Y129" s="2078"/>
      <c r="Z129" s="2078"/>
      <c r="AA129" s="2078"/>
      <c r="AB129" s="2078"/>
      <c r="AC129" s="2078"/>
      <c r="AD129" s="2078"/>
      <c r="AE129" s="2078"/>
      <c r="AF129" s="2078"/>
      <c r="AG129" s="2078"/>
      <c r="AH129" s="2078"/>
      <c r="AI129" s="2078"/>
      <c r="AJ129" s="2078"/>
      <c r="AK129" s="2078"/>
      <c r="AL129" s="2078"/>
      <c r="AM129" s="2078"/>
      <c r="AN129" s="2078"/>
      <c r="AO129" s="2078"/>
      <c r="AP129" s="2078"/>
      <c r="AQ129" s="2078"/>
      <c r="AR129" s="2078"/>
      <c r="AS129" s="2079"/>
      <c r="AT129" s="2086" t="s">
        <v>1304</v>
      </c>
      <c r="AU129" s="2078"/>
      <c r="AV129" s="2078"/>
      <c r="AW129" s="2078"/>
      <c r="AX129" s="2078"/>
      <c r="AY129" s="2078"/>
      <c r="AZ129" s="2078"/>
      <c r="BA129" s="2078"/>
      <c r="BB129" s="2078"/>
      <c r="BC129" s="2078"/>
      <c r="BD129" s="2078"/>
      <c r="BE129" s="2078"/>
      <c r="BF129" s="2078"/>
      <c r="BG129" s="2078"/>
      <c r="BH129" s="2078"/>
      <c r="BI129" s="2078"/>
      <c r="BJ129" s="2078"/>
      <c r="BK129" s="2078"/>
      <c r="BL129" s="2078"/>
      <c r="BM129" s="2078"/>
      <c r="BN129" s="2078"/>
      <c r="BO129" s="2078"/>
      <c r="BP129" s="2078"/>
      <c r="BQ129" s="2078"/>
      <c r="BR129" s="2078"/>
      <c r="BS129" s="2078"/>
      <c r="BT129" s="2078"/>
      <c r="BU129" s="2078"/>
      <c r="BV129" s="2079"/>
      <c r="BW129" s="2077" t="s">
        <v>1312</v>
      </c>
      <c r="BX129" s="2078"/>
      <c r="BY129" s="2078"/>
      <c r="BZ129" s="2078"/>
      <c r="CA129" s="2078"/>
      <c r="CB129" s="2078"/>
      <c r="CC129" s="2078"/>
      <c r="CD129" s="2078"/>
      <c r="CE129" s="2078"/>
      <c r="CF129" s="2078"/>
      <c r="CG129" s="2078"/>
      <c r="CH129" s="2078"/>
      <c r="CI129" s="2078"/>
      <c r="CJ129" s="2078"/>
      <c r="CK129" s="2078"/>
      <c r="CL129" s="2078"/>
      <c r="CM129" s="2078"/>
      <c r="CN129" s="2078"/>
      <c r="CO129" s="2078"/>
      <c r="CP129" s="2078"/>
      <c r="CQ129" s="2078"/>
      <c r="CR129" s="2078"/>
      <c r="CS129" s="2078"/>
      <c r="CT129" s="2078"/>
      <c r="CU129" s="2078"/>
      <c r="CV129" s="2078"/>
      <c r="CW129" s="2078"/>
      <c r="CX129" s="2078"/>
      <c r="CY129" s="2078"/>
      <c r="CZ129" s="2078"/>
      <c r="DA129" s="2078"/>
      <c r="DB129" s="2078"/>
      <c r="DC129" s="2078"/>
      <c r="DD129" s="2078"/>
      <c r="DE129" s="2078"/>
      <c r="DF129" s="2078"/>
      <c r="DG129" s="2078"/>
      <c r="DH129" s="2079"/>
      <c r="DI129" s="2077" t="s">
        <v>1306</v>
      </c>
      <c r="DJ129" s="2078"/>
      <c r="DK129" s="2078"/>
      <c r="DL129" s="2078"/>
      <c r="DM129" s="2078"/>
      <c r="DN129" s="2078"/>
      <c r="DO129" s="2078"/>
      <c r="DP129" s="2078"/>
      <c r="DQ129" s="2078"/>
      <c r="DR129" s="2078"/>
      <c r="DS129" s="2078"/>
      <c r="DT129" s="2078"/>
      <c r="DU129" s="2078"/>
      <c r="DV129" s="2078"/>
      <c r="DW129" s="2078"/>
      <c r="DX129" s="2078"/>
      <c r="DY129" s="2078"/>
      <c r="DZ129" s="2078"/>
      <c r="EA129" s="2078"/>
      <c r="EB129" s="2078"/>
      <c r="EC129" s="2078"/>
      <c r="ED129" s="2078"/>
      <c r="EE129" s="2078"/>
      <c r="EF129" s="2078"/>
      <c r="EG129" s="2078"/>
      <c r="EH129" s="2078"/>
      <c r="EI129" s="2078"/>
      <c r="EJ129" s="2078"/>
      <c r="EK129" s="2078"/>
      <c r="EL129" s="2078"/>
      <c r="EM129" s="2078"/>
      <c r="EN129" s="2078"/>
      <c r="EO129" s="2078"/>
      <c r="EP129" s="2078"/>
      <c r="EQ129" s="2078"/>
      <c r="ER129" s="2078"/>
      <c r="ES129" s="2078"/>
      <c r="ET129" s="2078"/>
      <c r="EU129" s="2078"/>
      <c r="EV129" s="2078"/>
      <c r="EW129" s="2078"/>
      <c r="EX129" s="2078"/>
      <c r="EY129" s="2078"/>
      <c r="EZ129" s="2078"/>
      <c r="FA129" s="2078"/>
      <c r="FB129" s="2078"/>
      <c r="FC129" s="2078"/>
      <c r="FD129" s="2078"/>
      <c r="FE129" s="2078"/>
      <c r="FF129" s="2079"/>
    </row>
    <row r="130" spans="3:162" ht="12.75" customHeight="1">
      <c r="C130" s="2071"/>
      <c r="D130" s="2072"/>
      <c r="E130" s="2072"/>
      <c r="F130" s="2072"/>
      <c r="G130" s="2073"/>
      <c r="H130" s="2080"/>
      <c r="I130" s="2081"/>
      <c r="J130" s="2081"/>
      <c r="K130" s="2081"/>
      <c r="L130" s="2081"/>
      <c r="M130" s="2081"/>
      <c r="N130" s="2081"/>
      <c r="O130" s="2081"/>
      <c r="P130" s="2081"/>
      <c r="Q130" s="2081"/>
      <c r="R130" s="2081"/>
      <c r="S130" s="2081"/>
      <c r="T130" s="2081"/>
      <c r="U130" s="2081"/>
      <c r="V130" s="2081"/>
      <c r="W130" s="2081"/>
      <c r="X130" s="2081"/>
      <c r="Y130" s="2081"/>
      <c r="Z130" s="2081"/>
      <c r="AA130" s="2081"/>
      <c r="AB130" s="2081"/>
      <c r="AC130" s="2081"/>
      <c r="AD130" s="2081"/>
      <c r="AE130" s="2081"/>
      <c r="AF130" s="2081"/>
      <c r="AG130" s="2081"/>
      <c r="AH130" s="2081"/>
      <c r="AI130" s="2081"/>
      <c r="AJ130" s="2081"/>
      <c r="AK130" s="2081"/>
      <c r="AL130" s="2081"/>
      <c r="AM130" s="2081"/>
      <c r="AN130" s="2081"/>
      <c r="AO130" s="2081"/>
      <c r="AP130" s="2081"/>
      <c r="AQ130" s="2081"/>
      <c r="AR130" s="2081"/>
      <c r="AS130" s="2082"/>
      <c r="AT130" s="2080"/>
      <c r="AU130" s="2081"/>
      <c r="AV130" s="2081"/>
      <c r="AW130" s="2081"/>
      <c r="AX130" s="2081"/>
      <c r="AY130" s="2081"/>
      <c r="AZ130" s="2081"/>
      <c r="BA130" s="2081"/>
      <c r="BB130" s="2081"/>
      <c r="BC130" s="2081"/>
      <c r="BD130" s="2081"/>
      <c r="BE130" s="2081"/>
      <c r="BF130" s="2081"/>
      <c r="BG130" s="2081"/>
      <c r="BH130" s="2081"/>
      <c r="BI130" s="2081"/>
      <c r="BJ130" s="2081"/>
      <c r="BK130" s="2081"/>
      <c r="BL130" s="2081"/>
      <c r="BM130" s="2081"/>
      <c r="BN130" s="2081"/>
      <c r="BO130" s="2081"/>
      <c r="BP130" s="2081"/>
      <c r="BQ130" s="2081"/>
      <c r="BR130" s="2081"/>
      <c r="BS130" s="2081"/>
      <c r="BT130" s="2081"/>
      <c r="BU130" s="2081"/>
      <c r="BV130" s="2082"/>
      <c r="BW130" s="2080"/>
      <c r="BX130" s="2081"/>
      <c r="BY130" s="2081"/>
      <c r="BZ130" s="2081"/>
      <c r="CA130" s="2081"/>
      <c r="CB130" s="2081"/>
      <c r="CC130" s="2081"/>
      <c r="CD130" s="2081"/>
      <c r="CE130" s="2081"/>
      <c r="CF130" s="2081"/>
      <c r="CG130" s="2081"/>
      <c r="CH130" s="2081"/>
      <c r="CI130" s="2081"/>
      <c r="CJ130" s="2081"/>
      <c r="CK130" s="2081"/>
      <c r="CL130" s="2081"/>
      <c r="CM130" s="2081"/>
      <c r="CN130" s="2081"/>
      <c r="CO130" s="2081"/>
      <c r="CP130" s="2081"/>
      <c r="CQ130" s="2081"/>
      <c r="CR130" s="2081"/>
      <c r="CS130" s="2081"/>
      <c r="CT130" s="2081"/>
      <c r="CU130" s="2081"/>
      <c r="CV130" s="2081"/>
      <c r="CW130" s="2081"/>
      <c r="CX130" s="2081"/>
      <c r="CY130" s="2081"/>
      <c r="CZ130" s="2081"/>
      <c r="DA130" s="2081"/>
      <c r="DB130" s="2081"/>
      <c r="DC130" s="2081"/>
      <c r="DD130" s="2081"/>
      <c r="DE130" s="2081"/>
      <c r="DF130" s="2081"/>
      <c r="DG130" s="2081"/>
      <c r="DH130" s="2082"/>
      <c r="DI130" s="2080"/>
      <c r="DJ130" s="2081"/>
      <c r="DK130" s="2081"/>
      <c r="DL130" s="2081"/>
      <c r="DM130" s="2081"/>
      <c r="DN130" s="2081"/>
      <c r="DO130" s="2081"/>
      <c r="DP130" s="2081"/>
      <c r="DQ130" s="2081"/>
      <c r="DR130" s="2081"/>
      <c r="DS130" s="2081"/>
      <c r="DT130" s="2081"/>
      <c r="DU130" s="2081"/>
      <c r="DV130" s="2081"/>
      <c r="DW130" s="2081"/>
      <c r="DX130" s="2081"/>
      <c r="DY130" s="2081"/>
      <c r="DZ130" s="2081"/>
      <c r="EA130" s="2081"/>
      <c r="EB130" s="2081"/>
      <c r="EC130" s="2081"/>
      <c r="ED130" s="2081"/>
      <c r="EE130" s="2081"/>
      <c r="EF130" s="2081"/>
      <c r="EG130" s="2081"/>
      <c r="EH130" s="2081"/>
      <c r="EI130" s="2081"/>
      <c r="EJ130" s="2081"/>
      <c r="EK130" s="2081"/>
      <c r="EL130" s="2081"/>
      <c r="EM130" s="2081"/>
      <c r="EN130" s="2081"/>
      <c r="EO130" s="2081"/>
      <c r="EP130" s="2081"/>
      <c r="EQ130" s="2081"/>
      <c r="ER130" s="2081"/>
      <c r="ES130" s="2081"/>
      <c r="ET130" s="2081"/>
      <c r="EU130" s="2081"/>
      <c r="EV130" s="2081"/>
      <c r="EW130" s="2081"/>
      <c r="EX130" s="2081"/>
      <c r="EY130" s="2081"/>
      <c r="EZ130" s="2081"/>
      <c r="FA130" s="2081"/>
      <c r="FB130" s="2081"/>
      <c r="FC130" s="2081"/>
      <c r="FD130" s="2081"/>
      <c r="FE130" s="2081"/>
      <c r="FF130" s="2082"/>
    </row>
    <row r="131" spans="3:162" ht="12.75" customHeight="1">
      <c r="C131" s="2071"/>
      <c r="D131" s="2072"/>
      <c r="E131" s="2072"/>
      <c r="F131" s="2072"/>
      <c r="G131" s="2073"/>
      <c r="H131" s="2083"/>
      <c r="I131" s="2084"/>
      <c r="J131" s="2084"/>
      <c r="K131" s="2084"/>
      <c r="L131" s="2084"/>
      <c r="M131" s="2084"/>
      <c r="N131" s="2084"/>
      <c r="O131" s="2084"/>
      <c r="P131" s="2084"/>
      <c r="Q131" s="2084"/>
      <c r="R131" s="2084"/>
      <c r="S131" s="2084"/>
      <c r="T131" s="2084"/>
      <c r="U131" s="2084"/>
      <c r="V131" s="2084"/>
      <c r="W131" s="2084"/>
      <c r="X131" s="2084"/>
      <c r="Y131" s="2084"/>
      <c r="Z131" s="2084"/>
      <c r="AA131" s="2084"/>
      <c r="AB131" s="2084"/>
      <c r="AC131" s="2084"/>
      <c r="AD131" s="2084"/>
      <c r="AE131" s="2084"/>
      <c r="AF131" s="2084"/>
      <c r="AG131" s="2084"/>
      <c r="AH131" s="2084"/>
      <c r="AI131" s="2084"/>
      <c r="AJ131" s="2084"/>
      <c r="AK131" s="2084"/>
      <c r="AL131" s="2084"/>
      <c r="AM131" s="2084"/>
      <c r="AN131" s="2084"/>
      <c r="AO131" s="2084"/>
      <c r="AP131" s="2084"/>
      <c r="AQ131" s="2084"/>
      <c r="AR131" s="2084"/>
      <c r="AS131" s="2085"/>
      <c r="AT131" s="2083"/>
      <c r="AU131" s="2084"/>
      <c r="AV131" s="2084"/>
      <c r="AW131" s="2084"/>
      <c r="AX131" s="2084"/>
      <c r="AY131" s="2084"/>
      <c r="AZ131" s="2084"/>
      <c r="BA131" s="2084"/>
      <c r="BB131" s="2084"/>
      <c r="BC131" s="2084"/>
      <c r="BD131" s="2084"/>
      <c r="BE131" s="2084"/>
      <c r="BF131" s="2084"/>
      <c r="BG131" s="2084"/>
      <c r="BH131" s="2084"/>
      <c r="BI131" s="2084"/>
      <c r="BJ131" s="2084"/>
      <c r="BK131" s="2084"/>
      <c r="BL131" s="2084"/>
      <c r="BM131" s="2084"/>
      <c r="BN131" s="2084"/>
      <c r="BO131" s="2084"/>
      <c r="BP131" s="2084"/>
      <c r="BQ131" s="2084"/>
      <c r="BR131" s="2084"/>
      <c r="BS131" s="2084"/>
      <c r="BT131" s="2084"/>
      <c r="BU131" s="2084"/>
      <c r="BV131" s="2085"/>
      <c r="BW131" s="2083"/>
      <c r="BX131" s="2084"/>
      <c r="BY131" s="2084"/>
      <c r="BZ131" s="2084"/>
      <c r="CA131" s="2084"/>
      <c r="CB131" s="2084"/>
      <c r="CC131" s="2084"/>
      <c r="CD131" s="2084"/>
      <c r="CE131" s="2084"/>
      <c r="CF131" s="2084"/>
      <c r="CG131" s="2084"/>
      <c r="CH131" s="2084"/>
      <c r="CI131" s="2084"/>
      <c r="CJ131" s="2084"/>
      <c r="CK131" s="2084"/>
      <c r="CL131" s="2084"/>
      <c r="CM131" s="2084"/>
      <c r="CN131" s="2084"/>
      <c r="CO131" s="2084"/>
      <c r="CP131" s="2084"/>
      <c r="CQ131" s="2084"/>
      <c r="CR131" s="2084"/>
      <c r="CS131" s="2084"/>
      <c r="CT131" s="2084"/>
      <c r="CU131" s="2084"/>
      <c r="CV131" s="2084"/>
      <c r="CW131" s="2084"/>
      <c r="CX131" s="2084"/>
      <c r="CY131" s="2084"/>
      <c r="CZ131" s="2084"/>
      <c r="DA131" s="2084"/>
      <c r="DB131" s="2084"/>
      <c r="DC131" s="2084"/>
      <c r="DD131" s="2084"/>
      <c r="DE131" s="2084"/>
      <c r="DF131" s="2084"/>
      <c r="DG131" s="2084"/>
      <c r="DH131" s="2085"/>
      <c r="DI131" s="2083"/>
      <c r="DJ131" s="2084"/>
      <c r="DK131" s="2084"/>
      <c r="DL131" s="2084"/>
      <c r="DM131" s="2084"/>
      <c r="DN131" s="2084"/>
      <c r="DO131" s="2084"/>
      <c r="DP131" s="2084"/>
      <c r="DQ131" s="2084"/>
      <c r="DR131" s="2084"/>
      <c r="DS131" s="2084"/>
      <c r="DT131" s="2084"/>
      <c r="DU131" s="2084"/>
      <c r="DV131" s="2084"/>
      <c r="DW131" s="2084"/>
      <c r="DX131" s="2084"/>
      <c r="DY131" s="2084"/>
      <c r="DZ131" s="2084"/>
      <c r="EA131" s="2084"/>
      <c r="EB131" s="2084"/>
      <c r="EC131" s="2084"/>
      <c r="ED131" s="2084"/>
      <c r="EE131" s="2084"/>
      <c r="EF131" s="2084"/>
      <c r="EG131" s="2084"/>
      <c r="EH131" s="2084"/>
      <c r="EI131" s="2084"/>
      <c r="EJ131" s="2084"/>
      <c r="EK131" s="2084"/>
      <c r="EL131" s="2084"/>
      <c r="EM131" s="2084"/>
      <c r="EN131" s="2084"/>
      <c r="EO131" s="2084"/>
      <c r="EP131" s="2084"/>
      <c r="EQ131" s="2084"/>
      <c r="ER131" s="2084"/>
      <c r="ES131" s="2084"/>
      <c r="ET131" s="2084"/>
      <c r="EU131" s="2084"/>
      <c r="EV131" s="2084"/>
      <c r="EW131" s="2084"/>
      <c r="EX131" s="2084"/>
      <c r="EY131" s="2084"/>
      <c r="EZ131" s="2084"/>
      <c r="FA131" s="2084"/>
      <c r="FB131" s="2084"/>
      <c r="FC131" s="2084"/>
      <c r="FD131" s="2084"/>
      <c r="FE131" s="2084"/>
      <c r="FF131" s="2085"/>
    </row>
    <row r="132" spans="3:162">
      <c r="C132" s="2071"/>
      <c r="D132" s="2072"/>
      <c r="E132" s="2072"/>
      <c r="F132" s="2072"/>
      <c r="G132" s="2073"/>
      <c r="H132" s="395"/>
      <c r="I132" s="396"/>
      <c r="J132" s="396"/>
      <c r="K132" s="396"/>
      <c r="L132" s="396"/>
      <c r="M132" s="396"/>
      <c r="N132" s="396"/>
      <c r="O132" s="396"/>
      <c r="P132" s="396"/>
      <c r="Q132" s="396"/>
      <c r="R132" s="396"/>
      <c r="S132" s="396"/>
      <c r="T132" s="396"/>
      <c r="U132" s="396"/>
      <c r="V132" s="396"/>
      <c r="W132" s="396"/>
      <c r="X132" s="396"/>
      <c r="Y132" s="396"/>
      <c r="Z132" s="396"/>
      <c r="AA132" s="396"/>
      <c r="AB132" s="396"/>
      <c r="AC132" s="396"/>
      <c r="AD132" s="396"/>
      <c r="AE132" s="396"/>
      <c r="AF132" s="396"/>
      <c r="AG132" s="396"/>
      <c r="AH132" s="396"/>
      <c r="AI132" s="396"/>
      <c r="AJ132" s="396"/>
      <c r="AK132" s="396"/>
      <c r="AL132" s="396"/>
      <c r="AM132" s="396"/>
      <c r="AN132" s="396"/>
      <c r="AO132" s="396"/>
      <c r="AP132" s="396"/>
      <c r="AQ132" s="396"/>
      <c r="AR132" s="396"/>
      <c r="AS132" s="397"/>
      <c r="AT132" s="276"/>
      <c r="AU132" s="276"/>
      <c r="AV132" s="276"/>
      <c r="AW132" s="276"/>
      <c r="AX132" s="276"/>
      <c r="AY132" s="276"/>
      <c r="AZ132" s="276"/>
      <c r="BA132" s="276"/>
      <c r="BB132" s="276"/>
      <c r="BC132" s="276"/>
      <c r="BD132" s="276"/>
      <c r="BE132" s="276"/>
      <c r="BF132" s="276"/>
      <c r="BG132" s="276"/>
      <c r="BH132" s="276"/>
      <c r="BI132" s="276"/>
      <c r="BJ132" s="276"/>
      <c r="BK132" s="276"/>
      <c r="BL132" s="276"/>
      <c r="BM132" s="276"/>
      <c r="BN132" s="276"/>
      <c r="BO132" s="276"/>
      <c r="BP132" s="276"/>
      <c r="BQ132" s="276"/>
      <c r="BR132" s="276"/>
      <c r="BS132" s="276"/>
      <c r="BT132" s="276"/>
      <c r="BU132" s="276"/>
      <c r="BV132" s="276"/>
      <c r="BW132" s="395"/>
      <c r="BX132" s="396"/>
      <c r="BY132" s="396"/>
      <c r="BZ132" s="396"/>
      <c r="CA132" s="396"/>
      <c r="CB132" s="396"/>
      <c r="CC132" s="396"/>
      <c r="CD132" s="396"/>
      <c r="CE132" s="396"/>
      <c r="CF132" s="396"/>
      <c r="CG132" s="396"/>
      <c r="CH132" s="396"/>
      <c r="CI132" s="396"/>
      <c r="CJ132" s="396"/>
      <c r="CK132" s="396"/>
      <c r="CL132" s="396"/>
      <c r="CM132" s="396"/>
      <c r="CN132" s="396"/>
      <c r="CO132" s="396"/>
      <c r="CP132" s="396"/>
      <c r="CQ132" s="396"/>
      <c r="CR132" s="396"/>
      <c r="CS132" s="396"/>
      <c r="CT132" s="396"/>
      <c r="CU132" s="396"/>
      <c r="CV132" s="396"/>
      <c r="CW132" s="396"/>
      <c r="CX132" s="396"/>
      <c r="CY132" s="396"/>
      <c r="CZ132" s="396"/>
      <c r="DA132" s="396"/>
      <c r="DB132" s="396"/>
      <c r="DC132" s="396"/>
      <c r="DD132" s="396"/>
      <c r="DE132" s="396"/>
      <c r="DF132" s="396"/>
      <c r="DG132" s="396"/>
      <c r="DH132" s="397"/>
      <c r="DI132" s="389"/>
      <c r="DJ132" s="390"/>
      <c r="DK132" s="390"/>
      <c r="DL132" s="390"/>
      <c r="DM132" s="390"/>
      <c r="DN132" s="390"/>
      <c r="DO132" s="390"/>
      <c r="DP132" s="390"/>
      <c r="DQ132" s="390"/>
      <c r="DR132" s="390"/>
      <c r="DS132" s="390"/>
      <c r="DT132" s="390"/>
      <c r="DU132" s="390"/>
      <c r="DV132" s="390"/>
      <c r="DW132" s="390"/>
      <c r="DX132" s="390"/>
      <c r="DY132" s="390"/>
      <c r="DZ132" s="390"/>
      <c r="EA132" s="390"/>
      <c r="EB132" s="390"/>
      <c r="EC132" s="390"/>
      <c r="ED132" s="390"/>
      <c r="EE132" s="390"/>
      <c r="EF132" s="390"/>
      <c r="EG132" s="390"/>
      <c r="EH132" s="390"/>
      <c r="EI132" s="390"/>
      <c r="EJ132" s="390"/>
      <c r="EK132" s="390"/>
      <c r="EL132" s="390"/>
      <c r="EM132" s="390"/>
      <c r="EN132" s="390"/>
      <c r="EO132" s="390"/>
      <c r="EP132" s="390"/>
      <c r="EQ132" s="390"/>
      <c r="ER132" s="390"/>
      <c r="ES132" s="390"/>
      <c r="ET132" s="390"/>
      <c r="EU132" s="390"/>
      <c r="EV132" s="390"/>
      <c r="EW132" s="390"/>
      <c r="EX132" s="390"/>
      <c r="EY132" s="390"/>
      <c r="EZ132" s="390"/>
      <c r="FA132" s="390"/>
      <c r="FB132" s="390"/>
      <c r="FC132" s="390"/>
      <c r="FD132" s="390"/>
      <c r="FE132" s="390"/>
      <c r="FF132" s="391"/>
    </row>
    <row r="133" spans="3:162">
      <c r="C133" s="2071"/>
      <c r="D133" s="2072"/>
      <c r="E133" s="2072"/>
      <c r="F133" s="2072"/>
      <c r="G133" s="2073"/>
      <c r="H133" s="392"/>
      <c r="I133" s="276"/>
      <c r="J133" s="276"/>
      <c r="K133" s="276"/>
      <c r="L133" s="276"/>
      <c r="M133" s="276"/>
      <c r="N133" s="276"/>
      <c r="O133" s="276"/>
      <c r="P133" s="276"/>
      <c r="Q133" s="276"/>
      <c r="R133" s="276"/>
      <c r="S133" s="276"/>
      <c r="T133" s="276"/>
      <c r="U133" s="276"/>
      <c r="V133" s="276"/>
      <c r="W133" s="276"/>
      <c r="X133" s="276"/>
      <c r="Y133" s="276"/>
      <c r="Z133" s="276"/>
      <c r="AA133" s="276"/>
      <c r="AB133" s="276"/>
      <c r="AC133" s="276"/>
      <c r="AD133" s="276"/>
      <c r="AE133" s="276"/>
      <c r="AF133" s="276"/>
      <c r="AG133" s="276"/>
      <c r="AH133" s="276"/>
      <c r="AI133" s="276"/>
      <c r="AJ133" s="276"/>
      <c r="AK133" s="276"/>
      <c r="AL133" s="276"/>
      <c r="AM133" s="276"/>
      <c r="AN133" s="276"/>
      <c r="AO133" s="276"/>
      <c r="AP133" s="276"/>
      <c r="AQ133" s="276"/>
      <c r="AR133" s="276"/>
      <c r="AS133" s="398"/>
      <c r="AT133" s="276"/>
      <c r="AU133" s="276"/>
      <c r="AV133" s="276"/>
      <c r="AW133" s="276"/>
      <c r="AX133" s="276"/>
      <c r="AY133" s="276"/>
      <c r="AZ133" s="276"/>
      <c r="BA133" s="276"/>
      <c r="BB133" s="276"/>
      <c r="BC133" s="276"/>
      <c r="BD133" s="276"/>
      <c r="BE133" s="276"/>
      <c r="BF133" s="276"/>
      <c r="BG133" s="276"/>
      <c r="BH133" s="276"/>
      <c r="BI133" s="276"/>
      <c r="BJ133" s="276"/>
      <c r="BK133" s="276"/>
      <c r="BL133" s="276"/>
      <c r="BM133" s="276"/>
      <c r="BN133" s="276"/>
      <c r="BO133" s="276"/>
      <c r="BP133" s="276"/>
      <c r="BQ133" s="276"/>
      <c r="BR133" s="276"/>
      <c r="BS133" s="276"/>
      <c r="BT133" s="276"/>
      <c r="BU133" s="276"/>
      <c r="BV133" s="276"/>
      <c r="BW133" s="392"/>
      <c r="BX133" s="276"/>
      <c r="BY133" s="276"/>
      <c r="BZ133" s="276"/>
      <c r="CA133" s="276"/>
      <c r="CB133" s="276"/>
      <c r="CC133" s="276"/>
      <c r="CD133" s="276"/>
      <c r="CE133" s="276"/>
      <c r="CF133" s="276"/>
      <c r="CG133" s="276"/>
      <c r="CH133" s="276"/>
      <c r="CI133" s="276"/>
      <c r="CJ133" s="276"/>
      <c r="CK133" s="276"/>
      <c r="CL133" s="276"/>
      <c r="CM133" s="276"/>
      <c r="CN133" s="276"/>
      <c r="CO133" s="276"/>
      <c r="CP133" s="276"/>
      <c r="CQ133" s="276"/>
      <c r="CR133" s="276"/>
      <c r="CS133" s="276"/>
      <c r="CT133" s="276"/>
      <c r="CU133" s="276"/>
      <c r="CV133" s="276"/>
      <c r="CW133" s="276"/>
      <c r="CX133" s="276"/>
      <c r="CY133" s="276"/>
      <c r="CZ133" s="276"/>
      <c r="DA133" s="276"/>
      <c r="DB133" s="276"/>
      <c r="DC133" s="276"/>
      <c r="DD133" s="276"/>
      <c r="DE133" s="276"/>
      <c r="DF133" s="276"/>
      <c r="DG133" s="276"/>
      <c r="DH133" s="398"/>
      <c r="DI133" s="392"/>
      <c r="DJ133" s="276"/>
      <c r="DK133" s="276"/>
      <c r="DL133" s="276"/>
      <c r="DM133" s="276"/>
      <c r="DN133" s="276"/>
      <c r="DO133" s="276"/>
      <c r="DP133" s="276"/>
      <c r="DQ133" s="276"/>
      <c r="DR133" s="276"/>
      <c r="DS133" s="276"/>
      <c r="DT133" s="276"/>
      <c r="DU133" s="276"/>
      <c r="DV133" s="276"/>
      <c r="DW133" s="276"/>
      <c r="DX133" s="276"/>
      <c r="DY133" s="276"/>
      <c r="DZ133" s="276"/>
      <c r="EA133" s="276"/>
      <c r="EB133" s="276"/>
      <c r="EC133" s="276"/>
      <c r="ED133" s="276"/>
      <c r="EE133" s="276"/>
      <c r="EF133" s="276"/>
      <c r="EG133" s="276"/>
      <c r="EH133" s="276"/>
      <c r="EI133" s="276"/>
      <c r="EJ133" s="276"/>
      <c r="EK133" s="276"/>
      <c r="EL133" s="276"/>
      <c r="EM133" s="276"/>
      <c r="EN133" s="276"/>
      <c r="EO133" s="276"/>
      <c r="EP133" s="276"/>
      <c r="EQ133" s="276"/>
      <c r="ER133" s="276"/>
      <c r="ES133" s="276"/>
      <c r="ET133" s="276"/>
      <c r="EU133" s="276"/>
      <c r="EV133" s="276"/>
      <c r="EW133" s="276"/>
      <c r="EX133" s="276"/>
      <c r="EY133" s="276"/>
      <c r="EZ133" s="276"/>
      <c r="FA133" s="276"/>
      <c r="FB133" s="276"/>
      <c r="FC133" s="276"/>
      <c r="FD133" s="276"/>
      <c r="FE133" s="276"/>
      <c r="FF133" s="393"/>
    </row>
    <row r="134" spans="3:162">
      <c r="C134" s="2071"/>
      <c r="D134" s="2072"/>
      <c r="E134" s="2072"/>
      <c r="F134" s="2072"/>
      <c r="G134" s="2073"/>
      <c r="H134" s="392"/>
      <c r="I134" s="276"/>
      <c r="J134" s="276"/>
      <c r="K134" s="276"/>
      <c r="L134" s="276"/>
      <c r="M134" s="276"/>
      <c r="N134" s="276"/>
      <c r="O134" s="276"/>
      <c r="P134" s="276"/>
      <c r="Q134" s="276"/>
      <c r="R134" s="276"/>
      <c r="S134" s="276"/>
      <c r="T134" s="276"/>
      <c r="U134" s="276"/>
      <c r="V134" s="276"/>
      <c r="W134" s="276"/>
      <c r="X134" s="276"/>
      <c r="Y134" s="276"/>
      <c r="Z134" s="276"/>
      <c r="AA134" s="276"/>
      <c r="AB134" s="276"/>
      <c r="AC134" s="276"/>
      <c r="AD134" s="276"/>
      <c r="AE134" s="276"/>
      <c r="AF134" s="276"/>
      <c r="AG134" s="276"/>
      <c r="AH134" s="276"/>
      <c r="AI134" s="276"/>
      <c r="AJ134" s="276"/>
      <c r="AK134" s="276"/>
      <c r="AL134" s="276"/>
      <c r="AM134" s="276"/>
      <c r="AN134" s="276"/>
      <c r="AO134" s="276"/>
      <c r="AP134" s="276"/>
      <c r="AQ134" s="276"/>
      <c r="AR134" s="276"/>
      <c r="AS134" s="398"/>
      <c r="AT134" s="276"/>
      <c r="AU134" s="276"/>
      <c r="AV134" s="276"/>
      <c r="AW134" s="276"/>
      <c r="AX134" s="276"/>
      <c r="AY134" s="276"/>
      <c r="AZ134" s="276"/>
      <c r="BA134" s="276"/>
      <c r="BB134" s="276"/>
      <c r="BC134" s="276"/>
      <c r="BD134" s="276"/>
      <c r="BE134" s="276"/>
      <c r="BF134" s="276"/>
      <c r="BG134" s="276"/>
      <c r="BH134" s="276"/>
      <c r="BI134" s="276"/>
      <c r="BJ134" s="276"/>
      <c r="BK134" s="276"/>
      <c r="BL134" s="276"/>
      <c r="BM134" s="276"/>
      <c r="BN134" s="276"/>
      <c r="BO134" s="276"/>
      <c r="BP134" s="276"/>
      <c r="BQ134" s="276"/>
      <c r="BR134" s="276"/>
      <c r="BS134" s="276"/>
      <c r="BT134" s="276"/>
      <c r="BU134" s="276"/>
      <c r="BV134" s="276"/>
      <c r="BW134" s="392"/>
      <c r="BX134" s="276"/>
      <c r="BY134" s="276"/>
      <c r="BZ134" s="276"/>
      <c r="CA134" s="276"/>
      <c r="CB134" s="276"/>
      <c r="CC134" s="276"/>
      <c r="CD134" s="276"/>
      <c r="CE134" s="276"/>
      <c r="CF134" s="276"/>
      <c r="CG134" s="276"/>
      <c r="CH134" s="276"/>
      <c r="CI134" s="276"/>
      <c r="CJ134" s="276"/>
      <c r="CK134" s="276"/>
      <c r="CL134" s="276"/>
      <c r="CM134" s="276"/>
      <c r="CN134" s="276"/>
      <c r="CO134" s="276"/>
      <c r="CP134" s="276"/>
      <c r="CQ134" s="276"/>
      <c r="CR134" s="276"/>
      <c r="CS134" s="276"/>
      <c r="CT134" s="276"/>
      <c r="CU134" s="276"/>
      <c r="CV134" s="276"/>
      <c r="CW134" s="276"/>
      <c r="CX134" s="276"/>
      <c r="CY134" s="276"/>
      <c r="CZ134" s="276"/>
      <c r="DA134" s="276"/>
      <c r="DB134" s="276"/>
      <c r="DC134" s="276"/>
      <c r="DD134" s="276"/>
      <c r="DE134" s="276"/>
      <c r="DF134" s="276"/>
      <c r="DG134" s="276"/>
      <c r="DH134" s="398"/>
      <c r="DI134" s="392"/>
      <c r="DJ134" s="276"/>
      <c r="DK134" s="276"/>
      <c r="DL134" s="276"/>
      <c r="DM134" s="276"/>
      <c r="DN134" s="276"/>
      <c r="DO134" s="276"/>
      <c r="DP134" s="276"/>
      <c r="DQ134" s="276"/>
      <c r="DR134" s="276"/>
      <c r="DS134" s="276"/>
      <c r="DT134" s="276"/>
      <c r="DU134" s="276"/>
      <c r="DV134" s="276"/>
      <c r="DW134" s="276"/>
      <c r="DX134" s="276"/>
      <c r="DY134" s="276"/>
      <c r="DZ134" s="276"/>
      <c r="EA134" s="276"/>
      <c r="EB134" s="276"/>
      <c r="EC134" s="276"/>
      <c r="ED134" s="276"/>
      <c r="EE134" s="276"/>
      <c r="EF134" s="276"/>
      <c r="EG134" s="276"/>
      <c r="EH134" s="276"/>
      <c r="EI134" s="276"/>
      <c r="EJ134" s="276"/>
      <c r="EK134" s="276"/>
      <c r="EL134" s="276"/>
      <c r="EM134" s="276"/>
      <c r="EN134" s="276"/>
      <c r="EO134" s="276"/>
      <c r="EP134" s="276"/>
      <c r="EQ134" s="276"/>
      <c r="ER134" s="276"/>
      <c r="ES134" s="276"/>
      <c r="ET134" s="276"/>
      <c r="EU134" s="276"/>
      <c r="EV134" s="276"/>
      <c r="EW134" s="276"/>
      <c r="EX134" s="276"/>
      <c r="EY134" s="276"/>
      <c r="EZ134" s="276"/>
      <c r="FA134" s="276"/>
      <c r="FB134" s="276"/>
      <c r="FC134" s="276"/>
      <c r="FD134" s="276"/>
      <c r="FE134" s="276"/>
      <c r="FF134" s="393"/>
    </row>
    <row r="135" spans="3:162">
      <c r="C135" s="2071"/>
      <c r="D135" s="2072"/>
      <c r="E135" s="2072"/>
      <c r="F135" s="2072"/>
      <c r="G135" s="2073"/>
      <c r="H135" s="392"/>
      <c r="I135" s="276"/>
      <c r="J135" s="276"/>
      <c r="K135" s="276"/>
      <c r="L135" s="276"/>
      <c r="M135" s="276"/>
      <c r="N135" s="276"/>
      <c r="O135" s="276"/>
      <c r="P135" s="276"/>
      <c r="Q135" s="276"/>
      <c r="R135" s="276"/>
      <c r="S135" s="276"/>
      <c r="T135" s="276"/>
      <c r="U135" s="276"/>
      <c r="V135" s="276"/>
      <c r="W135" s="276"/>
      <c r="X135" s="276"/>
      <c r="Y135" s="276"/>
      <c r="Z135" s="276"/>
      <c r="AA135" s="276"/>
      <c r="AB135" s="276"/>
      <c r="AC135" s="276"/>
      <c r="AD135" s="276"/>
      <c r="AE135" s="276"/>
      <c r="AF135" s="276"/>
      <c r="AG135" s="276"/>
      <c r="AH135" s="276"/>
      <c r="AI135" s="276"/>
      <c r="AJ135" s="276"/>
      <c r="AK135" s="276"/>
      <c r="AL135" s="276"/>
      <c r="AM135" s="276"/>
      <c r="AN135" s="276"/>
      <c r="AO135" s="276"/>
      <c r="AP135" s="276"/>
      <c r="AQ135" s="276"/>
      <c r="AR135" s="276"/>
      <c r="AS135" s="398"/>
      <c r="AT135" s="276"/>
      <c r="AU135" s="276"/>
      <c r="AV135" s="276"/>
      <c r="AW135" s="276"/>
      <c r="AX135" s="276"/>
      <c r="AY135" s="276"/>
      <c r="AZ135" s="276"/>
      <c r="BA135" s="276"/>
      <c r="BB135" s="276"/>
      <c r="BC135" s="276"/>
      <c r="BD135" s="276"/>
      <c r="BE135" s="276"/>
      <c r="BF135" s="276"/>
      <c r="BG135" s="276"/>
      <c r="BH135" s="276"/>
      <c r="BI135" s="276"/>
      <c r="BJ135" s="276"/>
      <c r="BK135" s="276"/>
      <c r="BL135" s="276"/>
      <c r="BM135" s="276"/>
      <c r="BN135" s="276"/>
      <c r="BO135" s="276"/>
      <c r="BP135" s="276"/>
      <c r="BQ135" s="276"/>
      <c r="BR135" s="276"/>
      <c r="BS135" s="276"/>
      <c r="BT135" s="276"/>
      <c r="BU135" s="276"/>
      <c r="BV135" s="276"/>
      <c r="BW135" s="392"/>
      <c r="BX135" s="276"/>
      <c r="BY135" s="276"/>
      <c r="BZ135" s="276"/>
      <c r="CA135" s="276"/>
      <c r="CB135" s="276"/>
      <c r="CC135" s="276"/>
      <c r="CD135" s="276"/>
      <c r="CE135" s="276"/>
      <c r="CF135" s="276"/>
      <c r="CG135" s="276"/>
      <c r="CH135" s="276"/>
      <c r="CI135" s="276"/>
      <c r="CJ135" s="276"/>
      <c r="CK135" s="276"/>
      <c r="CL135" s="276"/>
      <c r="CM135" s="276"/>
      <c r="CN135" s="276"/>
      <c r="CO135" s="276"/>
      <c r="CP135" s="276"/>
      <c r="CQ135" s="276"/>
      <c r="CR135" s="276"/>
      <c r="CS135" s="276"/>
      <c r="CT135" s="276"/>
      <c r="CU135" s="276"/>
      <c r="CV135" s="276"/>
      <c r="CW135" s="276"/>
      <c r="CX135" s="276"/>
      <c r="CY135" s="276"/>
      <c r="CZ135" s="276"/>
      <c r="DA135" s="276"/>
      <c r="DB135" s="276"/>
      <c r="DC135" s="276"/>
      <c r="DD135" s="276"/>
      <c r="DE135" s="276"/>
      <c r="DF135" s="276"/>
      <c r="DG135" s="276"/>
      <c r="DH135" s="398"/>
      <c r="DI135" s="392"/>
      <c r="DJ135" s="276"/>
      <c r="DK135" s="276"/>
      <c r="DL135" s="276"/>
      <c r="DM135" s="276"/>
      <c r="DN135" s="276"/>
      <c r="DO135" s="276"/>
      <c r="DP135" s="276"/>
      <c r="DQ135" s="276"/>
      <c r="DR135" s="276"/>
      <c r="DS135" s="276"/>
      <c r="DT135" s="276"/>
      <c r="DU135" s="276"/>
      <c r="DV135" s="276"/>
      <c r="DW135" s="276"/>
      <c r="DX135" s="276"/>
      <c r="DY135" s="276"/>
      <c r="DZ135" s="276"/>
      <c r="EA135" s="276"/>
      <c r="EB135" s="276"/>
      <c r="EC135" s="276"/>
      <c r="ED135" s="276"/>
      <c r="EE135" s="276"/>
      <c r="EF135" s="276"/>
      <c r="EG135" s="276"/>
      <c r="EH135" s="276"/>
      <c r="EI135" s="276"/>
      <c r="EJ135" s="276"/>
      <c r="EK135" s="276"/>
      <c r="EL135" s="276"/>
      <c r="EM135" s="276"/>
      <c r="EN135" s="276"/>
      <c r="EO135" s="276"/>
      <c r="EP135" s="276"/>
      <c r="EQ135" s="276"/>
      <c r="ER135" s="276"/>
      <c r="ES135" s="276"/>
      <c r="ET135" s="276"/>
      <c r="EU135" s="276"/>
      <c r="EV135" s="276"/>
      <c r="EW135" s="276"/>
      <c r="EX135" s="276"/>
      <c r="EY135" s="276"/>
      <c r="EZ135" s="276"/>
      <c r="FA135" s="276"/>
      <c r="FB135" s="276"/>
      <c r="FC135" s="276"/>
      <c r="FD135" s="276"/>
      <c r="FE135" s="276"/>
      <c r="FF135" s="393"/>
    </row>
    <row r="136" spans="3:162">
      <c r="C136" s="2071"/>
      <c r="D136" s="2072"/>
      <c r="E136" s="2072"/>
      <c r="F136" s="2072"/>
      <c r="G136" s="2073"/>
      <c r="H136" s="392"/>
      <c r="I136" s="276"/>
      <c r="J136" s="276"/>
      <c r="K136" s="276"/>
      <c r="L136" s="276"/>
      <c r="M136" s="276"/>
      <c r="N136" s="276"/>
      <c r="O136" s="276"/>
      <c r="P136" s="276"/>
      <c r="Q136" s="276"/>
      <c r="R136" s="276"/>
      <c r="S136" s="276"/>
      <c r="T136" s="276"/>
      <c r="U136" s="276"/>
      <c r="V136" s="276"/>
      <c r="W136" s="276"/>
      <c r="X136" s="276"/>
      <c r="Y136" s="276"/>
      <c r="Z136" s="276"/>
      <c r="AA136" s="276"/>
      <c r="AB136" s="276"/>
      <c r="AC136" s="276"/>
      <c r="AD136" s="276"/>
      <c r="AE136" s="276"/>
      <c r="AF136" s="276"/>
      <c r="AG136" s="276"/>
      <c r="AH136" s="276"/>
      <c r="AI136" s="276"/>
      <c r="AJ136" s="276"/>
      <c r="AK136" s="276"/>
      <c r="AL136" s="276"/>
      <c r="AM136" s="276"/>
      <c r="AN136" s="276"/>
      <c r="AO136" s="276"/>
      <c r="AP136" s="276"/>
      <c r="AQ136" s="276"/>
      <c r="AR136" s="276"/>
      <c r="AS136" s="398"/>
      <c r="AT136" s="276"/>
      <c r="AU136" s="276"/>
      <c r="AV136" s="276"/>
      <c r="AW136" s="276"/>
      <c r="AX136" s="276"/>
      <c r="AY136" s="276"/>
      <c r="AZ136" s="276"/>
      <c r="BA136" s="276"/>
      <c r="BB136" s="276"/>
      <c r="BC136" s="276"/>
      <c r="BD136" s="276"/>
      <c r="BE136" s="276"/>
      <c r="BF136" s="276"/>
      <c r="BG136" s="276"/>
      <c r="BH136" s="276"/>
      <c r="BI136" s="276"/>
      <c r="BJ136" s="276"/>
      <c r="BK136" s="276"/>
      <c r="BL136" s="276"/>
      <c r="BM136" s="276"/>
      <c r="BN136" s="276"/>
      <c r="BO136" s="276"/>
      <c r="BP136" s="276"/>
      <c r="BQ136" s="276"/>
      <c r="BR136" s="276"/>
      <c r="BS136" s="276"/>
      <c r="BT136" s="276"/>
      <c r="BU136" s="276"/>
      <c r="BV136" s="276"/>
      <c r="BW136" s="392"/>
      <c r="BX136" s="276"/>
      <c r="BY136" s="276"/>
      <c r="BZ136" s="276"/>
      <c r="CA136" s="276"/>
      <c r="CB136" s="276"/>
      <c r="CC136" s="276"/>
      <c r="CD136" s="276"/>
      <c r="CE136" s="276"/>
      <c r="CF136" s="276"/>
      <c r="CG136" s="276"/>
      <c r="CH136" s="276"/>
      <c r="CI136" s="276"/>
      <c r="CJ136" s="276"/>
      <c r="CK136" s="276"/>
      <c r="CL136" s="276"/>
      <c r="CM136" s="276"/>
      <c r="CN136" s="276"/>
      <c r="CO136" s="276"/>
      <c r="CP136" s="276"/>
      <c r="CQ136" s="276"/>
      <c r="CR136" s="276"/>
      <c r="CS136" s="276"/>
      <c r="CT136" s="276"/>
      <c r="CU136" s="276"/>
      <c r="CV136" s="276"/>
      <c r="CW136" s="276"/>
      <c r="CX136" s="276"/>
      <c r="CY136" s="276"/>
      <c r="CZ136" s="276"/>
      <c r="DA136" s="276"/>
      <c r="DB136" s="276"/>
      <c r="DC136" s="276"/>
      <c r="DD136" s="276"/>
      <c r="DE136" s="276"/>
      <c r="DF136" s="276"/>
      <c r="DG136" s="276"/>
      <c r="DH136" s="398"/>
      <c r="DI136" s="392"/>
      <c r="DJ136" s="276"/>
      <c r="DK136" s="276"/>
      <c r="DL136" s="276"/>
      <c r="DM136" s="276"/>
      <c r="DN136" s="276"/>
      <c r="DO136" s="276"/>
      <c r="DP136" s="276"/>
      <c r="DQ136" s="276"/>
      <c r="DR136" s="276"/>
      <c r="DS136" s="276"/>
      <c r="DT136" s="276"/>
      <c r="DU136" s="276"/>
      <c r="DV136" s="276"/>
      <c r="DW136" s="276"/>
      <c r="DX136" s="276"/>
      <c r="DY136" s="276"/>
      <c r="DZ136" s="276"/>
      <c r="EA136" s="276"/>
      <c r="EB136" s="276"/>
      <c r="EC136" s="276"/>
      <c r="ED136" s="276"/>
      <c r="EE136" s="276"/>
      <c r="EF136" s="276"/>
      <c r="EG136" s="276"/>
      <c r="EH136" s="276"/>
      <c r="EI136" s="276"/>
      <c r="EJ136" s="276"/>
      <c r="EK136" s="276"/>
      <c r="EL136" s="276"/>
      <c r="EM136" s="276"/>
      <c r="EN136" s="276"/>
      <c r="EO136" s="276"/>
      <c r="EP136" s="276"/>
      <c r="EQ136" s="276"/>
      <c r="ER136" s="276"/>
      <c r="ES136" s="276"/>
      <c r="ET136" s="276"/>
      <c r="EU136" s="276"/>
      <c r="EV136" s="276"/>
      <c r="EW136" s="276"/>
      <c r="EX136" s="276"/>
      <c r="EY136" s="276"/>
      <c r="EZ136" s="276"/>
      <c r="FA136" s="276"/>
      <c r="FB136" s="276"/>
      <c r="FC136" s="276"/>
      <c r="FD136" s="276"/>
      <c r="FE136" s="276"/>
      <c r="FF136" s="393"/>
    </row>
    <row r="137" spans="3:162">
      <c r="C137" s="2071"/>
      <c r="D137" s="2072"/>
      <c r="E137" s="2072"/>
      <c r="F137" s="2072"/>
      <c r="G137" s="2073"/>
      <c r="H137" s="392"/>
      <c r="I137" s="276"/>
      <c r="J137" s="276"/>
      <c r="K137" s="276"/>
      <c r="L137" s="276"/>
      <c r="M137" s="276"/>
      <c r="N137" s="276"/>
      <c r="O137" s="276"/>
      <c r="P137" s="276"/>
      <c r="Q137" s="276"/>
      <c r="R137" s="276"/>
      <c r="S137" s="276"/>
      <c r="T137" s="276"/>
      <c r="U137" s="276"/>
      <c r="V137" s="276"/>
      <c r="W137" s="276"/>
      <c r="X137" s="276"/>
      <c r="Y137" s="276"/>
      <c r="Z137" s="276"/>
      <c r="AA137" s="276"/>
      <c r="AB137" s="276"/>
      <c r="AC137" s="276"/>
      <c r="AD137" s="276"/>
      <c r="AE137" s="276"/>
      <c r="AF137" s="276"/>
      <c r="AG137" s="276"/>
      <c r="AH137" s="276"/>
      <c r="AI137" s="276"/>
      <c r="AJ137" s="276"/>
      <c r="AK137" s="276"/>
      <c r="AL137" s="276"/>
      <c r="AM137" s="276"/>
      <c r="AN137" s="276"/>
      <c r="AO137" s="276"/>
      <c r="AP137" s="276"/>
      <c r="AQ137" s="276"/>
      <c r="AR137" s="276"/>
      <c r="AS137" s="398"/>
      <c r="AT137" s="276"/>
      <c r="AU137" s="276"/>
      <c r="AV137" s="276"/>
      <c r="AW137" s="276"/>
      <c r="AX137" s="276"/>
      <c r="AY137" s="276"/>
      <c r="AZ137" s="276"/>
      <c r="BA137" s="276"/>
      <c r="BB137" s="276"/>
      <c r="BC137" s="276"/>
      <c r="BD137" s="276"/>
      <c r="BE137" s="276"/>
      <c r="BF137" s="276"/>
      <c r="BG137" s="276"/>
      <c r="BH137" s="276"/>
      <c r="BI137" s="276"/>
      <c r="BJ137" s="276"/>
      <c r="BK137" s="276"/>
      <c r="BL137" s="276"/>
      <c r="BM137" s="276"/>
      <c r="BN137" s="276"/>
      <c r="BO137" s="276"/>
      <c r="BP137" s="276"/>
      <c r="BQ137" s="276"/>
      <c r="BR137" s="276"/>
      <c r="BS137" s="276"/>
      <c r="BT137" s="276"/>
      <c r="BU137" s="276"/>
      <c r="BV137" s="276"/>
      <c r="BW137" s="392"/>
      <c r="BX137" s="276"/>
      <c r="BY137" s="276"/>
      <c r="BZ137" s="276"/>
      <c r="CA137" s="276"/>
      <c r="CB137" s="276"/>
      <c r="CC137" s="276"/>
      <c r="CD137" s="276"/>
      <c r="CE137" s="276"/>
      <c r="CF137" s="276"/>
      <c r="CG137" s="276"/>
      <c r="CH137" s="276"/>
      <c r="CI137" s="276"/>
      <c r="CJ137" s="276"/>
      <c r="CK137" s="276"/>
      <c r="CL137" s="276"/>
      <c r="CM137" s="276"/>
      <c r="CN137" s="276"/>
      <c r="CO137" s="276"/>
      <c r="CP137" s="276"/>
      <c r="CQ137" s="276"/>
      <c r="CR137" s="276"/>
      <c r="CS137" s="276"/>
      <c r="CT137" s="276"/>
      <c r="CU137" s="276"/>
      <c r="CV137" s="276"/>
      <c r="CW137" s="276"/>
      <c r="CX137" s="276"/>
      <c r="CY137" s="276"/>
      <c r="CZ137" s="276"/>
      <c r="DA137" s="276"/>
      <c r="DB137" s="276"/>
      <c r="DC137" s="276"/>
      <c r="DD137" s="276"/>
      <c r="DE137" s="276"/>
      <c r="DF137" s="276"/>
      <c r="DG137" s="276"/>
      <c r="DH137" s="398"/>
      <c r="DI137" s="392"/>
      <c r="DJ137" s="276"/>
      <c r="DK137" s="276"/>
      <c r="DL137" s="276"/>
      <c r="DM137" s="276"/>
      <c r="DN137" s="276"/>
      <c r="DO137" s="276"/>
      <c r="DP137" s="276"/>
      <c r="DQ137" s="276"/>
      <c r="DR137" s="276"/>
      <c r="DS137" s="276"/>
      <c r="DT137" s="276"/>
      <c r="DU137" s="276"/>
      <c r="DV137" s="276"/>
      <c r="DW137" s="276"/>
      <c r="DX137" s="276"/>
      <c r="DY137" s="276"/>
      <c r="DZ137" s="276"/>
      <c r="EA137" s="276"/>
      <c r="EB137" s="276"/>
      <c r="EC137" s="276"/>
      <c r="ED137" s="276"/>
      <c r="EE137" s="276"/>
      <c r="EF137" s="276"/>
      <c r="EG137" s="276"/>
      <c r="EH137" s="276"/>
      <c r="EI137" s="276"/>
      <c r="EJ137" s="276"/>
      <c r="EK137" s="276"/>
      <c r="EL137" s="276"/>
      <c r="EM137" s="276"/>
      <c r="EN137" s="276"/>
      <c r="EO137" s="276"/>
      <c r="EP137" s="276"/>
      <c r="EQ137" s="276"/>
      <c r="ER137" s="276"/>
      <c r="ES137" s="276"/>
      <c r="ET137" s="276"/>
      <c r="EU137" s="276"/>
      <c r="EV137" s="276"/>
      <c r="EW137" s="276"/>
      <c r="EX137" s="276"/>
      <c r="EY137" s="276"/>
      <c r="EZ137" s="276"/>
      <c r="FA137" s="276"/>
      <c r="FB137" s="276"/>
      <c r="FC137" s="276"/>
      <c r="FD137" s="276"/>
      <c r="FE137" s="276"/>
      <c r="FF137" s="393"/>
    </row>
    <row r="138" spans="3:162">
      <c r="C138" s="2071"/>
      <c r="D138" s="2072"/>
      <c r="E138" s="2072"/>
      <c r="F138" s="2072"/>
      <c r="G138" s="2073"/>
      <c r="H138" s="392"/>
      <c r="I138" s="276"/>
      <c r="J138" s="276"/>
      <c r="K138" s="276"/>
      <c r="L138" s="276"/>
      <c r="M138" s="276"/>
      <c r="N138" s="276"/>
      <c r="O138" s="276"/>
      <c r="P138" s="276"/>
      <c r="Q138" s="276"/>
      <c r="R138" s="276"/>
      <c r="S138" s="276"/>
      <c r="T138" s="276"/>
      <c r="U138" s="276"/>
      <c r="V138" s="276"/>
      <c r="W138" s="276"/>
      <c r="X138" s="276"/>
      <c r="Y138" s="276"/>
      <c r="Z138" s="276"/>
      <c r="AA138" s="276"/>
      <c r="AB138" s="276"/>
      <c r="AC138" s="276"/>
      <c r="AD138" s="276"/>
      <c r="AE138" s="276"/>
      <c r="AF138" s="276"/>
      <c r="AG138" s="276"/>
      <c r="AH138" s="276"/>
      <c r="AI138" s="276"/>
      <c r="AJ138" s="276"/>
      <c r="AK138" s="276"/>
      <c r="AL138" s="276"/>
      <c r="AM138" s="276"/>
      <c r="AN138" s="276"/>
      <c r="AO138" s="276"/>
      <c r="AP138" s="276"/>
      <c r="AQ138" s="276"/>
      <c r="AR138" s="276"/>
      <c r="AS138" s="398"/>
      <c r="AT138" s="276"/>
      <c r="AU138" s="276"/>
      <c r="AV138" s="276"/>
      <c r="AW138" s="276"/>
      <c r="AX138" s="276"/>
      <c r="AY138" s="276"/>
      <c r="AZ138" s="276"/>
      <c r="BA138" s="276"/>
      <c r="BB138" s="276"/>
      <c r="BC138" s="276"/>
      <c r="BD138" s="276"/>
      <c r="BE138" s="276"/>
      <c r="BF138" s="276"/>
      <c r="BG138" s="276"/>
      <c r="BH138" s="276"/>
      <c r="BI138" s="276"/>
      <c r="BJ138" s="276"/>
      <c r="BK138" s="276"/>
      <c r="BL138" s="276"/>
      <c r="BM138" s="276"/>
      <c r="BN138" s="276"/>
      <c r="BO138" s="276"/>
      <c r="BP138" s="276"/>
      <c r="BQ138" s="276"/>
      <c r="BR138" s="276"/>
      <c r="BS138" s="276"/>
      <c r="BT138" s="276"/>
      <c r="BU138" s="276"/>
      <c r="BV138" s="276"/>
      <c r="BW138" s="392"/>
      <c r="BX138" s="276"/>
      <c r="BY138" s="276"/>
      <c r="BZ138" s="276"/>
      <c r="CA138" s="276"/>
      <c r="CB138" s="276"/>
      <c r="CC138" s="276"/>
      <c r="CD138" s="276"/>
      <c r="CE138" s="276"/>
      <c r="CF138" s="276"/>
      <c r="CG138" s="276"/>
      <c r="CH138" s="276"/>
      <c r="CI138" s="276"/>
      <c r="CJ138" s="276"/>
      <c r="CK138" s="276"/>
      <c r="CL138" s="276"/>
      <c r="CM138" s="276"/>
      <c r="CN138" s="276"/>
      <c r="CO138" s="276"/>
      <c r="CP138" s="276"/>
      <c r="CQ138" s="276"/>
      <c r="CR138" s="276"/>
      <c r="CS138" s="276"/>
      <c r="CT138" s="276"/>
      <c r="CU138" s="276"/>
      <c r="CV138" s="276"/>
      <c r="CW138" s="276"/>
      <c r="CX138" s="276"/>
      <c r="CY138" s="276"/>
      <c r="CZ138" s="276"/>
      <c r="DA138" s="276"/>
      <c r="DB138" s="276"/>
      <c r="DC138" s="276"/>
      <c r="DD138" s="276"/>
      <c r="DE138" s="276"/>
      <c r="DF138" s="276"/>
      <c r="DG138" s="276"/>
      <c r="DH138" s="398"/>
      <c r="DI138" s="392"/>
      <c r="DJ138" s="276"/>
      <c r="DK138" s="276"/>
      <c r="DL138" s="276"/>
      <c r="DM138" s="276"/>
      <c r="DN138" s="276"/>
      <c r="DO138" s="276"/>
      <c r="DP138" s="276"/>
      <c r="DQ138" s="276"/>
      <c r="DR138" s="276"/>
      <c r="DS138" s="276"/>
      <c r="DT138" s="276"/>
      <c r="DU138" s="276"/>
      <c r="DV138" s="276"/>
      <c r="DW138" s="276"/>
      <c r="DX138" s="276"/>
      <c r="DY138" s="276"/>
      <c r="DZ138" s="276"/>
      <c r="EA138" s="276"/>
      <c r="EB138" s="276"/>
      <c r="EC138" s="276"/>
      <c r="ED138" s="276"/>
      <c r="EE138" s="276"/>
      <c r="EF138" s="276"/>
      <c r="EG138" s="276"/>
      <c r="EH138" s="276"/>
      <c r="EI138" s="276"/>
      <c r="EJ138" s="276"/>
      <c r="EK138" s="276"/>
      <c r="EL138" s="276"/>
      <c r="EM138" s="276"/>
      <c r="EN138" s="276"/>
      <c r="EO138" s="276"/>
      <c r="EP138" s="276"/>
      <c r="EQ138" s="276"/>
      <c r="ER138" s="276"/>
      <c r="ES138" s="276"/>
      <c r="ET138" s="276"/>
      <c r="EU138" s="276"/>
      <c r="EV138" s="276"/>
      <c r="EW138" s="276"/>
      <c r="EX138" s="276"/>
      <c r="EY138" s="276"/>
      <c r="EZ138" s="276"/>
      <c r="FA138" s="276"/>
      <c r="FB138" s="276"/>
      <c r="FC138" s="276"/>
      <c r="FD138" s="276"/>
      <c r="FE138" s="276"/>
      <c r="FF138" s="393"/>
    </row>
    <row r="139" spans="3:162">
      <c r="C139" s="2071"/>
      <c r="D139" s="2072"/>
      <c r="E139" s="2072"/>
      <c r="F139" s="2072"/>
      <c r="G139" s="2073"/>
      <c r="H139" s="392"/>
      <c r="I139" s="276"/>
      <c r="J139" s="276"/>
      <c r="K139" s="276"/>
      <c r="L139" s="276"/>
      <c r="M139" s="276"/>
      <c r="N139" s="276"/>
      <c r="O139" s="276"/>
      <c r="P139" s="276"/>
      <c r="Q139" s="276"/>
      <c r="R139" s="276"/>
      <c r="S139" s="276"/>
      <c r="T139" s="276"/>
      <c r="U139" s="276"/>
      <c r="V139" s="276"/>
      <c r="W139" s="276"/>
      <c r="X139" s="276"/>
      <c r="Y139" s="276"/>
      <c r="Z139" s="276"/>
      <c r="AA139" s="276"/>
      <c r="AB139" s="276"/>
      <c r="AC139" s="276"/>
      <c r="AD139" s="276"/>
      <c r="AE139" s="276"/>
      <c r="AF139" s="276"/>
      <c r="AG139" s="276"/>
      <c r="AH139" s="276"/>
      <c r="AI139" s="276"/>
      <c r="AJ139" s="276"/>
      <c r="AK139" s="276"/>
      <c r="AL139" s="276"/>
      <c r="AM139" s="276"/>
      <c r="AN139" s="276"/>
      <c r="AO139" s="276"/>
      <c r="AP139" s="276"/>
      <c r="AQ139" s="276"/>
      <c r="AR139" s="276"/>
      <c r="AS139" s="398"/>
      <c r="AT139" s="276"/>
      <c r="AU139" s="276"/>
      <c r="AV139" s="276"/>
      <c r="AW139" s="276"/>
      <c r="AX139" s="276"/>
      <c r="AY139" s="276"/>
      <c r="AZ139" s="276"/>
      <c r="BA139" s="276"/>
      <c r="BB139" s="276"/>
      <c r="BC139" s="276"/>
      <c r="BD139" s="276"/>
      <c r="BE139" s="276"/>
      <c r="BF139" s="276"/>
      <c r="BG139" s="276"/>
      <c r="BH139" s="276"/>
      <c r="BI139" s="276"/>
      <c r="BJ139" s="276"/>
      <c r="BK139" s="276"/>
      <c r="BL139" s="276"/>
      <c r="BM139" s="276"/>
      <c r="BN139" s="276"/>
      <c r="BO139" s="276"/>
      <c r="BP139" s="276"/>
      <c r="BQ139" s="276"/>
      <c r="BR139" s="276"/>
      <c r="BS139" s="276"/>
      <c r="BT139" s="276"/>
      <c r="BU139" s="276"/>
      <c r="BV139" s="276"/>
      <c r="BW139" s="392"/>
      <c r="BX139" s="276"/>
      <c r="BY139" s="276"/>
      <c r="BZ139" s="276"/>
      <c r="CA139" s="276"/>
      <c r="CB139" s="276"/>
      <c r="CC139" s="276"/>
      <c r="CD139" s="276"/>
      <c r="CE139" s="276"/>
      <c r="CF139" s="276"/>
      <c r="CG139" s="276"/>
      <c r="CH139" s="276"/>
      <c r="CI139" s="276"/>
      <c r="CJ139" s="276"/>
      <c r="CK139" s="276"/>
      <c r="CL139" s="276"/>
      <c r="CM139" s="276"/>
      <c r="CN139" s="276"/>
      <c r="CO139" s="276"/>
      <c r="CP139" s="276"/>
      <c r="CQ139" s="276"/>
      <c r="CR139" s="276"/>
      <c r="CS139" s="276"/>
      <c r="CT139" s="276"/>
      <c r="CU139" s="276"/>
      <c r="CV139" s="276"/>
      <c r="CW139" s="276"/>
      <c r="CX139" s="276"/>
      <c r="CY139" s="276"/>
      <c r="CZ139" s="276"/>
      <c r="DA139" s="276"/>
      <c r="DB139" s="276"/>
      <c r="DC139" s="276"/>
      <c r="DD139" s="276"/>
      <c r="DE139" s="276"/>
      <c r="DF139" s="276"/>
      <c r="DG139" s="276"/>
      <c r="DH139" s="398"/>
      <c r="DI139" s="392"/>
      <c r="DJ139" s="276"/>
      <c r="DK139" s="276"/>
      <c r="DL139" s="276"/>
      <c r="DM139" s="276"/>
      <c r="DN139" s="276"/>
      <c r="DO139" s="276"/>
      <c r="DP139" s="276"/>
      <c r="DQ139" s="276"/>
      <c r="DR139" s="276"/>
      <c r="DS139" s="276"/>
      <c r="DT139" s="276"/>
      <c r="DU139" s="276"/>
      <c r="DV139" s="276"/>
      <c r="DW139" s="276"/>
      <c r="DX139" s="276"/>
      <c r="DY139" s="276"/>
      <c r="DZ139" s="276"/>
      <c r="EA139" s="276"/>
      <c r="EB139" s="276"/>
      <c r="EC139" s="276"/>
      <c r="ED139" s="276"/>
      <c r="EE139" s="276"/>
      <c r="EF139" s="276"/>
      <c r="EG139" s="276"/>
      <c r="EH139" s="276"/>
      <c r="EI139" s="276"/>
      <c r="EJ139" s="276"/>
      <c r="EK139" s="276"/>
      <c r="EL139" s="276"/>
      <c r="EM139" s="276"/>
      <c r="EN139" s="276"/>
      <c r="EO139" s="276"/>
      <c r="EP139" s="276"/>
      <c r="EQ139" s="276"/>
      <c r="ER139" s="276"/>
      <c r="ES139" s="276"/>
      <c r="ET139" s="276"/>
      <c r="EU139" s="276"/>
      <c r="EV139" s="276"/>
      <c r="EW139" s="276"/>
      <c r="EX139" s="276"/>
      <c r="EY139" s="276"/>
      <c r="EZ139" s="276"/>
      <c r="FA139" s="276"/>
      <c r="FB139" s="276"/>
      <c r="FC139" s="276"/>
      <c r="FD139" s="276"/>
      <c r="FE139" s="276"/>
      <c r="FF139" s="393"/>
    </row>
    <row r="140" spans="3:162">
      <c r="C140" s="2071"/>
      <c r="D140" s="2072"/>
      <c r="E140" s="2072"/>
      <c r="F140" s="2072"/>
      <c r="G140" s="2073"/>
      <c r="H140" s="392"/>
      <c r="I140" s="276"/>
      <c r="J140" s="276"/>
      <c r="K140" s="276"/>
      <c r="L140" s="276"/>
      <c r="M140" s="276"/>
      <c r="N140" s="276"/>
      <c r="O140" s="276"/>
      <c r="P140" s="276"/>
      <c r="Q140" s="276"/>
      <c r="R140" s="276"/>
      <c r="S140" s="276"/>
      <c r="T140" s="276"/>
      <c r="U140" s="276"/>
      <c r="V140" s="276"/>
      <c r="W140" s="276"/>
      <c r="X140" s="276"/>
      <c r="Y140" s="276"/>
      <c r="Z140" s="276"/>
      <c r="AA140" s="276"/>
      <c r="AB140" s="276"/>
      <c r="AC140" s="276"/>
      <c r="AD140" s="276"/>
      <c r="AE140" s="276"/>
      <c r="AF140" s="276"/>
      <c r="AG140" s="276"/>
      <c r="AH140" s="276"/>
      <c r="AI140" s="276"/>
      <c r="AJ140" s="276"/>
      <c r="AK140" s="276"/>
      <c r="AL140" s="276"/>
      <c r="AM140" s="276"/>
      <c r="AN140" s="276"/>
      <c r="AO140" s="276"/>
      <c r="AP140" s="276"/>
      <c r="AQ140" s="276"/>
      <c r="AR140" s="276"/>
      <c r="AS140" s="398"/>
      <c r="AT140" s="276"/>
      <c r="AU140" s="276"/>
      <c r="AV140" s="276"/>
      <c r="AW140" s="276"/>
      <c r="AX140" s="276"/>
      <c r="AY140" s="276"/>
      <c r="AZ140" s="276"/>
      <c r="BA140" s="276"/>
      <c r="BB140" s="276"/>
      <c r="BC140" s="276"/>
      <c r="BD140" s="276"/>
      <c r="BE140" s="276"/>
      <c r="BF140" s="276"/>
      <c r="BG140" s="276"/>
      <c r="BH140" s="276"/>
      <c r="BI140" s="276"/>
      <c r="BJ140" s="276"/>
      <c r="BK140" s="276"/>
      <c r="BL140" s="276"/>
      <c r="BM140" s="276"/>
      <c r="BN140" s="276"/>
      <c r="BO140" s="276"/>
      <c r="BP140" s="276"/>
      <c r="BQ140" s="276"/>
      <c r="BR140" s="276"/>
      <c r="BS140" s="276"/>
      <c r="BT140" s="276"/>
      <c r="BU140" s="276"/>
      <c r="BV140" s="276"/>
      <c r="BW140" s="392"/>
      <c r="BX140" s="276"/>
      <c r="BY140" s="276"/>
      <c r="BZ140" s="276"/>
      <c r="CA140" s="276"/>
      <c r="CB140" s="276"/>
      <c r="CC140" s="276"/>
      <c r="CD140" s="276"/>
      <c r="CE140" s="276"/>
      <c r="CF140" s="276"/>
      <c r="CG140" s="276"/>
      <c r="CH140" s="276"/>
      <c r="CI140" s="276"/>
      <c r="CJ140" s="276"/>
      <c r="CK140" s="276"/>
      <c r="CL140" s="276"/>
      <c r="CM140" s="276"/>
      <c r="CN140" s="276"/>
      <c r="CO140" s="276"/>
      <c r="CP140" s="276"/>
      <c r="CQ140" s="276"/>
      <c r="CR140" s="276"/>
      <c r="CS140" s="276"/>
      <c r="CT140" s="276"/>
      <c r="CU140" s="276"/>
      <c r="CV140" s="276"/>
      <c r="CW140" s="276"/>
      <c r="CX140" s="276"/>
      <c r="CY140" s="276"/>
      <c r="CZ140" s="276"/>
      <c r="DA140" s="276"/>
      <c r="DB140" s="276"/>
      <c r="DC140" s="276"/>
      <c r="DD140" s="276"/>
      <c r="DE140" s="276"/>
      <c r="DF140" s="276"/>
      <c r="DG140" s="276"/>
      <c r="DH140" s="398"/>
      <c r="DI140" s="392"/>
      <c r="DJ140" s="276"/>
      <c r="DK140" s="276"/>
      <c r="DL140" s="276"/>
      <c r="DM140" s="276"/>
      <c r="DN140" s="276"/>
      <c r="DO140" s="276"/>
      <c r="DP140" s="276"/>
      <c r="DQ140" s="276"/>
      <c r="DR140" s="276"/>
      <c r="DS140" s="276"/>
      <c r="DT140" s="276"/>
      <c r="DU140" s="276"/>
      <c r="DV140" s="276"/>
      <c r="DW140" s="276"/>
      <c r="DX140" s="276"/>
      <c r="DY140" s="276"/>
      <c r="DZ140" s="276"/>
      <c r="EA140" s="276"/>
      <c r="EB140" s="276"/>
      <c r="EC140" s="276"/>
      <c r="ED140" s="276"/>
      <c r="EE140" s="276"/>
      <c r="EF140" s="276"/>
      <c r="EG140" s="276"/>
      <c r="EH140" s="276"/>
      <c r="EI140" s="276"/>
      <c r="EJ140" s="276"/>
      <c r="EK140" s="276"/>
      <c r="EL140" s="276"/>
      <c r="EM140" s="276"/>
      <c r="EN140" s="276"/>
      <c r="EO140" s="276"/>
      <c r="EP140" s="276"/>
      <c r="EQ140" s="276"/>
      <c r="ER140" s="276"/>
      <c r="ES140" s="276"/>
      <c r="ET140" s="276"/>
      <c r="EU140" s="276"/>
      <c r="EV140" s="276"/>
      <c r="EW140" s="276"/>
      <c r="EX140" s="276"/>
      <c r="EY140" s="276"/>
      <c r="EZ140" s="276"/>
      <c r="FA140" s="276"/>
      <c r="FB140" s="276"/>
      <c r="FC140" s="276"/>
      <c r="FD140" s="276"/>
      <c r="FE140" s="276"/>
      <c r="FF140" s="393"/>
    </row>
    <row r="141" spans="3:162">
      <c r="C141" s="2071"/>
      <c r="D141" s="2072"/>
      <c r="E141" s="2072"/>
      <c r="F141" s="2072"/>
      <c r="G141" s="2073"/>
      <c r="H141" s="392"/>
      <c r="I141" s="276"/>
      <c r="J141" s="276"/>
      <c r="K141" s="276"/>
      <c r="L141" s="276"/>
      <c r="M141" s="276"/>
      <c r="N141" s="276"/>
      <c r="O141" s="276"/>
      <c r="P141" s="276"/>
      <c r="Q141" s="276"/>
      <c r="R141" s="276"/>
      <c r="S141" s="276"/>
      <c r="T141" s="276"/>
      <c r="U141" s="276"/>
      <c r="V141" s="276"/>
      <c r="W141" s="276"/>
      <c r="X141" s="276"/>
      <c r="Y141" s="276"/>
      <c r="Z141" s="276"/>
      <c r="AA141" s="276"/>
      <c r="AB141" s="276"/>
      <c r="AC141" s="276"/>
      <c r="AD141" s="276"/>
      <c r="AE141" s="276"/>
      <c r="AF141" s="276"/>
      <c r="AG141" s="276"/>
      <c r="AH141" s="276"/>
      <c r="AI141" s="276"/>
      <c r="AJ141" s="276"/>
      <c r="AK141" s="276"/>
      <c r="AL141" s="276"/>
      <c r="AM141" s="276"/>
      <c r="AN141" s="276"/>
      <c r="AO141" s="276"/>
      <c r="AP141" s="276"/>
      <c r="AQ141" s="276"/>
      <c r="AR141" s="276"/>
      <c r="AS141" s="398"/>
      <c r="AT141" s="276"/>
      <c r="AU141" s="276"/>
      <c r="AV141" s="276"/>
      <c r="AW141" s="276"/>
      <c r="AX141" s="276"/>
      <c r="AY141" s="276"/>
      <c r="AZ141" s="276"/>
      <c r="BA141" s="276"/>
      <c r="BB141" s="276"/>
      <c r="BC141" s="276"/>
      <c r="BD141" s="276"/>
      <c r="BE141" s="276"/>
      <c r="BF141" s="276"/>
      <c r="BG141" s="276"/>
      <c r="BH141" s="276"/>
      <c r="BI141" s="276"/>
      <c r="BJ141" s="276"/>
      <c r="BK141" s="276"/>
      <c r="BL141" s="276"/>
      <c r="BM141" s="276"/>
      <c r="BN141" s="276"/>
      <c r="BO141" s="276"/>
      <c r="BP141" s="276"/>
      <c r="BQ141" s="276"/>
      <c r="BR141" s="276"/>
      <c r="BS141" s="276"/>
      <c r="BT141" s="276"/>
      <c r="BU141" s="276"/>
      <c r="BV141" s="276"/>
      <c r="BW141" s="392"/>
      <c r="BX141" s="276"/>
      <c r="BY141" s="276"/>
      <c r="BZ141" s="276"/>
      <c r="CA141" s="276"/>
      <c r="CB141" s="276"/>
      <c r="CC141" s="276"/>
      <c r="CD141" s="276"/>
      <c r="CE141" s="276"/>
      <c r="CF141" s="276"/>
      <c r="CG141" s="276"/>
      <c r="CH141" s="276"/>
      <c r="CI141" s="276"/>
      <c r="CJ141" s="276"/>
      <c r="CK141" s="276"/>
      <c r="CL141" s="276"/>
      <c r="CM141" s="276"/>
      <c r="CN141" s="276"/>
      <c r="CO141" s="276"/>
      <c r="CP141" s="276"/>
      <c r="CQ141" s="276"/>
      <c r="CR141" s="276"/>
      <c r="CS141" s="276"/>
      <c r="CT141" s="276"/>
      <c r="CU141" s="276"/>
      <c r="CV141" s="276"/>
      <c r="CW141" s="276"/>
      <c r="CX141" s="276"/>
      <c r="CY141" s="276"/>
      <c r="CZ141" s="276"/>
      <c r="DA141" s="276"/>
      <c r="DB141" s="276"/>
      <c r="DC141" s="276"/>
      <c r="DD141" s="276"/>
      <c r="DE141" s="276"/>
      <c r="DF141" s="276"/>
      <c r="DG141" s="276"/>
      <c r="DH141" s="398"/>
      <c r="DI141" s="392"/>
      <c r="DJ141" s="276"/>
      <c r="DK141" s="276"/>
      <c r="DL141" s="276"/>
      <c r="DM141" s="276"/>
      <c r="DN141" s="276"/>
      <c r="DO141" s="276"/>
      <c r="DP141" s="276"/>
      <c r="DQ141" s="276"/>
      <c r="DR141" s="276"/>
      <c r="DS141" s="276"/>
      <c r="DT141" s="276"/>
      <c r="DU141" s="276"/>
      <c r="DV141" s="276"/>
      <c r="DW141" s="276"/>
      <c r="DX141" s="276"/>
      <c r="DY141" s="276"/>
      <c r="DZ141" s="276"/>
      <c r="EA141" s="276"/>
      <c r="EB141" s="276"/>
      <c r="EC141" s="276"/>
      <c r="ED141" s="276"/>
      <c r="EE141" s="276"/>
      <c r="EF141" s="276"/>
      <c r="EG141" s="276"/>
      <c r="EH141" s="276"/>
      <c r="EI141" s="276"/>
      <c r="EJ141" s="276"/>
      <c r="EK141" s="276"/>
      <c r="EL141" s="276"/>
      <c r="EM141" s="276"/>
      <c r="EN141" s="276"/>
      <c r="EO141" s="276"/>
      <c r="EP141" s="276"/>
      <c r="EQ141" s="276"/>
      <c r="ER141" s="276"/>
      <c r="ES141" s="276"/>
      <c r="ET141" s="276"/>
      <c r="EU141" s="276"/>
      <c r="EV141" s="276"/>
      <c r="EW141" s="276"/>
      <c r="EX141" s="276"/>
      <c r="EY141" s="276"/>
      <c r="EZ141" s="276"/>
      <c r="FA141" s="276"/>
      <c r="FB141" s="276"/>
      <c r="FC141" s="276"/>
      <c r="FD141" s="276"/>
      <c r="FE141" s="276"/>
      <c r="FF141" s="393"/>
    </row>
    <row r="142" spans="3:162">
      <c r="C142" s="2071"/>
      <c r="D142" s="2072"/>
      <c r="E142" s="2072"/>
      <c r="F142" s="2072"/>
      <c r="G142" s="2073"/>
      <c r="H142" s="392"/>
      <c r="I142" s="276"/>
      <c r="J142" s="276"/>
      <c r="K142" s="276"/>
      <c r="L142" s="276"/>
      <c r="M142" s="276"/>
      <c r="N142" s="276"/>
      <c r="O142" s="276"/>
      <c r="P142" s="276"/>
      <c r="Q142" s="276"/>
      <c r="R142" s="276"/>
      <c r="S142" s="276"/>
      <c r="T142" s="276"/>
      <c r="U142" s="276"/>
      <c r="V142" s="276"/>
      <c r="W142" s="276"/>
      <c r="X142" s="276"/>
      <c r="Y142" s="276"/>
      <c r="Z142" s="276"/>
      <c r="AA142" s="276"/>
      <c r="AB142" s="276"/>
      <c r="AC142" s="276"/>
      <c r="AD142" s="276"/>
      <c r="AE142" s="276"/>
      <c r="AF142" s="276"/>
      <c r="AG142" s="276"/>
      <c r="AH142" s="276"/>
      <c r="AI142" s="276"/>
      <c r="AJ142" s="276"/>
      <c r="AK142" s="276"/>
      <c r="AL142" s="276"/>
      <c r="AM142" s="276"/>
      <c r="AN142" s="276"/>
      <c r="AO142" s="276"/>
      <c r="AP142" s="276"/>
      <c r="AQ142" s="276"/>
      <c r="AR142" s="276"/>
      <c r="AS142" s="398"/>
      <c r="AT142" s="276"/>
      <c r="AU142" s="276"/>
      <c r="AV142" s="276"/>
      <c r="AW142" s="276"/>
      <c r="AX142" s="276"/>
      <c r="AY142" s="276"/>
      <c r="AZ142" s="276"/>
      <c r="BA142" s="276"/>
      <c r="BB142" s="276"/>
      <c r="BC142" s="276"/>
      <c r="BD142" s="276"/>
      <c r="BE142" s="276"/>
      <c r="BF142" s="276"/>
      <c r="BG142" s="276"/>
      <c r="BH142" s="276"/>
      <c r="BI142" s="276"/>
      <c r="BJ142" s="276"/>
      <c r="BK142" s="276"/>
      <c r="BL142" s="276"/>
      <c r="BM142" s="276"/>
      <c r="BN142" s="276"/>
      <c r="BO142" s="276"/>
      <c r="BP142" s="276"/>
      <c r="BQ142" s="276"/>
      <c r="BR142" s="276"/>
      <c r="BS142" s="276"/>
      <c r="BT142" s="276"/>
      <c r="BU142" s="276"/>
      <c r="BV142" s="276"/>
      <c r="BW142" s="392"/>
      <c r="BX142" s="276"/>
      <c r="BY142" s="276"/>
      <c r="BZ142" s="276"/>
      <c r="CA142" s="276"/>
      <c r="CB142" s="276"/>
      <c r="CC142" s="276"/>
      <c r="CD142" s="276"/>
      <c r="CE142" s="276"/>
      <c r="CF142" s="276"/>
      <c r="CG142" s="276"/>
      <c r="CH142" s="276"/>
      <c r="CI142" s="276"/>
      <c r="CJ142" s="276"/>
      <c r="CK142" s="276"/>
      <c r="CL142" s="276"/>
      <c r="CM142" s="276"/>
      <c r="CN142" s="276"/>
      <c r="CO142" s="276"/>
      <c r="CP142" s="276"/>
      <c r="CQ142" s="276"/>
      <c r="CR142" s="276"/>
      <c r="CS142" s="276"/>
      <c r="CT142" s="276"/>
      <c r="CU142" s="276"/>
      <c r="CV142" s="276"/>
      <c r="CW142" s="276"/>
      <c r="CX142" s="276"/>
      <c r="CY142" s="276"/>
      <c r="CZ142" s="276"/>
      <c r="DA142" s="276"/>
      <c r="DB142" s="276"/>
      <c r="DC142" s="276"/>
      <c r="DD142" s="276"/>
      <c r="DE142" s="276"/>
      <c r="DF142" s="276"/>
      <c r="DG142" s="276"/>
      <c r="DH142" s="398"/>
      <c r="DI142" s="392"/>
      <c r="DJ142" s="276"/>
      <c r="DK142" s="276"/>
      <c r="DL142" s="276"/>
      <c r="DM142" s="276"/>
      <c r="DN142" s="276"/>
      <c r="DO142" s="276"/>
      <c r="DP142" s="276"/>
      <c r="DQ142" s="276"/>
      <c r="DR142" s="276"/>
      <c r="DS142" s="276"/>
      <c r="DT142" s="276"/>
      <c r="DU142" s="276"/>
      <c r="DV142" s="276"/>
      <c r="DW142" s="276"/>
      <c r="DX142" s="276"/>
      <c r="DY142" s="276"/>
      <c r="DZ142" s="276"/>
      <c r="EA142" s="276"/>
      <c r="EB142" s="276"/>
      <c r="EC142" s="276"/>
      <c r="ED142" s="276"/>
      <c r="EE142" s="276"/>
      <c r="EF142" s="276"/>
      <c r="EG142" s="276"/>
      <c r="EH142" s="276"/>
      <c r="EI142" s="276"/>
      <c r="EJ142" s="276"/>
      <c r="EK142" s="276"/>
      <c r="EL142" s="276"/>
      <c r="EM142" s="276"/>
      <c r="EN142" s="276"/>
      <c r="EO142" s="276"/>
      <c r="EP142" s="276"/>
      <c r="EQ142" s="276"/>
      <c r="ER142" s="276"/>
      <c r="ES142" s="276"/>
      <c r="ET142" s="276"/>
      <c r="EU142" s="276"/>
      <c r="EV142" s="276"/>
      <c r="EW142" s="276"/>
      <c r="EX142" s="276"/>
      <c r="EY142" s="276"/>
      <c r="EZ142" s="276"/>
      <c r="FA142" s="276"/>
      <c r="FB142" s="276"/>
      <c r="FC142" s="276"/>
      <c r="FD142" s="276"/>
      <c r="FE142" s="276"/>
      <c r="FF142" s="393"/>
    </row>
    <row r="143" spans="3:162">
      <c r="C143" s="2071"/>
      <c r="D143" s="2072"/>
      <c r="E143" s="2072"/>
      <c r="F143" s="2072"/>
      <c r="G143" s="2073"/>
      <c r="H143" s="392"/>
      <c r="I143" s="276"/>
      <c r="J143" s="276"/>
      <c r="K143" s="276"/>
      <c r="L143" s="276"/>
      <c r="M143" s="276"/>
      <c r="N143" s="276"/>
      <c r="O143" s="276"/>
      <c r="P143" s="276"/>
      <c r="Q143" s="276"/>
      <c r="R143" s="276"/>
      <c r="S143" s="276"/>
      <c r="T143" s="276"/>
      <c r="U143" s="276"/>
      <c r="V143" s="276"/>
      <c r="W143" s="276"/>
      <c r="X143" s="276"/>
      <c r="Y143" s="276"/>
      <c r="Z143" s="276"/>
      <c r="AA143" s="276"/>
      <c r="AB143" s="276"/>
      <c r="AC143" s="276"/>
      <c r="AD143" s="276"/>
      <c r="AE143" s="276"/>
      <c r="AF143" s="276"/>
      <c r="AG143" s="276"/>
      <c r="AH143" s="276"/>
      <c r="AI143" s="276"/>
      <c r="AJ143" s="276"/>
      <c r="AK143" s="276"/>
      <c r="AL143" s="276"/>
      <c r="AM143" s="276"/>
      <c r="AN143" s="276"/>
      <c r="AO143" s="276"/>
      <c r="AP143" s="276"/>
      <c r="AQ143" s="276"/>
      <c r="AR143" s="276"/>
      <c r="AS143" s="398"/>
      <c r="AT143" s="276"/>
      <c r="AU143" s="276"/>
      <c r="AV143" s="276"/>
      <c r="AW143" s="276"/>
      <c r="AX143" s="276"/>
      <c r="AY143" s="276"/>
      <c r="AZ143" s="276"/>
      <c r="BA143" s="276"/>
      <c r="BB143" s="276"/>
      <c r="BC143" s="276"/>
      <c r="BD143" s="276"/>
      <c r="BE143" s="276"/>
      <c r="BF143" s="276"/>
      <c r="BG143" s="276"/>
      <c r="BH143" s="276"/>
      <c r="BI143" s="276"/>
      <c r="BJ143" s="276"/>
      <c r="BK143" s="276"/>
      <c r="BL143" s="276"/>
      <c r="BM143" s="276"/>
      <c r="BN143" s="276"/>
      <c r="BO143" s="276"/>
      <c r="BP143" s="276"/>
      <c r="BQ143" s="276"/>
      <c r="BR143" s="276"/>
      <c r="BS143" s="276"/>
      <c r="BT143" s="276"/>
      <c r="BU143" s="276"/>
      <c r="BV143" s="276"/>
      <c r="BW143" s="392"/>
      <c r="BX143" s="276"/>
      <c r="BY143" s="276"/>
      <c r="BZ143" s="276"/>
      <c r="CA143" s="276"/>
      <c r="CB143" s="276"/>
      <c r="CC143" s="276"/>
      <c r="CD143" s="276"/>
      <c r="CE143" s="276"/>
      <c r="CF143" s="276"/>
      <c r="CG143" s="276"/>
      <c r="CH143" s="276"/>
      <c r="CI143" s="276"/>
      <c r="CJ143" s="276"/>
      <c r="CK143" s="276"/>
      <c r="CL143" s="276"/>
      <c r="CM143" s="276"/>
      <c r="CN143" s="276"/>
      <c r="CO143" s="276"/>
      <c r="CP143" s="276"/>
      <c r="CQ143" s="276"/>
      <c r="CR143" s="276"/>
      <c r="CS143" s="276"/>
      <c r="CT143" s="276"/>
      <c r="CU143" s="276"/>
      <c r="CV143" s="276"/>
      <c r="CW143" s="276"/>
      <c r="CX143" s="276"/>
      <c r="CY143" s="276"/>
      <c r="CZ143" s="276"/>
      <c r="DA143" s="276"/>
      <c r="DB143" s="276"/>
      <c r="DC143" s="276"/>
      <c r="DD143" s="276"/>
      <c r="DE143" s="276"/>
      <c r="DF143" s="276"/>
      <c r="DG143" s="276"/>
      <c r="DH143" s="398"/>
      <c r="DI143" s="392"/>
      <c r="DJ143" s="276"/>
      <c r="DK143" s="276"/>
      <c r="DL143" s="276"/>
      <c r="DM143" s="276"/>
      <c r="DN143" s="276"/>
      <c r="DO143" s="276"/>
      <c r="DP143" s="276"/>
      <c r="DQ143" s="276"/>
      <c r="DR143" s="276"/>
      <c r="DS143" s="276"/>
      <c r="DT143" s="276"/>
      <c r="DU143" s="276"/>
      <c r="DV143" s="276"/>
      <c r="DW143" s="276"/>
      <c r="DX143" s="276"/>
      <c r="DY143" s="276"/>
      <c r="DZ143" s="276"/>
      <c r="EA143" s="276"/>
      <c r="EB143" s="276"/>
      <c r="EC143" s="276"/>
      <c r="ED143" s="276"/>
      <c r="EE143" s="276"/>
      <c r="EF143" s="276"/>
      <c r="EG143" s="276"/>
      <c r="EH143" s="276"/>
      <c r="EI143" s="276"/>
      <c r="EJ143" s="276"/>
      <c r="EK143" s="276"/>
      <c r="EL143" s="276"/>
      <c r="EM143" s="276"/>
      <c r="EN143" s="276"/>
      <c r="EO143" s="276"/>
      <c r="EP143" s="276"/>
      <c r="EQ143" s="276"/>
      <c r="ER143" s="276"/>
      <c r="ES143" s="276"/>
      <c r="ET143" s="276"/>
      <c r="EU143" s="276"/>
      <c r="EV143" s="276"/>
      <c r="EW143" s="276"/>
      <c r="EX143" s="276"/>
      <c r="EY143" s="276"/>
      <c r="EZ143" s="276"/>
      <c r="FA143" s="276"/>
      <c r="FB143" s="276"/>
      <c r="FC143" s="276"/>
      <c r="FD143" s="276"/>
      <c r="FE143" s="276"/>
      <c r="FF143" s="393"/>
    </row>
    <row r="144" spans="3:162">
      <c r="C144" s="2071"/>
      <c r="D144" s="2072"/>
      <c r="E144" s="2072"/>
      <c r="F144" s="2072"/>
      <c r="G144" s="2073"/>
      <c r="H144" s="392"/>
      <c r="I144" s="276"/>
      <c r="J144" s="276"/>
      <c r="K144" s="276"/>
      <c r="L144" s="276"/>
      <c r="M144" s="276"/>
      <c r="N144" s="276"/>
      <c r="O144" s="276"/>
      <c r="P144" s="276"/>
      <c r="Q144" s="276"/>
      <c r="R144" s="276"/>
      <c r="S144" s="276"/>
      <c r="T144" s="276"/>
      <c r="U144" s="276"/>
      <c r="V144" s="276"/>
      <c r="W144" s="276"/>
      <c r="X144" s="276"/>
      <c r="Y144" s="276"/>
      <c r="Z144" s="276"/>
      <c r="AA144" s="276"/>
      <c r="AB144" s="276"/>
      <c r="AC144" s="276"/>
      <c r="AD144" s="276"/>
      <c r="AE144" s="276"/>
      <c r="AF144" s="276"/>
      <c r="AG144" s="276"/>
      <c r="AH144" s="276"/>
      <c r="AI144" s="276"/>
      <c r="AJ144" s="276"/>
      <c r="AK144" s="276"/>
      <c r="AL144" s="276"/>
      <c r="AM144" s="276"/>
      <c r="AN144" s="276"/>
      <c r="AO144" s="276"/>
      <c r="AP144" s="276"/>
      <c r="AQ144" s="276"/>
      <c r="AR144" s="276"/>
      <c r="AS144" s="398"/>
      <c r="AT144" s="276"/>
      <c r="AU144" s="276"/>
      <c r="AV144" s="276"/>
      <c r="AW144" s="276"/>
      <c r="AX144" s="276"/>
      <c r="AY144" s="276"/>
      <c r="AZ144" s="276"/>
      <c r="BA144" s="276"/>
      <c r="BB144" s="276"/>
      <c r="BC144" s="276"/>
      <c r="BD144" s="276"/>
      <c r="BE144" s="276"/>
      <c r="BF144" s="276"/>
      <c r="BG144" s="276"/>
      <c r="BH144" s="276"/>
      <c r="BI144" s="276"/>
      <c r="BJ144" s="276"/>
      <c r="BK144" s="276"/>
      <c r="BL144" s="276"/>
      <c r="BM144" s="276"/>
      <c r="BN144" s="276"/>
      <c r="BO144" s="276"/>
      <c r="BP144" s="276"/>
      <c r="BQ144" s="276"/>
      <c r="BR144" s="276"/>
      <c r="BS144" s="276"/>
      <c r="BT144" s="276"/>
      <c r="BU144" s="276"/>
      <c r="BV144" s="276"/>
      <c r="BW144" s="392"/>
      <c r="BX144" s="276"/>
      <c r="BY144" s="276"/>
      <c r="BZ144" s="276"/>
      <c r="CA144" s="276"/>
      <c r="CB144" s="276"/>
      <c r="CC144" s="276"/>
      <c r="CD144" s="276"/>
      <c r="CE144" s="276"/>
      <c r="CF144" s="276"/>
      <c r="CG144" s="276"/>
      <c r="CH144" s="276"/>
      <c r="CI144" s="276"/>
      <c r="CJ144" s="276"/>
      <c r="CK144" s="276"/>
      <c r="CL144" s="276"/>
      <c r="CM144" s="276"/>
      <c r="CN144" s="276"/>
      <c r="CO144" s="276"/>
      <c r="CP144" s="276"/>
      <c r="CQ144" s="276"/>
      <c r="CR144" s="276"/>
      <c r="CS144" s="276"/>
      <c r="CT144" s="276"/>
      <c r="CU144" s="276"/>
      <c r="CV144" s="276"/>
      <c r="CW144" s="276"/>
      <c r="CX144" s="276"/>
      <c r="CY144" s="276"/>
      <c r="CZ144" s="276"/>
      <c r="DA144" s="276"/>
      <c r="DB144" s="276"/>
      <c r="DC144" s="276"/>
      <c r="DD144" s="276"/>
      <c r="DE144" s="276"/>
      <c r="DF144" s="276"/>
      <c r="DG144" s="276"/>
      <c r="DH144" s="398"/>
      <c r="DI144" s="392"/>
      <c r="DJ144" s="276"/>
      <c r="DK144" s="276"/>
      <c r="DL144" s="276"/>
      <c r="DM144" s="276"/>
      <c r="DN144" s="276"/>
      <c r="DO144" s="276"/>
      <c r="DP144" s="276"/>
      <c r="DQ144" s="276"/>
      <c r="DR144" s="276"/>
      <c r="DS144" s="276"/>
      <c r="DT144" s="276"/>
      <c r="DU144" s="276"/>
      <c r="DV144" s="276"/>
      <c r="DW144" s="276"/>
      <c r="DX144" s="276"/>
      <c r="DY144" s="276"/>
      <c r="DZ144" s="276"/>
      <c r="EA144" s="276"/>
      <c r="EB144" s="276"/>
      <c r="EC144" s="276"/>
      <c r="ED144" s="276"/>
      <c r="EE144" s="276"/>
      <c r="EF144" s="276"/>
      <c r="EG144" s="276"/>
      <c r="EH144" s="276"/>
      <c r="EI144" s="276"/>
      <c r="EJ144" s="276"/>
      <c r="EK144" s="276"/>
      <c r="EL144" s="276"/>
      <c r="EM144" s="276"/>
      <c r="EN144" s="276"/>
      <c r="EO144" s="276"/>
      <c r="EP144" s="276"/>
      <c r="EQ144" s="276"/>
      <c r="ER144" s="276"/>
      <c r="ES144" s="276"/>
      <c r="ET144" s="276"/>
      <c r="EU144" s="276"/>
      <c r="EV144" s="276"/>
      <c r="EW144" s="276"/>
      <c r="EX144" s="276"/>
      <c r="EY144" s="276"/>
      <c r="EZ144" s="276"/>
      <c r="FA144" s="276"/>
      <c r="FB144" s="276"/>
      <c r="FC144" s="276"/>
      <c r="FD144" s="276"/>
      <c r="FE144" s="276"/>
      <c r="FF144" s="393"/>
    </row>
    <row r="145" spans="3:162">
      <c r="C145" s="2071"/>
      <c r="D145" s="2072"/>
      <c r="E145" s="2072"/>
      <c r="F145" s="2072"/>
      <c r="G145" s="2073"/>
      <c r="H145" s="392"/>
      <c r="I145" s="276"/>
      <c r="J145" s="276"/>
      <c r="K145" s="276"/>
      <c r="L145" s="276"/>
      <c r="M145" s="276"/>
      <c r="N145" s="276"/>
      <c r="O145" s="276"/>
      <c r="P145" s="276"/>
      <c r="Q145" s="276"/>
      <c r="R145" s="276"/>
      <c r="S145" s="276"/>
      <c r="T145" s="276"/>
      <c r="U145" s="276"/>
      <c r="V145" s="276"/>
      <c r="W145" s="276"/>
      <c r="X145" s="276"/>
      <c r="Y145" s="276"/>
      <c r="Z145" s="276"/>
      <c r="AA145" s="276"/>
      <c r="AB145" s="276"/>
      <c r="AC145" s="276"/>
      <c r="AD145" s="276"/>
      <c r="AE145" s="276"/>
      <c r="AF145" s="276"/>
      <c r="AG145" s="276"/>
      <c r="AH145" s="276"/>
      <c r="AI145" s="276"/>
      <c r="AJ145" s="276"/>
      <c r="AK145" s="276"/>
      <c r="AL145" s="276"/>
      <c r="AM145" s="276"/>
      <c r="AN145" s="276"/>
      <c r="AO145" s="276"/>
      <c r="AP145" s="276"/>
      <c r="AQ145" s="276"/>
      <c r="AR145" s="276"/>
      <c r="AS145" s="398"/>
      <c r="AT145" s="276"/>
      <c r="AU145" s="276"/>
      <c r="AV145" s="276"/>
      <c r="AW145" s="276"/>
      <c r="AX145" s="276"/>
      <c r="AY145" s="276"/>
      <c r="AZ145" s="276"/>
      <c r="BA145" s="276"/>
      <c r="BB145" s="276"/>
      <c r="BC145" s="276"/>
      <c r="BD145" s="276"/>
      <c r="BE145" s="276"/>
      <c r="BF145" s="276"/>
      <c r="BG145" s="276"/>
      <c r="BH145" s="276"/>
      <c r="BI145" s="276"/>
      <c r="BJ145" s="276"/>
      <c r="BK145" s="276"/>
      <c r="BL145" s="276"/>
      <c r="BM145" s="276"/>
      <c r="BN145" s="276"/>
      <c r="BO145" s="276"/>
      <c r="BP145" s="276"/>
      <c r="BQ145" s="276"/>
      <c r="BR145" s="276"/>
      <c r="BS145" s="276"/>
      <c r="BT145" s="276"/>
      <c r="BU145" s="276"/>
      <c r="BV145" s="276"/>
      <c r="BW145" s="392"/>
      <c r="BX145" s="276"/>
      <c r="BY145" s="276"/>
      <c r="BZ145" s="276"/>
      <c r="CA145" s="276"/>
      <c r="CB145" s="276"/>
      <c r="CC145" s="276"/>
      <c r="CD145" s="276"/>
      <c r="CE145" s="276"/>
      <c r="CF145" s="276"/>
      <c r="CG145" s="276"/>
      <c r="CH145" s="276"/>
      <c r="CI145" s="276"/>
      <c r="CJ145" s="276"/>
      <c r="CK145" s="276"/>
      <c r="CL145" s="276"/>
      <c r="CM145" s="276"/>
      <c r="CN145" s="276"/>
      <c r="CO145" s="276"/>
      <c r="CP145" s="276"/>
      <c r="CQ145" s="276"/>
      <c r="CR145" s="276"/>
      <c r="CS145" s="276"/>
      <c r="CT145" s="276"/>
      <c r="CU145" s="276"/>
      <c r="CV145" s="276"/>
      <c r="CW145" s="276"/>
      <c r="CX145" s="276"/>
      <c r="CY145" s="276"/>
      <c r="CZ145" s="276"/>
      <c r="DA145" s="276"/>
      <c r="DB145" s="276"/>
      <c r="DC145" s="276"/>
      <c r="DD145" s="276"/>
      <c r="DE145" s="276"/>
      <c r="DF145" s="276"/>
      <c r="DG145" s="276"/>
      <c r="DH145" s="398"/>
      <c r="DI145" s="392"/>
      <c r="DJ145" s="276"/>
      <c r="DK145" s="276"/>
      <c r="DL145" s="276"/>
      <c r="DM145" s="276"/>
      <c r="DN145" s="276"/>
      <c r="DO145" s="276"/>
      <c r="DP145" s="276"/>
      <c r="DQ145" s="276"/>
      <c r="DR145" s="276"/>
      <c r="DS145" s="276"/>
      <c r="DT145" s="276"/>
      <c r="DU145" s="276"/>
      <c r="DV145" s="276"/>
      <c r="DW145" s="276"/>
      <c r="DX145" s="276"/>
      <c r="DY145" s="276"/>
      <c r="DZ145" s="276"/>
      <c r="EA145" s="276"/>
      <c r="EB145" s="276"/>
      <c r="EC145" s="276"/>
      <c r="ED145" s="276"/>
      <c r="EE145" s="276"/>
      <c r="EF145" s="276"/>
      <c r="EG145" s="276"/>
      <c r="EH145" s="276"/>
      <c r="EI145" s="276"/>
      <c r="EJ145" s="276"/>
      <c r="EK145" s="276"/>
      <c r="EL145" s="276"/>
      <c r="EM145" s="276"/>
      <c r="EN145" s="276"/>
      <c r="EO145" s="276"/>
      <c r="EP145" s="276"/>
      <c r="EQ145" s="276"/>
      <c r="ER145" s="276"/>
      <c r="ES145" s="276"/>
      <c r="ET145" s="276"/>
      <c r="EU145" s="276"/>
      <c r="EV145" s="276"/>
      <c r="EW145" s="276"/>
      <c r="EX145" s="276"/>
      <c r="EY145" s="276"/>
      <c r="EZ145" s="276"/>
      <c r="FA145" s="276"/>
      <c r="FB145" s="276"/>
      <c r="FC145" s="276"/>
      <c r="FD145" s="276"/>
      <c r="FE145" s="276"/>
      <c r="FF145" s="393"/>
    </row>
    <row r="146" spans="3:162">
      <c r="C146" s="2071"/>
      <c r="D146" s="2072"/>
      <c r="E146" s="2072"/>
      <c r="F146" s="2072"/>
      <c r="G146" s="2073"/>
      <c r="H146" s="392"/>
      <c r="I146" s="276"/>
      <c r="J146" s="276"/>
      <c r="K146" s="276"/>
      <c r="L146" s="276"/>
      <c r="M146" s="276"/>
      <c r="N146" s="276"/>
      <c r="O146" s="276"/>
      <c r="P146" s="276"/>
      <c r="Q146" s="276"/>
      <c r="R146" s="276"/>
      <c r="S146" s="276"/>
      <c r="T146" s="276"/>
      <c r="U146" s="276"/>
      <c r="V146" s="276"/>
      <c r="W146" s="276"/>
      <c r="X146" s="276"/>
      <c r="Y146" s="276"/>
      <c r="Z146" s="276"/>
      <c r="AA146" s="276"/>
      <c r="AB146" s="276"/>
      <c r="AC146" s="276"/>
      <c r="AD146" s="276"/>
      <c r="AE146" s="276"/>
      <c r="AF146" s="276"/>
      <c r="AG146" s="276"/>
      <c r="AH146" s="276"/>
      <c r="AI146" s="276"/>
      <c r="AJ146" s="276"/>
      <c r="AK146" s="276"/>
      <c r="AL146" s="276"/>
      <c r="AM146" s="276"/>
      <c r="AN146" s="276"/>
      <c r="AO146" s="276"/>
      <c r="AP146" s="276"/>
      <c r="AQ146" s="276"/>
      <c r="AR146" s="276"/>
      <c r="AS146" s="398"/>
      <c r="AT146" s="276"/>
      <c r="AU146" s="276"/>
      <c r="AV146" s="276"/>
      <c r="AW146" s="276"/>
      <c r="AX146" s="276"/>
      <c r="AY146" s="276"/>
      <c r="AZ146" s="276"/>
      <c r="BA146" s="276"/>
      <c r="BB146" s="276"/>
      <c r="BC146" s="276"/>
      <c r="BD146" s="276"/>
      <c r="BE146" s="276"/>
      <c r="BF146" s="276"/>
      <c r="BG146" s="276"/>
      <c r="BH146" s="276"/>
      <c r="BI146" s="276"/>
      <c r="BJ146" s="276"/>
      <c r="BK146" s="276"/>
      <c r="BL146" s="276"/>
      <c r="BM146" s="276"/>
      <c r="BN146" s="276"/>
      <c r="BO146" s="276"/>
      <c r="BP146" s="276"/>
      <c r="BQ146" s="276"/>
      <c r="BR146" s="276"/>
      <c r="BS146" s="276"/>
      <c r="BT146" s="276"/>
      <c r="BU146" s="276"/>
      <c r="BV146" s="276"/>
      <c r="BW146" s="392"/>
      <c r="BX146" s="276"/>
      <c r="BY146" s="276"/>
      <c r="BZ146" s="276"/>
      <c r="CA146" s="276"/>
      <c r="CB146" s="276"/>
      <c r="CC146" s="276"/>
      <c r="CD146" s="276"/>
      <c r="CE146" s="276"/>
      <c r="CF146" s="276"/>
      <c r="CG146" s="276"/>
      <c r="CH146" s="276"/>
      <c r="CI146" s="276"/>
      <c r="CJ146" s="276"/>
      <c r="CK146" s="276"/>
      <c r="CL146" s="276"/>
      <c r="CM146" s="276"/>
      <c r="CN146" s="276"/>
      <c r="CO146" s="276"/>
      <c r="CP146" s="276"/>
      <c r="CQ146" s="276"/>
      <c r="CR146" s="276"/>
      <c r="CS146" s="276"/>
      <c r="CT146" s="276"/>
      <c r="CU146" s="276"/>
      <c r="CV146" s="276"/>
      <c r="CW146" s="276"/>
      <c r="CX146" s="276"/>
      <c r="CY146" s="276"/>
      <c r="CZ146" s="276"/>
      <c r="DA146" s="276"/>
      <c r="DB146" s="276"/>
      <c r="DC146" s="276"/>
      <c r="DD146" s="276"/>
      <c r="DE146" s="276"/>
      <c r="DF146" s="276"/>
      <c r="DG146" s="276"/>
      <c r="DH146" s="398"/>
      <c r="DI146" s="392"/>
      <c r="DJ146" s="276"/>
      <c r="DK146" s="276"/>
      <c r="DL146" s="276"/>
      <c r="DM146" s="276"/>
      <c r="DN146" s="276"/>
      <c r="DO146" s="276"/>
      <c r="DP146" s="276"/>
      <c r="DQ146" s="276"/>
      <c r="DR146" s="276"/>
      <c r="DS146" s="276"/>
      <c r="DT146" s="276"/>
      <c r="DU146" s="276"/>
      <c r="DV146" s="276"/>
      <c r="DW146" s="276"/>
      <c r="DX146" s="276"/>
      <c r="DY146" s="276"/>
      <c r="DZ146" s="276"/>
      <c r="EA146" s="276"/>
      <c r="EB146" s="276"/>
      <c r="EC146" s="276"/>
      <c r="ED146" s="276"/>
      <c r="EE146" s="276"/>
      <c r="EF146" s="276"/>
      <c r="EG146" s="276"/>
      <c r="EH146" s="276"/>
      <c r="EI146" s="276"/>
      <c r="EJ146" s="276"/>
      <c r="EK146" s="276"/>
      <c r="EL146" s="276"/>
      <c r="EM146" s="276"/>
      <c r="EN146" s="276"/>
      <c r="EO146" s="276"/>
      <c r="EP146" s="276"/>
      <c r="EQ146" s="276"/>
      <c r="ER146" s="276"/>
      <c r="ES146" s="276"/>
      <c r="ET146" s="276"/>
      <c r="EU146" s="276"/>
      <c r="EV146" s="276"/>
      <c r="EW146" s="276"/>
      <c r="EX146" s="276"/>
      <c r="EY146" s="276"/>
      <c r="EZ146" s="276"/>
      <c r="FA146" s="276"/>
      <c r="FB146" s="276"/>
      <c r="FC146" s="276"/>
      <c r="FD146" s="276"/>
      <c r="FE146" s="276"/>
      <c r="FF146" s="393"/>
    </row>
    <row r="147" spans="3:162">
      <c r="C147" s="2071"/>
      <c r="D147" s="2072"/>
      <c r="E147" s="2072"/>
      <c r="F147" s="2072"/>
      <c r="G147" s="2073"/>
      <c r="H147" s="392"/>
      <c r="I147" s="276"/>
      <c r="J147" s="276"/>
      <c r="K147" s="276"/>
      <c r="L147" s="276"/>
      <c r="M147" s="276"/>
      <c r="N147" s="276"/>
      <c r="O147" s="276"/>
      <c r="P147" s="276"/>
      <c r="Q147" s="276"/>
      <c r="R147" s="276"/>
      <c r="S147" s="276"/>
      <c r="T147" s="276"/>
      <c r="U147" s="276"/>
      <c r="V147" s="276"/>
      <c r="W147" s="276"/>
      <c r="X147" s="276"/>
      <c r="Y147" s="276"/>
      <c r="Z147" s="276"/>
      <c r="AA147" s="276"/>
      <c r="AB147" s="276"/>
      <c r="AC147" s="276"/>
      <c r="AD147" s="276"/>
      <c r="AE147" s="276"/>
      <c r="AF147" s="276"/>
      <c r="AG147" s="276"/>
      <c r="AH147" s="276"/>
      <c r="AI147" s="276"/>
      <c r="AJ147" s="276"/>
      <c r="AK147" s="276"/>
      <c r="AL147" s="276"/>
      <c r="AM147" s="276"/>
      <c r="AN147" s="276"/>
      <c r="AO147" s="276"/>
      <c r="AP147" s="276"/>
      <c r="AQ147" s="276"/>
      <c r="AR147" s="276"/>
      <c r="AS147" s="398"/>
      <c r="AT147" s="276"/>
      <c r="AU147" s="276"/>
      <c r="AV147" s="276"/>
      <c r="AW147" s="276"/>
      <c r="AX147" s="276"/>
      <c r="AY147" s="276"/>
      <c r="AZ147" s="276"/>
      <c r="BA147" s="276"/>
      <c r="BB147" s="276"/>
      <c r="BC147" s="276"/>
      <c r="BD147" s="276"/>
      <c r="BE147" s="276"/>
      <c r="BF147" s="276"/>
      <c r="BG147" s="276"/>
      <c r="BH147" s="276"/>
      <c r="BI147" s="276"/>
      <c r="BJ147" s="276"/>
      <c r="BK147" s="276"/>
      <c r="BL147" s="276"/>
      <c r="BM147" s="276"/>
      <c r="BN147" s="276"/>
      <c r="BO147" s="276"/>
      <c r="BP147" s="276"/>
      <c r="BQ147" s="276"/>
      <c r="BR147" s="276"/>
      <c r="BS147" s="276"/>
      <c r="BT147" s="276"/>
      <c r="BU147" s="276"/>
      <c r="BV147" s="276"/>
      <c r="BW147" s="392"/>
      <c r="BX147" s="276"/>
      <c r="BY147" s="276"/>
      <c r="BZ147" s="276"/>
      <c r="CA147" s="276"/>
      <c r="CB147" s="276"/>
      <c r="CC147" s="276"/>
      <c r="CD147" s="276"/>
      <c r="CE147" s="276"/>
      <c r="CF147" s="276"/>
      <c r="CG147" s="276"/>
      <c r="CH147" s="276"/>
      <c r="CI147" s="276"/>
      <c r="CJ147" s="276"/>
      <c r="CK147" s="276"/>
      <c r="CL147" s="276"/>
      <c r="CM147" s="276"/>
      <c r="CN147" s="276"/>
      <c r="CO147" s="276"/>
      <c r="CP147" s="276"/>
      <c r="CQ147" s="276"/>
      <c r="CR147" s="276"/>
      <c r="CS147" s="276"/>
      <c r="CT147" s="276"/>
      <c r="CU147" s="276"/>
      <c r="CV147" s="276"/>
      <c r="CW147" s="276"/>
      <c r="CX147" s="276"/>
      <c r="CY147" s="276"/>
      <c r="CZ147" s="276"/>
      <c r="DA147" s="276"/>
      <c r="DB147" s="276"/>
      <c r="DC147" s="276"/>
      <c r="DD147" s="276"/>
      <c r="DE147" s="276"/>
      <c r="DF147" s="276"/>
      <c r="DG147" s="276"/>
      <c r="DH147" s="398"/>
      <c r="DI147" s="392"/>
      <c r="DJ147" s="276"/>
      <c r="DK147" s="276"/>
      <c r="DL147" s="276"/>
      <c r="DM147" s="276"/>
      <c r="DN147" s="276"/>
      <c r="DO147" s="276"/>
      <c r="DP147" s="276"/>
      <c r="DQ147" s="276"/>
      <c r="DR147" s="276"/>
      <c r="DS147" s="276"/>
      <c r="DT147" s="276"/>
      <c r="DU147" s="276"/>
      <c r="DV147" s="276"/>
      <c r="DW147" s="276"/>
      <c r="DX147" s="276"/>
      <c r="DY147" s="276"/>
      <c r="DZ147" s="276"/>
      <c r="EA147" s="276"/>
      <c r="EB147" s="276"/>
      <c r="EC147" s="276"/>
      <c r="ED147" s="276"/>
      <c r="EE147" s="276"/>
      <c r="EF147" s="276"/>
      <c r="EG147" s="276"/>
      <c r="EH147" s="276"/>
      <c r="EI147" s="276"/>
      <c r="EJ147" s="276"/>
      <c r="EK147" s="276"/>
      <c r="EL147" s="276"/>
      <c r="EM147" s="276"/>
      <c r="EN147" s="276"/>
      <c r="EO147" s="276"/>
      <c r="EP147" s="276"/>
      <c r="EQ147" s="276"/>
      <c r="ER147" s="276"/>
      <c r="ES147" s="276"/>
      <c r="ET147" s="276"/>
      <c r="EU147" s="276"/>
      <c r="EV147" s="276"/>
      <c r="EW147" s="276"/>
      <c r="EX147" s="276"/>
      <c r="EY147" s="276"/>
      <c r="EZ147" s="276"/>
      <c r="FA147" s="276"/>
      <c r="FB147" s="276"/>
      <c r="FC147" s="276"/>
      <c r="FD147" s="276"/>
      <c r="FE147" s="276"/>
      <c r="FF147" s="393"/>
    </row>
    <row r="148" spans="3:162">
      <c r="C148" s="2071"/>
      <c r="D148" s="2072"/>
      <c r="E148" s="2072"/>
      <c r="F148" s="2072"/>
      <c r="G148" s="2073"/>
      <c r="H148" s="392"/>
      <c r="I148" s="276"/>
      <c r="J148" s="276"/>
      <c r="K148" s="276"/>
      <c r="L148" s="276"/>
      <c r="M148" s="276"/>
      <c r="N148" s="276"/>
      <c r="O148" s="276"/>
      <c r="P148" s="276"/>
      <c r="Q148" s="276"/>
      <c r="R148" s="276"/>
      <c r="S148" s="276"/>
      <c r="T148" s="276"/>
      <c r="U148" s="276"/>
      <c r="V148" s="276"/>
      <c r="W148" s="276"/>
      <c r="X148" s="276"/>
      <c r="Y148" s="276"/>
      <c r="Z148" s="276"/>
      <c r="AA148" s="276"/>
      <c r="AB148" s="276"/>
      <c r="AC148" s="276"/>
      <c r="AD148" s="276"/>
      <c r="AE148" s="276"/>
      <c r="AF148" s="276"/>
      <c r="AG148" s="276"/>
      <c r="AH148" s="276"/>
      <c r="AI148" s="276"/>
      <c r="AJ148" s="276"/>
      <c r="AK148" s="276"/>
      <c r="AL148" s="276"/>
      <c r="AM148" s="276"/>
      <c r="AN148" s="276"/>
      <c r="AO148" s="276"/>
      <c r="AP148" s="276"/>
      <c r="AQ148" s="276"/>
      <c r="AR148" s="276"/>
      <c r="AS148" s="398"/>
      <c r="AT148" s="276"/>
      <c r="AU148" s="276"/>
      <c r="AV148" s="276"/>
      <c r="AW148" s="276"/>
      <c r="AX148" s="276"/>
      <c r="AY148" s="276"/>
      <c r="AZ148" s="276"/>
      <c r="BA148" s="276"/>
      <c r="BB148" s="276"/>
      <c r="BC148" s="276"/>
      <c r="BD148" s="276"/>
      <c r="BE148" s="276"/>
      <c r="BF148" s="276"/>
      <c r="BG148" s="276"/>
      <c r="BH148" s="276"/>
      <c r="BI148" s="276"/>
      <c r="BJ148" s="276"/>
      <c r="BK148" s="276"/>
      <c r="BL148" s="276"/>
      <c r="BM148" s="276"/>
      <c r="BN148" s="276"/>
      <c r="BO148" s="276"/>
      <c r="BP148" s="276"/>
      <c r="BQ148" s="276"/>
      <c r="BR148" s="276"/>
      <c r="BS148" s="276"/>
      <c r="BT148" s="276"/>
      <c r="BU148" s="276"/>
      <c r="BV148" s="276"/>
      <c r="BW148" s="392"/>
      <c r="BX148" s="276"/>
      <c r="BY148" s="276"/>
      <c r="BZ148" s="276"/>
      <c r="CA148" s="276"/>
      <c r="CB148" s="276"/>
      <c r="CC148" s="276"/>
      <c r="CD148" s="276"/>
      <c r="CE148" s="276"/>
      <c r="CF148" s="276"/>
      <c r="CG148" s="276"/>
      <c r="CH148" s="276"/>
      <c r="CI148" s="276"/>
      <c r="CJ148" s="276"/>
      <c r="CK148" s="276"/>
      <c r="CL148" s="276"/>
      <c r="CM148" s="276"/>
      <c r="CN148" s="276"/>
      <c r="CO148" s="276"/>
      <c r="CP148" s="276"/>
      <c r="CQ148" s="276"/>
      <c r="CR148" s="276"/>
      <c r="CS148" s="276"/>
      <c r="CT148" s="276"/>
      <c r="CU148" s="276"/>
      <c r="CV148" s="276"/>
      <c r="CW148" s="276"/>
      <c r="CX148" s="276"/>
      <c r="CY148" s="276"/>
      <c r="CZ148" s="276"/>
      <c r="DA148" s="276"/>
      <c r="DB148" s="276"/>
      <c r="DC148" s="276"/>
      <c r="DD148" s="276"/>
      <c r="DE148" s="276"/>
      <c r="DF148" s="276"/>
      <c r="DG148" s="276"/>
      <c r="DH148" s="398"/>
      <c r="DI148" s="392"/>
      <c r="DJ148" s="276"/>
      <c r="DK148" s="276"/>
      <c r="DL148" s="276"/>
      <c r="DM148" s="276"/>
      <c r="DN148" s="276"/>
      <c r="DO148" s="276"/>
      <c r="DP148" s="276"/>
      <c r="DQ148" s="276"/>
      <c r="DR148" s="276"/>
      <c r="DS148" s="276"/>
      <c r="DT148" s="276"/>
      <c r="DU148" s="276"/>
      <c r="DV148" s="276"/>
      <c r="DW148" s="276"/>
      <c r="DX148" s="276"/>
      <c r="DY148" s="276"/>
      <c r="DZ148" s="276"/>
      <c r="EA148" s="276"/>
      <c r="EB148" s="276"/>
      <c r="EC148" s="276"/>
      <c r="ED148" s="276"/>
      <c r="EE148" s="276"/>
      <c r="EF148" s="276"/>
      <c r="EG148" s="276"/>
      <c r="EH148" s="276"/>
      <c r="EI148" s="276"/>
      <c r="EJ148" s="276"/>
      <c r="EK148" s="276"/>
      <c r="EL148" s="276"/>
      <c r="EM148" s="276"/>
      <c r="EN148" s="276"/>
      <c r="EO148" s="276"/>
      <c r="EP148" s="276"/>
      <c r="EQ148" s="276"/>
      <c r="ER148" s="276"/>
      <c r="ES148" s="276"/>
      <c r="ET148" s="276"/>
      <c r="EU148" s="276"/>
      <c r="EV148" s="276"/>
      <c r="EW148" s="276"/>
      <c r="EX148" s="276"/>
      <c r="EY148" s="276"/>
      <c r="EZ148" s="276"/>
      <c r="FA148" s="276"/>
      <c r="FB148" s="276"/>
      <c r="FC148" s="276"/>
      <c r="FD148" s="276"/>
      <c r="FE148" s="276"/>
      <c r="FF148" s="393"/>
    </row>
    <row r="149" spans="3:162">
      <c r="C149" s="2071"/>
      <c r="D149" s="2072"/>
      <c r="E149" s="2072"/>
      <c r="F149" s="2072"/>
      <c r="G149" s="2073"/>
      <c r="H149" s="392"/>
      <c r="I149" s="276"/>
      <c r="J149" s="276"/>
      <c r="K149" s="276"/>
      <c r="L149" s="276"/>
      <c r="M149" s="276"/>
      <c r="N149" s="276"/>
      <c r="O149" s="276"/>
      <c r="P149" s="276"/>
      <c r="Q149" s="276"/>
      <c r="R149" s="276"/>
      <c r="S149" s="276"/>
      <c r="T149" s="276"/>
      <c r="U149" s="276"/>
      <c r="V149" s="276"/>
      <c r="W149" s="276"/>
      <c r="X149" s="276"/>
      <c r="Y149" s="276"/>
      <c r="Z149" s="276"/>
      <c r="AA149" s="276"/>
      <c r="AB149" s="276"/>
      <c r="AC149" s="276"/>
      <c r="AD149" s="276"/>
      <c r="AE149" s="276"/>
      <c r="AF149" s="276"/>
      <c r="AG149" s="276"/>
      <c r="AH149" s="276"/>
      <c r="AI149" s="276"/>
      <c r="AJ149" s="276"/>
      <c r="AK149" s="276"/>
      <c r="AL149" s="276"/>
      <c r="AM149" s="276"/>
      <c r="AN149" s="276"/>
      <c r="AO149" s="276"/>
      <c r="AP149" s="276"/>
      <c r="AQ149" s="276"/>
      <c r="AR149" s="276"/>
      <c r="AS149" s="398"/>
      <c r="AT149" s="2078" t="s">
        <v>1307</v>
      </c>
      <c r="AU149" s="2078"/>
      <c r="AV149" s="2078"/>
      <c r="AW149" s="2078"/>
      <c r="AX149" s="2078"/>
      <c r="AY149" s="2078"/>
      <c r="AZ149" s="2078"/>
      <c r="BA149" s="2078"/>
      <c r="BB149" s="2078"/>
      <c r="BC149" s="2078"/>
      <c r="BD149" s="2078"/>
      <c r="BE149" s="2078"/>
      <c r="BF149" s="2078"/>
      <c r="BG149" s="2078"/>
      <c r="BH149" s="2078"/>
      <c r="BI149" s="2078"/>
      <c r="BJ149" s="2078"/>
      <c r="BK149" s="2078"/>
      <c r="BL149" s="2078"/>
      <c r="BM149" s="2078"/>
      <c r="BN149" s="2078"/>
      <c r="BO149" s="2078"/>
      <c r="BP149" s="2078"/>
      <c r="BQ149" s="2078"/>
      <c r="BR149" s="2078"/>
      <c r="BS149" s="2078"/>
      <c r="BT149" s="2078"/>
      <c r="BU149" s="2078"/>
      <c r="BV149" s="2078"/>
      <c r="BW149" s="392"/>
      <c r="BX149" s="276"/>
      <c r="BY149" s="276"/>
      <c r="BZ149" s="276"/>
      <c r="CA149" s="276"/>
      <c r="CB149" s="276"/>
      <c r="CC149" s="276"/>
      <c r="CD149" s="276"/>
      <c r="CE149" s="276"/>
      <c r="CF149" s="276"/>
      <c r="CG149" s="276"/>
      <c r="CH149" s="276"/>
      <c r="CI149" s="276"/>
      <c r="CJ149" s="276"/>
      <c r="CK149" s="276"/>
      <c r="CL149" s="276"/>
      <c r="CM149" s="276"/>
      <c r="CN149" s="276"/>
      <c r="CO149" s="276"/>
      <c r="CP149" s="276"/>
      <c r="CQ149" s="276"/>
      <c r="CR149" s="276"/>
      <c r="CS149" s="276"/>
      <c r="CT149" s="276"/>
      <c r="CU149" s="276"/>
      <c r="CV149" s="276"/>
      <c r="CW149" s="276"/>
      <c r="CX149" s="276"/>
      <c r="CY149" s="276"/>
      <c r="CZ149" s="276"/>
      <c r="DA149" s="276"/>
      <c r="DB149" s="276"/>
      <c r="DC149" s="276"/>
      <c r="DD149" s="276"/>
      <c r="DE149" s="276"/>
      <c r="DF149" s="276"/>
      <c r="DG149" s="276"/>
      <c r="DH149" s="398"/>
      <c r="DI149" s="392"/>
      <c r="DJ149" s="276"/>
      <c r="DK149" s="276"/>
      <c r="DL149" s="276"/>
      <c r="DM149" s="276"/>
      <c r="DN149" s="276"/>
      <c r="DO149" s="276"/>
      <c r="DP149" s="276"/>
      <c r="DQ149" s="276"/>
      <c r="DR149" s="276"/>
      <c r="DS149" s="276"/>
      <c r="DT149" s="276"/>
      <c r="DU149" s="276"/>
      <c r="DV149" s="276"/>
      <c r="DW149" s="276"/>
      <c r="DX149" s="276"/>
      <c r="DY149" s="276"/>
      <c r="DZ149" s="276"/>
      <c r="EA149" s="276"/>
      <c r="EB149" s="276"/>
      <c r="EC149" s="276"/>
      <c r="ED149" s="276"/>
      <c r="EE149" s="276"/>
      <c r="EF149" s="276"/>
      <c r="EG149" s="276"/>
      <c r="EH149" s="276"/>
      <c r="EI149" s="276"/>
      <c r="EJ149" s="276"/>
      <c r="EK149" s="276"/>
      <c r="EL149" s="276"/>
      <c r="EM149" s="276"/>
      <c r="EN149" s="276"/>
      <c r="EO149" s="276"/>
      <c r="EP149" s="276"/>
      <c r="EQ149" s="276"/>
      <c r="ER149" s="276"/>
      <c r="ES149" s="276"/>
      <c r="ET149" s="276"/>
      <c r="EU149" s="276"/>
      <c r="EV149" s="276"/>
      <c r="EW149" s="276"/>
      <c r="EX149" s="276"/>
      <c r="EY149" s="276"/>
      <c r="EZ149" s="276"/>
      <c r="FA149" s="276"/>
      <c r="FB149" s="276"/>
      <c r="FC149" s="276"/>
      <c r="FD149" s="276"/>
      <c r="FE149" s="276"/>
      <c r="FF149" s="393"/>
    </row>
    <row r="150" spans="3:162">
      <c r="C150" s="2071"/>
      <c r="D150" s="2072"/>
      <c r="E150" s="2072"/>
      <c r="F150" s="2072"/>
      <c r="G150" s="2073"/>
      <c r="H150" s="392"/>
      <c r="I150" s="276"/>
      <c r="J150" s="276"/>
      <c r="K150" s="276"/>
      <c r="L150" s="276"/>
      <c r="M150" s="276"/>
      <c r="N150" s="276"/>
      <c r="O150" s="276"/>
      <c r="P150" s="276"/>
      <c r="Q150" s="276"/>
      <c r="R150" s="276"/>
      <c r="S150" s="276"/>
      <c r="T150" s="276"/>
      <c r="U150" s="276"/>
      <c r="V150" s="276"/>
      <c r="W150" s="276"/>
      <c r="X150" s="276"/>
      <c r="Y150" s="276"/>
      <c r="Z150" s="276"/>
      <c r="AA150" s="276"/>
      <c r="AB150" s="276"/>
      <c r="AC150" s="276"/>
      <c r="AD150" s="276"/>
      <c r="AE150" s="276"/>
      <c r="AF150" s="276"/>
      <c r="AG150" s="276"/>
      <c r="AH150" s="276"/>
      <c r="AI150" s="276"/>
      <c r="AJ150" s="276"/>
      <c r="AK150" s="276"/>
      <c r="AL150" s="276"/>
      <c r="AM150" s="276"/>
      <c r="AN150" s="276"/>
      <c r="AO150" s="276"/>
      <c r="AP150" s="276"/>
      <c r="AQ150" s="276"/>
      <c r="AR150" s="276"/>
      <c r="AS150" s="398"/>
      <c r="AT150" s="2081"/>
      <c r="AU150" s="2081"/>
      <c r="AV150" s="2081"/>
      <c r="AW150" s="2081"/>
      <c r="AX150" s="2081"/>
      <c r="AY150" s="2081"/>
      <c r="AZ150" s="2081"/>
      <c r="BA150" s="2081"/>
      <c r="BB150" s="2081"/>
      <c r="BC150" s="2081"/>
      <c r="BD150" s="2081"/>
      <c r="BE150" s="2081"/>
      <c r="BF150" s="2081"/>
      <c r="BG150" s="2081"/>
      <c r="BH150" s="2081"/>
      <c r="BI150" s="2081"/>
      <c r="BJ150" s="2081"/>
      <c r="BK150" s="2081"/>
      <c r="BL150" s="2081"/>
      <c r="BM150" s="2081"/>
      <c r="BN150" s="2081"/>
      <c r="BO150" s="2081"/>
      <c r="BP150" s="2081"/>
      <c r="BQ150" s="2081"/>
      <c r="BR150" s="2081"/>
      <c r="BS150" s="2081"/>
      <c r="BT150" s="2081"/>
      <c r="BU150" s="2081"/>
      <c r="BV150" s="2081"/>
      <c r="BW150" s="392"/>
      <c r="BX150" s="276"/>
      <c r="BY150" s="276"/>
      <c r="BZ150" s="276"/>
      <c r="CA150" s="276"/>
      <c r="CB150" s="276"/>
      <c r="CC150" s="276"/>
      <c r="CD150" s="276"/>
      <c r="CE150" s="276"/>
      <c r="CF150" s="276"/>
      <c r="CG150" s="276"/>
      <c r="CH150" s="276"/>
      <c r="CI150" s="276"/>
      <c r="CJ150" s="276"/>
      <c r="CK150" s="276"/>
      <c r="CL150" s="276"/>
      <c r="CM150" s="276"/>
      <c r="CN150" s="276"/>
      <c r="CO150" s="276"/>
      <c r="CP150" s="276"/>
      <c r="CQ150" s="276"/>
      <c r="CR150" s="276"/>
      <c r="CS150" s="276"/>
      <c r="CT150" s="276"/>
      <c r="CU150" s="276"/>
      <c r="CV150" s="276"/>
      <c r="CW150" s="276"/>
      <c r="CX150" s="276"/>
      <c r="CY150" s="276"/>
      <c r="CZ150" s="276"/>
      <c r="DA150" s="276"/>
      <c r="DB150" s="276"/>
      <c r="DC150" s="276"/>
      <c r="DD150" s="276"/>
      <c r="DE150" s="276"/>
      <c r="DF150" s="276"/>
      <c r="DG150" s="276"/>
      <c r="DH150" s="398"/>
      <c r="DI150" s="392"/>
      <c r="DJ150" s="276"/>
      <c r="DK150" s="276"/>
      <c r="DL150" s="276"/>
      <c r="DM150" s="276"/>
      <c r="DN150" s="276"/>
      <c r="DO150" s="276"/>
      <c r="DP150" s="276"/>
      <c r="DQ150" s="276"/>
      <c r="DR150" s="276"/>
      <c r="DS150" s="276"/>
      <c r="DT150" s="276"/>
      <c r="DU150" s="276"/>
      <c r="DV150" s="276"/>
      <c r="DW150" s="276"/>
      <c r="DX150" s="276"/>
      <c r="DY150" s="276"/>
      <c r="DZ150" s="276"/>
      <c r="EA150" s="276"/>
      <c r="EB150" s="276"/>
      <c r="EC150" s="276"/>
      <c r="ED150" s="276"/>
      <c r="EE150" s="276"/>
      <c r="EF150" s="276"/>
      <c r="EG150" s="276"/>
      <c r="EH150" s="276"/>
      <c r="EI150" s="276"/>
      <c r="EJ150" s="276"/>
      <c r="EK150" s="276"/>
      <c r="EL150" s="276"/>
      <c r="EM150" s="276"/>
      <c r="EN150" s="276"/>
      <c r="EO150" s="276"/>
      <c r="EP150" s="276"/>
      <c r="EQ150" s="276"/>
      <c r="ER150" s="276"/>
      <c r="ES150" s="276"/>
      <c r="ET150" s="276"/>
      <c r="EU150" s="276"/>
      <c r="EV150" s="276"/>
      <c r="EW150" s="276"/>
      <c r="EX150" s="276"/>
      <c r="EY150" s="276"/>
      <c r="EZ150" s="276"/>
      <c r="FA150" s="276"/>
      <c r="FB150" s="276"/>
      <c r="FC150" s="276"/>
      <c r="FD150" s="276"/>
      <c r="FE150" s="276"/>
      <c r="FF150" s="393"/>
    </row>
    <row r="151" spans="3:162">
      <c r="C151" s="2071"/>
      <c r="D151" s="2072"/>
      <c r="E151" s="2072"/>
      <c r="F151" s="2072"/>
      <c r="G151" s="2073"/>
      <c r="H151" s="392"/>
      <c r="I151" s="276"/>
      <c r="J151" s="276"/>
      <c r="K151" s="276"/>
      <c r="L151" s="276"/>
      <c r="M151" s="276"/>
      <c r="N151" s="276"/>
      <c r="O151" s="276"/>
      <c r="P151" s="276"/>
      <c r="Q151" s="276"/>
      <c r="R151" s="276"/>
      <c r="S151" s="276"/>
      <c r="T151" s="276"/>
      <c r="U151" s="276"/>
      <c r="V151" s="276"/>
      <c r="W151" s="276"/>
      <c r="X151" s="276"/>
      <c r="Y151" s="276"/>
      <c r="Z151" s="276"/>
      <c r="AA151" s="276"/>
      <c r="AB151" s="276"/>
      <c r="AC151" s="276"/>
      <c r="AD151" s="276"/>
      <c r="AE151" s="276"/>
      <c r="AF151" s="276"/>
      <c r="AG151" s="276"/>
      <c r="AH151" s="276"/>
      <c r="AI151" s="276"/>
      <c r="AJ151" s="276"/>
      <c r="AK151" s="276"/>
      <c r="AL151" s="276"/>
      <c r="AM151" s="276"/>
      <c r="AN151" s="276"/>
      <c r="AO151" s="276"/>
      <c r="AP151" s="276"/>
      <c r="AQ151" s="276"/>
      <c r="AR151" s="276"/>
      <c r="AS151" s="398"/>
      <c r="AT151" s="2084"/>
      <c r="AU151" s="2084"/>
      <c r="AV151" s="2084"/>
      <c r="AW151" s="2084"/>
      <c r="AX151" s="2084"/>
      <c r="AY151" s="2084"/>
      <c r="AZ151" s="2084"/>
      <c r="BA151" s="2084"/>
      <c r="BB151" s="2084"/>
      <c r="BC151" s="2084"/>
      <c r="BD151" s="2084"/>
      <c r="BE151" s="2084"/>
      <c r="BF151" s="2084"/>
      <c r="BG151" s="2084"/>
      <c r="BH151" s="2084"/>
      <c r="BI151" s="2084"/>
      <c r="BJ151" s="2084"/>
      <c r="BK151" s="2084"/>
      <c r="BL151" s="2084"/>
      <c r="BM151" s="2084"/>
      <c r="BN151" s="2084"/>
      <c r="BO151" s="2084"/>
      <c r="BP151" s="2084"/>
      <c r="BQ151" s="2084"/>
      <c r="BR151" s="2084"/>
      <c r="BS151" s="2084"/>
      <c r="BT151" s="2084"/>
      <c r="BU151" s="2084"/>
      <c r="BV151" s="2084"/>
      <c r="BW151" s="392"/>
      <c r="BX151" s="276"/>
      <c r="BY151" s="276"/>
      <c r="BZ151" s="276"/>
      <c r="CA151" s="276"/>
      <c r="CB151" s="276"/>
      <c r="CC151" s="276"/>
      <c r="CD151" s="276"/>
      <c r="CE151" s="276"/>
      <c r="CF151" s="276"/>
      <c r="CG151" s="276"/>
      <c r="CH151" s="276"/>
      <c r="CI151" s="276"/>
      <c r="CJ151" s="276"/>
      <c r="CK151" s="276"/>
      <c r="CL151" s="276"/>
      <c r="CM151" s="276"/>
      <c r="CN151" s="276"/>
      <c r="CO151" s="276"/>
      <c r="CP151" s="276"/>
      <c r="CQ151" s="276"/>
      <c r="CR151" s="276"/>
      <c r="CS151" s="276"/>
      <c r="CT151" s="276"/>
      <c r="CU151" s="276"/>
      <c r="CV151" s="276"/>
      <c r="CW151" s="276"/>
      <c r="CX151" s="276"/>
      <c r="CY151" s="276"/>
      <c r="CZ151" s="276"/>
      <c r="DA151" s="276"/>
      <c r="DB151" s="276"/>
      <c r="DC151" s="276"/>
      <c r="DD151" s="276" t="s">
        <v>303</v>
      </c>
      <c r="DE151" s="276"/>
      <c r="DF151" s="276"/>
      <c r="DG151" s="276"/>
      <c r="DH151" s="398"/>
      <c r="DI151" s="392"/>
      <c r="DJ151" s="276"/>
      <c r="DK151" s="276"/>
      <c r="DL151" s="276"/>
      <c r="DM151" s="276"/>
      <c r="DN151" s="276"/>
      <c r="DO151" s="276"/>
      <c r="DP151" s="276"/>
      <c r="DQ151" s="276"/>
      <c r="DR151" s="276"/>
      <c r="DS151" s="276"/>
      <c r="DT151" s="276"/>
      <c r="DU151" s="276"/>
      <c r="DV151" s="276"/>
      <c r="DW151" s="276"/>
      <c r="DX151" s="276"/>
      <c r="DY151" s="276"/>
      <c r="DZ151" s="276"/>
      <c r="EA151" s="276"/>
      <c r="EB151" s="276"/>
      <c r="EC151" s="276"/>
      <c r="ED151" s="276"/>
      <c r="EE151" s="276"/>
      <c r="EF151" s="276"/>
      <c r="EG151" s="276"/>
      <c r="EH151" s="276"/>
      <c r="EI151" s="276"/>
      <c r="EJ151" s="276"/>
      <c r="EK151" s="276"/>
      <c r="EL151" s="276"/>
      <c r="EM151" s="276"/>
      <c r="EN151" s="276"/>
      <c r="EO151" s="276"/>
      <c r="EP151" s="276"/>
      <c r="EQ151" s="276"/>
      <c r="ER151" s="276"/>
      <c r="ES151" s="276"/>
      <c r="ET151" s="276"/>
      <c r="EU151" s="276"/>
      <c r="EV151" s="276"/>
      <c r="EW151" s="276"/>
      <c r="EX151" s="276"/>
      <c r="EY151" s="276"/>
      <c r="EZ151" s="276"/>
      <c r="FA151" s="276"/>
      <c r="FB151" s="276"/>
      <c r="FC151" s="276"/>
      <c r="FD151" s="276"/>
      <c r="FE151" s="276"/>
      <c r="FF151" s="393"/>
    </row>
    <row r="152" spans="3:162">
      <c r="C152" s="2071"/>
      <c r="D152" s="2072"/>
      <c r="E152" s="2072"/>
      <c r="F152" s="2072"/>
      <c r="G152" s="2073"/>
      <c r="H152" s="392"/>
      <c r="I152" s="276"/>
      <c r="J152" s="276"/>
      <c r="K152" s="276"/>
      <c r="L152" s="276"/>
      <c r="M152" s="276"/>
      <c r="N152" s="276"/>
      <c r="O152" s="276"/>
      <c r="P152" s="276"/>
      <c r="Q152" s="276"/>
      <c r="R152" s="276"/>
      <c r="S152" s="276"/>
      <c r="T152" s="276"/>
      <c r="U152" s="276"/>
      <c r="V152" s="276"/>
      <c r="W152" s="276"/>
      <c r="X152" s="276"/>
      <c r="Y152" s="276"/>
      <c r="Z152" s="276"/>
      <c r="AA152" s="276"/>
      <c r="AB152" s="276"/>
      <c r="AC152" s="276"/>
      <c r="AD152" s="276"/>
      <c r="AE152" s="276"/>
      <c r="AF152" s="276"/>
      <c r="AG152" s="276"/>
      <c r="AH152" s="276"/>
      <c r="AI152" s="276"/>
      <c r="AJ152" s="276"/>
      <c r="AK152" s="276"/>
      <c r="AL152" s="276"/>
      <c r="AM152" s="276"/>
      <c r="AN152" s="276"/>
      <c r="AO152" s="276"/>
      <c r="AP152" s="276"/>
      <c r="AQ152" s="276"/>
      <c r="AR152" s="276"/>
      <c r="AS152" s="398"/>
      <c r="AT152" s="276"/>
      <c r="AU152" s="276"/>
      <c r="AV152" s="276"/>
      <c r="AW152" s="276"/>
      <c r="AX152" s="276"/>
      <c r="AY152" s="276"/>
      <c r="AZ152" s="276"/>
      <c r="BA152" s="276"/>
      <c r="BB152" s="276"/>
      <c r="BC152" s="276"/>
      <c r="BD152" s="276"/>
      <c r="BE152" s="276"/>
      <c r="BF152" s="276"/>
      <c r="BG152" s="276"/>
      <c r="BH152" s="276"/>
      <c r="BI152" s="276"/>
      <c r="BJ152" s="276"/>
      <c r="BK152" s="276"/>
      <c r="BL152" s="276"/>
      <c r="BM152" s="276"/>
      <c r="BN152" s="276"/>
      <c r="BO152" s="276"/>
      <c r="BP152" s="276"/>
      <c r="BQ152" s="276"/>
      <c r="BR152" s="276"/>
      <c r="BS152" s="276"/>
      <c r="BT152" s="276"/>
      <c r="BU152" s="276"/>
      <c r="BV152" s="276"/>
      <c r="BW152" s="392"/>
      <c r="BX152" s="276"/>
      <c r="BY152" s="276"/>
      <c r="BZ152" s="276"/>
      <c r="CA152" s="276"/>
      <c r="CB152" s="276"/>
      <c r="CC152" s="276"/>
      <c r="CD152" s="276"/>
      <c r="CE152" s="276"/>
      <c r="CF152" s="276"/>
      <c r="CG152" s="276"/>
      <c r="CH152" s="276"/>
      <c r="CI152" s="276"/>
      <c r="CJ152" s="276"/>
      <c r="CK152" s="276"/>
      <c r="CL152" s="276"/>
      <c r="CM152" s="276"/>
      <c r="CN152" s="276"/>
      <c r="CO152" s="276"/>
      <c r="CP152" s="276"/>
      <c r="CQ152" s="276"/>
      <c r="CR152" s="276"/>
      <c r="CS152" s="276"/>
      <c r="CT152" s="276"/>
      <c r="CU152" s="276"/>
      <c r="CV152" s="276"/>
      <c r="CW152" s="276"/>
      <c r="CX152" s="276"/>
      <c r="CY152" s="276"/>
      <c r="CZ152" s="276"/>
      <c r="DA152" s="276"/>
      <c r="DB152" s="276"/>
      <c r="DC152" s="276"/>
      <c r="DD152" s="276"/>
      <c r="DE152" s="276"/>
      <c r="DF152" s="276"/>
      <c r="DG152" s="276"/>
      <c r="DH152" s="398"/>
      <c r="DI152" s="392"/>
      <c r="DJ152" s="276"/>
      <c r="DK152" s="276"/>
      <c r="DL152" s="276"/>
      <c r="DM152" s="276"/>
      <c r="DN152" s="276"/>
      <c r="DO152" s="276"/>
      <c r="DP152" s="276"/>
      <c r="DQ152" s="276"/>
      <c r="DR152" s="276"/>
      <c r="DS152" s="276"/>
      <c r="DT152" s="276"/>
      <c r="DU152" s="276"/>
      <c r="DV152" s="276"/>
      <c r="DW152" s="276"/>
      <c r="DX152" s="276"/>
      <c r="DY152" s="276"/>
      <c r="DZ152" s="276"/>
      <c r="EA152" s="276"/>
      <c r="EB152" s="276"/>
      <c r="EC152" s="276"/>
      <c r="ED152" s="276"/>
      <c r="EE152" s="276"/>
      <c r="EF152" s="276"/>
      <c r="EG152" s="276"/>
      <c r="EH152" s="276"/>
      <c r="EI152" s="276"/>
      <c r="EJ152" s="276"/>
      <c r="EK152" s="276"/>
      <c r="EL152" s="276"/>
      <c r="EM152" s="276"/>
      <c r="EN152" s="276"/>
      <c r="EO152" s="276"/>
      <c r="EP152" s="276"/>
      <c r="EQ152" s="276"/>
      <c r="ER152" s="276"/>
      <c r="ES152" s="276"/>
      <c r="ET152" s="276"/>
      <c r="EU152" s="276"/>
      <c r="EV152" s="276"/>
      <c r="EW152" s="276"/>
      <c r="EX152" s="276"/>
      <c r="EY152" s="276"/>
      <c r="EZ152" s="276"/>
      <c r="FA152" s="276"/>
      <c r="FB152" s="276"/>
      <c r="FC152" s="276"/>
      <c r="FD152" s="276"/>
      <c r="FE152" s="276"/>
      <c r="FF152" s="393"/>
    </row>
    <row r="153" spans="3:162">
      <c r="C153" s="2071"/>
      <c r="D153" s="2072"/>
      <c r="E153" s="2072"/>
      <c r="F153" s="2072"/>
      <c r="G153" s="2073"/>
      <c r="H153" s="392"/>
      <c r="I153" s="276"/>
      <c r="J153" s="276"/>
      <c r="K153" s="276"/>
      <c r="L153" s="276"/>
      <c r="M153" s="276"/>
      <c r="N153" s="276"/>
      <c r="O153" s="276"/>
      <c r="P153" s="276"/>
      <c r="Q153" s="276"/>
      <c r="R153" s="276"/>
      <c r="S153" s="276"/>
      <c r="T153" s="276"/>
      <c r="U153" s="276"/>
      <c r="V153" s="276"/>
      <c r="W153" s="276"/>
      <c r="X153" s="276"/>
      <c r="Y153" s="276"/>
      <c r="Z153" s="276"/>
      <c r="AA153" s="276"/>
      <c r="AB153" s="276"/>
      <c r="AC153" s="276"/>
      <c r="AD153" s="276"/>
      <c r="AE153" s="276"/>
      <c r="AF153" s="276"/>
      <c r="AG153" s="276"/>
      <c r="AH153" s="276"/>
      <c r="AI153" s="276"/>
      <c r="AJ153" s="276"/>
      <c r="AK153" s="276"/>
      <c r="AL153" s="276"/>
      <c r="AM153" s="276"/>
      <c r="AN153" s="276"/>
      <c r="AO153" s="276"/>
      <c r="AP153" s="276"/>
      <c r="AQ153" s="276"/>
      <c r="AR153" s="276"/>
      <c r="AS153" s="398"/>
      <c r="AT153" s="276"/>
      <c r="AU153" s="276"/>
      <c r="AV153" s="276"/>
      <c r="AW153" s="276"/>
      <c r="AX153" s="276"/>
      <c r="AY153" s="276"/>
      <c r="AZ153" s="276"/>
      <c r="BA153" s="276"/>
      <c r="BB153" s="276"/>
      <c r="BC153" s="276"/>
      <c r="BD153" s="276"/>
      <c r="BE153" s="276"/>
      <c r="BF153" s="276"/>
      <c r="BG153" s="276"/>
      <c r="BH153" s="276"/>
      <c r="BI153" s="276"/>
      <c r="BJ153" s="276"/>
      <c r="BK153" s="276"/>
      <c r="BL153" s="276"/>
      <c r="BM153" s="276"/>
      <c r="BN153" s="276"/>
      <c r="BO153" s="276"/>
      <c r="BP153" s="276"/>
      <c r="BQ153" s="276"/>
      <c r="BR153" s="276"/>
      <c r="BS153" s="276"/>
      <c r="BT153" s="276"/>
      <c r="BU153" s="276"/>
      <c r="BV153" s="276"/>
      <c r="BW153" s="392"/>
      <c r="BX153" s="276"/>
      <c r="BY153" s="276"/>
      <c r="BZ153" s="276"/>
      <c r="CA153" s="276"/>
      <c r="CB153" s="276"/>
      <c r="CC153" s="276"/>
      <c r="CD153" s="276"/>
      <c r="CE153" s="276"/>
      <c r="CF153" s="276"/>
      <c r="CG153" s="276"/>
      <c r="CH153" s="276"/>
      <c r="CI153" s="276"/>
      <c r="CJ153" s="276"/>
      <c r="CK153" s="276"/>
      <c r="CL153" s="276"/>
      <c r="CM153" s="276"/>
      <c r="CN153" s="276"/>
      <c r="CO153" s="276"/>
      <c r="CP153" s="276"/>
      <c r="CQ153" s="276"/>
      <c r="CR153" s="276"/>
      <c r="CS153" s="276"/>
      <c r="CT153" s="276"/>
      <c r="CU153" s="276"/>
      <c r="CV153" s="276"/>
      <c r="CW153" s="276"/>
      <c r="CX153" s="276"/>
      <c r="CY153" s="276"/>
      <c r="CZ153" s="276"/>
      <c r="DA153" s="276"/>
      <c r="DB153" s="276"/>
      <c r="DC153" s="276"/>
      <c r="DD153" s="276"/>
      <c r="DE153" s="276"/>
      <c r="DF153" s="276"/>
      <c r="DG153" s="276"/>
      <c r="DH153" s="398"/>
      <c r="DI153" s="392"/>
      <c r="DJ153" s="276"/>
      <c r="DK153" s="276"/>
      <c r="DL153" s="276"/>
      <c r="DM153" s="276"/>
      <c r="DN153" s="276"/>
      <c r="DO153" s="276"/>
      <c r="DP153" s="276"/>
      <c r="DQ153" s="276"/>
      <c r="DR153" s="276"/>
      <c r="DS153" s="276"/>
      <c r="DT153" s="276"/>
      <c r="DU153" s="276"/>
      <c r="DV153" s="276"/>
      <c r="DW153" s="276"/>
      <c r="DX153" s="276"/>
      <c r="DY153" s="276"/>
      <c r="DZ153" s="276"/>
      <c r="EA153" s="276"/>
      <c r="EB153" s="276"/>
      <c r="EC153" s="276"/>
      <c r="ED153" s="276"/>
      <c r="EE153" s="276"/>
      <c r="EF153" s="276"/>
      <c r="EG153" s="276"/>
      <c r="EH153" s="276"/>
      <c r="EI153" s="276"/>
      <c r="EJ153" s="276"/>
      <c r="EK153" s="276"/>
      <c r="EL153" s="276"/>
      <c r="EM153" s="276"/>
      <c r="EN153" s="276"/>
      <c r="EO153" s="276"/>
      <c r="EP153" s="276"/>
      <c r="EQ153" s="276"/>
      <c r="ER153" s="276"/>
      <c r="ES153" s="276"/>
      <c r="ET153" s="276"/>
      <c r="EU153" s="276"/>
      <c r="EV153" s="276"/>
      <c r="EW153" s="276"/>
      <c r="EX153" s="276"/>
      <c r="EY153" s="276"/>
      <c r="EZ153" s="276"/>
      <c r="FA153" s="276"/>
      <c r="FB153" s="276"/>
      <c r="FC153" s="276"/>
      <c r="FD153" s="276"/>
      <c r="FE153" s="276"/>
      <c r="FF153" s="393"/>
    </row>
    <row r="154" spans="3:162">
      <c r="C154" s="2071"/>
      <c r="D154" s="2072"/>
      <c r="E154" s="2072"/>
      <c r="F154" s="2072"/>
      <c r="G154" s="2073"/>
      <c r="H154" s="392"/>
      <c r="I154" s="276"/>
      <c r="J154" s="276"/>
      <c r="K154" s="276"/>
      <c r="L154" s="276"/>
      <c r="M154" s="276"/>
      <c r="N154" s="276"/>
      <c r="O154" s="276"/>
      <c r="P154" s="276"/>
      <c r="Q154" s="276"/>
      <c r="R154" s="276"/>
      <c r="S154" s="276"/>
      <c r="T154" s="276"/>
      <c r="U154" s="276"/>
      <c r="V154" s="276"/>
      <c r="W154" s="276"/>
      <c r="X154" s="276"/>
      <c r="Y154" s="276"/>
      <c r="Z154" s="276"/>
      <c r="AA154" s="276"/>
      <c r="AB154" s="276"/>
      <c r="AC154" s="276"/>
      <c r="AD154" s="276"/>
      <c r="AE154" s="276"/>
      <c r="AF154" s="276"/>
      <c r="AG154" s="276"/>
      <c r="AH154" s="276"/>
      <c r="AI154" s="276"/>
      <c r="AJ154" s="276"/>
      <c r="AK154" s="276"/>
      <c r="AL154" s="276"/>
      <c r="AM154" s="276"/>
      <c r="AN154" s="276"/>
      <c r="AO154" s="276"/>
      <c r="AP154" s="276"/>
      <c r="AQ154" s="276"/>
      <c r="AR154" s="276"/>
      <c r="AS154" s="398"/>
      <c r="AT154" s="276"/>
      <c r="AU154" s="276"/>
      <c r="AV154" s="276"/>
      <c r="AW154" s="276"/>
      <c r="AX154" s="276"/>
      <c r="AY154" s="276"/>
      <c r="AZ154" s="276"/>
      <c r="BA154" s="276"/>
      <c r="BB154" s="276"/>
      <c r="BC154" s="276"/>
      <c r="BD154" s="276"/>
      <c r="BE154" s="276"/>
      <c r="BF154" s="276"/>
      <c r="BG154" s="276"/>
      <c r="BH154" s="276"/>
      <c r="BI154" s="276"/>
      <c r="BJ154" s="276"/>
      <c r="BK154" s="276"/>
      <c r="BL154" s="276"/>
      <c r="BM154" s="276"/>
      <c r="BN154" s="276"/>
      <c r="BO154" s="276"/>
      <c r="BP154" s="276"/>
      <c r="BQ154" s="276"/>
      <c r="BR154" s="276"/>
      <c r="BS154" s="276"/>
      <c r="BT154" s="276"/>
      <c r="BU154" s="276"/>
      <c r="BV154" s="276"/>
      <c r="BW154" s="392"/>
      <c r="BX154" s="276"/>
      <c r="BY154" s="276"/>
      <c r="BZ154" s="276"/>
      <c r="CA154" s="276"/>
      <c r="CB154" s="276"/>
      <c r="CC154" s="276"/>
      <c r="CD154" s="276"/>
      <c r="CE154" s="276"/>
      <c r="CF154" s="276"/>
      <c r="CG154" s="276"/>
      <c r="CH154" s="276"/>
      <c r="CI154" s="276"/>
      <c r="CJ154" s="276"/>
      <c r="CK154" s="276"/>
      <c r="CL154" s="276"/>
      <c r="CM154" s="276"/>
      <c r="CN154" s="276"/>
      <c r="CO154" s="276"/>
      <c r="CP154" s="276"/>
      <c r="CQ154" s="276"/>
      <c r="CR154" s="276"/>
      <c r="CS154" s="276"/>
      <c r="CT154" s="276"/>
      <c r="CU154" s="276"/>
      <c r="CV154" s="276"/>
      <c r="CW154" s="276"/>
      <c r="CX154" s="276"/>
      <c r="CY154" s="276"/>
      <c r="CZ154" s="276"/>
      <c r="DA154" s="276"/>
      <c r="DB154" s="276"/>
      <c r="DC154" s="276"/>
      <c r="DD154" s="276"/>
      <c r="DE154" s="276"/>
      <c r="DF154" s="276"/>
      <c r="DG154" s="276"/>
      <c r="DH154" s="398"/>
      <c r="DI154" s="392"/>
      <c r="DJ154" s="276"/>
      <c r="DK154" s="276"/>
      <c r="DL154" s="276"/>
      <c r="DM154" s="276"/>
      <c r="DN154" s="276"/>
      <c r="DO154" s="276"/>
      <c r="DP154" s="276"/>
      <c r="DQ154" s="276"/>
      <c r="DR154" s="276"/>
      <c r="DS154" s="276"/>
      <c r="DT154" s="276"/>
      <c r="DU154" s="276"/>
      <c r="DV154" s="276"/>
      <c r="DW154" s="276"/>
      <c r="DX154" s="276"/>
      <c r="DY154" s="276"/>
      <c r="DZ154" s="276"/>
      <c r="EA154" s="276"/>
      <c r="EB154" s="276"/>
      <c r="EC154" s="276"/>
      <c r="ED154" s="276"/>
      <c r="EE154" s="276"/>
      <c r="EF154" s="276"/>
      <c r="EG154" s="276"/>
      <c r="EH154" s="276"/>
      <c r="EI154" s="276"/>
      <c r="EJ154" s="276"/>
      <c r="EK154" s="276"/>
      <c r="EL154" s="276"/>
      <c r="EM154" s="276"/>
      <c r="EN154" s="276"/>
      <c r="EO154" s="276"/>
      <c r="EP154" s="276"/>
      <c r="EQ154" s="276"/>
      <c r="ER154" s="276"/>
      <c r="ES154" s="276"/>
      <c r="ET154" s="276"/>
      <c r="EU154" s="276"/>
      <c r="EV154" s="276"/>
      <c r="EW154" s="276"/>
      <c r="EX154" s="276"/>
      <c r="EY154" s="276"/>
      <c r="EZ154" s="276"/>
      <c r="FA154" s="276"/>
      <c r="FB154" s="276"/>
      <c r="FC154" s="276"/>
      <c r="FD154" s="276"/>
      <c r="FE154" s="276"/>
      <c r="FF154" s="393"/>
    </row>
    <row r="155" spans="3:162">
      <c r="C155" s="2071"/>
      <c r="D155" s="2072"/>
      <c r="E155" s="2072"/>
      <c r="F155" s="2072"/>
      <c r="G155" s="2073"/>
      <c r="H155" s="392"/>
      <c r="I155" s="276"/>
      <c r="J155" s="276"/>
      <c r="K155" s="276"/>
      <c r="L155" s="276"/>
      <c r="M155" s="276"/>
      <c r="N155" s="276"/>
      <c r="O155" s="276"/>
      <c r="P155" s="276"/>
      <c r="Q155" s="276"/>
      <c r="R155" s="276"/>
      <c r="S155" s="276"/>
      <c r="T155" s="276"/>
      <c r="U155" s="276"/>
      <c r="V155" s="276"/>
      <c r="W155" s="276"/>
      <c r="X155" s="276"/>
      <c r="Y155" s="276"/>
      <c r="Z155" s="276"/>
      <c r="AA155" s="276"/>
      <c r="AB155" s="276"/>
      <c r="AC155" s="276"/>
      <c r="AD155" s="276"/>
      <c r="AE155" s="276"/>
      <c r="AF155" s="276"/>
      <c r="AG155" s="276"/>
      <c r="AH155" s="276"/>
      <c r="AI155" s="276"/>
      <c r="AJ155" s="276"/>
      <c r="AK155" s="276"/>
      <c r="AL155" s="276"/>
      <c r="AM155" s="276"/>
      <c r="AN155" s="276"/>
      <c r="AO155" s="276"/>
      <c r="AP155" s="276"/>
      <c r="AQ155" s="276"/>
      <c r="AR155" s="276"/>
      <c r="AS155" s="398"/>
      <c r="AT155" s="276"/>
      <c r="AU155" s="276"/>
      <c r="AV155" s="276"/>
      <c r="AW155" s="276"/>
      <c r="AX155" s="276"/>
      <c r="AY155" s="276"/>
      <c r="AZ155" s="276"/>
      <c r="BA155" s="276"/>
      <c r="BB155" s="276"/>
      <c r="BC155" s="276"/>
      <c r="BD155" s="276"/>
      <c r="BE155" s="276"/>
      <c r="BF155" s="276"/>
      <c r="BG155" s="276"/>
      <c r="BH155" s="276"/>
      <c r="BI155" s="276"/>
      <c r="BJ155" s="276"/>
      <c r="BK155" s="276"/>
      <c r="BL155" s="276"/>
      <c r="BM155" s="276"/>
      <c r="BN155" s="276"/>
      <c r="BO155" s="276"/>
      <c r="BP155" s="276"/>
      <c r="BQ155" s="276"/>
      <c r="BR155" s="276"/>
      <c r="BS155" s="276"/>
      <c r="BT155" s="276"/>
      <c r="BU155" s="276"/>
      <c r="BV155" s="276"/>
      <c r="BW155" s="392"/>
      <c r="BX155" s="276"/>
      <c r="BY155" s="276"/>
      <c r="BZ155" s="276"/>
      <c r="CA155" s="276"/>
      <c r="CB155" s="276"/>
      <c r="CC155" s="276"/>
      <c r="CD155" s="276"/>
      <c r="CE155" s="276"/>
      <c r="CF155" s="276"/>
      <c r="CG155" s="276"/>
      <c r="CH155" s="276"/>
      <c r="CI155" s="276"/>
      <c r="CJ155" s="276"/>
      <c r="CK155" s="276"/>
      <c r="CL155" s="276"/>
      <c r="CM155" s="276"/>
      <c r="CN155" s="276"/>
      <c r="CO155" s="276"/>
      <c r="CP155" s="276"/>
      <c r="CQ155" s="276"/>
      <c r="CR155" s="276"/>
      <c r="CS155" s="276"/>
      <c r="CT155" s="276"/>
      <c r="CU155" s="276"/>
      <c r="CV155" s="276"/>
      <c r="CW155" s="276"/>
      <c r="CX155" s="276"/>
      <c r="CY155" s="276"/>
      <c r="CZ155" s="276"/>
      <c r="DA155" s="276"/>
      <c r="DB155" s="276"/>
      <c r="DC155" s="276"/>
      <c r="DD155" s="276"/>
      <c r="DE155" s="276"/>
      <c r="DF155" s="276"/>
      <c r="DG155" s="276"/>
      <c r="DH155" s="398"/>
      <c r="DI155" s="392"/>
      <c r="DJ155" s="276"/>
      <c r="DK155" s="276"/>
      <c r="DL155" s="276"/>
      <c r="DM155" s="276"/>
      <c r="DN155" s="276"/>
      <c r="DO155" s="276"/>
      <c r="DP155" s="276"/>
      <c r="DQ155" s="276"/>
      <c r="DR155" s="276"/>
      <c r="DS155" s="276"/>
      <c r="DT155" s="276"/>
      <c r="DU155" s="276"/>
      <c r="DV155" s="276"/>
      <c r="DW155" s="276"/>
      <c r="DX155" s="276"/>
      <c r="DY155" s="276"/>
      <c r="DZ155" s="276"/>
      <c r="EA155" s="276"/>
      <c r="EB155" s="276"/>
      <c r="EC155" s="276"/>
      <c r="ED155" s="276"/>
      <c r="EE155" s="276"/>
      <c r="EF155" s="276"/>
      <c r="EG155" s="276"/>
      <c r="EH155" s="276"/>
      <c r="EI155" s="276"/>
      <c r="EJ155" s="276"/>
      <c r="EK155" s="276"/>
      <c r="EL155" s="276"/>
      <c r="EM155" s="276"/>
      <c r="EN155" s="276"/>
      <c r="EO155" s="276"/>
      <c r="EP155" s="276"/>
      <c r="EQ155" s="276"/>
      <c r="ER155" s="276"/>
      <c r="ES155" s="276"/>
      <c r="ET155" s="276"/>
      <c r="EU155" s="276"/>
      <c r="EV155" s="276"/>
      <c r="EW155" s="276"/>
      <c r="EX155" s="276"/>
      <c r="EY155" s="276"/>
      <c r="EZ155" s="276"/>
      <c r="FA155" s="276"/>
      <c r="FB155" s="276"/>
      <c r="FC155" s="276"/>
      <c r="FD155" s="276"/>
      <c r="FE155" s="276"/>
      <c r="FF155" s="393"/>
    </row>
    <row r="156" spans="3:162">
      <c r="C156" s="2071"/>
      <c r="D156" s="2072"/>
      <c r="E156" s="2072"/>
      <c r="F156" s="2072"/>
      <c r="G156" s="2073"/>
      <c r="H156" s="392"/>
      <c r="I156" s="276"/>
      <c r="J156" s="276"/>
      <c r="K156" s="276"/>
      <c r="L156" s="276"/>
      <c r="M156" s="276"/>
      <c r="N156" s="276"/>
      <c r="O156" s="276"/>
      <c r="P156" s="276"/>
      <c r="Q156" s="276"/>
      <c r="R156" s="276"/>
      <c r="S156" s="276"/>
      <c r="T156" s="276"/>
      <c r="U156" s="276"/>
      <c r="V156" s="276"/>
      <c r="W156" s="276"/>
      <c r="X156" s="276"/>
      <c r="Y156" s="276"/>
      <c r="Z156" s="276"/>
      <c r="AA156" s="276"/>
      <c r="AB156" s="276"/>
      <c r="AC156" s="276"/>
      <c r="AD156" s="276"/>
      <c r="AE156" s="276"/>
      <c r="AF156" s="276"/>
      <c r="AG156" s="276"/>
      <c r="AH156" s="276"/>
      <c r="AI156" s="276"/>
      <c r="AJ156" s="276"/>
      <c r="AK156" s="276"/>
      <c r="AL156" s="276"/>
      <c r="AM156" s="276"/>
      <c r="AN156" s="276"/>
      <c r="AO156" s="276"/>
      <c r="AP156" s="276"/>
      <c r="AQ156" s="276"/>
      <c r="AR156" s="276"/>
      <c r="AS156" s="398"/>
      <c r="AT156" s="276"/>
      <c r="AU156" s="276"/>
      <c r="AV156" s="276"/>
      <c r="AW156" s="276"/>
      <c r="AX156" s="276"/>
      <c r="AY156" s="276"/>
      <c r="AZ156" s="276"/>
      <c r="BA156" s="276"/>
      <c r="BB156" s="276"/>
      <c r="BC156" s="276"/>
      <c r="BD156" s="276"/>
      <c r="BE156" s="276"/>
      <c r="BF156" s="276"/>
      <c r="BG156" s="276"/>
      <c r="BH156" s="276"/>
      <c r="BI156" s="276"/>
      <c r="BJ156" s="276"/>
      <c r="BK156" s="276"/>
      <c r="BL156" s="276"/>
      <c r="BM156" s="276"/>
      <c r="BN156" s="276"/>
      <c r="BO156" s="276"/>
      <c r="BP156" s="276"/>
      <c r="BQ156" s="276"/>
      <c r="BR156" s="276"/>
      <c r="BS156" s="276"/>
      <c r="BT156" s="276"/>
      <c r="BU156" s="276"/>
      <c r="BV156" s="276"/>
      <c r="BW156" s="392"/>
      <c r="BX156" s="276"/>
      <c r="BY156" s="276"/>
      <c r="BZ156" s="276"/>
      <c r="CA156" s="276"/>
      <c r="CB156" s="276"/>
      <c r="CC156" s="276"/>
      <c r="CD156" s="276"/>
      <c r="CE156" s="276"/>
      <c r="CF156" s="276"/>
      <c r="CG156" s="276"/>
      <c r="CH156" s="276"/>
      <c r="CI156" s="276"/>
      <c r="CJ156" s="276"/>
      <c r="CK156" s="276"/>
      <c r="CL156" s="276"/>
      <c r="CM156" s="276"/>
      <c r="CN156" s="276"/>
      <c r="CO156" s="276"/>
      <c r="CP156" s="276"/>
      <c r="CQ156" s="276"/>
      <c r="CR156" s="276"/>
      <c r="CS156" s="276"/>
      <c r="CT156" s="276"/>
      <c r="CU156" s="276"/>
      <c r="CV156" s="276"/>
      <c r="CW156" s="276"/>
      <c r="CX156" s="276"/>
      <c r="CY156" s="276"/>
      <c r="CZ156" s="276"/>
      <c r="DA156" s="276"/>
      <c r="DB156" s="276"/>
      <c r="DC156" s="276"/>
      <c r="DD156" s="276"/>
      <c r="DE156" s="276"/>
      <c r="DF156" s="276"/>
      <c r="DG156" s="276"/>
      <c r="DH156" s="398"/>
      <c r="DI156" s="392"/>
      <c r="DJ156" s="276"/>
      <c r="DK156" s="276"/>
      <c r="DL156" s="276"/>
      <c r="DM156" s="276"/>
      <c r="DN156" s="276"/>
      <c r="DO156" s="276"/>
      <c r="DP156" s="276"/>
      <c r="DQ156" s="276"/>
      <c r="DR156" s="276"/>
      <c r="DS156" s="276"/>
      <c r="DT156" s="276"/>
      <c r="DU156" s="276"/>
      <c r="DV156" s="276"/>
      <c r="DW156" s="276"/>
      <c r="DX156" s="276"/>
      <c r="DY156" s="276"/>
      <c r="DZ156" s="276"/>
      <c r="EA156" s="276"/>
      <c r="EB156" s="276"/>
      <c r="EC156" s="276"/>
      <c r="ED156" s="276"/>
      <c r="EE156" s="276"/>
      <c r="EF156" s="276"/>
      <c r="EG156" s="276"/>
      <c r="EH156" s="276"/>
      <c r="EI156" s="276"/>
      <c r="EJ156" s="276"/>
      <c r="EK156" s="276"/>
      <c r="EL156" s="276"/>
      <c r="EM156" s="276"/>
      <c r="EN156" s="276"/>
      <c r="EO156" s="276"/>
      <c r="EP156" s="276"/>
      <c r="EQ156" s="276"/>
      <c r="ER156" s="276"/>
      <c r="ES156" s="276"/>
      <c r="ET156" s="276"/>
      <c r="EU156" s="276"/>
      <c r="EV156" s="276"/>
      <c r="EW156" s="276"/>
      <c r="EX156" s="276"/>
      <c r="EY156" s="276"/>
      <c r="EZ156" s="276"/>
      <c r="FA156" s="276"/>
      <c r="FB156" s="276"/>
      <c r="FC156" s="276"/>
      <c r="FD156" s="276"/>
      <c r="FE156" s="276"/>
      <c r="FF156" s="393"/>
    </row>
    <row r="157" spans="3:162">
      <c r="C157" s="2071"/>
      <c r="D157" s="2072"/>
      <c r="E157" s="2072"/>
      <c r="F157" s="2072"/>
      <c r="G157" s="2073"/>
      <c r="H157" s="392"/>
      <c r="I157" s="276"/>
      <c r="J157" s="276"/>
      <c r="K157" s="276"/>
      <c r="L157" s="276"/>
      <c r="M157" s="276"/>
      <c r="N157" s="276"/>
      <c r="O157" s="276"/>
      <c r="P157" s="276"/>
      <c r="Q157" s="276"/>
      <c r="R157" s="276"/>
      <c r="S157" s="276"/>
      <c r="T157" s="276"/>
      <c r="U157" s="276"/>
      <c r="V157" s="276"/>
      <c r="W157" s="276"/>
      <c r="X157" s="276"/>
      <c r="Y157" s="276"/>
      <c r="Z157" s="276"/>
      <c r="AA157" s="276"/>
      <c r="AB157" s="276"/>
      <c r="AC157" s="276"/>
      <c r="AD157" s="276"/>
      <c r="AE157" s="276"/>
      <c r="AF157" s="276"/>
      <c r="AG157" s="276"/>
      <c r="AH157" s="276"/>
      <c r="AI157" s="276"/>
      <c r="AJ157" s="276"/>
      <c r="AK157" s="276"/>
      <c r="AL157" s="276"/>
      <c r="AM157" s="276"/>
      <c r="AN157" s="276"/>
      <c r="AO157" s="276"/>
      <c r="AP157" s="276"/>
      <c r="AQ157" s="276"/>
      <c r="AR157" s="276"/>
      <c r="AS157" s="398"/>
      <c r="AT157" s="276"/>
      <c r="AU157" s="276"/>
      <c r="AV157" s="276"/>
      <c r="AW157" s="276"/>
      <c r="AX157" s="276"/>
      <c r="AY157" s="276"/>
      <c r="AZ157" s="276"/>
      <c r="BA157" s="276"/>
      <c r="BB157" s="276"/>
      <c r="BC157" s="276"/>
      <c r="BD157" s="276"/>
      <c r="BE157" s="276"/>
      <c r="BF157" s="276"/>
      <c r="BG157" s="276"/>
      <c r="BH157" s="276"/>
      <c r="BI157" s="276"/>
      <c r="BJ157" s="276"/>
      <c r="BK157" s="276"/>
      <c r="BL157" s="276"/>
      <c r="BM157" s="276"/>
      <c r="BN157" s="276"/>
      <c r="BO157" s="276"/>
      <c r="BP157" s="276"/>
      <c r="BQ157" s="276"/>
      <c r="BR157" s="276"/>
      <c r="BS157" s="276"/>
      <c r="BT157" s="276"/>
      <c r="BU157" s="276"/>
      <c r="BV157" s="276"/>
      <c r="BW157" s="392"/>
      <c r="BX157" s="276"/>
      <c r="BY157" s="276"/>
      <c r="BZ157" s="276"/>
      <c r="CA157" s="276"/>
      <c r="CB157" s="276"/>
      <c r="CC157" s="276"/>
      <c r="CD157" s="276"/>
      <c r="CE157" s="276"/>
      <c r="CF157" s="276"/>
      <c r="CG157" s="276"/>
      <c r="CH157" s="276"/>
      <c r="CI157" s="276"/>
      <c r="CJ157" s="276"/>
      <c r="CK157" s="276"/>
      <c r="CL157" s="276"/>
      <c r="CM157" s="276"/>
      <c r="CN157" s="276"/>
      <c r="CO157" s="276"/>
      <c r="CP157" s="276"/>
      <c r="CQ157" s="276"/>
      <c r="CR157" s="276"/>
      <c r="CS157" s="276"/>
      <c r="CT157" s="276"/>
      <c r="CU157" s="276"/>
      <c r="CV157" s="276"/>
      <c r="CW157" s="276"/>
      <c r="CX157" s="276"/>
      <c r="CY157" s="276"/>
      <c r="CZ157" s="276"/>
      <c r="DA157" s="276"/>
      <c r="DB157" s="276"/>
      <c r="DC157" s="276"/>
      <c r="DD157" s="276"/>
      <c r="DE157" s="276"/>
      <c r="DF157" s="276"/>
      <c r="DG157" s="276"/>
      <c r="DH157" s="398"/>
      <c r="DI157" s="392"/>
      <c r="DJ157" s="276"/>
      <c r="DK157" s="276"/>
      <c r="DL157" s="276"/>
      <c r="DM157" s="276"/>
      <c r="DN157" s="276"/>
      <c r="DO157" s="276"/>
      <c r="DP157" s="276"/>
      <c r="DQ157" s="276"/>
      <c r="DR157" s="276"/>
      <c r="DS157" s="276"/>
      <c r="DT157" s="276"/>
      <c r="DU157" s="276"/>
      <c r="DV157" s="276"/>
      <c r="DW157" s="276"/>
      <c r="DX157" s="276"/>
      <c r="DY157" s="276"/>
      <c r="DZ157" s="276"/>
      <c r="EA157" s="276"/>
      <c r="EB157" s="276"/>
      <c r="EC157" s="276"/>
      <c r="ED157" s="276"/>
      <c r="EE157" s="276"/>
      <c r="EF157" s="276"/>
      <c r="EG157" s="276"/>
      <c r="EH157" s="276"/>
      <c r="EI157" s="276"/>
      <c r="EJ157" s="276"/>
      <c r="EK157" s="276"/>
      <c r="EL157" s="276"/>
      <c r="EM157" s="276"/>
      <c r="EN157" s="276"/>
      <c r="EO157" s="276"/>
      <c r="EP157" s="276"/>
      <c r="EQ157" s="276"/>
      <c r="ER157" s="276"/>
      <c r="ES157" s="276"/>
      <c r="ET157" s="276"/>
      <c r="EU157" s="276"/>
      <c r="EV157" s="276"/>
      <c r="EW157" s="276"/>
      <c r="EX157" s="276"/>
      <c r="EY157" s="276"/>
      <c r="EZ157" s="276"/>
      <c r="FA157" s="276"/>
      <c r="FB157" s="276"/>
      <c r="FC157" s="276"/>
      <c r="FD157" s="276"/>
      <c r="FE157" s="276"/>
      <c r="FF157" s="393"/>
    </row>
    <row r="158" spans="3:162">
      <c r="C158" s="2071"/>
      <c r="D158" s="2072"/>
      <c r="E158" s="2072"/>
      <c r="F158" s="2072"/>
      <c r="G158" s="2073"/>
      <c r="H158" s="392"/>
      <c r="I158" s="276"/>
      <c r="J158" s="276"/>
      <c r="K158" s="276"/>
      <c r="L158" s="276"/>
      <c r="M158" s="276"/>
      <c r="N158" s="276"/>
      <c r="O158" s="276"/>
      <c r="P158" s="276"/>
      <c r="Q158" s="276"/>
      <c r="R158" s="276"/>
      <c r="S158" s="276"/>
      <c r="T158" s="276"/>
      <c r="U158" s="276"/>
      <c r="V158" s="276"/>
      <c r="W158" s="276"/>
      <c r="X158" s="276"/>
      <c r="Y158" s="276"/>
      <c r="Z158" s="276"/>
      <c r="AA158" s="276"/>
      <c r="AB158" s="276"/>
      <c r="AC158" s="276"/>
      <c r="AD158" s="276"/>
      <c r="AE158" s="276"/>
      <c r="AF158" s="276"/>
      <c r="AG158" s="276"/>
      <c r="AH158" s="276"/>
      <c r="AI158" s="276"/>
      <c r="AJ158" s="276"/>
      <c r="AK158" s="276"/>
      <c r="AL158" s="276"/>
      <c r="AM158" s="276"/>
      <c r="AN158" s="276"/>
      <c r="AO158" s="276"/>
      <c r="AP158" s="276"/>
      <c r="AQ158" s="276"/>
      <c r="AR158" s="276"/>
      <c r="AS158" s="398"/>
      <c r="AT158" s="276"/>
      <c r="AU158" s="276"/>
      <c r="AV158" s="276"/>
      <c r="AW158" s="276"/>
      <c r="AX158" s="276"/>
      <c r="AY158" s="276"/>
      <c r="AZ158" s="276"/>
      <c r="BA158" s="276"/>
      <c r="BB158" s="276"/>
      <c r="BC158" s="276"/>
      <c r="BD158" s="276"/>
      <c r="BE158" s="276"/>
      <c r="BF158" s="276"/>
      <c r="BG158" s="276"/>
      <c r="BH158" s="276"/>
      <c r="BI158" s="276"/>
      <c r="BJ158" s="276"/>
      <c r="BK158" s="276"/>
      <c r="BL158" s="276"/>
      <c r="BM158" s="276"/>
      <c r="BN158" s="276"/>
      <c r="BO158" s="276"/>
      <c r="BP158" s="276"/>
      <c r="BQ158" s="276"/>
      <c r="BR158" s="276"/>
      <c r="BS158" s="276"/>
      <c r="BT158" s="276"/>
      <c r="BU158" s="276"/>
      <c r="BV158" s="276"/>
      <c r="BW158" s="392"/>
      <c r="BX158" s="276"/>
      <c r="BY158" s="276"/>
      <c r="BZ158" s="276"/>
      <c r="CA158" s="276"/>
      <c r="CB158" s="276"/>
      <c r="CC158" s="276"/>
      <c r="CD158" s="276"/>
      <c r="CE158" s="276"/>
      <c r="CF158" s="276"/>
      <c r="CG158" s="276"/>
      <c r="CH158" s="276"/>
      <c r="CI158" s="276"/>
      <c r="CJ158" s="276"/>
      <c r="CK158" s="276"/>
      <c r="CL158" s="276"/>
      <c r="CM158" s="276"/>
      <c r="CN158" s="276"/>
      <c r="CO158" s="276"/>
      <c r="CP158" s="276"/>
      <c r="CQ158" s="276"/>
      <c r="CR158" s="276"/>
      <c r="CS158" s="276"/>
      <c r="CT158" s="276"/>
      <c r="CU158" s="276"/>
      <c r="CV158" s="276"/>
      <c r="CW158" s="276"/>
      <c r="CX158" s="276"/>
      <c r="CY158" s="276"/>
      <c r="CZ158" s="276"/>
      <c r="DA158" s="276"/>
      <c r="DB158" s="276"/>
      <c r="DC158" s="276"/>
      <c r="DD158" s="276"/>
      <c r="DE158" s="276"/>
      <c r="DF158" s="276"/>
      <c r="DG158" s="276"/>
      <c r="DH158" s="398"/>
      <c r="DI158" s="392"/>
      <c r="DJ158" s="276"/>
      <c r="DK158" s="276"/>
      <c r="DL158" s="276"/>
      <c r="DM158" s="276"/>
      <c r="DN158" s="276"/>
      <c r="DO158" s="276"/>
      <c r="DP158" s="276"/>
      <c r="DQ158" s="276"/>
      <c r="DR158" s="276"/>
      <c r="DS158" s="276"/>
      <c r="DT158" s="276"/>
      <c r="DU158" s="276"/>
      <c r="DV158" s="276"/>
      <c r="DW158" s="276"/>
      <c r="DX158" s="276"/>
      <c r="DY158" s="276"/>
      <c r="DZ158" s="276"/>
      <c r="EA158" s="276"/>
      <c r="EB158" s="276"/>
      <c r="EC158" s="276"/>
      <c r="ED158" s="276"/>
      <c r="EE158" s="276"/>
      <c r="EF158" s="276"/>
      <c r="EG158" s="276"/>
      <c r="EH158" s="276"/>
      <c r="EI158" s="276"/>
      <c r="EJ158" s="276"/>
      <c r="EK158" s="276"/>
      <c r="EL158" s="276"/>
      <c r="EM158" s="276"/>
      <c r="EN158" s="276"/>
      <c r="EO158" s="276"/>
      <c r="EP158" s="276"/>
      <c r="EQ158" s="276"/>
      <c r="ER158" s="276"/>
      <c r="ES158" s="276"/>
      <c r="ET158" s="276"/>
      <c r="EU158" s="276"/>
      <c r="EV158" s="276"/>
      <c r="EW158" s="276"/>
      <c r="EX158" s="276"/>
      <c r="EY158" s="276"/>
      <c r="EZ158" s="276"/>
      <c r="FA158" s="276"/>
      <c r="FB158" s="276"/>
      <c r="FC158" s="276"/>
      <c r="FD158" s="276"/>
      <c r="FE158" s="276"/>
      <c r="FF158" s="393"/>
    </row>
    <row r="159" spans="3:162">
      <c r="C159" s="2071"/>
      <c r="D159" s="2072"/>
      <c r="E159" s="2072"/>
      <c r="F159" s="2072"/>
      <c r="G159" s="2073"/>
      <c r="H159" s="392"/>
      <c r="I159" s="276"/>
      <c r="J159" s="276"/>
      <c r="K159" s="276"/>
      <c r="L159" s="276"/>
      <c r="M159" s="276"/>
      <c r="N159" s="276"/>
      <c r="O159" s="276"/>
      <c r="P159" s="276"/>
      <c r="Q159" s="276"/>
      <c r="R159" s="276"/>
      <c r="S159" s="276"/>
      <c r="T159" s="276"/>
      <c r="U159" s="276"/>
      <c r="V159" s="276"/>
      <c r="W159" s="276"/>
      <c r="X159" s="276"/>
      <c r="Y159" s="276"/>
      <c r="Z159" s="276"/>
      <c r="AA159" s="276"/>
      <c r="AB159" s="276"/>
      <c r="AC159" s="276"/>
      <c r="AD159" s="276"/>
      <c r="AE159" s="276"/>
      <c r="AF159" s="276"/>
      <c r="AG159" s="276"/>
      <c r="AH159" s="276"/>
      <c r="AI159" s="276"/>
      <c r="AJ159" s="276"/>
      <c r="AK159" s="276"/>
      <c r="AL159" s="276"/>
      <c r="AM159" s="276"/>
      <c r="AN159" s="276"/>
      <c r="AO159" s="276"/>
      <c r="AP159" s="276"/>
      <c r="AQ159" s="276"/>
      <c r="AR159" s="276"/>
      <c r="AS159" s="398"/>
      <c r="AT159" s="276"/>
      <c r="AU159" s="276"/>
      <c r="AV159" s="276"/>
      <c r="AW159" s="276"/>
      <c r="AX159" s="276"/>
      <c r="AY159" s="276"/>
      <c r="AZ159" s="276"/>
      <c r="BA159" s="276"/>
      <c r="BB159" s="276"/>
      <c r="BC159" s="276"/>
      <c r="BD159" s="276"/>
      <c r="BE159" s="276"/>
      <c r="BF159" s="276"/>
      <c r="BG159" s="276"/>
      <c r="BH159" s="276"/>
      <c r="BI159" s="276"/>
      <c r="BJ159" s="276"/>
      <c r="BK159" s="276"/>
      <c r="BL159" s="276"/>
      <c r="BM159" s="276"/>
      <c r="BN159" s="276"/>
      <c r="BO159" s="276"/>
      <c r="BP159" s="276"/>
      <c r="BQ159" s="276"/>
      <c r="BR159" s="276"/>
      <c r="BS159" s="276"/>
      <c r="BT159" s="276"/>
      <c r="BU159" s="276"/>
      <c r="BV159" s="276"/>
      <c r="BW159" s="392"/>
      <c r="BX159" s="276"/>
      <c r="BY159" s="276"/>
      <c r="BZ159" s="276"/>
      <c r="CA159" s="276"/>
      <c r="CB159" s="276"/>
      <c r="CC159" s="276"/>
      <c r="CD159" s="276"/>
      <c r="CE159" s="276"/>
      <c r="CF159" s="276"/>
      <c r="CG159" s="276"/>
      <c r="CH159" s="276"/>
      <c r="CI159" s="276"/>
      <c r="CJ159" s="276"/>
      <c r="CK159" s="276"/>
      <c r="CL159" s="276"/>
      <c r="CM159" s="276"/>
      <c r="CN159" s="276"/>
      <c r="CO159" s="276"/>
      <c r="CP159" s="276"/>
      <c r="CQ159" s="276"/>
      <c r="CR159" s="276"/>
      <c r="CS159" s="276"/>
      <c r="CT159" s="276"/>
      <c r="CU159" s="276"/>
      <c r="CV159" s="276"/>
      <c r="CW159" s="276"/>
      <c r="CX159" s="276"/>
      <c r="CY159" s="276"/>
      <c r="CZ159" s="276"/>
      <c r="DA159" s="276"/>
      <c r="DB159" s="276"/>
      <c r="DC159" s="276"/>
      <c r="DD159" s="276"/>
      <c r="DE159" s="276"/>
      <c r="DF159" s="276"/>
      <c r="DG159" s="276"/>
      <c r="DH159" s="398"/>
      <c r="DI159" s="392"/>
      <c r="DJ159" s="276"/>
      <c r="DK159" s="276"/>
      <c r="DL159" s="276"/>
      <c r="DM159" s="276"/>
      <c r="DN159" s="276"/>
      <c r="DO159" s="276"/>
      <c r="DP159" s="276"/>
      <c r="DQ159" s="276"/>
      <c r="DR159" s="276"/>
      <c r="DS159" s="276"/>
      <c r="DT159" s="276"/>
      <c r="DU159" s="276"/>
      <c r="DV159" s="276"/>
      <c r="DW159" s="276"/>
      <c r="DX159" s="276"/>
      <c r="DY159" s="276"/>
      <c r="DZ159" s="276"/>
      <c r="EA159" s="276"/>
      <c r="EB159" s="276"/>
      <c r="EC159" s="276"/>
      <c r="ED159" s="276"/>
      <c r="EE159" s="276"/>
      <c r="EF159" s="276"/>
      <c r="EG159" s="276"/>
      <c r="EH159" s="276"/>
      <c r="EI159" s="276"/>
      <c r="EJ159" s="276"/>
      <c r="EK159" s="276"/>
      <c r="EL159" s="276"/>
      <c r="EM159" s="276"/>
      <c r="EN159" s="276"/>
      <c r="EO159" s="276"/>
      <c r="EP159" s="276"/>
      <c r="EQ159" s="276"/>
      <c r="ER159" s="276"/>
      <c r="ES159" s="276"/>
      <c r="ET159" s="276"/>
      <c r="EU159" s="276"/>
      <c r="EV159" s="276"/>
      <c r="EW159" s="276"/>
      <c r="EX159" s="276"/>
      <c r="EY159" s="276"/>
      <c r="EZ159" s="276"/>
      <c r="FA159" s="276"/>
      <c r="FB159" s="276"/>
      <c r="FC159" s="276"/>
      <c r="FD159" s="276"/>
      <c r="FE159" s="276"/>
      <c r="FF159" s="393"/>
    </row>
    <row r="160" spans="3:162">
      <c r="C160" s="2071"/>
      <c r="D160" s="2072"/>
      <c r="E160" s="2072"/>
      <c r="F160" s="2072"/>
      <c r="G160" s="2073"/>
      <c r="H160" s="392"/>
      <c r="I160" s="276"/>
      <c r="J160" s="276"/>
      <c r="K160" s="276"/>
      <c r="L160" s="276"/>
      <c r="M160" s="276"/>
      <c r="N160" s="276"/>
      <c r="O160" s="276"/>
      <c r="P160" s="276"/>
      <c r="Q160" s="276"/>
      <c r="R160" s="276"/>
      <c r="S160" s="276"/>
      <c r="T160" s="276"/>
      <c r="U160" s="276"/>
      <c r="V160" s="276"/>
      <c r="W160" s="276"/>
      <c r="X160" s="276"/>
      <c r="Y160" s="276"/>
      <c r="Z160" s="276"/>
      <c r="AA160" s="276"/>
      <c r="AB160" s="276"/>
      <c r="AC160" s="276"/>
      <c r="AD160" s="276"/>
      <c r="AE160" s="276"/>
      <c r="AF160" s="276"/>
      <c r="AG160" s="276"/>
      <c r="AH160" s="276"/>
      <c r="AI160" s="276"/>
      <c r="AJ160" s="276"/>
      <c r="AK160" s="276"/>
      <c r="AL160" s="276"/>
      <c r="AM160" s="276"/>
      <c r="AN160" s="276"/>
      <c r="AO160" s="276"/>
      <c r="AP160" s="276"/>
      <c r="AQ160" s="276"/>
      <c r="AR160" s="276"/>
      <c r="AS160" s="398"/>
      <c r="AT160" s="276"/>
      <c r="AU160" s="276"/>
      <c r="AV160" s="276"/>
      <c r="AW160" s="276"/>
      <c r="AX160" s="276"/>
      <c r="AY160" s="276"/>
      <c r="AZ160" s="276"/>
      <c r="BA160" s="276"/>
      <c r="BB160" s="276"/>
      <c r="BC160" s="276"/>
      <c r="BD160" s="276"/>
      <c r="BE160" s="276"/>
      <c r="BF160" s="276"/>
      <c r="BG160" s="276"/>
      <c r="BH160" s="276"/>
      <c r="BI160" s="276"/>
      <c r="BJ160" s="276"/>
      <c r="BK160" s="276"/>
      <c r="BL160" s="276"/>
      <c r="BM160" s="276"/>
      <c r="BN160" s="276"/>
      <c r="BO160" s="276"/>
      <c r="BP160" s="276"/>
      <c r="BQ160" s="276"/>
      <c r="BR160" s="276"/>
      <c r="BS160" s="276"/>
      <c r="BT160" s="276"/>
      <c r="BU160" s="276"/>
      <c r="BV160" s="276"/>
      <c r="BW160" s="392"/>
      <c r="BX160" s="276"/>
      <c r="BY160" s="276"/>
      <c r="BZ160" s="276"/>
      <c r="CA160" s="276"/>
      <c r="CB160" s="276"/>
      <c r="CC160" s="276"/>
      <c r="CD160" s="276"/>
      <c r="CE160" s="276"/>
      <c r="CF160" s="276"/>
      <c r="CG160" s="276"/>
      <c r="CH160" s="276"/>
      <c r="CI160" s="276"/>
      <c r="CJ160" s="276"/>
      <c r="CK160" s="276"/>
      <c r="CL160" s="276"/>
      <c r="CM160" s="276"/>
      <c r="CN160" s="276"/>
      <c r="CO160" s="276"/>
      <c r="CP160" s="276"/>
      <c r="CQ160" s="276"/>
      <c r="CR160" s="276"/>
      <c r="CS160" s="276"/>
      <c r="CT160" s="276"/>
      <c r="CU160" s="276"/>
      <c r="CV160" s="276"/>
      <c r="CW160" s="276"/>
      <c r="CX160" s="276"/>
      <c r="CY160" s="276"/>
      <c r="CZ160" s="276"/>
      <c r="DA160" s="276"/>
      <c r="DB160" s="276"/>
      <c r="DC160" s="276"/>
      <c r="DD160" s="276"/>
      <c r="DE160" s="276"/>
      <c r="DF160" s="276"/>
      <c r="DG160" s="276"/>
      <c r="DH160" s="398"/>
      <c r="DI160" s="392"/>
      <c r="DJ160" s="276"/>
      <c r="DK160" s="276"/>
      <c r="DL160" s="276"/>
      <c r="DM160" s="276"/>
      <c r="DN160" s="276"/>
      <c r="DO160" s="276"/>
      <c r="DP160" s="276"/>
      <c r="DQ160" s="276"/>
      <c r="DR160" s="276"/>
      <c r="DS160" s="276"/>
      <c r="DT160" s="276"/>
      <c r="DU160" s="276"/>
      <c r="DV160" s="276"/>
      <c r="DW160" s="276"/>
      <c r="DX160" s="276"/>
      <c r="DY160" s="276"/>
      <c r="DZ160" s="276"/>
      <c r="EA160" s="276"/>
      <c r="EB160" s="276"/>
      <c r="EC160" s="276"/>
      <c r="ED160" s="276"/>
      <c r="EE160" s="276"/>
      <c r="EF160" s="276"/>
      <c r="EG160" s="276"/>
      <c r="EH160" s="276"/>
      <c r="EI160" s="276"/>
      <c r="EJ160" s="276"/>
      <c r="EK160" s="276"/>
      <c r="EL160" s="276"/>
      <c r="EM160" s="276"/>
      <c r="EN160" s="276"/>
      <c r="EO160" s="276"/>
      <c r="EP160" s="276"/>
      <c r="EQ160" s="276"/>
      <c r="ER160" s="276"/>
      <c r="ES160" s="276"/>
      <c r="ET160" s="276"/>
      <c r="EU160" s="276"/>
      <c r="EV160" s="276"/>
      <c r="EW160" s="276"/>
      <c r="EX160" s="276"/>
      <c r="EY160" s="276"/>
      <c r="EZ160" s="276"/>
      <c r="FA160" s="276"/>
      <c r="FB160" s="276"/>
      <c r="FC160" s="276"/>
      <c r="FD160" s="276"/>
      <c r="FE160" s="276"/>
      <c r="FF160" s="393"/>
    </row>
    <row r="161" spans="3:162">
      <c r="C161" s="2071"/>
      <c r="D161" s="2072"/>
      <c r="E161" s="2072"/>
      <c r="F161" s="2072"/>
      <c r="G161" s="2073"/>
      <c r="H161" s="392"/>
      <c r="I161" s="276"/>
      <c r="J161" s="276"/>
      <c r="K161" s="276"/>
      <c r="L161" s="276"/>
      <c r="M161" s="276"/>
      <c r="N161" s="276"/>
      <c r="O161" s="276"/>
      <c r="P161" s="276"/>
      <c r="Q161" s="276"/>
      <c r="R161" s="276"/>
      <c r="S161" s="276"/>
      <c r="T161" s="276"/>
      <c r="U161" s="276"/>
      <c r="V161" s="276"/>
      <c r="W161" s="276"/>
      <c r="X161" s="276"/>
      <c r="Y161" s="276"/>
      <c r="Z161" s="276"/>
      <c r="AA161" s="276"/>
      <c r="AB161" s="276"/>
      <c r="AC161" s="276"/>
      <c r="AD161" s="276"/>
      <c r="AE161" s="276"/>
      <c r="AF161" s="276"/>
      <c r="AG161" s="276"/>
      <c r="AH161" s="276"/>
      <c r="AI161" s="276"/>
      <c r="AJ161" s="276"/>
      <c r="AK161" s="276"/>
      <c r="AL161" s="276"/>
      <c r="AM161" s="276"/>
      <c r="AN161" s="276"/>
      <c r="AO161" s="276"/>
      <c r="AP161" s="276"/>
      <c r="AQ161" s="276"/>
      <c r="AR161" s="276"/>
      <c r="AS161" s="398"/>
      <c r="AT161" s="276"/>
      <c r="AU161" s="276"/>
      <c r="AV161" s="276"/>
      <c r="AW161" s="276"/>
      <c r="AX161" s="276"/>
      <c r="AY161" s="276"/>
      <c r="AZ161" s="276"/>
      <c r="BA161" s="276"/>
      <c r="BB161" s="276"/>
      <c r="BC161" s="276"/>
      <c r="BD161" s="276"/>
      <c r="BE161" s="276"/>
      <c r="BF161" s="276"/>
      <c r="BG161" s="276"/>
      <c r="BH161" s="276"/>
      <c r="BI161" s="276"/>
      <c r="BJ161" s="276"/>
      <c r="BK161" s="276"/>
      <c r="BL161" s="276"/>
      <c r="BM161" s="276"/>
      <c r="BN161" s="276"/>
      <c r="BO161" s="276"/>
      <c r="BP161" s="276"/>
      <c r="BQ161" s="276"/>
      <c r="BR161" s="276"/>
      <c r="BS161" s="276"/>
      <c r="BT161" s="276"/>
      <c r="BU161" s="276"/>
      <c r="BV161" s="276"/>
      <c r="BW161" s="392"/>
      <c r="BX161" s="276"/>
      <c r="BY161" s="276"/>
      <c r="BZ161" s="276"/>
      <c r="CA161" s="276"/>
      <c r="CB161" s="276"/>
      <c r="CC161" s="276"/>
      <c r="CD161" s="276"/>
      <c r="CE161" s="276"/>
      <c r="CF161" s="276"/>
      <c r="CG161" s="276"/>
      <c r="CH161" s="276"/>
      <c r="CI161" s="276"/>
      <c r="CJ161" s="276"/>
      <c r="CK161" s="276"/>
      <c r="CL161" s="276"/>
      <c r="CM161" s="276"/>
      <c r="CN161" s="276"/>
      <c r="CO161" s="276"/>
      <c r="CP161" s="276"/>
      <c r="CQ161" s="276"/>
      <c r="CR161" s="276"/>
      <c r="CS161" s="276"/>
      <c r="CT161" s="276"/>
      <c r="CU161" s="276"/>
      <c r="CV161" s="276"/>
      <c r="CW161" s="276"/>
      <c r="CX161" s="276"/>
      <c r="CY161" s="276"/>
      <c r="CZ161" s="276"/>
      <c r="DA161" s="276"/>
      <c r="DB161" s="276"/>
      <c r="DC161" s="276"/>
      <c r="DD161" s="276"/>
      <c r="DE161" s="276"/>
      <c r="DF161" s="276"/>
      <c r="DG161" s="276"/>
      <c r="DH161" s="398"/>
      <c r="DI161" s="392"/>
      <c r="DJ161" s="276"/>
      <c r="DK161" s="276"/>
      <c r="DL161" s="276"/>
      <c r="DM161" s="276"/>
      <c r="DN161" s="276"/>
      <c r="DO161" s="276"/>
      <c r="DP161" s="276"/>
      <c r="DQ161" s="276"/>
      <c r="DR161" s="276"/>
      <c r="DS161" s="276"/>
      <c r="DT161" s="276"/>
      <c r="DU161" s="276"/>
      <c r="DV161" s="276"/>
      <c r="DW161" s="276"/>
      <c r="DX161" s="276"/>
      <c r="DY161" s="276"/>
      <c r="DZ161" s="276"/>
      <c r="EA161" s="276"/>
      <c r="EB161" s="276"/>
      <c r="EC161" s="276"/>
      <c r="ED161" s="276"/>
      <c r="EE161" s="276"/>
      <c r="EF161" s="276"/>
      <c r="EG161" s="276"/>
      <c r="EH161" s="276"/>
      <c r="EI161" s="276"/>
      <c r="EJ161" s="276"/>
      <c r="EK161" s="276"/>
      <c r="EL161" s="276"/>
      <c r="EM161" s="276"/>
      <c r="EN161" s="276"/>
      <c r="EO161" s="276"/>
      <c r="EP161" s="276"/>
      <c r="EQ161" s="276"/>
      <c r="ER161" s="276"/>
      <c r="ES161" s="276"/>
      <c r="ET161" s="276"/>
      <c r="EU161" s="276"/>
      <c r="EV161" s="276"/>
      <c r="EW161" s="276"/>
      <c r="EX161" s="276"/>
      <c r="EY161" s="276"/>
      <c r="EZ161" s="276"/>
      <c r="FA161" s="276"/>
      <c r="FB161" s="276"/>
      <c r="FC161" s="276"/>
      <c r="FD161" s="276"/>
      <c r="FE161" s="276"/>
      <c r="FF161" s="393"/>
    </row>
    <row r="162" spans="3:162">
      <c r="C162" s="2071"/>
      <c r="D162" s="2072"/>
      <c r="E162" s="2072"/>
      <c r="F162" s="2072"/>
      <c r="G162" s="2073"/>
      <c r="H162" s="392"/>
      <c r="I162" s="276"/>
      <c r="J162" s="276"/>
      <c r="K162" s="276"/>
      <c r="L162" s="276"/>
      <c r="M162" s="276"/>
      <c r="N162" s="276"/>
      <c r="O162" s="276"/>
      <c r="P162" s="276"/>
      <c r="Q162" s="276"/>
      <c r="R162" s="276"/>
      <c r="S162" s="276"/>
      <c r="T162" s="276"/>
      <c r="U162" s="276"/>
      <c r="V162" s="276"/>
      <c r="W162" s="276"/>
      <c r="X162" s="276"/>
      <c r="Y162" s="276"/>
      <c r="Z162" s="276"/>
      <c r="AA162" s="276"/>
      <c r="AB162" s="276"/>
      <c r="AC162" s="276"/>
      <c r="AD162" s="276"/>
      <c r="AE162" s="276"/>
      <c r="AF162" s="276"/>
      <c r="AG162" s="276"/>
      <c r="AH162" s="276"/>
      <c r="AI162" s="276"/>
      <c r="AJ162" s="276"/>
      <c r="AK162" s="276"/>
      <c r="AL162" s="276"/>
      <c r="AM162" s="276"/>
      <c r="AN162" s="276"/>
      <c r="AO162" s="276"/>
      <c r="AP162" s="276"/>
      <c r="AQ162" s="276"/>
      <c r="AR162" s="276"/>
      <c r="AS162" s="398"/>
      <c r="AT162" s="276"/>
      <c r="AU162" s="276"/>
      <c r="AV162" s="276"/>
      <c r="AW162" s="276"/>
      <c r="AX162" s="276"/>
      <c r="AY162" s="276"/>
      <c r="AZ162" s="276"/>
      <c r="BA162" s="276"/>
      <c r="BB162" s="276"/>
      <c r="BC162" s="276"/>
      <c r="BD162" s="276"/>
      <c r="BE162" s="276"/>
      <c r="BF162" s="276"/>
      <c r="BG162" s="276"/>
      <c r="BH162" s="276"/>
      <c r="BI162" s="276"/>
      <c r="BJ162" s="276"/>
      <c r="BK162" s="276"/>
      <c r="BL162" s="276"/>
      <c r="BM162" s="276"/>
      <c r="BN162" s="276"/>
      <c r="BO162" s="276"/>
      <c r="BP162" s="276"/>
      <c r="BQ162" s="276"/>
      <c r="BR162" s="276"/>
      <c r="BS162" s="276"/>
      <c r="BT162" s="276"/>
      <c r="BU162" s="276"/>
      <c r="BV162" s="276"/>
      <c r="BW162" s="392"/>
      <c r="BX162" s="276"/>
      <c r="BY162" s="276"/>
      <c r="BZ162" s="276"/>
      <c r="CA162" s="276"/>
      <c r="CB162" s="276"/>
      <c r="CC162" s="276"/>
      <c r="CD162" s="276"/>
      <c r="CE162" s="276"/>
      <c r="CF162" s="276"/>
      <c r="CG162" s="276"/>
      <c r="CH162" s="276"/>
      <c r="CI162" s="276"/>
      <c r="CJ162" s="276"/>
      <c r="CK162" s="276"/>
      <c r="CL162" s="276"/>
      <c r="CM162" s="276"/>
      <c r="CN162" s="276"/>
      <c r="CO162" s="276"/>
      <c r="CP162" s="276"/>
      <c r="CQ162" s="276"/>
      <c r="CR162" s="276"/>
      <c r="CS162" s="276"/>
      <c r="CT162" s="276"/>
      <c r="CU162" s="276"/>
      <c r="CV162" s="276"/>
      <c r="CW162" s="276"/>
      <c r="CX162" s="276"/>
      <c r="CY162" s="276"/>
      <c r="CZ162" s="276"/>
      <c r="DA162" s="276"/>
      <c r="DB162" s="276"/>
      <c r="DC162" s="276"/>
      <c r="DD162" s="276"/>
      <c r="DE162" s="276"/>
      <c r="DF162" s="276"/>
      <c r="DG162" s="276"/>
      <c r="DH162" s="398"/>
      <c r="DI162" s="392"/>
      <c r="DJ162" s="276"/>
      <c r="DK162" s="276"/>
      <c r="DL162" s="276"/>
      <c r="DM162" s="276"/>
      <c r="DN162" s="276"/>
      <c r="DO162" s="276"/>
      <c r="DP162" s="276"/>
      <c r="DQ162" s="276"/>
      <c r="DR162" s="276"/>
      <c r="DS162" s="276"/>
      <c r="DT162" s="276"/>
      <c r="DU162" s="276"/>
      <c r="DV162" s="276"/>
      <c r="DW162" s="276"/>
      <c r="DX162" s="276"/>
      <c r="DY162" s="276"/>
      <c r="DZ162" s="276"/>
      <c r="EA162" s="276"/>
      <c r="EB162" s="276"/>
      <c r="EC162" s="276"/>
      <c r="ED162" s="276"/>
      <c r="EE162" s="276"/>
      <c r="EF162" s="276"/>
      <c r="EG162" s="276"/>
      <c r="EH162" s="276"/>
      <c r="EI162" s="276"/>
      <c r="EJ162" s="276"/>
      <c r="EK162" s="276"/>
      <c r="EL162" s="276"/>
      <c r="EM162" s="276"/>
      <c r="EN162" s="276"/>
      <c r="EO162" s="276"/>
      <c r="EP162" s="276"/>
      <c r="EQ162" s="276"/>
      <c r="ER162" s="276"/>
      <c r="ES162" s="276"/>
      <c r="ET162" s="276"/>
      <c r="EU162" s="276"/>
      <c r="EV162" s="276"/>
      <c r="EW162" s="276"/>
      <c r="EX162" s="276"/>
      <c r="EY162" s="276"/>
      <c r="EZ162" s="276"/>
      <c r="FA162" s="276"/>
      <c r="FB162" s="276"/>
      <c r="FC162" s="276"/>
      <c r="FD162" s="276"/>
      <c r="FE162" s="276"/>
      <c r="FF162" s="393"/>
    </row>
    <row r="163" spans="3:162">
      <c r="C163" s="2071"/>
      <c r="D163" s="2072"/>
      <c r="E163" s="2072"/>
      <c r="F163" s="2072"/>
      <c r="G163" s="2073"/>
      <c r="H163" s="392"/>
      <c r="I163" s="276"/>
      <c r="J163" s="276"/>
      <c r="K163" s="276"/>
      <c r="L163" s="276"/>
      <c r="M163" s="276"/>
      <c r="N163" s="276"/>
      <c r="O163" s="276"/>
      <c r="P163" s="276"/>
      <c r="Q163" s="276"/>
      <c r="R163" s="276"/>
      <c r="S163" s="276"/>
      <c r="T163" s="276"/>
      <c r="U163" s="276"/>
      <c r="V163" s="276"/>
      <c r="W163" s="276"/>
      <c r="X163" s="276"/>
      <c r="Y163" s="276"/>
      <c r="Z163" s="276"/>
      <c r="AA163" s="276"/>
      <c r="AB163" s="276"/>
      <c r="AC163" s="276"/>
      <c r="AD163" s="276"/>
      <c r="AE163" s="276"/>
      <c r="AF163" s="276"/>
      <c r="AG163" s="276"/>
      <c r="AH163" s="276"/>
      <c r="AI163" s="276"/>
      <c r="AJ163" s="276"/>
      <c r="AK163" s="276"/>
      <c r="AL163" s="276"/>
      <c r="AM163" s="276"/>
      <c r="AN163" s="276"/>
      <c r="AO163" s="276"/>
      <c r="AP163" s="276"/>
      <c r="AQ163" s="276"/>
      <c r="AR163" s="276"/>
      <c r="AS163" s="398"/>
      <c r="AT163" s="276"/>
      <c r="AU163" s="276"/>
      <c r="AV163" s="276"/>
      <c r="AW163" s="276"/>
      <c r="AX163" s="276"/>
      <c r="AY163" s="276"/>
      <c r="AZ163" s="276"/>
      <c r="BA163" s="276"/>
      <c r="BB163" s="276"/>
      <c r="BC163" s="276"/>
      <c r="BD163" s="276"/>
      <c r="BE163" s="276"/>
      <c r="BF163" s="276"/>
      <c r="BG163" s="276"/>
      <c r="BH163" s="276"/>
      <c r="BI163" s="276"/>
      <c r="BJ163" s="276"/>
      <c r="BK163" s="276"/>
      <c r="BL163" s="276"/>
      <c r="BM163" s="276"/>
      <c r="BN163" s="276"/>
      <c r="BO163" s="276"/>
      <c r="BP163" s="276"/>
      <c r="BQ163" s="276"/>
      <c r="BR163" s="276"/>
      <c r="BS163" s="276"/>
      <c r="BT163" s="276"/>
      <c r="BU163" s="276"/>
      <c r="BV163" s="276"/>
      <c r="BW163" s="392"/>
      <c r="BX163" s="276"/>
      <c r="BY163" s="276"/>
      <c r="BZ163" s="276"/>
      <c r="CA163" s="276"/>
      <c r="CB163" s="276"/>
      <c r="CC163" s="276"/>
      <c r="CD163" s="276"/>
      <c r="CE163" s="276"/>
      <c r="CF163" s="276"/>
      <c r="CG163" s="276"/>
      <c r="CH163" s="276"/>
      <c r="CI163" s="276"/>
      <c r="CJ163" s="276"/>
      <c r="CK163" s="276"/>
      <c r="CL163" s="276"/>
      <c r="CM163" s="276"/>
      <c r="CN163" s="276"/>
      <c r="CO163" s="276"/>
      <c r="CP163" s="276"/>
      <c r="CQ163" s="276"/>
      <c r="CR163" s="276"/>
      <c r="CS163" s="276"/>
      <c r="CT163" s="276"/>
      <c r="CU163" s="276"/>
      <c r="CV163" s="276"/>
      <c r="CW163" s="276"/>
      <c r="CX163" s="276"/>
      <c r="CY163" s="276"/>
      <c r="CZ163" s="276"/>
      <c r="DA163" s="276"/>
      <c r="DB163" s="276"/>
      <c r="DC163" s="276"/>
      <c r="DD163" s="276"/>
      <c r="DE163" s="276"/>
      <c r="DF163" s="276"/>
      <c r="DG163" s="276"/>
      <c r="DH163" s="398"/>
      <c r="DI163" s="392"/>
      <c r="DJ163" s="276"/>
      <c r="DK163" s="276"/>
      <c r="DL163" s="276"/>
      <c r="DM163" s="276"/>
      <c r="DN163" s="276"/>
      <c r="DO163" s="276"/>
      <c r="DP163" s="276"/>
      <c r="DQ163" s="276"/>
      <c r="DR163" s="276"/>
      <c r="DS163" s="276"/>
      <c r="DT163" s="276"/>
      <c r="DU163" s="276"/>
      <c r="DV163" s="276"/>
      <c r="DW163" s="276"/>
      <c r="DX163" s="276"/>
      <c r="DY163" s="276"/>
      <c r="DZ163" s="276"/>
      <c r="EA163" s="276"/>
      <c r="EB163" s="276"/>
      <c r="EC163" s="276"/>
      <c r="ED163" s="276"/>
      <c r="EE163" s="276"/>
      <c r="EF163" s="276"/>
      <c r="EG163" s="276"/>
      <c r="EH163" s="276"/>
      <c r="EI163" s="276"/>
      <c r="EJ163" s="276"/>
      <c r="EK163" s="276"/>
      <c r="EL163" s="276"/>
      <c r="EM163" s="276"/>
      <c r="EN163" s="276"/>
      <c r="EO163" s="276"/>
      <c r="EP163" s="276"/>
      <c r="EQ163" s="276"/>
      <c r="ER163" s="276"/>
      <c r="ES163" s="276"/>
      <c r="ET163" s="276"/>
      <c r="EU163" s="276"/>
      <c r="EV163" s="276"/>
      <c r="EW163" s="276"/>
      <c r="EX163" s="276"/>
      <c r="EY163" s="276"/>
      <c r="EZ163" s="276"/>
      <c r="FA163" s="276"/>
      <c r="FB163" s="276"/>
      <c r="FC163" s="276"/>
      <c r="FD163" s="276"/>
      <c r="FE163" s="276"/>
      <c r="FF163" s="393"/>
    </row>
    <row r="164" spans="3:162">
      <c r="C164" s="2071"/>
      <c r="D164" s="2072"/>
      <c r="E164" s="2072"/>
      <c r="F164" s="2072"/>
      <c r="G164" s="2073"/>
      <c r="H164" s="392"/>
      <c r="I164" s="276"/>
      <c r="J164" s="276"/>
      <c r="K164" s="276"/>
      <c r="L164" s="276"/>
      <c r="M164" s="276"/>
      <c r="N164" s="276"/>
      <c r="O164" s="276"/>
      <c r="P164" s="276"/>
      <c r="Q164" s="276"/>
      <c r="R164" s="276"/>
      <c r="S164" s="276"/>
      <c r="T164" s="276"/>
      <c r="U164" s="276"/>
      <c r="V164" s="276"/>
      <c r="W164" s="276"/>
      <c r="X164" s="276"/>
      <c r="Y164" s="276"/>
      <c r="Z164" s="276"/>
      <c r="AA164" s="276"/>
      <c r="AB164" s="276"/>
      <c r="AC164" s="276"/>
      <c r="AD164" s="276"/>
      <c r="AE164" s="276"/>
      <c r="AF164" s="276"/>
      <c r="AG164" s="276"/>
      <c r="AH164" s="276"/>
      <c r="AI164" s="276"/>
      <c r="AJ164" s="276"/>
      <c r="AK164" s="276"/>
      <c r="AL164" s="276"/>
      <c r="AM164" s="276"/>
      <c r="AN164" s="276"/>
      <c r="AO164" s="276"/>
      <c r="AP164" s="276"/>
      <c r="AQ164" s="276"/>
      <c r="AR164" s="276"/>
      <c r="AS164" s="398"/>
      <c r="AT164" s="276"/>
      <c r="AU164" s="276"/>
      <c r="AV164" s="276"/>
      <c r="AW164" s="276"/>
      <c r="AX164" s="276"/>
      <c r="AY164" s="276"/>
      <c r="AZ164" s="276"/>
      <c r="BA164" s="276"/>
      <c r="BB164" s="276"/>
      <c r="BC164" s="276"/>
      <c r="BD164" s="276"/>
      <c r="BE164" s="276"/>
      <c r="BF164" s="276"/>
      <c r="BG164" s="276"/>
      <c r="BH164" s="276"/>
      <c r="BI164" s="276"/>
      <c r="BJ164" s="276"/>
      <c r="BK164" s="276"/>
      <c r="BL164" s="276"/>
      <c r="BM164" s="276"/>
      <c r="BN164" s="276"/>
      <c r="BO164" s="276"/>
      <c r="BP164" s="276"/>
      <c r="BQ164" s="276"/>
      <c r="BR164" s="276"/>
      <c r="BS164" s="276"/>
      <c r="BT164" s="276"/>
      <c r="BU164" s="276"/>
      <c r="BV164" s="276"/>
      <c r="BW164" s="392"/>
      <c r="BX164" s="276"/>
      <c r="BY164" s="276"/>
      <c r="BZ164" s="276"/>
      <c r="CA164" s="276"/>
      <c r="CB164" s="276"/>
      <c r="CC164" s="276"/>
      <c r="CD164" s="276"/>
      <c r="CE164" s="276"/>
      <c r="CF164" s="276"/>
      <c r="CG164" s="276"/>
      <c r="CH164" s="276"/>
      <c r="CI164" s="276"/>
      <c r="CJ164" s="276"/>
      <c r="CK164" s="276"/>
      <c r="CL164" s="276"/>
      <c r="CM164" s="276"/>
      <c r="CN164" s="276"/>
      <c r="CO164" s="276"/>
      <c r="CP164" s="276"/>
      <c r="CQ164" s="276"/>
      <c r="CR164" s="276"/>
      <c r="CS164" s="276"/>
      <c r="CT164" s="276"/>
      <c r="CU164" s="276"/>
      <c r="CV164" s="276"/>
      <c r="CW164" s="276"/>
      <c r="CX164" s="276"/>
      <c r="CY164" s="276"/>
      <c r="CZ164" s="276"/>
      <c r="DA164" s="276"/>
      <c r="DB164" s="276"/>
      <c r="DC164" s="276"/>
      <c r="DD164" s="276"/>
      <c r="DE164" s="276"/>
      <c r="DF164" s="276"/>
      <c r="DG164" s="276"/>
      <c r="DH164" s="398"/>
      <c r="DI164" s="392"/>
      <c r="DJ164" s="276"/>
      <c r="DK164" s="276"/>
      <c r="DL164" s="276"/>
      <c r="DM164" s="276"/>
      <c r="DN164" s="276"/>
      <c r="DO164" s="276"/>
      <c r="DP164" s="276"/>
      <c r="DQ164" s="276"/>
      <c r="DR164" s="276"/>
      <c r="DS164" s="276"/>
      <c r="DT164" s="276"/>
      <c r="DU164" s="276"/>
      <c r="DV164" s="276"/>
      <c r="DW164" s="276"/>
      <c r="DX164" s="276"/>
      <c r="DY164" s="276"/>
      <c r="DZ164" s="276"/>
      <c r="EA164" s="276"/>
      <c r="EB164" s="276"/>
      <c r="EC164" s="276"/>
      <c r="ED164" s="276"/>
      <c r="EE164" s="276"/>
      <c r="EF164" s="276"/>
      <c r="EG164" s="276"/>
      <c r="EH164" s="276"/>
      <c r="EI164" s="276"/>
      <c r="EJ164" s="276"/>
      <c r="EK164" s="276"/>
      <c r="EL164" s="276"/>
      <c r="EM164" s="276"/>
      <c r="EN164" s="276"/>
      <c r="EO164" s="276"/>
      <c r="EP164" s="276"/>
      <c r="EQ164" s="276"/>
      <c r="ER164" s="276"/>
      <c r="ES164" s="276"/>
      <c r="ET164" s="276"/>
      <c r="EU164" s="276"/>
      <c r="EV164" s="276"/>
      <c r="EW164" s="276"/>
      <c r="EX164" s="276"/>
      <c r="EY164" s="276"/>
      <c r="EZ164" s="276"/>
      <c r="FA164" s="276"/>
      <c r="FB164" s="276"/>
      <c r="FC164" s="276"/>
      <c r="FD164" s="276"/>
      <c r="FE164" s="276"/>
      <c r="FF164" s="393"/>
    </row>
    <row r="165" spans="3:162">
      <c r="C165" s="2071"/>
      <c r="D165" s="2072"/>
      <c r="E165" s="2072"/>
      <c r="F165" s="2072"/>
      <c r="G165" s="2073"/>
      <c r="H165" s="392"/>
      <c r="I165" s="276"/>
      <c r="J165" s="276"/>
      <c r="K165" s="276"/>
      <c r="L165" s="276"/>
      <c r="M165" s="276"/>
      <c r="N165" s="276"/>
      <c r="O165" s="276"/>
      <c r="P165" s="276"/>
      <c r="Q165" s="276"/>
      <c r="R165" s="276"/>
      <c r="S165" s="276"/>
      <c r="T165" s="276"/>
      <c r="U165" s="276"/>
      <c r="V165" s="276"/>
      <c r="W165" s="276"/>
      <c r="X165" s="276"/>
      <c r="Y165" s="276"/>
      <c r="Z165" s="276"/>
      <c r="AA165" s="276"/>
      <c r="AB165" s="276"/>
      <c r="AC165" s="276"/>
      <c r="AD165" s="276"/>
      <c r="AE165" s="276"/>
      <c r="AF165" s="276"/>
      <c r="AG165" s="276"/>
      <c r="AH165" s="276"/>
      <c r="AI165" s="276"/>
      <c r="AJ165" s="276"/>
      <c r="AK165" s="276"/>
      <c r="AL165" s="276"/>
      <c r="AM165" s="276"/>
      <c r="AN165" s="276"/>
      <c r="AO165" s="276"/>
      <c r="AP165" s="276"/>
      <c r="AQ165" s="276"/>
      <c r="AR165" s="276"/>
      <c r="AS165" s="398"/>
      <c r="AT165" s="276"/>
      <c r="AU165" s="276"/>
      <c r="AV165" s="276"/>
      <c r="AW165" s="276"/>
      <c r="AX165" s="276"/>
      <c r="AY165" s="276"/>
      <c r="AZ165" s="276"/>
      <c r="BA165" s="276"/>
      <c r="BB165" s="276"/>
      <c r="BC165" s="276"/>
      <c r="BD165" s="276"/>
      <c r="BE165" s="276"/>
      <c r="BF165" s="276"/>
      <c r="BG165" s="276"/>
      <c r="BH165" s="276"/>
      <c r="BI165" s="276"/>
      <c r="BJ165" s="276"/>
      <c r="BK165" s="276"/>
      <c r="BL165" s="276"/>
      <c r="BM165" s="276"/>
      <c r="BN165" s="276"/>
      <c r="BO165" s="276"/>
      <c r="BP165" s="276"/>
      <c r="BQ165" s="276"/>
      <c r="BR165" s="276"/>
      <c r="BS165" s="276"/>
      <c r="BT165" s="276"/>
      <c r="BU165" s="276"/>
      <c r="BV165" s="276"/>
      <c r="BW165" s="392"/>
      <c r="BX165" s="276"/>
      <c r="BY165" s="276"/>
      <c r="BZ165" s="276"/>
      <c r="CA165" s="276"/>
      <c r="CB165" s="276"/>
      <c r="CC165" s="276"/>
      <c r="CD165" s="276"/>
      <c r="CE165" s="276"/>
      <c r="CF165" s="276"/>
      <c r="CG165" s="276"/>
      <c r="CH165" s="276"/>
      <c r="CI165" s="276"/>
      <c r="CJ165" s="276"/>
      <c r="CK165" s="276"/>
      <c r="CL165" s="276"/>
      <c r="CM165" s="276"/>
      <c r="CN165" s="276"/>
      <c r="CO165" s="276"/>
      <c r="CP165" s="276"/>
      <c r="CQ165" s="276"/>
      <c r="CR165" s="276"/>
      <c r="CS165" s="276"/>
      <c r="CT165" s="276"/>
      <c r="CU165" s="276"/>
      <c r="CV165" s="276"/>
      <c r="CW165" s="276"/>
      <c r="CX165" s="276"/>
      <c r="CY165" s="276"/>
      <c r="CZ165" s="276"/>
      <c r="DA165" s="276"/>
      <c r="DB165" s="276"/>
      <c r="DC165" s="276"/>
      <c r="DD165" s="276"/>
      <c r="DE165" s="276"/>
      <c r="DF165" s="276"/>
      <c r="DG165" s="276"/>
      <c r="DH165" s="398"/>
      <c r="DI165" s="392"/>
      <c r="DJ165" s="276"/>
      <c r="DK165" s="276"/>
      <c r="DL165" s="276"/>
      <c r="DM165" s="276"/>
      <c r="DN165" s="276"/>
      <c r="DO165" s="276"/>
      <c r="DP165" s="276"/>
      <c r="DQ165" s="276"/>
      <c r="DR165" s="276"/>
      <c r="DS165" s="276"/>
      <c r="DT165" s="276"/>
      <c r="DU165" s="276"/>
      <c r="DV165" s="276"/>
      <c r="DW165" s="276"/>
      <c r="DX165" s="276"/>
      <c r="DY165" s="276"/>
      <c r="DZ165" s="276"/>
      <c r="EA165" s="276"/>
      <c r="EB165" s="276"/>
      <c r="EC165" s="276"/>
      <c r="ED165" s="276"/>
      <c r="EE165" s="276"/>
      <c r="EF165" s="276"/>
      <c r="EG165" s="276"/>
      <c r="EH165" s="276"/>
      <c r="EI165" s="276"/>
      <c r="EJ165" s="276"/>
      <c r="EK165" s="276"/>
      <c r="EL165" s="276"/>
      <c r="EM165" s="276"/>
      <c r="EN165" s="276"/>
      <c r="EO165" s="276"/>
      <c r="EP165" s="276"/>
      <c r="EQ165" s="276"/>
      <c r="ER165" s="276"/>
      <c r="ES165" s="276"/>
      <c r="ET165" s="276"/>
      <c r="EU165" s="276"/>
      <c r="EV165" s="276"/>
      <c r="EW165" s="276"/>
      <c r="EX165" s="276"/>
      <c r="EY165" s="276"/>
      <c r="EZ165" s="276"/>
      <c r="FA165" s="276"/>
      <c r="FB165" s="276"/>
      <c r="FC165" s="276"/>
      <c r="FD165" s="276"/>
      <c r="FE165" s="276"/>
      <c r="FF165" s="393"/>
    </row>
    <row r="166" spans="3:162">
      <c r="C166" s="2071"/>
      <c r="D166" s="2072"/>
      <c r="E166" s="2072"/>
      <c r="F166" s="2072"/>
      <c r="G166" s="2073"/>
      <c r="H166" s="392"/>
      <c r="I166" s="276"/>
      <c r="J166" s="276"/>
      <c r="K166" s="276"/>
      <c r="L166" s="276"/>
      <c r="M166" s="276"/>
      <c r="N166" s="276"/>
      <c r="O166" s="276"/>
      <c r="P166" s="276"/>
      <c r="Q166" s="276"/>
      <c r="R166" s="276"/>
      <c r="S166" s="276"/>
      <c r="T166" s="276"/>
      <c r="U166" s="276"/>
      <c r="V166" s="276"/>
      <c r="W166" s="276"/>
      <c r="X166" s="276"/>
      <c r="Y166" s="276"/>
      <c r="Z166" s="276"/>
      <c r="AA166" s="276"/>
      <c r="AB166" s="276"/>
      <c r="AC166" s="276"/>
      <c r="AD166" s="276"/>
      <c r="AE166" s="276"/>
      <c r="AF166" s="276"/>
      <c r="AG166" s="276"/>
      <c r="AH166" s="276"/>
      <c r="AI166" s="276"/>
      <c r="AJ166" s="276"/>
      <c r="AK166" s="276"/>
      <c r="AL166" s="276"/>
      <c r="AM166" s="276"/>
      <c r="AN166" s="276"/>
      <c r="AO166" s="276"/>
      <c r="AP166" s="276"/>
      <c r="AQ166" s="276"/>
      <c r="AR166" s="276"/>
      <c r="AS166" s="398"/>
      <c r="AT166" s="276"/>
      <c r="AU166" s="276"/>
      <c r="AV166" s="276"/>
      <c r="AW166" s="276"/>
      <c r="AX166" s="276"/>
      <c r="AY166" s="276"/>
      <c r="AZ166" s="276"/>
      <c r="BA166" s="276"/>
      <c r="BB166" s="276"/>
      <c r="BC166" s="276"/>
      <c r="BD166" s="276"/>
      <c r="BE166" s="276"/>
      <c r="BF166" s="276"/>
      <c r="BG166" s="276"/>
      <c r="BH166" s="276"/>
      <c r="BI166" s="276"/>
      <c r="BJ166" s="276"/>
      <c r="BK166" s="276"/>
      <c r="BL166" s="276"/>
      <c r="BM166" s="276"/>
      <c r="BN166" s="276"/>
      <c r="BO166" s="276"/>
      <c r="BP166" s="276"/>
      <c r="BQ166" s="276"/>
      <c r="BR166" s="276"/>
      <c r="BS166" s="276"/>
      <c r="BT166" s="276"/>
      <c r="BU166" s="276"/>
      <c r="BV166" s="276"/>
      <c r="BW166" s="392"/>
      <c r="BX166" s="276"/>
      <c r="BY166" s="276"/>
      <c r="BZ166" s="276"/>
      <c r="CA166" s="276"/>
      <c r="CB166" s="276"/>
      <c r="CC166" s="276"/>
      <c r="CD166" s="276"/>
      <c r="CE166" s="276"/>
      <c r="CF166" s="276"/>
      <c r="CG166" s="276"/>
      <c r="CH166" s="276"/>
      <c r="CI166" s="276"/>
      <c r="CJ166" s="276"/>
      <c r="CK166" s="276"/>
      <c r="CL166" s="276"/>
      <c r="CM166" s="276"/>
      <c r="CN166" s="276"/>
      <c r="CO166" s="276"/>
      <c r="CP166" s="276"/>
      <c r="CQ166" s="276"/>
      <c r="CR166" s="276"/>
      <c r="CS166" s="276"/>
      <c r="CT166" s="276"/>
      <c r="CU166" s="276"/>
      <c r="CV166" s="276"/>
      <c r="CW166" s="276"/>
      <c r="CX166" s="276"/>
      <c r="CY166" s="276"/>
      <c r="CZ166" s="276"/>
      <c r="DA166" s="276"/>
      <c r="DB166" s="276"/>
      <c r="DC166" s="276"/>
      <c r="DD166" s="276"/>
      <c r="DE166" s="276"/>
      <c r="DF166" s="276"/>
      <c r="DG166" s="276"/>
      <c r="DH166" s="398"/>
      <c r="DI166" s="392"/>
      <c r="DJ166" s="276"/>
      <c r="DK166" s="276"/>
      <c r="DL166" s="276"/>
      <c r="DM166" s="276"/>
      <c r="DN166" s="276"/>
      <c r="DO166" s="276"/>
      <c r="DP166" s="276"/>
      <c r="DQ166" s="276"/>
      <c r="DR166" s="276"/>
      <c r="DS166" s="276"/>
      <c r="DT166" s="276"/>
      <c r="DU166" s="276"/>
      <c r="DV166" s="276"/>
      <c r="DW166" s="276"/>
      <c r="DX166" s="276"/>
      <c r="DY166" s="276"/>
      <c r="DZ166" s="276"/>
      <c r="EA166" s="276"/>
      <c r="EB166" s="276"/>
      <c r="EC166" s="276"/>
      <c r="ED166" s="276"/>
      <c r="EE166" s="276"/>
      <c r="EF166" s="276"/>
      <c r="EG166" s="276"/>
      <c r="EH166" s="276"/>
      <c r="EI166" s="276"/>
      <c r="EJ166" s="276"/>
      <c r="EK166" s="276"/>
      <c r="EL166" s="276"/>
      <c r="EM166" s="276"/>
      <c r="EN166" s="276"/>
      <c r="EO166" s="276"/>
      <c r="EP166" s="276"/>
      <c r="EQ166" s="276"/>
      <c r="ER166" s="276"/>
      <c r="ES166" s="276"/>
      <c r="ET166" s="276"/>
      <c r="EU166" s="276"/>
      <c r="EV166" s="276"/>
      <c r="EW166" s="276"/>
      <c r="EX166" s="276"/>
      <c r="EY166" s="276"/>
      <c r="EZ166" s="276"/>
      <c r="FA166" s="276"/>
      <c r="FB166" s="276"/>
      <c r="FC166" s="276"/>
      <c r="FD166" s="276"/>
      <c r="FE166" s="276"/>
      <c r="FF166" s="393"/>
    </row>
    <row r="167" spans="3:162">
      <c r="C167" s="2071"/>
      <c r="D167" s="2072"/>
      <c r="E167" s="2072"/>
      <c r="F167" s="2072"/>
      <c r="G167" s="2073"/>
      <c r="H167" s="392"/>
      <c r="I167" s="276"/>
      <c r="J167" s="276"/>
      <c r="K167" s="276"/>
      <c r="L167" s="276"/>
      <c r="M167" s="276"/>
      <c r="N167" s="276"/>
      <c r="O167" s="276"/>
      <c r="P167" s="276"/>
      <c r="Q167" s="276"/>
      <c r="R167" s="276"/>
      <c r="S167" s="276"/>
      <c r="T167" s="276"/>
      <c r="U167" s="276"/>
      <c r="V167" s="276"/>
      <c r="W167" s="276"/>
      <c r="X167" s="276"/>
      <c r="Y167" s="276"/>
      <c r="Z167" s="276"/>
      <c r="AA167" s="276"/>
      <c r="AB167" s="276"/>
      <c r="AC167" s="276"/>
      <c r="AD167" s="276"/>
      <c r="AE167" s="276"/>
      <c r="AF167" s="276"/>
      <c r="AG167" s="276"/>
      <c r="AH167" s="276"/>
      <c r="AI167" s="276"/>
      <c r="AJ167" s="276"/>
      <c r="AK167" s="276"/>
      <c r="AL167" s="276"/>
      <c r="AM167" s="276"/>
      <c r="AN167" s="276"/>
      <c r="AO167" s="276"/>
      <c r="AP167" s="276"/>
      <c r="AQ167" s="276"/>
      <c r="AR167" s="276"/>
      <c r="AS167" s="398"/>
      <c r="AT167" s="276"/>
      <c r="AU167" s="276"/>
      <c r="AV167" s="276"/>
      <c r="AW167" s="276"/>
      <c r="AX167" s="276"/>
      <c r="AY167" s="276"/>
      <c r="AZ167" s="276"/>
      <c r="BA167" s="276"/>
      <c r="BB167" s="276"/>
      <c r="BC167" s="276"/>
      <c r="BD167" s="276"/>
      <c r="BE167" s="276"/>
      <c r="BF167" s="276"/>
      <c r="BG167" s="276"/>
      <c r="BH167" s="276"/>
      <c r="BI167" s="276"/>
      <c r="BJ167" s="276"/>
      <c r="BK167" s="276"/>
      <c r="BL167" s="276"/>
      <c r="BM167" s="276"/>
      <c r="BN167" s="276"/>
      <c r="BO167" s="276"/>
      <c r="BP167" s="276"/>
      <c r="BQ167" s="276"/>
      <c r="BR167" s="276"/>
      <c r="BS167" s="276"/>
      <c r="BT167" s="276"/>
      <c r="BU167" s="276"/>
      <c r="BV167" s="276"/>
      <c r="BW167" s="392"/>
      <c r="BX167" s="276"/>
      <c r="BY167" s="276"/>
      <c r="BZ167" s="276"/>
      <c r="CA167" s="276"/>
      <c r="CB167" s="276"/>
      <c r="CC167" s="276"/>
      <c r="CD167" s="276"/>
      <c r="CE167" s="276"/>
      <c r="CF167" s="276"/>
      <c r="CG167" s="276"/>
      <c r="CH167" s="276"/>
      <c r="CI167" s="276"/>
      <c r="CJ167" s="276"/>
      <c r="CK167" s="276"/>
      <c r="CL167" s="276"/>
      <c r="CM167" s="276"/>
      <c r="CN167" s="276"/>
      <c r="CO167" s="276"/>
      <c r="CP167" s="276"/>
      <c r="CQ167" s="276"/>
      <c r="CR167" s="276"/>
      <c r="CS167" s="276"/>
      <c r="CT167" s="276"/>
      <c r="CU167" s="276"/>
      <c r="CV167" s="276"/>
      <c r="CW167" s="276"/>
      <c r="CX167" s="276"/>
      <c r="CY167" s="276"/>
      <c r="CZ167" s="276"/>
      <c r="DA167" s="276"/>
      <c r="DB167" s="276"/>
      <c r="DC167" s="276"/>
      <c r="DD167" s="276"/>
      <c r="DE167" s="276"/>
      <c r="DF167" s="276"/>
      <c r="DG167" s="276"/>
      <c r="DH167" s="398"/>
      <c r="DI167" s="392"/>
      <c r="DJ167" s="276"/>
      <c r="DK167" s="276"/>
      <c r="DL167" s="276"/>
      <c r="DM167" s="276"/>
      <c r="DN167" s="276"/>
      <c r="DO167" s="276"/>
      <c r="DP167" s="276"/>
      <c r="DQ167" s="276"/>
      <c r="DR167" s="276"/>
      <c r="DS167" s="276"/>
      <c r="DT167" s="276"/>
      <c r="DU167" s="276"/>
      <c r="DV167" s="276"/>
      <c r="DW167" s="276"/>
      <c r="DX167" s="276"/>
      <c r="DY167" s="276"/>
      <c r="DZ167" s="276"/>
      <c r="EA167" s="276"/>
      <c r="EB167" s="276"/>
      <c r="EC167" s="276"/>
      <c r="ED167" s="276"/>
      <c r="EE167" s="276"/>
      <c r="EF167" s="276"/>
      <c r="EG167" s="276"/>
      <c r="EH167" s="276"/>
      <c r="EI167" s="276"/>
      <c r="EJ167" s="276"/>
      <c r="EK167" s="276"/>
      <c r="EL167" s="276"/>
      <c r="EM167" s="276"/>
      <c r="EN167" s="276"/>
      <c r="EO167" s="276"/>
      <c r="EP167" s="276"/>
      <c r="EQ167" s="276"/>
      <c r="ER167" s="276"/>
      <c r="ES167" s="276"/>
      <c r="ET167" s="276"/>
      <c r="EU167" s="276"/>
      <c r="EV167" s="276"/>
      <c r="EW167" s="276"/>
      <c r="EX167" s="276"/>
      <c r="EY167" s="276"/>
      <c r="EZ167" s="276"/>
      <c r="FA167" s="276"/>
      <c r="FB167" s="276"/>
      <c r="FC167" s="276"/>
      <c r="FD167" s="276"/>
      <c r="FE167" s="276"/>
      <c r="FF167" s="393"/>
    </row>
    <row r="168" spans="3:162">
      <c r="C168" s="2071"/>
      <c r="D168" s="2072"/>
      <c r="E168" s="2072"/>
      <c r="F168" s="2072"/>
      <c r="G168" s="2073"/>
      <c r="H168" s="399"/>
      <c r="I168" s="400"/>
      <c r="J168" s="400"/>
      <c r="K168" s="400"/>
      <c r="L168" s="400"/>
      <c r="M168" s="400"/>
      <c r="N168" s="400"/>
      <c r="O168" s="400"/>
      <c r="P168" s="400"/>
      <c r="Q168" s="400"/>
      <c r="R168" s="400"/>
      <c r="S168" s="400"/>
      <c r="T168" s="400"/>
      <c r="U168" s="400"/>
      <c r="V168" s="400"/>
      <c r="W168" s="400"/>
      <c r="X168" s="400"/>
      <c r="Y168" s="400"/>
      <c r="Z168" s="400"/>
      <c r="AA168" s="400"/>
      <c r="AB168" s="400"/>
      <c r="AC168" s="400"/>
      <c r="AD168" s="400"/>
      <c r="AE168" s="400"/>
      <c r="AF168" s="400"/>
      <c r="AG168" s="400"/>
      <c r="AH168" s="400"/>
      <c r="AI168" s="400"/>
      <c r="AJ168" s="400"/>
      <c r="AK168" s="400"/>
      <c r="AL168" s="400"/>
      <c r="AM168" s="400"/>
      <c r="AN168" s="400"/>
      <c r="AO168" s="400"/>
      <c r="AP168" s="400"/>
      <c r="AQ168" s="400"/>
      <c r="AR168" s="400"/>
      <c r="AS168" s="402"/>
      <c r="AT168" s="276"/>
      <c r="AU168" s="276"/>
      <c r="AV168" s="276"/>
      <c r="AW168" s="276"/>
      <c r="AX168" s="276"/>
      <c r="AY168" s="276"/>
      <c r="AZ168" s="276"/>
      <c r="BA168" s="276"/>
      <c r="BB168" s="276"/>
      <c r="BC168" s="276"/>
      <c r="BD168" s="276"/>
      <c r="BE168" s="276"/>
      <c r="BF168" s="276"/>
      <c r="BG168" s="276"/>
      <c r="BH168" s="276"/>
      <c r="BI168" s="276"/>
      <c r="BJ168" s="276"/>
      <c r="BK168" s="276"/>
      <c r="BL168" s="276"/>
      <c r="BM168" s="276"/>
      <c r="BN168" s="276"/>
      <c r="BO168" s="276"/>
      <c r="BP168" s="276"/>
      <c r="BQ168" s="276"/>
      <c r="BR168" s="276"/>
      <c r="BS168" s="276"/>
      <c r="BT168" s="276"/>
      <c r="BU168" s="276"/>
      <c r="BV168" s="276"/>
      <c r="BW168" s="399"/>
      <c r="BX168" s="400"/>
      <c r="BY168" s="400"/>
      <c r="BZ168" s="400"/>
      <c r="CA168" s="400"/>
      <c r="CB168" s="400"/>
      <c r="CC168" s="400"/>
      <c r="CD168" s="400"/>
      <c r="CE168" s="400"/>
      <c r="CF168" s="400"/>
      <c r="CG168" s="400"/>
      <c r="CH168" s="400"/>
      <c r="CI168" s="400"/>
      <c r="CJ168" s="400"/>
      <c r="CK168" s="400"/>
      <c r="CL168" s="400"/>
      <c r="CM168" s="400"/>
      <c r="CN168" s="400"/>
      <c r="CO168" s="400"/>
      <c r="CP168" s="400"/>
      <c r="CQ168" s="400"/>
      <c r="CR168" s="400"/>
      <c r="CS168" s="400"/>
      <c r="CT168" s="400"/>
      <c r="CU168" s="400"/>
      <c r="CV168" s="400"/>
      <c r="CW168" s="400"/>
      <c r="CX168" s="400"/>
      <c r="CY168" s="400"/>
      <c r="CZ168" s="400"/>
      <c r="DA168" s="400"/>
      <c r="DB168" s="400"/>
      <c r="DC168" s="400"/>
      <c r="DD168" s="400"/>
      <c r="DE168" s="400"/>
      <c r="DF168" s="400"/>
      <c r="DG168" s="400"/>
      <c r="DH168" s="402"/>
      <c r="DI168" s="401"/>
      <c r="DJ168" s="394"/>
      <c r="DK168" s="394"/>
      <c r="DL168" s="394"/>
      <c r="DM168" s="394"/>
      <c r="DN168" s="394"/>
      <c r="DO168" s="394"/>
      <c r="DP168" s="394"/>
      <c r="DQ168" s="394"/>
      <c r="DR168" s="394"/>
      <c r="DS168" s="394"/>
      <c r="DT168" s="394"/>
      <c r="DU168" s="394"/>
      <c r="DV168" s="394"/>
      <c r="DW168" s="394"/>
      <c r="DX168" s="394"/>
      <c r="DY168" s="394"/>
      <c r="DZ168" s="394"/>
      <c r="EA168" s="394"/>
      <c r="EB168" s="394"/>
      <c r="EC168" s="394"/>
      <c r="ED168" s="394"/>
      <c r="EE168" s="394"/>
      <c r="EF168" s="394"/>
      <c r="EG168" s="394"/>
      <c r="EH168" s="394"/>
      <c r="EI168" s="394"/>
      <c r="EJ168" s="394"/>
      <c r="EK168" s="394"/>
      <c r="EL168" s="394"/>
      <c r="EM168" s="394"/>
      <c r="EN168" s="394"/>
      <c r="EO168" s="394"/>
      <c r="EP168" s="394"/>
      <c r="EQ168" s="394"/>
      <c r="ER168" s="394"/>
      <c r="ES168" s="394"/>
      <c r="ET168" s="394"/>
      <c r="EU168" s="394"/>
      <c r="EV168" s="394"/>
      <c r="EW168" s="394"/>
      <c r="EX168" s="394"/>
      <c r="EY168" s="394"/>
      <c r="EZ168" s="394"/>
      <c r="FA168" s="394"/>
      <c r="FB168" s="394"/>
      <c r="FC168" s="394"/>
      <c r="FD168" s="394"/>
      <c r="FE168" s="394"/>
      <c r="FF168" s="402"/>
    </row>
    <row r="169" spans="3:162" ht="15.75" customHeight="1">
      <c r="C169" s="2071"/>
      <c r="D169" s="2072"/>
      <c r="E169" s="2072"/>
      <c r="F169" s="2072"/>
      <c r="G169" s="2073"/>
      <c r="H169" s="2087" t="s">
        <v>1313</v>
      </c>
      <c r="I169" s="2088"/>
      <c r="J169" s="2088"/>
      <c r="K169" s="2088"/>
      <c r="L169" s="2088"/>
      <c r="M169" s="2088"/>
      <c r="N169" s="2088"/>
      <c r="O169" s="2088"/>
      <c r="P169" s="2088"/>
      <c r="Q169" s="2088"/>
      <c r="R169" s="2088"/>
      <c r="S169" s="2088"/>
      <c r="T169" s="2088"/>
      <c r="U169" s="2088"/>
      <c r="V169" s="2088"/>
      <c r="W169" s="2088"/>
      <c r="X169" s="2088"/>
      <c r="Y169" s="2088"/>
      <c r="Z169" s="2088"/>
      <c r="AA169" s="2088"/>
      <c r="AB169" s="2088"/>
      <c r="AC169" s="2088"/>
      <c r="AD169" s="2088"/>
      <c r="AE169" s="2088"/>
      <c r="AF169" s="2088"/>
      <c r="AG169" s="2088"/>
      <c r="AH169" s="2088"/>
      <c r="AI169" s="2088"/>
      <c r="AJ169" s="2088"/>
      <c r="AK169" s="2088"/>
      <c r="AL169" s="2088"/>
      <c r="AM169" s="2088"/>
      <c r="AN169" s="2088"/>
      <c r="AO169" s="2088"/>
      <c r="AP169" s="2088"/>
      <c r="AQ169" s="2088"/>
      <c r="AR169" s="2088"/>
      <c r="AS169" s="2088"/>
      <c r="AT169" s="2088"/>
      <c r="AU169" s="2088"/>
      <c r="AV169" s="2088"/>
      <c r="AW169" s="2088"/>
      <c r="AX169" s="2088"/>
      <c r="AY169" s="2088"/>
      <c r="AZ169" s="2088"/>
      <c r="BA169" s="2088"/>
      <c r="BB169" s="2088"/>
      <c r="BC169" s="2088"/>
      <c r="BD169" s="2088"/>
      <c r="BE169" s="2088"/>
      <c r="BF169" s="2088"/>
      <c r="BG169" s="2088"/>
      <c r="BH169" s="2088"/>
      <c r="BI169" s="2088"/>
      <c r="BJ169" s="2088"/>
      <c r="BK169" s="2088"/>
      <c r="BL169" s="2088"/>
      <c r="BM169" s="2088"/>
      <c r="BN169" s="2088"/>
      <c r="BO169" s="2088"/>
      <c r="BP169" s="2088"/>
      <c r="BQ169" s="2088"/>
      <c r="BR169" s="2088"/>
      <c r="BS169" s="2088"/>
      <c r="BT169" s="2088"/>
      <c r="BU169" s="2088"/>
      <c r="BV169" s="2088"/>
      <c r="BW169" s="2088"/>
      <c r="BX169" s="2088"/>
      <c r="BY169" s="2088"/>
      <c r="BZ169" s="2088"/>
      <c r="CA169" s="2088"/>
      <c r="CB169" s="2088"/>
      <c r="CC169" s="2088"/>
      <c r="CD169" s="2088"/>
      <c r="CE169" s="2088"/>
      <c r="CF169" s="2088"/>
      <c r="CG169" s="2088"/>
      <c r="CH169" s="2088"/>
      <c r="CI169" s="2088"/>
      <c r="CJ169" s="2088"/>
      <c r="CK169" s="2088"/>
      <c r="CL169" s="2088"/>
      <c r="CM169" s="2088"/>
      <c r="CN169" s="2088"/>
      <c r="CO169" s="2088"/>
      <c r="CP169" s="2088"/>
      <c r="CQ169" s="2088"/>
      <c r="CR169" s="2088"/>
      <c r="CS169" s="2088"/>
      <c r="CT169" s="2088"/>
      <c r="CU169" s="2088"/>
      <c r="CV169" s="2088"/>
      <c r="CW169" s="2088"/>
      <c r="CX169" s="2088"/>
      <c r="CY169" s="2088"/>
      <c r="CZ169" s="2088"/>
      <c r="DA169" s="2088"/>
      <c r="DB169" s="2088"/>
      <c r="DC169" s="2088"/>
      <c r="DD169" s="2088"/>
      <c r="DE169" s="2088"/>
      <c r="DF169" s="2088"/>
      <c r="DG169" s="2088"/>
      <c r="DH169" s="2088"/>
      <c r="DI169" s="2088"/>
      <c r="DJ169" s="2088"/>
      <c r="DK169" s="2088"/>
      <c r="DL169" s="2088"/>
      <c r="DM169" s="2088"/>
      <c r="DN169" s="2088"/>
      <c r="DO169" s="2088"/>
      <c r="DP169" s="2088"/>
      <c r="DQ169" s="2088"/>
      <c r="DR169" s="2088"/>
      <c r="DS169" s="2088"/>
      <c r="DT169" s="2088"/>
      <c r="DU169" s="2088"/>
      <c r="DV169" s="2088"/>
      <c r="DW169" s="2088"/>
      <c r="DX169" s="2088"/>
      <c r="DY169" s="2088"/>
      <c r="DZ169" s="2088"/>
      <c r="EA169" s="2088"/>
      <c r="EB169" s="2088"/>
      <c r="EC169" s="2088"/>
      <c r="ED169" s="2088"/>
      <c r="EE169" s="2088"/>
      <c r="EF169" s="2088"/>
      <c r="EG169" s="2088"/>
      <c r="EH169" s="2088"/>
      <c r="EI169" s="2088"/>
      <c r="EJ169" s="2088"/>
      <c r="EK169" s="2088"/>
      <c r="EL169" s="2088"/>
      <c r="EM169" s="2088"/>
      <c r="EN169" s="2088"/>
      <c r="EO169" s="2088"/>
      <c r="EP169" s="2088"/>
      <c r="EQ169" s="2088"/>
      <c r="ER169" s="2088"/>
      <c r="ES169" s="2088"/>
      <c r="ET169" s="2088"/>
      <c r="EU169" s="2088"/>
      <c r="EV169" s="2088"/>
      <c r="EW169" s="2088"/>
      <c r="EX169" s="2088"/>
      <c r="EY169" s="2088"/>
      <c r="EZ169" s="2088"/>
      <c r="FA169" s="2088"/>
      <c r="FB169" s="2088"/>
      <c r="FC169" s="2088"/>
      <c r="FD169" s="2088"/>
      <c r="FE169" s="2088"/>
      <c r="FF169" s="2089"/>
    </row>
    <row r="170" spans="3:162" ht="12.75" customHeight="1">
      <c r="C170" s="2071"/>
      <c r="D170" s="2072"/>
      <c r="E170" s="2072"/>
      <c r="F170" s="2072"/>
      <c r="G170" s="2073"/>
      <c r="H170" s="2059"/>
      <c r="I170" s="2060"/>
      <c r="J170" s="2060"/>
      <c r="K170" s="2060"/>
      <c r="L170" s="2060"/>
      <c r="M170" s="2060"/>
      <c r="N170" s="2060"/>
      <c r="O170" s="2060"/>
      <c r="P170" s="2060"/>
      <c r="Q170" s="2060"/>
      <c r="R170" s="2060"/>
      <c r="S170" s="2060"/>
      <c r="T170" s="2060"/>
      <c r="U170" s="2060"/>
      <c r="V170" s="2060"/>
      <c r="W170" s="2060"/>
      <c r="X170" s="2060"/>
      <c r="Y170" s="2060"/>
      <c r="Z170" s="2060"/>
      <c r="AA170" s="2060"/>
      <c r="AB170" s="2060"/>
      <c r="AC170" s="2060"/>
      <c r="AD170" s="2060"/>
      <c r="AE170" s="2060"/>
      <c r="AF170" s="2060"/>
      <c r="AG170" s="2060"/>
      <c r="AH170" s="2060"/>
      <c r="AI170" s="2060"/>
      <c r="AJ170" s="2060"/>
      <c r="AK170" s="2060"/>
      <c r="AL170" s="2060"/>
      <c r="AM170" s="2060"/>
      <c r="AN170" s="2060"/>
      <c r="AO170" s="2060"/>
      <c r="AP170" s="2060"/>
      <c r="AQ170" s="2060"/>
      <c r="AR170" s="2060"/>
      <c r="AS170" s="2060"/>
      <c r="AT170" s="2060"/>
      <c r="AU170" s="2060"/>
      <c r="AV170" s="2060"/>
      <c r="AW170" s="2060"/>
      <c r="AX170" s="2060"/>
      <c r="AY170" s="2060"/>
      <c r="AZ170" s="2060"/>
      <c r="BA170" s="2060"/>
      <c r="BB170" s="2060"/>
      <c r="BC170" s="2060"/>
      <c r="BD170" s="2060"/>
      <c r="BE170" s="2060"/>
      <c r="BF170" s="2060"/>
      <c r="BG170" s="2060"/>
      <c r="BH170" s="2060"/>
      <c r="BI170" s="2060"/>
      <c r="BJ170" s="2060"/>
      <c r="BK170" s="2060"/>
      <c r="BL170" s="2060"/>
      <c r="BM170" s="2060"/>
      <c r="BN170" s="2060"/>
      <c r="BO170" s="2060"/>
      <c r="BP170" s="2060"/>
      <c r="BQ170" s="2060"/>
      <c r="BR170" s="2060"/>
      <c r="BS170" s="2060"/>
      <c r="BT170" s="2060"/>
      <c r="BU170" s="2060"/>
      <c r="BV170" s="2060"/>
      <c r="BW170" s="2060"/>
      <c r="BX170" s="2060"/>
      <c r="BY170" s="2060"/>
      <c r="BZ170" s="2060"/>
      <c r="CA170" s="2060"/>
      <c r="CB170" s="2060"/>
      <c r="CC170" s="2060"/>
      <c r="CD170" s="2060"/>
      <c r="CE170" s="2060"/>
      <c r="CF170" s="2060"/>
      <c r="CG170" s="2060"/>
      <c r="CH170" s="2060"/>
      <c r="CI170" s="2060"/>
      <c r="CJ170" s="2060"/>
      <c r="CK170" s="2060"/>
      <c r="CL170" s="2060"/>
      <c r="CM170" s="2060"/>
      <c r="CN170" s="2060"/>
      <c r="CO170" s="2060"/>
      <c r="CP170" s="2060"/>
      <c r="CQ170" s="2060"/>
      <c r="CR170" s="2060"/>
      <c r="CS170" s="2060"/>
      <c r="CT170" s="2060"/>
      <c r="CU170" s="2060"/>
      <c r="CV170" s="2060"/>
      <c r="CW170" s="2060"/>
      <c r="CX170" s="2060"/>
      <c r="CY170" s="2060"/>
      <c r="CZ170" s="2060"/>
      <c r="DA170" s="2060"/>
      <c r="DB170" s="2060"/>
      <c r="DC170" s="2060"/>
      <c r="DD170" s="2060"/>
      <c r="DE170" s="2060"/>
      <c r="DF170" s="2060"/>
      <c r="DG170" s="2060"/>
      <c r="DH170" s="2060"/>
      <c r="DI170" s="2060"/>
      <c r="DJ170" s="2060"/>
      <c r="DK170" s="2060"/>
      <c r="DL170" s="2060"/>
      <c r="DM170" s="2060"/>
      <c r="DN170" s="2060"/>
      <c r="DO170" s="2060"/>
      <c r="DP170" s="2060"/>
      <c r="DQ170" s="2060"/>
      <c r="DR170" s="2060"/>
      <c r="DS170" s="2060"/>
      <c r="DT170" s="2060"/>
      <c r="DU170" s="2060"/>
      <c r="DV170" s="2060"/>
      <c r="DW170" s="2060"/>
      <c r="DX170" s="2060"/>
      <c r="DY170" s="2060"/>
      <c r="DZ170" s="2060"/>
      <c r="EA170" s="2060"/>
      <c r="EB170" s="2060"/>
      <c r="EC170" s="2060"/>
      <c r="ED170" s="2060"/>
      <c r="EE170" s="2060"/>
      <c r="EF170" s="2060"/>
      <c r="EG170" s="2060"/>
      <c r="EH170" s="2060"/>
      <c r="EI170" s="2060"/>
      <c r="EJ170" s="2060"/>
      <c r="EK170" s="2060"/>
      <c r="EL170" s="2060"/>
      <c r="EM170" s="2060"/>
      <c r="EN170" s="2060"/>
      <c r="EO170" s="2060"/>
      <c r="EP170" s="2060"/>
      <c r="EQ170" s="2060"/>
      <c r="ER170" s="2060"/>
      <c r="ES170" s="2060"/>
      <c r="ET170" s="2060"/>
      <c r="EU170" s="2060"/>
      <c r="EV170" s="2060"/>
      <c r="EW170" s="2060"/>
      <c r="EX170" s="2060"/>
      <c r="EY170" s="2060"/>
      <c r="EZ170" s="2060"/>
      <c r="FA170" s="2060"/>
      <c r="FB170" s="2060"/>
      <c r="FC170" s="2060"/>
      <c r="FD170" s="2060"/>
      <c r="FE170" s="2060"/>
      <c r="FF170" s="2061"/>
    </row>
    <row r="171" spans="3:162" ht="12.75" customHeight="1">
      <c r="C171" s="2071"/>
      <c r="D171" s="2072"/>
      <c r="E171" s="2072"/>
      <c r="F171" s="2072"/>
      <c r="G171" s="2073"/>
      <c r="H171" s="2062"/>
      <c r="I171" s="2063"/>
      <c r="J171" s="2063"/>
      <c r="K171" s="2063"/>
      <c r="L171" s="2063"/>
      <c r="M171" s="2063"/>
      <c r="N171" s="2063"/>
      <c r="O171" s="2063"/>
      <c r="P171" s="2063"/>
      <c r="Q171" s="2063"/>
      <c r="R171" s="2063"/>
      <c r="S171" s="2063"/>
      <c r="T171" s="2063"/>
      <c r="U171" s="2063"/>
      <c r="V171" s="2063"/>
      <c r="W171" s="2063"/>
      <c r="X171" s="2063"/>
      <c r="Y171" s="2063"/>
      <c r="Z171" s="2063"/>
      <c r="AA171" s="2063"/>
      <c r="AB171" s="2063"/>
      <c r="AC171" s="2063"/>
      <c r="AD171" s="2063"/>
      <c r="AE171" s="2063"/>
      <c r="AF171" s="2063"/>
      <c r="AG171" s="2063"/>
      <c r="AH171" s="2063"/>
      <c r="AI171" s="2063"/>
      <c r="AJ171" s="2063"/>
      <c r="AK171" s="2063"/>
      <c r="AL171" s="2063"/>
      <c r="AM171" s="2063"/>
      <c r="AN171" s="2063"/>
      <c r="AO171" s="2063"/>
      <c r="AP171" s="2063"/>
      <c r="AQ171" s="2063"/>
      <c r="AR171" s="2063"/>
      <c r="AS171" s="2063"/>
      <c r="AT171" s="2063"/>
      <c r="AU171" s="2063"/>
      <c r="AV171" s="2063"/>
      <c r="AW171" s="2063"/>
      <c r="AX171" s="2063"/>
      <c r="AY171" s="2063"/>
      <c r="AZ171" s="2063"/>
      <c r="BA171" s="2063"/>
      <c r="BB171" s="2063"/>
      <c r="BC171" s="2063"/>
      <c r="BD171" s="2063"/>
      <c r="BE171" s="2063"/>
      <c r="BF171" s="2063"/>
      <c r="BG171" s="2063"/>
      <c r="BH171" s="2063"/>
      <c r="BI171" s="2063"/>
      <c r="BJ171" s="2063"/>
      <c r="BK171" s="2063"/>
      <c r="BL171" s="2063"/>
      <c r="BM171" s="2063"/>
      <c r="BN171" s="2063"/>
      <c r="BO171" s="2063"/>
      <c r="BP171" s="2063"/>
      <c r="BQ171" s="2063"/>
      <c r="BR171" s="2063"/>
      <c r="BS171" s="2063"/>
      <c r="BT171" s="2063"/>
      <c r="BU171" s="2063"/>
      <c r="BV171" s="2063"/>
      <c r="BW171" s="2063"/>
      <c r="BX171" s="2063"/>
      <c r="BY171" s="2063"/>
      <c r="BZ171" s="2063"/>
      <c r="CA171" s="2063"/>
      <c r="CB171" s="2063"/>
      <c r="CC171" s="2063"/>
      <c r="CD171" s="2063"/>
      <c r="CE171" s="2063"/>
      <c r="CF171" s="2063"/>
      <c r="CG171" s="2063"/>
      <c r="CH171" s="2063"/>
      <c r="CI171" s="2063"/>
      <c r="CJ171" s="2063"/>
      <c r="CK171" s="2063"/>
      <c r="CL171" s="2063"/>
      <c r="CM171" s="2063"/>
      <c r="CN171" s="2063"/>
      <c r="CO171" s="2063"/>
      <c r="CP171" s="2063"/>
      <c r="CQ171" s="2063"/>
      <c r="CR171" s="2063"/>
      <c r="CS171" s="2063"/>
      <c r="CT171" s="2063"/>
      <c r="CU171" s="2063"/>
      <c r="CV171" s="2063"/>
      <c r="CW171" s="2063"/>
      <c r="CX171" s="2063"/>
      <c r="CY171" s="2063"/>
      <c r="CZ171" s="2063"/>
      <c r="DA171" s="2063"/>
      <c r="DB171" s="2063"/>
      <c r="DC171" s="2063"/>
      <c r="DD171" s="2063"/>
      <c r="DE171" s="2063"/>
      <c r="DF171" s="2063"/>
      <c r="DG171" s="2063"/>
      <c r="DH171" s="2063"/>
      <c r="DI171" s="2063"/>
      <c r="DJ171" s="2063"/>
      <c r="DK171" s="2063"/>
      <c r="DL171" s="2063"/>
      <c r="DM171" s="2063"/>
      <c r="DN171" s="2063"/>
      <c r="DO171" s="2063"/>
      <c r="DP171" s="2063"/>
      <c r="DQ171" s="2063"/>
      <c r="DR171" s="2063"/>
      <c r="DS171" s="2063"/>
      <c r="DT171" s="2063"/>
      <c r="DU171" s="2063"/>
      <c r="DV171" s="2063"/>
      <c r="DW171" s="2063"/>
      <c r="DX171" s="2063"/>
      <c r="DY171" s="2063"/>
      <c r="DZ171" s="2063"/>
      <c r="EA171" s="2063"/>
      <c r="EB171" s="2063"/>
      <c r="EC171" s="2063"/>
      <c r="ED171" s="2063"/>
      <c r="EE171" s="2063"/>
      <c r="EF171" s="2063"/>
      <c r="EG171" s="2063"/>
      <c r="EH171" s="2063"/>
      <c r="EI171" s="2063"/>
      <c r="EJ171" s="2063"/>
      <c r="EK171" s="2063"/>
      <c r="EL171" s="2063"/>
      <c r="EM171" s="2063"/>
      <c r="EN171" s="2063"/>
      <c r="EO171" s="2063"/>
      <c r="EP171" s="2063"/>
      <c r="EQ171" s="2063"/>
      <c r="ER171" s="2063"/>
      <c r="ES171" s="2063"/>
      <c r="ET171" s="2063"/>
      <c r="EU171" s="2063"/>
      <c r="EV171" s="2063"/>
      <c r="EW171" s="2063"/>
      <c r="EX171" s="2063"/>
      <c r="EY171" s="2063"/>
      <c r="EZ171" s="2063"/>
      <c r="FA171" s="2063"/>
      <c r="FB171" s="2063"/>
      <c r="FC171" s="2063"/>
      <c r="FD171" s="2063"/>
      <c r="FE171" s="2063"/>
      <c r="FF171" s="2064"/>
    </row>
    <row r="172" spans="3:162" ht="12.75" customHeight="1">
      <c r="C172" s="2071"/>
      <c r="D172" s="2072"/>
      <c r="E172" s="2072"/>
      <c r="F172" s="2072"/>
      <c r="G172" s="2073"/>
      <c r="H172" s="2062"/>
      <c r="I172" s="2063"/>
      <c r="J172" s="2063"/>
      <c r="K172" s="2063"/>
      <c r="L172" s="2063"/>
      <c r="M172" s="2063"/>
      <c r="N172" s="2063"/>
      <c r="O172" s="2063"/>
      <c r="P172" s="2063"/>
      <c r="Q172" s="2063"/>
      <c r="R172" s="2063"/>
      <c r="S172" s="2063"/>
      <c r="T172" s="2063"/>
      <c r="U172" s="2063"/>
      <c r="V172" s="2063"/>
      <c r="W172" s="2063"/>
      <c r="X172" s="2063"/>
      <c r="Y172" s="2063"/>
      <c r="Z172" s="2063"/>
      <c r="AA172" s="2063"/>
      <c r="AB172" s="2063"/>
      <c r="AC172" s="2063"/>
      <c r="AD172" s="2063"/>
      <c r="AE172" s="2063"/>
      <c r="AF172" s="2063"/>
      <c r="AG172" s="2063"/>
      <c r="AH172" s="2063"/>
      <c r="AI172" s="2063"/>
      <c r="AJ172" s="2063"/>
      <c r="AK172" s="2063"/>
      <c r="AL172" s="2063"/>
      <c r="AM172" s="2063"/>
      <c r="AN172" s="2063"/>
      <c r="AO172" s="2063"/>
      <c r="AP172" s="2063"/>
      <c r="AQ172" s="2063"/>
      <c r="AR172" s="2063"/>
      <c r="AS172" s="2063"/>
      <c r="AT172" s="2063"/>
      <c r="AU172" s="2063"/>
      <c r="AV172" s="2063"/>
      <c r="AW172" s="2063"/>
      <c r="AX172" s="2063"/>
      <c r="AY172" s="2063"/>
      <c r="AZ172" s="2063"/>
      <c r="BA172" s="2063"/>
      <c r="BB172" s="2063"/>
      <c r="BC172" s="2063"/>
      <c r="BD172" s="2063"/>
      <c r="BE172" s="2063"/>
      <c r="BF172" s="2063"/>
      <c r="BG172" s="2063"/>
      <c r="BH172" s="2063"/>
      <c r="BI172" s="2063"/>
      <c r="BJ172" s="2063"/>
      <c r="BK172" s="2063"/>
      <c r="BL172" s="2063"/>
      <c r="BM172" s="2063"/>
      <c r="BN172" s="2063"/>
      <c r="BO172" s="2063"/>
      <c r="BP172" s="2063"/>
      <c r="BQ172" s="2063"/>
      <c r="BR172" s="2063"/>
      <c r="BS172" s="2063"/>
      <c r="BT172" s="2063"/>
      <c r="BU172" s="2063"/>
      <c r="BV172" s="2063"/>
      <c r="BW172" s="2063"/>
      <c r="BX172" s="2063"/>
      <c r="BY172" s="2063"/>
      <c r="BZ172" s="2063"/>
      <c r="CA172" s="2063"/>
      <c r="CB172" s="2063"/>
      <c r="CC172" s="2063"/>
      <c r="CD172" s="2063"/>
      <c r="CE172" s="2063"/>
      <c r="CF172" s="2063"/>
      <c r="CG172" s="2063"/>
      <c r="CH172" s="2063"/>
      <c r="CI172" s="2063"/>
      <c r="CJ172" s="2063"/>
      <c r="CK172" s="2063"/>
      <c r="CL172" s="2063"/>
      <c r="CM172" s="2063"/>
      <c r="CN172" s="2063"/>
      <c r="CO172" s="2063"/>
      <c r="CP172" s="2063"/>
      <c r="CQ172" s="2063"/>
      <c r="CR172" s="2063"/>
      <c r="CS172" s="2063"/>
      <c r="CT172" s="2063"/>
      <c r="CU172" s="2063"/>
      <c r="CV172" s="2063"/>
      <c r="CW172" s="2063"/>
      <c r="CX172" s="2063"/>
      <c r="CY172" s="2063"/>
      <c r="CZ172" s="2063"/>
      <c r="DA172" s="2063"/>
      <c r="DB172" s="2063"/>
      <c r="DC172" s="2063"/>
      <c r="DD172" s="2063"/>
      <c r="DE172" s="2063"/>
      <c r="DF172" s="2063"/>
      <c r="DG172" s="2063"/>
      <c r="DH172" s="2063"/>
      <c r="DI172" s="2063"/>
      <c r="DJ172" s="2063"/>
      <c r="DK172" s="2063"/>
      <c r="DL172" s="2063"/>
      <c r="DM172" s="2063"/>
      <c r="DN172" s="2063"/>
      <c r="DO172" s="2063"/>
      <c r="DP172" s="2063"/>
      <c r="DQ172" s="2063"/>
      <c r="DR172" s="2063"/>
      <c r="DS172" s="2063"/>
      <c r="DT172" s="2063"/>
      <c r="DU172" s="2063"/>
      <c r="DV172" s="2063"/>
      <c r="DW172" s="2063"/>
      <c r="DX172" s="2063"/>
      <c r="DY172" s="2063"/>
      <c r="DZ172" s="2063"/>
      <c r="EA172" s="2063"/>
      <c r="EB172" s="2063"/>
      <c r="EC172" s="2063"/>
      <c r="ED172" s="2063"/>
      <c r="EE172" s="2063"/>
      <c r="EF172" s="2063"/>
      <c r="EG172" s="2063"/>
      <c r="EH172" s="2063"/>
      <c r="EI172" s="2063"/>
      <c r="EJ172" s="2063"/>
      <c r="EK172" s="2063"/>
      <c r="EL172" s="2063"/>
      <c r="EM172" s="2063"/>
      <c r="EN172" s="2063"/>
      <c r="EO172" s="2063"/>
      <c r="EP172" s="2063"/>
      <c r="EQ172" s="2063"/>
      <c r="ER172" s="2063"/>
      <c r="ES172" s="2063"/>
      <c r="ET172" s="2063"/>
      <c r="EU172" s="2063"/>
      <c r="EV172" s="2063"/>
      <c r="EW172" s="2063"/>
      <c r="EX172" s="2063"/>
      <c r="EY172" s="2063"/>
      <c r="EZ172" s="2063"/>
      <c r="FA172" s="2063"/>
      <c r="FB172" s="2063"/>
      <c r="FC172" s="2063"/>
      <c r="FD172" s="2063"/>
      <c r="FE172" s="2063"/>
      <c r="FF172" s="2064"/>
    </row>
    <row r="173" spans="3:162" ht="12.75" customHeight="1">
      <c r="C173" s="2071"/>
      <c r="D173" s="2072"/>
      <c r="E173" s="2072"/>
      <c r="F173" s="2072"/>
      <c r="G173" s="2073"/>
      <c r="H173" s="2062"/>
      <c r="I173" s="2063"/>
      <c r="J173" s="2063"/>
      <c r="K173" s="2063"/>
      <c r="L173" s="2063"/>
      <c r="M173" s="2063"/>
      <c r="N173" s="2063"/>
      <c r="O173" s="2063"/>
      <c r="P173" s="2063"/>
      <c r="Q173" s="2063"/>
      <c r="R173" s="2063"/>
      <c r="S173" s="2063"/>
      <c r="T173" s="2063"/>
      <c r="U173" s="2063"/>
      <c r="V173" s="2063"/>
      <c r="W173" s="2063"/>
      <c r="X173" s="2063"/>
      <c r="Y173" s="2063"/>
      <c r="Z173" s="2063"/>
      <c r="AA173" s="2063"/>
      <c r="AB173" s="2063"/>
      <c r="AC173" s="2063"/>
      <c r="AD173" s="2063"/>
      <c r="AE173" s="2063"/>
      <c r="AF173" s="2063"/>
      <c r="AG173" s="2063"/>
      <c r="AH173" s="2063"/>
      <c r="AI173" s="2063"/>
      <c r="AJ173" s="2063"/>
      <c r="AK173" s="2063"/>
      <c r="AL173" s="2063"/>
      <c r="AM173" s="2063"/>
      <c r="AN173" s="2063"/>
      <c r="AO173" s="2063"/>
      <c r="AP173" s="2063"/>
      <c r="AQ173" s="2063"/>
      <c r="AR173" s="2063"/>
      <c r="AS173" s="2063"/>
      <c r="AT173" s="2063"/>
      <c r="AU173" s="2063"/>
      <c r="AV173" s="2063"/>
      <c r="AW173" s="2063"/>
      <c r="AX173" s="2063"/>
      <c r="AY173" s="2063"/>
      <c r="AZ173" s="2063"/>
      <c r="BA173" s="2063"/>
      <c r="BB173" s="2063"/>
      <c r="BC173" s="2063"/>
      <c r="BD173" s="2063"/>
      <c r="BE173" s="2063"/>
      <c r="BF173" s="2063"/>
      <c r="BG173" s="2063"/>
      <c r="BH173" s="2063"/>
      <c r="BI173" s="2063"/>
      <c r="BJ173" s="2063"/>
      <c r="BK173" s="2063"/>
      <c r="BL173" s="2063"/>
      <c r="BM173" s="2063"/>
      <c r="BN173" s="2063"/>
      <c r="BO173" s="2063"/>
      <c r="BP173" s="2063"/>
      <c r="BQ173" s="2063"/>
      <c r="BR173" s="2063"/>
      <c r="BS173" s="2063"/>
      <c r="BT173" s="2063"/>
      <c r="BU173" s="2063"/>
      <c r="BV173" s="2063"/>
      <c r="BW173" s="2063"/>
      <c r="BX173" s="2063"/>
      <c r="BY173" s="2063"/>
      <c r="BZ173" s="2063"/>
      <c r="CA173" s="2063"/>
      <c r="CB173" s="2063"/>
      <c r="CC173" s="2063"/>
      <c r="CD173" s="2063"/>
      <c r="CE173" s="2063"/>
      <c r="CF173" s="2063"/>
      <c r="CG173" s="2063"/>
      <c r="CH173" s="2063"/>
      <c r="CI173" s="2063"/>
      <c r="CJ173" s="2063"/>
      <c r="CK173" s="2063"/>
      <c r="CL173" s="2063"/>
      <c r="CM173" s="2063"/>
      <c r="CN173" s="2063"/>
      <c r="CO173" s="2063"/>
      <c r="CP173" s="2063"/>
      <c r="CQ173" s="2063"/>
      <c r="CR173" s="2063"/>
      <c r="CS173" s="2063"/>
      <c r="CT173" s="2063"/>
      <c r="CU173" s="2063"/>
      <c r="CV173" s="2063"/>
      <c r="CW173" s="2063"/>
      <c r="CX173" s="2063"/>
      <c r="CY173" s="2063"/>
      <c r="CZ173" s="2063"/>
      <c r="DA173" s="2063"/>
      <c r="DB173" s="2063"/>
      <c r="DC173" s="2063"/>
      <c r="DD173" s="2063"/>
      <c r="DE173" s="2063"/>
      <c r="DF173" s="2063"/>
      <c r="DG173" s="2063"/>
      <c r="DH173" s="2063"/>
      <c r="DI173" s="2063"/>
      <c r="DJ173" s="2063"/>
      <c r="DK173" s="2063"/>
      <c r="DL173" s="2063"/>
      <c r="DM173" s="2063"/>
      <c r="DN173" s="2063"/>
      <c r="DO173" s="2063"/>
      <c r="DP173" s="2063"/>
      <c r="DQ173" s="2063"/>
      <c r="DR173" s="2063"/>
      <c r="DS173" s="2063"/>
      <c r="DT173" s="2063"/>
      <c r="DU173" s="2063"/>
      <c r="DV173" s="2063"/>
      <c r="DW173" s="2063"/>
      <c r="DX173" s="2063"/>
      <c r="DY173" s="2063"/>
      <c r="DZ173" s="2063"/>
      <c r="EA173" s="2063"/>
      <c r="EB173" s="2063"/>
      <c r="EC173" s="2063"/>
      <c r="ED173" s="2063"/>
      <c r="EE173" s="2063"/>
      <c r="EF173" s="2063"/>
      <c r="EG173" s="2063"/>
      <c r="EH173" s="2063"/>
      <c r="EI173" s="2063"/>
      <c r="EJ173" s="2063"/>
      <c r="EK173" s="2063"/>
      <c r="EL173" s="2063"/>
      <c r="EM173" s="2063"/>
      <c r="EN173" s="2063"/>
      <c r="EO173" s="2063"/>
      <c r="EP173" s="2063"/>
      <c r="EQ173" s="2063"/>
      <c r="ER173" s="2063"/>
      <c r="ES173" s="2063"/>
      <c r="ET173" s="2063"/>
      <c r="EU173" s="2063"/>
      <c r="EV173" s="2063"/>
      <c r="EW173" s="2063"/>
      <c r="EX173" s="2063"/>
      <c r="EY173" s="2063"/>
      <c r="EZ173" s="2063"/>
      <c r="FA173" s="2063"/>
      <c r="FB173" s="2063"/>
      <c r="FC173" s="2063"/>
      <c r="FD173" s="2063"/>
      <c r="FE173" s="2063"/>
      <c r="FF173" s="2064"/>
    </row>
    <row r="174" spans="3:162" ht="12.75" customHeight="1">
      <c r="C174" s="2071"/>
      <c r="D174" s="2072"/>
      <c r="E174" s="2072"/>
      <c r="F174" s="2072"/>
      <c r="G174" s="2073"/>
      <c r="H174" s="2062"/>
      <c r="I174" s="2063"/>
      <c r="J174" s="2063"/>
      <c r="K174" s="2063"/>
      <c r="L174" s="2063"/>
      <c r="M174" s="2063"/>
      <c r="N174" s="2063"/>
      <c r="O174" s="2063"/>
      <c r="P174" s="2063"/>
      <c r="Q174" s="2063"/>
      <c r="R174" s="2063"/>
      <c r="S174" s="2063"/>
      <c r="T174" s="2063"/>
      <c r="U174" s="2063"/>
      <c r="V174" s="2063"/>
      <c r="W174" s="2063"/>
      <c r="X174" s="2063"/>
      <c r="Y174" s="2063"/>
      <c r="Z174" s="2063"/>
      <c r="AA174" s="2063"/>
      <c r="AB174" s="2063"/>
      <c r="AC174" s="2063"/>
      <c r="AD174" s="2063"/>
      <c r="AE174" s="2063"/>
      <c r="AF174" s="2063"/>
      <c r="AG174" s="2063"/>
      <c r="AH174" s="2063"/>
      <c r="AI174" s="2063"/>
      <c r="AJ174" s="2063"/>
      <c r="AK174" s="2063"/>
      <c r="AL174" s="2063"/>
      <c r="AM174" s="2063"/>
      <c r="AN174" s="2063"/>
      <c r="AO174" s="2063"/>
      <c r="AP174" s="2063"/>
      <c r="AQ174" s="2063"/>
      <c r="AR174" s="2063"/>
      <c r="AS174" s="2063"/>
      <c r="AT174" s="2063"/>
      <c r="AU174" s="2063"/>
      <c r="AV174" s="2063"/>
      <c r="AW174" s="2063"/>
      <c r="AX174" s="2063"/>
      <c r="AY174" s="2063"/>
      <c r="AZ174" s="2063"/>
      <c r="BA174" s="2063"/>
      <c r="BB174" s="2063"/>
      <c r="BC174" s="2063"/>
      <c r="BD174" s="2063"/>
      <c r="BE174" s="2063"/>
      <c r="BF174" s="2063"/>
      <c r="BG174" s="2063"/>
      <c r="BH174" s="2063"/>
      <c r="BI174" s="2063"/>
      <c r="BJ174" s="2063"/>
      <c r="BK174" s="2063"/>
      <c r="BL174" s="2063"/>
      <c r="BM174" s="2063"/>
      <c r="BN174" s="2063"/>
      <c r="BO174" s="2063"/>
      <c r="BP174" s="2063"/>
      <c r="BQ174" s="2063"/>
      <c r="BR174" s="2063"/>
      <c r="BS174" s="2063"/>
      <c r="BT174" s="2063"/>
      <c r="BU174" s="2063"/>
      <c r="BV174" s="2063"/>
      <c r="BW174" s="2063"/>
      <c r="BX174" s="2063"/>
      <c r="BY174" s="2063"/>
      <c r="BZ174" s="2063"/>
      <c r="CA174" s="2063"/>
      <c r="CB174" s="2063"/>
      <c r="CC174" s="2063"/>
      <c r="CD174" s="2063"/>
      <c r="CE174" s="2063"/>
      <c r="CF174" s="2063"/>
      <c r="CG174" s="2063"/>
      <c r="CH174" s="2063"/>
      <c r="CI174" s="2063"/>
      <c r="CJ174" s="2063"/>
      <c r="CK174" s="2063"/>
      <c r="CL174" s="2063"/>
      <c r="CM174" s="2063"/>
      <c r="CN174" s="2063"/>
      <c r="CO174" s="2063"/>
      <c r="CP174" s="2063"/>
      <c r="CQ174" s="2063"/>
      <c r="CR174" s="2063"/>
      <c r="CS174" s="2063"/>
      <c r="CT174" s="2063"/>
      <c r="CU174" s="2063"/>
      <c r="CV174" s="2063"/>
      <c r="CW174" s="2063"/>
      <c r="CX174" s="2063"/>
      <c r="CY174" s="2063"/>
      <c r="CZ174" s="2063"/>
      <c r="DA174" s="2063"/>
      <c r="DB174" s="2063"/>
      <c r="DC174" s="2063"/>
      <c r="DD174" s="2063"/>
      <c r="DE174" s="2063"/>
      <c r="DF174" s="2063"/>
      <c r="DG174" s="2063"/>
      <c r="DH174" s="2063"/>
      <c r="DI174" s="2063"/>
      <c r="DJ174" s="2063"/>
      <c r="DK174" s="2063"/>
      <c r="DL174" s="2063"/>
      <c r="DM174" s="2063"/>
      <c r="DN174" s="2063"/>
      <c r="DO174" s="2063"/>
      <c r="DP174" s="2063"/>
      <c r="DQ174" s="2063"/>
      <c r="DR174" s="2063"/>
      <c r="DS174" s="2063"/>
      <c r="DT174" s="2063"/>
      <c r="DU174" s="2063"/>
      <c r="DV174" s="2063"/>
      <c r="DW174" s="2063"/>
      <c r="DX174" s="2063"/>
      <c r="DY174" s="2063"/>
      <c r="DZ174" s="2063"/>
      <c r="EA174" s="2063"/>
      <c r="EB174" s="2063"/>
      <c r="EC174" s="2063"/>
      <c r="ED174" s="2063"/>
      <c r="EE174" s="2063"/>
      <c r="EF174" s="2063"/>
      <c r="EG174" s="2063"/>
      <c r="EH174" s="2063"/>
      <c r="EI174" s="2063"/>
      <c r="EJ174" s="2063"/>
      <c r="EK174" s="2063"/>
      <c r="EL174" s="2063"/>
      <c r="EM174" s="2063"/>
      <c r="EN174" s="2063"/>
      <c r="EO174" s="2063"/>
      <c r="EP174" s="2063"/>
      <c r="EQ174" s="2063"/>
      <c r="ER174" s="2063"/>
      <c r="ES174" s="2063"/>
      <c r="ET174" s="2063"/>
      <c r="EU174" s="2063"/>
      <c r="EV174" s="2063"/>
      <c r="EW174" s="2063"/>
      <c r="EX174" s="2063"/>
      <c r="EY174" s="2063"/>
      <c r="EZ174" s="2063"/>
      <c r="FA174" s="2063"/>
      <c r="FB174" s="2063"/>
      <c r="FC174" s="2063"/>
      <c r="FD174" s="2063"/>
      <c r="FE174" s="2063"/>
      <c r="FF174" s="2064"/>
    </row>
    <row r="175" spans="3:162" ht="12.75" customHeight="1">
      <c r="C175" s="2071"/>
      <c r="D175" s="2072"/>
      <c r="E175" s="2072"/>
      <c r="F175" s="2072"/>
      <c r="G175" s="2073"/>
      <c r="H175" s="2062"/>
      <c r="I175" s="2063"/>
      <c r="J175" s="2063"/>
      <c r="K175" s="2063"/>
      <c r="L175" s="2063"/>
      <c r="M175" s="2063"/>
      <c r="N175" s="2063"/>
      <c r="O175" s="2063"/>
      <c r="P175" s="2063"/>
      <c r="Q175" s="2063"/>
      <c r="R175" s="2063"/>
      <c r="S175" s="2063"/>
      <c r="T175" s="2063"/>
      <c r="U175" s="2063"/>
      <c r="V175" s="2063"/>
      <c r="W175" s="2063"/>
      <c r="X175" s="2063"/>
      <c r="Y175" s="2063"/>
      <c r="Z175" s="2063"/>
      <c r="AA175" s="2063"/>
      <c r="AB175" s="2063"/>
      <c r="AC175" s="2063"/>
      <c r="AD175" s="2063"/>
      <c r="AE175" s="2063"/>
      <c r="AF175" s="2063"/>
      <c r="AG175" s="2063"/>
      <c r="AH175" s="2063"/>
      <c r="AI175" s="2063"/>
      <c r="AJ175" s="2063"/>
      <c r="AK175" s="2063"/>
      <c r="AL175" s="2063"/>
      <c r="AM175" s="2063"/>
      <c r="AN175" s="2063"/>
      <c r="AO175" s="2063"/>
      <c r="AP175" s="2063"/>
      <c r="AQ175" s="2063"/>
      <c r="AR175" s="2063"/>
      <c r="AS175" s="2063"/>
      <c r="AT175" s="2063"/>
      <c r="AU175" s="2063"/>
      <c r="AV175" s="2063"/>
      <c r="AW175" s="2063"/>
      <c r="AX175" s="2063"/>
      <c r="AY175" s="2063"/>
      <c r="AZ175" s="2063"/>
      <c r="BA175" s="2063"/>
      <c r="BB175" s="2063"/>
      <c r="BC175" s="2063"/>
      <c r="BD175" s="2063"/>
      <c r="BE175" s="2063"/>
      <c r="BF175" s="2063"/>
      <c r="BG175" s="2063"/>
      <c r="BH175" s="2063"/>
      <c r="BI175" s="2063"/>
      <c r="BJ175" s="2063"/>
      <c r="BK175" s="2063"/>
      <c r="BL175" s="2063"/>
      <c r="BM175" s="2063"/>
      <c r="BN175" s="2063"/>
      <c r="BO175" s="2063"/>
      <c r="BP175" s="2063"/>
      <c r="BQ175" s="2063"/>
      <c r="BR175" s="2063"/>
      <c r="BS175" s="2063"/>
      <c r="BT175" s="2063"/>
      <c r="BU175" s="2063"/>
      <c r="BV175" s="2063"/>
      <c r="BW175" s="2063"/>
      <c r="BX175" s="2063"/>
      <c r="BY175" s="2063"/>
      <c r="BZ175" s="2063"/>
      <c r="CA175" s="2063"/>
      <c r="CB175" s="2063"/>
      <c r="CC175" s="2063"/>
      <c r="CD175" s="2063"/>
      <c r="CE175" s="2063"/>
      <c r="CF175" s="2063"/>
      <c r="CG175" s="2063"/>
      <c r="CH175" s="2063"/>
      <c r="CI175" s="2063"/>
      <c r="CJ175" s="2063"/>
      <c r="CK175" s="2063"/>
      <c r="CL175" s="2063"/>
      <c r="CM175" s="2063"/>
      <c r="CN175" s="2063"/>
      <c r="CO175" s="2063"/>
      <c r="CP175" s="2063"/>
      <c r="CQ175" s="2063"/>
      <c r="CR175" s="2063"/>
      <c r="CS175" s="2063"/>
      <c r="CT175" s="2063"/>
      <c r="CU175" s="2063"/>
      <c r="CV175" s="2063"/>
      <c r="CW175" s="2063"/>
      <c r="CX175" s="2063"/>
      <c r="CY175" s="2063"/>
      <c r="CZ175" s="2063"/>
      <c r="DA175" s="2063"/>
      <c r="DB175" s="2063"/>
      <c r="DC175" s="2063"/>
      <c r="DD175" s="2063"/>
      <c r="DE175" s="2063"/>
      <c r="DF175" s="2063"/>
      <c r="DG175" s="2063"/>
      <c r="DH175" s="2063"/>
      <c r="DI175" s="2063"/>
      <c r="DJ175" s="2063"/>
      <c r="DK175" s="2063"/>
      <c r="DL175" s="2063"/>
      <c r="DM175" s="2063"/>
      <c r="DN175" s="2063"/>
      <c r="DO175" s="2063"/>
      <c r="DP175" s="2063"/>
      <c r="DQ175" s="2063"/>
      <c r="DR175" s="2063"/>
      <c r="DS175" s="2063"/>
      <c r="DT175" s="2063"/>
      <c r="DU175" s="2063"/>
      <c r="DV175" s="2063"/>
      <c r="DW175" s="2063"/>
      <c r="DX175" s="2063"/>
      <c r="DY175" s="2063"/>
      <c r="DZ175" s="2063"/>
      <c r="EA175" s="2063"/>
      <c r="EB175" s="2063"/>
      <c r="EC175" s="2063"/>
      <c r="ED175" s="2063"/>
      <c r="EE175" s="2063"/>
      <c r="EF175" s="2063"/>
      <c r="EG175" s="2063"/>
      <c r="EH175" s="2063"/>
      <c r="EI175" s="2063"/>
      <c r="EJ175" s="2063"/>
      <c r="EK175" s="2063"/>
      <c r="EL175" s="2063"/>
      <c r="EM175" s="2063"/>
      <c r="EN175" s="2063"/>
      <c r="EO175" s="2063"/>
      <c r="EP175" s="2063"/>
      <c r="EQ175" s="2063"/>
      <c r="ER175" s="2063"/>
      <c r="ES175" s="2063"/>
      <c r="ET175" s="2063"/>
      <c r="EU175" s="2063"/>
      <c r="EV175" s="2063"/>
      <c r="EW175" s="2063"/>
      <c r="EX175" s="2063"/>
      <c r="EY175" s="2063"/>
      <c r="EZ175" s="2063"/>
      <c r="FA175" s="2063"/>
      <c r="FB175" s="2063"/>
      <c r="FC175" s="2063"/>
      <c r="FD175" s="2063"/>
      <c r="FE175" s="2063"/>
      <c r="FF175" s="2064"/>
    </row>
    <row r="176" spans="3:162" ht="12.75" customHeight="1">
      <c r="C176" s="2071"/>
      <c r="D176" s="2072"/>
      <c r="E176" s="2072"/>
      <c r="F176" s="2072"/>
      <c r="G176" s="2073"/>
      <c r="H176" s="2062"/>
      <c r="I176" s="2063"/>
      <c r="J176" s="2063"/>
      <c r="K176" s="2063"/>
      <c r="L176" s="2063"/>
      <c r="M176" s="2063"/>
      <c r="N176" s="2063"/>
      <c r="O176" s="2063"/>
      <c r="P176" s="2063"/>
      <c r="Q176" s="2063"/>
      <c r="R176" s="2063"/>
      <c r="S176" s="2063"/>
      <c r="T176" s="2063"/>
      <c r="U176" s="2063"/>
      <c r="V176" s="2063"/>
      <c r="W176" s="2063"/>
      <c r="X176" s="2063"/>
      <c r="Y176" s="2063"/>
      <c r="Z176" s="2063"/>
      <c r="AA176" s="2063"/>
      <c r="AB176" s="2063"/>
      <c r="AC176" s="2063"/>
      <c r="AD176" s="2063"/>
      <c r="AE176" s="2063"/>
      <c r="AF176" s="2063"/>
      <c r="AG176" s="2063"/>
      <c r="AH176" s="2063"/>
      <c r="AI176" s="2063"/>
      <c r="AJ176" s="2063"/>
      <c r="AK176" s="2063"/>
      <c r="AL176" s="2063"/>
      <c r="AM176" s="2063"/>
      <c r="AN176" s="2063"/>
      <c r="AO176" s="2063"/>
      <c r="AP176" s="2063"/>
      <c r="AQ176" s="2063"/>
      <c r="AR176" s="2063"/>
      <c r="AS176" s="2063"/>
      <c r="AT176" s="2063"/>
      <c r="AU176" s="2063"/>
      <c r="AV176" s="2063"/>
      <c r="AW176" s="2063"/>
      <c r="AX176" s="2063"/>
      <c r="AY176" s="2063"/>
      <c r="AZ176" s="2063"/>
      <c r="BA176" s="2063"/>
      <c r="BB176" s="2063"/>
      <c r="BC176" s="2063"/>
      <c r="BD176" s="2063"/>
      <c r="BE176" s="2063"/>
      <c r="BF176" s="2063"/>
      <c r="BG176" s="2063"/>
      <c r="BH176" s="2063"/>
      <c r="BI176" s="2063"/>
      <c r="BJ176" s="2063"/>
      <c r="BK176" s="2063"/>
      <c r="BL176" s="2063"/>
      <c r="BM176" s="2063"/>
      <c r="BN176" s="2063"/>
      <c r="BO176" s="2063"/>
      <c r="BP176" s="2063"/>
      <c r="BQ176" s="2063"/>
      <c r="BR176" s="2063"/>
      <c r="BS176" s="2063"/>
      <c r="BT176" s="2063"/>
      <c r="BU176" s="2063"/>
      <c r="BV176" s="2063"/>
      <c r="BW176" s="2063"/>
      <c r="BX176" s="2063"/>
      <c r="BY176" s="2063"/>
      <c r="BZ176" s="2063"/>
      <c r="CA176" s="2063"/>
      <c r="CB176" s="2063"/>
      <c r="CC176" s="2063"/>
      <c r="CD176" s="2063"/>
      <c r="CE176" s="2063"/>
      <c r="CF176" s="2063"/>
      <c r="CG176" s="2063"/>
      <c r="CH176" s="2063"/>
      <c r="CI176" s="2063"/>
      <c r="CJ176" s="2063"/>
      <c r="CK176" s="2063"/>
      <c r="CL176" s="2063"/>
      <c r="CM176" s="2063"/>
      <c r="CN176" s="2063"/>
      <c r="CO176" s="2063"/>
      <c r="CP176" s="2063"/>
      <c r="CQ176" s="2063"/>
      <c r="CR176" s="2063"/>
      <c r="CS176" s="2063"/>
      <c r="CT176" s="2063"/>
      <c r="CU176" s="2063"/>
      <c r="CV176" s="2063"/>
      <c r="CW176" s="2063"/>
      <c r="CX176" s="2063"/>
      <c r="CY176" s="2063"/>
      <c r="CZ176" s="2063"/>
      <c r="DA176" s="2063"/>
      <c r="DB176" s="2063"/>
      <c r="DC176" s="2063"/>
      <c r="DD176" s="2063"/>
      <c r="DE176" s="2063"/>
      <c r="DF176" s="2063"/>
      <c r="DG176" s="2063"/>
      <c r="DH176" s="2063"/>
      <c r="DI176" s="2063"/>
      <c r="DJ176" s="2063"/>
      <c r="DK176" s="2063"/>
      <c r="DL176" s="2063"/>
      <c r="DM176" s="2063"/>
      <c r="DN176" s="2063"/>
      <c r="DO176" s="2063"/>
      <c r="DP176" s="2063"/>
      <c r="DQ176" s="2063"/>
      <c r="DR176" s="2063"/>
      <c r="DS176" s="2063"/>
      <c r="DT176" s="2063"/>
      <c r="DU176" s="2063"/>
      <c r="DV176" s="2063"/>
      <c r="DW176" s="2063"/>
      <c r="DX176" s="2063"/>
      <c r="DY176" s="2063"/>
      <c r="DZ176" s="2063"/>
      <c r="EA176" s="2063"/>
      <c r="EB176" s="2063"/>
      <c r="EC176" s="2063"/>
      <c r="ED176" s="2063"/>
      <c r="EE176" s="2063"/>
      <c r="EF176" s="2063"/>
      <c r="EG176" s="2063"/>
      <c r="EH176" s="2063"/>
      <c r="EI176" s="2063"/>
      <c r="EJ176" s="2063"/>
      <c r="EK176" s="2063"/>
      <c r="EL176" s="2063"/>
      <c r="EM176" s="2063"/>
      <c r="EN176" s="2063"/>
      <c r="EO176" s="2063"/>
      <c r="EP176" s="2063"/>
      <c r="EQ176" s="2063"/>
      <c r="ER176" s="2063"/>
      <c r="ES176" s="2063"/>
      <c r="ET176" s="2063"/>
      <c r="EU176" s="2063"/>
      <c r="EV176" s="2063"/>
      <c r="EW176" s="2063"/>
      <c r="EX176" s="2063"/>
      <c r="EY176" s="2063"/>
      <c r="EZ176" s="2063"/>
      <c r="FA176" s="2063"/>
      <c r="FB176" s="2063"/>
      <c r="FC176" s="2063"/>
      <c r="FD176" s="2063"/>
      <c r="FE176" s="2063"/>
      <c r="FF176" s="2064"/>
    </row>
    <row r="177" spans="3:162" ht="15" customHeight="1">
      <c r="C177" s="2071"/>
      <c r="D177" s="2072"/>
      <c r="E177" s="2072"/>
      <c r="F177" s="2072"/>
      <c r="G177" s="2073"/>
      <c r="H177" s="2065"/>
      <c r="I177" s="2066"/>
      <c r="J177" s="2066"/>
      <c r="K177" s="2066"/>
      <c r="L177" s="2066"/>
      <c r="M177" s="2066"/>
      <c r="N177" s="2066"/>
      <c r="O177" s="2066"/>
      <c r="P177" s="2066"/>
      <c r="Q177" s="2066"/>
      <c r="R177" s="2066"/>
      <c r="S177" s="2066"/>
      <c r="T177" s="2066"/>
      <c r="U177" s="2066"/>
      <c r="V177" s="2066"/>
      <c r="W177" s="2066"/>
      <c r="X177" s="2066"/>
      <c r="Y177" s="2066"/>
      <c r="Z177" s="2066"/>
      <c r="AA177" s="2066"/>
      <c r="AB177" s="2066"/>
      <c r="AC177" s="2066"/>
      <c r="AD177" s="2066"/>
      <c r="AE177" s="2066"/>
      <c r="AF177" s="2066"/>
      <c r="AG177" s="2066"/>
      <c r="AH177" s="2066"/>
      <c r="AI177" s="2066"/>
      <c r="AJ177" s="2066"/>
      <c r="AK177" s="2066"/>
      <c r="AL177" s="2066"/>
      <c r="AM177" s="2066"/>
      <c r="AN177" s="2066"/>
      <c r="AO177" s="2066"/>
      <c r="AP177" s="2066"/>
      <c r="AQ177" s="2066"/>
      <c r="AR177" s="2066"/>
      <c r="AS177" s="2066"/>
      <c r="AT177" s="2066"/>
      <c r="AU177" s="2066"/>
      <c r="AV177" s="2066"/>
      <c r="AW177" s="2066"/>
      <c r="AX177" s="2066"/>
      <c r="AY177" s="2066"/>
      <c r="AZ177" s="2066"/>
      <c r="BA177" s="2066"/>
      <c r="BB177" s="2066"/>
      <c r="BC177" s="2066"/>
      <c r="BD177" s="2066"/>
      <c r="BE177" s="2066"/>
      <c r="BF177" s="2066"/>
      <c r="BG177" s="2066"/>
      <c r="BH177" s="2066"/>
      <c r="BI177" s="2066"/>
      <c r="BJ177" s="2066"/>
      <c r="BK177" s="2066"/>
      <c r="BL177" s="2066"/>
      <c r="BM177" s="2066"/>
      <c r="BN177" s="2066"/>
      <c r="BO177" s="2066"/>
      <c r="BP177" s="2066"/>
      <c r="BQ177" s="2066"/>
      <c r="BR177" s="2066"/>
      <c r="BS177" s="2066"/>
      <c r="BT177" s="2066"/>
      <c r="BU177" s="2066"/>
      <c r="BV177" s="2066"/>
      <c r="BW177" s="2066"/>
      <c r="BX177" s="2066"/>
      <c r="BY177" s="2066"/>
      <c r="BZ177" s="2066"/>
      <c r="CA177" s="2066"/>
      <c r="CB177" s="2066"/>
      <c r="CC177" s="2066"/>
      <c r="CD177" s="2066"/>
      <c r="CE177" s="2066"/>
      <c r="CF177" s="2066"/>
      <c r="CG177" s="2066"/>
      <c r="CH177" s="2066"/>
      <c r="CI177" s="2066"/>
      <c r="CJ177" s="2066"/>
      <c r="CK177" s="2066"/>
      <c r="CL177" s="2066"/>
      <c r="CM177" s="2066"/>
      <c r="CN177" s="2066"/>
      <c r="CO177" s="2066"/>
      <c r="CP177" s="2066"/>
      <c r="CQ177" s="2066"/>
      <c r="CR177" s="2066"/>
      <c r="CS177" s="2066"/>
      <c r="CT177" s="2066"/>
      <c r="CU177" s="2066"/>
      <c r="CV177" s="2066"/>
      <c r="CW177" s="2066"/>
      <c r="CX177" s="2066"/>
      <c r="CY177" s="2066"/>
      <c r="CZ177" s="2066"/>
      <c r="DA177" s="2066"/>
      <c r="DB177" s="2066"/>
      <c r="DC177" s="2066"/>
      <c r="DD177" s="2066"/>
      <c r="DE177" s="2066"/>
      <c r="DF177" s="2066"/>
      <c r="DG177" s="2066"/>
      <c r="DH177" s="2066"/>
      <c r="DI177" s="2066"/>
      <c r="DJ177" s="2066"/>
      <c r="DK177" s="2066"/>
      <c r="DL177" s="2066"/>
      <c r="DM177" s="2066"/>
      <c r="DN177" s="2066"/>
      <c r="DO177" s="2066"/>
      <c r="DP177" s="2066"/>
      <c r="DQ177" s="2066"/>
      <c r="DR177" s="2066"/>
      <c r="DS177" s="2066"/>
      <c r="DT177" s="2066"/>
      <c r="DU177" s="2066"/>
      <c r="DV177" s="2066"/>
      <c r="DW177" s="2066"/>
      <c r="DX177" s="2066"/>
      <c r="DY177" s="2066"/>
      <c r="DZ177" s="2066"/>
      <c r="EA177" s="2066"/>
      <c r="EB177" s="2066"/>
      <c r="EC177" s="2066"/>
      <c r="ED177" s="2066"/>
      <c r="EE177" s="2066"/>
      <c r="EF177" s="2066"/>
      <c r="EG177" s="2066"/>
      <c r="EH177" s="2066"/>
      <c r="EI177" s="2066"/>
      <c r="EJ177" s="2066"/>
      <c r="EK177" s="2066"/>
      <c r="EL177" s="2066"/>
      <c r="EM177" s="2066"/>
      <c r="EN177" s="2066"/>
      <c r="EO177" s="2066"/>
      <c r="EP177" s="2066"/>
      <c r="EQ177" s="2066"/>
      <c r="ER177" s="2066"/>
      <c r="ES177" s="2066"/>
      <c r="ET177" s="2066"/>
      <c r="EU177" s="2066"/>
      <c r="EV177" s="2066"/>
      <c r="EW177" s="2066"/>
      <c r="EX177" s="2066"/>
      <c r="EY177" s="2066"/>
      <c r="EZ177" s="2066"/>
      <c r="FA177" s="2066"/>
      <c r="FB177" s="2066"/>
      <c r="FC177" s="2066"/>
      <c r="FD177" s="2066"/>
      <c r="FE177" s="2066"/>
      <c r="FF177" s="2067"/>
    </row>
    <row r="178" spans="3:162" ht="15.75" customHeight="1">
      <c r="C178" s="2071"/>
      <c r="D178" s="2072"/>
      <c r="E178" s="2072"/>
      <c r="F178" s="2072"/>
      <c r="G178" s="2073"/>
      <c r="H178" s="2087" t="s">
        <v>1313</v>
      </c>
      <c r="I178" s="2088"/>
      <c r="J178" s="2088"/>
      <c r="K178" s="2088"/>
      <c r="L178" s="2088"/>
      <c r="M178" s="2088"/>
      <c r="N178" s="2088"/>
      <c r="O178" s="2088"/>
      <c r="P178" s="2088"/>
      <c r="Q178" s="2088"/>
      <c r="R178" s="2088"/>
      <c r="S178" s="2088"/>
      <c r="T178" s="2088"/>
      <c r="U178" s="2088"/>
      <c r="V178" s="2088"/>
      <c r="W178" s="2088"/>
      <c r="X178" s="2088"/>
      <c r="Y178" s="2088"/>
      <c r="Z178" s="2088"/>
      <c r="AA178" s="2088"/>
      <c r="AB178" s="2088"/>
      <c r="AC178" s="2088"/>
      <c r="AD178" s="2088"/>
      <c r="AE178" s="2088"/>
      <c r="AF178" s="2088"/>
      <c r="AG178" s="2088"/>
      <c r="AH178" s="2088"/>
      <c r="AI178" s="2088"/>
      <c r="AJ178" s="2088"/>
      <c r="AK178" s="2088"/>
      <c r="AL178" s="2088"/>
      <c r="AM178" s="2088"/>
      <c r="AN178" s="2088"/>
      <c r="AO178" s="2088"/>
      <c r="AP178" s="2088"/>
      <c r="AQ178" s="2088"/>
      <c r="AR178" s="2088"/>
      <c r="AS178" s="2088"/>
      <c r="AT178" s="2088"/>
      <c r="AU178" s="2088"/>
      <c r="AV178" s="2088"/>
      <c r="AW178" s="2088"/>
      <c r="AX178" s="2088"/>
      <c r="AY178" s="2088"/>
      <c r="AZ178" s="2088"/>
      <c r="BA178" s="2088"/>
      <c r="BB178" s="2088"/>
      <c r="BC178" s="2088"/>
      <c r="BD178" s="2088"/>
      <c r="BE178" s="2088"/>
      <c r="BF178" s="2088"/>
      <c r="BG178" s="2088"/>
      <c r="BH178" s="2088"/>
      <c r="BI178" s="2088"/>
      <c r="BJ178" s="2088"/>
      <c r="BK178" s="2088"/>
      <c r="BL178" s="2088"/>
      <c r="BM178" s="2088"/>
      <c r="BN178" s="2088"/>
      <c r="BO178" s="2088"/>
      <c r="BP178" s="2088"/>
      <c r="BQ178" s="2088"/>
      <c r="BR178" s="2088"/>
      <c r="BS178" s="2088"/>
      <c r="BT178" s="2088"/>
      <c r="BU178" s="2088"/>
      <c r="BV178" s="2088"/>
      <c r="BW178" s="2088"/>
      <c r="BX178" s="2088"/>
      <c r="BY178" s="2088"/>
      <c r="BZ178" s="2088"/>
      <c r="CA178" s="2088"/>
      <c r="CB178" s="2088"/>
      <c r="CC178" s="2088"/>
      <c r="CD178" s="2088"/>
      <c r="CE178" s="2088"/>
      <c r="CF178" s="2088"/>
      <c r="CG178" s="2088"/>
      <c r="CH178" s="2088"/>
      <c r="CI178" s="2088"/>
      <c r="CJ178" s="2088"/>
      <c r="CK178" s="2088"/>
      <c r="CL178" s="2088"/>
      <c r="CM178" s="2088"/>
      <c r="CN178" s="2088"/>
      <c r="CO178" s="2088"/>
      <c r="CP178" s="2088"/>
      <c r="CQ178" s="2088"/>
      <c r="CR178" s="2088"/>
      <c r="CS178" s="2088"/>
      <c r="CT178" s="2088"/>
      <c r="CU178" s="2088"/>
      <c r="CV178" s="2088"/>
      <c r="CW178" s="2088"/>
      <c r="CX178" s="2088"/>
      <c r="CY178" s="2088"/>
      <c r="CZ178" s="2088"/>
      <c r="DA178" s="2088"/>
      <c r="DB178" s="2088"/>
      <c r="DC178" s="2088"/>
      <c r="DD178" s="2088"/>
      <c r="DE178" s="2088"/>
      <c r="DF178" s="2088"/>
      <c r="DG178" s="2088"/>
      <c r="DH178" s="2088"/>
      <c r="DI178" s="2088"/>
      <c r="DJ178" s="2088"/>
      <c r="DK178" s="2088"/>
      <c r="DL178" s="2088"/>
      <c r="DM178" s="2088"/>
      <c r="DN178" s="2088"/>
      <c r="DO178" s="2088"/>
      <c r="DP178" s="2088"/>
      <c r="DQ178" s="2088"/>
      <c r="DR178" s="2088"/>
      <c r="DS178" s="2088"/>
      <c r="DT178" s="2088"/>
      <c r="DU178" s="2088"/>
      <c r="DV178" s="2088"/>
      <c r="DW178" s="2088"/>
      <c r="DX178" s="2088"/>
      <c r="DY178" s="2088"/>
      <c r="DZ178" s="2088"/>
      <c r="EA178" s="2088"/>
      <c r="EB178" s="2088"/>
      <c r="EC178" s="2088"/>
      <c r="ED178" s="2088"/>
      <c r="EE178" s="2088"/>
      <c r="EF178" s="2088"/>
      <c r="EG178" s="2088"/>
      <c r="EH178" s="2088"/>
      <c r="EI178" s="2088"/>
      <c r="EJ178" s="2088"/>
      <c r="EK178" s="2088"/>
      <c r="EL178" s="2088"/>
      <c r="EM178" s="2088"/>
      <c r="EN178" s="2088"/>
      <c r="EO178" s="2088"/>
      <c r="EP178" s="2088"/>
      <c r="EQ178" s="2088"/>
      <c r="ER178" s="2088"/>
      <c r="ES178" s="2088"/>
      <c r="ET178" s="2088"/>
      <c r="EU178" s="2088"/>
      <c r="EV178" s="2088"/>
      <c r="EW178" s="2088"/>
      <c r="EX178" s="2088"/>
      <c r="EY178" s="2088"/>
      <c r="EZ178" s="2088"/>
      <c r="FA178" s="2088"/>
      <c r="FB178" s="2088"/>
      <c r="FC178" s="2088"/>
      <c r="FD178" s="2088"/>
      <c r="FE178" s="2088"/>
      <c r="FF178" s="2089"/>
    </row>
    <row r="179" spans="3:162" ht="12.75" customHeight="1">
      <c r="C179" s="2071"/>
      <c r="D179" s="2072"/>
      <c r="E179" s="2072"/>
      <c r="F179" s="2072"/>
      <c r="G179" s="2073"/>
      <c r="H179" s="2028"/>
      <c r="I179" s="2029"/>
      <c r="J179" s="2029"/>
      <c r="K179" s="2029"/>
      <c r="L179" s="2029"/>
      <c r="M179" s="2029"/>
      <c r="N179" s="2029"/>
      <c r="O179" s="2029"/>
      <c r="P179" s="2029"/>
      <c r="Q179" s="2029"/>
      <c r="R179" s="2029"/>
      <c r="S179" s="2029"/>
      <c r="T179" s="2029"/>
      <c r="U179" s="2029"/>
      <c r="V179" s="2029"/>
      <c r="W179" s="2029"/>
      <c r="X179" s="2029"/>
      <c r="Y179" s="2029"/>
      <c r="Z179" s="2029"/>
      <c r="AA179" s="2029"/>
      <c r="AB179" s="2029"/>
      <c r="AC179" s="2029"/>
      <c r="AD179" s="2029"/>
      <c r="AE179" s="2029"/>
      <c r="AF179" s="2029"/>
      <c r="AG179" s="2029"/>
      <c r="AH179" s="2029"/>
      <c r="AI179" s="2029"/>
      <c r="AJ179" s="2029"/>
      <c r="AK179" s="2029"/>
      <c r="AL179" s="2029"/>
      <c r="AM179" s="2029"/>
      <c r="AN179" s="2029"/>
      <c r="AO179" s="2029"/>
      <c r="AP179" s="2029"/>
      <c r="AQ179" s="2029"/>
      <c r="AR179" s="2029"/>
      <c r="AS179" s="2029"/>
      <c r="AT179" s="2029"/>
      <c r="AU179" s="2029"/>
      <c r="AV179" s="2029"/>
      <c r="AW179" s="2029"/>
      <c r="AX179" s="2029"/>
      <c r="AY179" s="2029"/>
      <c r="AZ179" s="2029"/>
      <c r="BA179" s="2029"/>
      <c r="BB179" s="2029"/>
      <c r="BC179" s="2029"/>
      <c r="BD179" s="2029"/>
      <c r="BE179" s="2029"/>
      <c r="BF179" s="2029"/>
      <c r="BG179" s="2029"/>
      <c r="BH179" s="2029"/>
      <c r="BI179" s="2029"/>
      <c r="BJ179" s="2029"/>
      <c r="BK179" s="2029"/>
      <c r="BL179" s="2029"/>
      <c r="BM179" s="2029"/>
      <c r="BN179" s="2029"/>
      <c r="BO179" s="2029"/>
      <c r="BP179" s="2029"/>
      <c r="BQ179" s="2029"/>
      <c r="BR179" s="2029"/>
      <c r="BS179" s="2029"/>
      <c r="BT179" s="2029"/>
      <c r="BU179" s="2029"/>
      <c r="BV179" s="2029"/>
      <c r="BW179" s="2029"/>
      <c r="BX179" s="2029"/>
      <c r="BY179" s="2029"/>
      <c r="BZ179" s="2029"/>
      <c r="CA179" s="2029"/>
      <c r="CB179" s="2029"/>
      <c r="CC179" s="2029"/>
      <c r="CD179" s="2029"/>
      <c r="CE179" s="2029"/>
      <c r="CF179" s="2029"/>
      <c r="CG179" s="2029"/>
      <c r="CH179" s="2029"/>
      <c r="CI179" s="2029"/>
      <c r="CJ179" s="2029"/>
      <c r="CK179" s="2029"/>
      <c r="CL179" s="2029"/>
      <c r="CM179" s="2029"/>
      <c r="CN179" s="2029"/>
      <c r="CO179" s="2029"/>
      <c r="CP179" s="2029"/>
      <c r="CQ179" s="2029"/>
      <c r="CR179" s="2029"/>
      <c r="CS179" s="2029"/>
      <c r="CT179" s="2029"/>
      <c r="CU179" s="2029"/>
      <c r="CV179" s="2029"/>
      <c r="CW179" s="2029"/>
      <c r="CX179" s="2029"/>
      <c r="CY179" s="2029"/>
      <c r="CZ179" s="2029"/>
      <c r="DA179" s="2029"/>
      <c r="DB179" s="2029"/>
      <c r="DC179" s="2029"/>
      <c r="DD179" s="2029"/>
      <c r="DE179" s="2029"/>
      <c r="DF179" s="2029"/>
      <c r="DG179" s="2029"/>
      <c r="DH179" s="2029"/>
      <c r="DI179" s="2029"/>
      <c r="DJ179" s="2029"/>
      <c r="DK179" s="2029"/>
      <c r="DL179" s="2029"/>
      <c r="DM179" s="2029"/>
      <c r="DN179" s="2029"/>
      <c r="DO179" s="2029"/>
      <c r="DP179" s="2029"/>
      <c r="DQ179" s="2029"/>
      <c r="DR179" s="2029"/>
      <c r="DS179" s="2029"/>
      <c r="DT179" s="2029"/>
      <c r="DU179" s="2029"/>
      <c r="DV179" s="2029"/>
      <c r="DW179" s="2029"/>
      <c r="DX179" s="2029"/>
      <c r="DY179" s="2029"/>
      <c r="DZ179" s="2029"/>
      <c r="EA179" s="2029"/>
      <c r="EB179" s="2029"/>
      <c r="EC179" s="2029"/>
      <c r="ED179" s="2029"/>
      <c r="EE179" s="2029"/>
      <c r="EF179" s="2029"/>
      <c r="EG179" s="2029"/>
      <c r="EH179" s="2029"/>
      <c r="EI179" s="2029"/>
      <c r="EJ179" s="2029"/>
      <c r="EK179" s="2029"/>
      <c r="EL179" s="2029"/>
      <c r="EM179" s="2029"/>
      <c r="EN179" s="2029"/>
      <c r="EO179" s="2029"/>
      <c r="EP179" s="2029"/>
      <c r="EQ179" s="2029"/>
      <c r="ER179" s="2029"/>
      <c r="ES179" s="2029"/>
      <c r="ET179" s="2029"/>
      <c r="EU179" s="2029"/>
      <c r="EV179" s="2029"/>
      <c r="EW179" s="2029"/>
      <c r="EX179" s="2029"/>
      <c r="EY179" s="2029"/>
      <c r="EZ179" s="2029"/>
      <c r="FA179" s="2029"/>
      <c r="FB179" s="2029"/>
      <c r="FC179" s="2029"/>
      <c r="FD179" s="2029"/>
      <c r="FE179" s="2029"/>
      <c r="FF179" s="2030"/>
    </row>
    <row r="180" spans="3:162" ht="12.75" customHeight="1">
      <c r="C180" s="2071"/>
      <c r="D180" s="2072"/>
      <c r="E180" s="2072"/>
      <c r="F180" s="2072"/>
      <c r="G180" s="2073"/>
      <c r="H180" s="2031"/>
      <c r="I180" s="2032"/>
      <c r="J180" s="2032"/>
      <c r="K180" s="2032"/>
      <c r="L180" s="2032"/>
      <c r="M180" s="2032"/>
      <c r="N180" s="2032"/>
      <c r="O180" s="2032"/>
      <c r="P180" s="2032"/>
      <c r="Q180" s="2032"/>
      <c r="R180" s="2032"/>
      <c r="S180" s="2032"/>
      <c r="T180" s="2032"/>
      <c r="U180" s="2032"/>
      <c r="V180" s="2032"/>
      <c r="W180" s="2032"/>
      <c r="X180" s="2032"/>
      <c r="Y180" s="2032"/>
      <c r="Z180" s="2032"/>
      <c r="AA180" s="2032"/>
      <c r="AB180" s="2032"/>
      <c r="AC180" s="2032"/>
      <c r="AD180" s="2032"/>
      <c r="AE180" s="2032"/>
      <c r="AF180" s="2032"/>
      <c r="AG180" s="2032"/>
      <c r="AH180" s="2032"/>
      <c r="AI180" s="2032"/>
      <c r="AJ180" s="2032"/>
      <c r="AK180" s="2032"/>
      <c r="AL180" s="2032"/>
      <c r="AM180" s="2032"/>
      <c r="AN180" s="2032"/>
      <c r="AO180" s="2032"/>
      <c r="AP180" s="2032"/>
      <c r="AQ180" s="2032"/>
      <c r="AR180" s="2032"/>
      <c r="AS180" s="2032"/>
      <c r="AT180" s="2032"/>
      <c r="AU180" s="2032"/>
      <c r="AV180" s="2032"/>
      <c r="AW180" s="2032"/>
      <c r="AX180" s="2032"/>
      <c r="AY180" s="2032"/>
      <c r="AZ180" s="2032"/>
      <c r="BA180" s="2032"/>
      <c r="BB180" s="2032"/>
      <c r="BC180" s="2032"/>
      <c r="BD180" s="2032"/>
      <c r="BE180" s="2032"/>
      <c r="BF180" s="2032"/>
      <c r="BG180" s="2032"/>
      <c r="BH180" s="2032"/>
      <c r="BI180" s="2032"/>
      <c r="BJ180" s="2032"/>
      <c r="BK180" s="2032"/>
      <c r="BL180" s="2032"/>
      <c r="BM180" s="2032"/>
      <c r="BN180" s="2032"/>
      <c r="BO180" s="2032"/>
      <c r="BP180" s="2032"/>
      <c r="BQ180" s="2032"/>
      <c r="BR180" s="2032"/>
      <c r="BS180" s="2032"/>
      <c r="BT180" s="2032"/>
      <c r="BU180" s="2032"/>
      <c r="BV180" s="2032"/>
      <c r="BW180" s="2032"/>
      <c r="BX180" s="2032"/>
      <c r="BY180" s="2032"/>
      <c r="BZ180" s="2032"/>
      <c r="CA180" s="2032"/>
      <c r="CB180" s="2032"/>
      <c r="CC180" s="2032"/>
      <c r="CD180" s="2032"/>
      <c r="CE180" s="2032"/>
      <c r="CF180" s="2032"/>
      <c r="CG180" s="2032"/>
      <c r="CH180" s="2032"/>
      <c r="CI180" s="2032"/>
      <c r="CJ180" s="2032"/>
      <c r="CK180" s="2032"/>
      <c r="CL180" s="2032"/>
      <c r="CM180" s="2032"/>
      <c r="CN180" s="2032"/>
      <c r="CO180" s="2032"/>
      <c r="CP180" s="2032"/>
      <c r="CQ180" s="2032"/>
      <c r="CR180" s="2032"/>
      <c r="CS180" s="2032"/>
      <c r="CT180" s="2032"/>
      <c r="CU180" s="2032"/>
      <c r="CV180" s="2032"/>
      <c r="CW180" s="2032"/>
      <c r="CX180" s="2032"/>
      <c r="CY180" s="2032"/>
      <c r="CZ180" s="2032"/>
      <c r="DA180" s="2032"/>
      <c r="DB180" s="2032"/>
      <c r="DC180" s="2032"/>
      <c r="DD180" s="2032"/>
      <c r="DE180" s="2032"/>
      <c r="DF180" s="2032"/>
      <c r="DG180" s="2032"/>
      <c r="DH180" s="2032"/>
      <c r="DI180" s="2032"/>
      <c r="DJ180" s="2032"/>
      <c r="DK180" s="2032"/>
      <c r="DL180" s="2032"/>
      <c r="DM180" s="2032"/>
      <c r="DN180" s="2032"/>
      <c r="DO180" s="2032"/>
      <c r="DP180" s="2032"/>
      <c r="DQ180" s="2032"/>
      <c r="DR180" s="2032"/>
      <c r="DS180" s="2032"/>
      <c r="DT180" s="2032"/>
      <c r="DU180" s="2032"/>
      <c r="DV180" s="2032"/>
      <c r="DW180" s="2032"/>
      <c r="DX180" s="2032"/>
      <c r="DY180" s="2032"/>
      <c r="DZ180" s="2032"/>
      <c r="EA180" s="2032"/>
      <c r="EB180" s="2032"/>
      <c r="EC180" s="2032"/>
      <c r="ED180" s="2032"/>
      <c r="EE180" s="2032"/>
      <c r="EF180" s="2032"/>
      <c r="EG180" s="2032"/>
      <c r="EH180" s="2032"/>
      <c r="EI180" s="2032"/>
      <c r="EJ180" s="2032"/>
      <c r="EK180" s="2032"/>
      <c r="EL180" s="2032"/>
      <c r="EM180" s="2032"/>
      <c r="EN180" s="2032"/>
      <c r="EO180" s="2032"/>
      <c r="EP180" s="2032"/>
      <c r="EQ180" s="2032"/>
      <c r="ER180" s="2032"/>
      <c r="ES180" s="2032"/>
      <c r="ET180" s="2032"/>
      <c r="EU180" s="2032"/>
      <c r="EV180" s="2032"/>
      <c r="EW180" s="2032"/>
      <c r="EX180" s="2032"/>
      <c r="EY180" s="2032"/>
      <c r="EZ180" s="2032"/>
      <c r="FA180" s="2032"/>
      <c r="FB180" s="2032"/>
      <c r="FC180" s="2032"/>
      <c r="FD180" s="2032"/>
      <c r="FE180" s="2032"/>
      <c r="FF180" s="2033"/>
    </row>
    <row r="181" spans="3:162" ht="12.75" customHeight="1">
      <c r="C181" s="2071"/>
      <c r="D181" s="2072"/>
      <c r="E181" s="2072"/>
      <c r="F181" s="2072"/>
      <c r="G181" s="2073"/>
      <c r="H181" s="2031"/>
      <c r="I181" s="2032"/>
      <c r="J181" s="2032"/>
      <c r="K181" s="2032"/>
      <c r="L181" s="2032"/>
      <c r="M181" s="2032"/>
      <c r="N181" s="2032"/>
      <c r="O181" s="2032"/>
      <c r="P181" s="2032"/>
      <c r="Q181" s="2032"/>
      <c r="R181" s="2032"/>
      <c r="S181" s="2032"/>
      <c r="T181" s="2032"/>
      <c r="U181" s="2032"/>
      <c r="V181" s="2032"/>
      <c r="W181" s="2032"/>
      <c r="X181" s="2032"/>
      <c r="Y181" s="2032"/>
      <c r="Z181" s="2032"/>
      <c r="AA181" s="2032"/>
      <c r="AB181" s="2032"/>
      <c r="AC181" s="2032"/>
      <c r="AD181" s="2032"/>
      <c r="AE181" s="2032"/>
      <c r="AF181" s="2032"/>
      <c r="AG181" s="2032"/>
      <c r="AH181" s="2032"/>
      <c r="AI181" s="2032"/>
      <c r="AJ181" s="2032"/>
      <c r="AK181" s="2032"/>
      <c r="AL181" s="2032"/>
      <c r="AM181" s="2032"/>
      <c r="AN181" s="2032"/>
      <c r="AO181" s="2032"/>
      <c r="AP181" s="2032"/>
      <c r="AQ181" s="2032"/>
      <c r="AR181" s="2032"/>
      <c r="AS181" s="2032"/>
      <c r="AT181" s="2032"/>
      <c r="AU181" s="2032"/>
      <c r="AV181" s="2032"/>
      <c r="AW181" s="2032"/>
      <c r="AX181" s="2032"/>
      <c r="AY181" s="2032"/>
      <c r="AZ181" s="2032"/>
      <c r="BA181" s="2032"/>
      <c r="BB181" s="2032"/>
      <c r="BC181" s="2032"/>
      <c r="BD181" s="2032"/>
      <c r="BE181" s="2032"/>
      <c r="BF181" s="2032"/>
      <c r="BG181" s="2032"/>
      <c r="BH181" s="2032"/>
      <c r="BI181" s="2032"/>
      <c r="BJ181" s="2032"/>
      <c r="BK181" s="2032"/>
      <c r="BL181" s="2032"/>
      <c r="BM181" s="2032"/>
      <c r="BN181" s="2032"/>
      <c r="BO181" s="2032"/>
      <c r="BP181" s="2032"/>
      <c r="BQ181" s="2032"/>
      <c r="BR181" s="2032"/>
      <c r="BS181" s="2032"/>
      <c r="BT181" s="2032"/>
      <c r="BU181" s="2032"/>
      <c r="BV181" s="2032"/>
      <c r="BW181" s="2032"/>
      <c r="BX181" s="2032"/>
      <c r="BY181" s="2032"/>
      <c r="BZ181" s="2032"/>
      <c r="CA181" s="2032"/>
      <c r="CB181" s="2032"/>
      <c r="CC181" s="2032"/>
      <c r="CD181" s="2032"/>
      <c r="CE181" s="2032"/>
      <c r="CF181" s="2032"/>
      <c r="CG181" s="2032"/>
      <c r="CH181" s="2032"/>
      <c r="CI181" s="2032"/>
      <c r="CJ181" s="2032"/>
      <c r="CK181" s="2032"/>
      <c r="CL181" s="2032"/>
      <c r="CM181" s="2032"/>
      <c r="CN181" s="2032"/>
      <c r="CO181" s="2032"/>
      <c r="CP181" s="2032"/>
      <c r="CQ181" s="2032"/>
      <c r="CR181" s="2032"/>
      <c r="CS181" s="2032"/>
      <c r="CT181" s="2032"/>
      <c r="CU181" s="2032"/>
      <c r="CV181" s="2032"/>
      <c r="CW181" s="2032"/>
      <c r="CX181" s="2032"/>
      <c r="CY181" s="2032"/>
      <c r="CZ181" s="2032"/>
      <c r="DA181" s="2032"/>
      <c r="DB181" s="2032"/>
      <c r="DC181" s="2032"/>
      <c r="DD181" s="2032"/>
      <c r="DE181" s="2032"/>
      <c r="DF181" s="2032"/>
      <c r="DG181" s="2032"/>
      <c r="DH181" s="2032"/>
      <c r="DI181" s="2032"/>
      <c r="DJ181" s="2032"/>
      <c r="DK181" s="2032"/>
      <c r="DL181" s="2032"/>
      <c r="DM181" s="2032"/>
      <c r="DN181" s="2032"/>
      <c r="DO181" s="2032"/>
      <c r="DP181" s="2032"/>
      <c r="DQ181" s="2032"/>
      <c r="DR181" s="2032"/>
      <c r="DS181" s="2032"/>
      <c r="DT181" s="2032"/>
      <c r="DU181" s="2032"/>
      <c r="DV181" s="2032"/>
      <c r="DW181" s="2032"/>
      <c r="DX181" s="2032"/>
      <c r="DY181" s="2032"/>
      <c r="DZ181" s="2032"/>
      <c r="EA181" s="2032"/>
      <c r="EB181" s="2032"/>
      <c r="EC181" s="2032"/>
      <c r="ED181" s="2032"/>
      <c r="EE181" s="2032"/>
      <c r="EF181" s="2032"/>
      <c r="EG181" s="2032"/>
      <c r="EH181" s="2032"/>
      <c r="EI181" s="2032"/>
      <c r="EJ181" s="2032"/>
      <c r="EK181" s="2032"/>
      <c r="EL181" s="2032"/>
      <c r="EM181" s="2032"/>
      <c r="EN181" s="2032"/>
      <c r="EO181" s="2032"/>
      <c r="EP181" s="2032"/>
      <c r="EQ181" s="2032"/>
      <c r="ER181" s="2032"/>
      <c r="ES181" s="2032"/>
      <c r="ET181" s="2032"/>
      <c r="EU181" s="2032"/>
      <c r="EV181" s="2032"/>
      <c r="EW181" s="2032"/>
      <c r="EX181" s="2032"/>
      <c r="EY181" s="2032"/>
      <c r="EZ181" s="2032"/>
      <c r="FA181" s="2032"/>
      <c r="FB181" s="2032"/>
      <c r="FC181" s="2032"/>
      <c r="FD181" s="2032"/>
      <c r="FE181" s="2032"/>
      <c r="FF181" s="2033"/>
    </row>
    <row r="182" spans="3:162" ht="12.75" customHeight="1">
      <c r="C182" s="2071"/>
      <c r="D182" s="2072"/>
      <c r="E182" s="2072"/>
      <c r="F182" s="2072"/>
      <c r="G182" s="2073"/>
      <c r="H182" s="2031"/>
      <c r="I182" s="2032"/>
      <c r="J182" s="2032"/>
      <c r="K182" s="2032"/>
      <c r="L182" s="2032"/>
      <c r="M182" s="2032"/>
      <c r="N182" s="2032"/>
      <c r="O182" s="2032"/>
      <c r="P182" s="2032"/>
      <c r="Q182" s="2032"/>
      <c r="R182" s="2032"/>
      <c r="S182" s="2032"/>
      <c r="T182" s="2032"/>
      <c r="U182" s="2032"/>
      <c r="V182" s="2032"/>
      <c r="W182" s="2032"/>
      <c r="X182" s="2032"/>
      <c r="Y182" s="2032"/>
      <c r="Z182" s="2032"/>
      <c r="AA182" s="2032"/>
      <c r="AB182" s="2032"/>
      <c r="AC182" s="2032"/>
      <c r="AD182" s="2032"/>
      <c r="AE182" s="2032"/>
      <c r="AF182" s="2032"/>
      <c r="AG182" s="2032"/>
      <c r="AH182" s="2032"/>
      <c r="AI182" s="2032"/>
      <c r="AJ182" s="2032"/>
      <c r="AK182" s="2032"/>
      <c r="AL182" s="2032"/>
      <c r="AM182" s="2032"/>
      <c r="AN182" s="2032"/>
      <c r="AO182" s="2032"/>
      <c r="AP182" s="2032"/>
      <c r="AQ182" s="2032"/>
      <c r="AR182" s="2032"/>
      <c r="AS182" s="2032"/>
      <c r="AT182" s="2032"/>
      <c r="AU182" s="2032"/>
      <c r="AV182" s="2032"/>
      <c r="AW182" s="2032"/>
      <c r="AX182" s="2032"/>
      <c r="AY182" s="2032"/>
      <c r="AZ182" s="2032"/>
      <c r="BA182" s="2032"/>
      <c r="BB182" s="2032"/>
      <c r="BC182" s="2032"/>
      <c r="BD182" s="2032"/>
      <c r="BE182" s="2032"/>
      <c r="BF182" s="2032"/>
      <c r="BG182" s="2032"/>
      <c r="BH182" s="2032"/>
      <c r="BI182" s="2032"/>
      <c r="BJ182" s="2032"/>
      <c r="BK182" s="2032"/>
      <c r="BL182" s="2032"/>
      <c r="BM182" s="2032"/>
      <c r="BN182" s="2032"/>
      <c r="BO182" s="2032"/>
      <c r="BP182" s="2032"/>
      <c r="BQ182" s="2032"/>
      <c r="BR182" s="2032"/>
      <c r="BS182" s="2032"/>
      <c r="BT182" s="2032"/>
      <c r="BU182" s="2032"/>
      <c r="BV182" s="2032"/>
      <c r="BW182" s="2032"/>
      <c r="BX182" s="2032"/>
      <c r="BY182" s="2032"/>
      <c r="BZ182" s="2032"/>
      <c r="CA182" s="2032"/>
      <c r="CB182" s="2032"/>
      <c r="CC182" s="2032"/>
      <c r="CD182" s="2032"/>
      <c r="CE182" s="2032"/>
      <c r="CF182" s="2032"/>
      <c r="CG182" s="2032"/>
      <c r="CH182" s="2032"/>
      <c r="CI182" s="2032"/>
      <c r="CJ182" s="2032"/>
      <c r="CK182" s="2032"/>
      <c r="CL182" s="2032"/>
      <c r="CM182" s="2032"/>
      <c r="CN182" s="2032"/>
      <c r="CO182" s="2032"/>
      <c r="CP182" s="2032"/>
      <c r="CQ182" s="2032"/>
      <c r="CR182" s="2032"/>
      <c r="CS182" s="2032"/>
      <c r="CT182" s="2032"/>
      <c r="CU182" s="2032"/>
      <c r="CV182" s="2032"/>
      <c r="CW182" s="2032"/>
      <c r="CX182" s="2032"/>
      <c r="CY182" s="2032"/>
      <c r="CZ182" s="2032"/>
      <c r="DA182" s="2032"/>
      <c r="DB182" s="2032"/>
      <c r="DC182" s="2032"/>
      <c r="DD182" s="2032"/>
      <c r="DE182" s="2032"/>
      <c r="DF182" s="2032"/>
      <c r="DG182" s="2032"/>
      <c r="DH182" s="2032"/>
      <c r="DI182" s="2032"/>
      <c r="DJ182" s="2032"/>
      <c r="DK182" s="2032"/>
      <c r="DL182" s="2032"/>
      <c r="DM182" s="2032"/>
      <c r="DN182" s="2032"/>
      <c r="DO182" s="2032"/>
      <c r="DP182" s="2032"/>
      <c r="DQ182" s="2032"/>
      <c r="DR182" s="2032"/>
      <c r="DS182" s="2032"/>
      <c r="DT182" s="2032"/>
      <c r="DU182" s="2032"/>
      <c r="DV182" s="2032"/>
      <c r="DW182" s="2032"/>
      <c r="DX182" s="2032"/>
      <c r="DY182" s="2032"/>
      <c r="DZ182" s="2032"/>
      <c r="EA182" s="2032"/>
      <c r="EB182" s="2032"/>
      <c r="EC182" s="2032"/>
      <c r="ED182" s="2032"/>
      <c r="EE182" s="2032"/>
      <c r="EF182" s="2032"/>
      <c r="EG182" s="2032"/>
      <c r="EH182" s="2032"/>
      <c r="EI182" s="2032"/>
      <c r="EJ182" s="2032"/>
      <c r="EK182" s="2032"/>
      <c r="EL182" s="2032"/>
      <c r="EM182" s="2032"/>
      <c r="EN182" s="2032"/>
      <c r="EO182" s="2032"/>
      <c r="EP182" s="2032"/>
      <c r="EQ182" s="2032"/>
      <c r="ER182" s="2032"/>
      <c r="ES182" s="2032"/>
      <c r="ET182" s="2032"/>
      <c r="EU182" s="2032"/>
      <c r="EV182" s="2032"/>
      <c r="EW182" s="2032"/>
      <c r="EX182" s="2032"/>
      <c r="EY182" s="2032"/>
      <c r="EZ182" s="2032"/>
      <c r="FA182" s="2032"/>
      <c r="FB182" s="2032"/>
      <c r="FC182" s="2032"/>
      <c r="FD182" s="2032"/>
      <c r="FE182" s="2032"/>
      <c r="FF182" s="2033"/>
    </row>
    <row r="183" spans="3:162" ht="12.75" customHeight="1">
      <c r="C183" s="2071"/>
      <c r="D183" s="2072"/>
      <c r="E183" s="2072"/>
      <c r="F183" s="2072"/>
      <c r="G183" s="2073"/>
      <c r="H183" s="2031"/>
      <c r="I183" s="2032"/>
      <c r="J183" s="2032"/>
      <c r="K183" s="2032"/>
      <c r="L183" s="2032"/>
      <c r="M183" s="2032"/>
      <c r="N183" s="2032"/>
      <c r="O183" s="2032"/>
      <c r="P183" s="2032"/>
      <c r="Q183" s="2032"/>
      <c r="R183" s="2032"/>
      <c r="S183" s="2032"/>
      <c r="T183" s="2032"/>
      <c r="U183" s="2032"/>
      <c r="V183" s="2032"/>
      <c r="W183" s="2032"/>
      <c r="X183" s="2032"/>
      <c r="Y183" s="2032"/>
      <c r="Z183" s="2032"/>
      <c r="AA183" s="2032"/>
      <c r="AB183" s="2032"/>
      <c r="AC183" s="2032"/>
      <c r="AD183" s="2032"/>
      <c r="AE183" s="2032"/>
      <c r="AF183" s="2032"/>
      <c r="AG183" s="2032"/>
      <c r="AH183" s="2032"/>
      <c r="AI183" s="2032"/>
      <c r="AJ183" s="2032"/>
      <c r="AK183" s="2032"/>
      <c r="AL183" s="2032"/>
      <c r="AM183" s="2032"/>
      <c r="AN183" s="2032"/>
      <c r="AO183" s="2032"/>
      <c r="AP183" s="2032"/>
      <c r="AQ183" s="2032"/>
      <c r="AR183" s="2032"/>
      <c r="AS183" s="2032"/>
      <c r="AT183" s="2032"/>
      <c r="AU183" s="2032"/>
      <c r="AV183" s="2032"/>
      <c r="AW183" s="2032"/>
      <c r="AX183" s="2032"/>
      <c r="AY183" s="2032"/>
      <c r="AZ183" s="2032"/>
      <c r="BA183" s="2032"/>
      <c r="BB183" s="2032"/>
      <c r="BC183" s="2032"/>
      <c r="BD183" s="2032"/>
      <c r="BE183" s="2032"/>
      <c r="BF183" s="2032"/>
      <c r="BG183" s="2032"/>
      <c r="BH183" s="2032"/>
      <c r="BI183" s="2032"/>
      <c r="BJ183" s="2032"/>
      <c r="BK183" s="2032"/>
      <c r="BL183" s="2032"/>
      <c r="BM183" s="2032"/>
      <c r="BN183" s="2032"/>
      <c r="BO183" s="2032"/>
      <c r="BP183" s="2032"/>
      <c r="BQ183" s="2032"/>
      <c r="BR183" s="2032"/>
      <c r="BS183" s="2032"/>
      <c r="BT183" s="2032"/>
      <c r="BU183" s="2032"/>
      <c r="BV183" s="2032"/>
      <c r="BW183" s="2032"/>
      <c r="BX183" s="2032"/>
      <c r="BY183" s="2032"/>
      <c r="BZ183" s="2032"/>
      <c r="CA183" s="2032"/>
      <c r="CB183" s="2032"/>
      <c r="CC183" s="2032"/>
      <c r="CD183" s="2032"/>
      <c r="CE183" s="2032"/>
      <c r="CF183" s="2032"/>
      <c r="CG183" s="2032"/>
      <c r="CH183" s="2032"/>
      <c r="CI183" s="2032"/>
      <c r="CJ183" s="2032"/>
      <c r="CK183" s="2032"/>
      <c r="CL183" s="2032"/>
      <c r="CM183" s="2032"/>
      <c r="CN183" s="2032"/>
      <c r="CO183" s="2032"/>
      <c r="CP183" s="2032"/>
      <c r="CQ183" s="2032"/>
      <c r="CR183" s="2032"/>
      <c r="CS183" s="2032"/>
      <c r="CT183" s="2032"/>
      <c r="CU183" s="2032"/>
      <c r="CV183" s="2032"/>
      <c r="CW183" s="2032"/>
      <c r="CX183" s="2032"/>
      <c r="CY183" s="2032"/>
      <c r="CZ183" s="2032"/>
      <c r="DA183" s="2032"/>
      <c r="DB183" s="2032"/>
      <c r="DC183" s="2032"/>
      <c r="DD183" s="2032"/>
      <c r="DE183" s="2032"/>
      <c r="DF183" s="2032"/>
      <c r="DG183" s="2032"/>
      <c r="DH183" s="2032"/>
      <c r="DI183" s="2032"/>
      <c r="DJ183" s="2032"/>
      <c r="DK183" s="2032"/>
      <c r="DL183" s="2032"/>
      <c r="DM183" s="2032"/>
      <c r="DN183" s="2032"/>
      <c r="DO183" s="2032"/>
      <c r="DP183" s="2032"/>
      <c r="DQ183" s="2032"/>
      <c r="DR183" s="2032"/>
      <c r="DS183" s="2032"/>
      <c r="DT183" s="2032"/>
      <c r="DU183" s="2032"/>
      <c r="DV183" s="2032"/>
      <c r="DW183" s="2032"/>
      <c r="DX183" s="2032"/>
      <c r="DY183" s="2032"/>
      <c r="DZ183" s="2032"/>
      <c r="EA183" s="2032"/>
      <c r="EB183" s="2032"/>
      <c r="EC183" s="2032"/>
      <c r="ED183" s="2032"/>
      <c r="EE183" s="2032"/>
      <c r="EF183" s="2032"/>
      <c r="EG183" s="2032"/>
      <c r="EH183" s="2032"/>
      <c r="EI183" s="2032"/>
      <c r="EJ183" s="2032"/>
      <c r="EK183" s="2032"/>
      <c r="EL183" s="2032"/>
      <c r="EM183" s="2032"/>
      <c r="EN183" s="2032"/>
      <c r="EO183" s="2032"/>
      <c r="EP183" s="2032"/>
      <c r="EQ183" s="2032"/>
      <c r="ER183" s="2032"/>
      <c r="ES183" s="2032"/>
      <c r="ET183" s="2032"/>
      <c r="EU183" s="2032"/>
      <c r="EV183" s="2032"/>
      <c r="EW183" s="2032"/>
      <c r="EX183" s="2032"/>
      <c r="EY183" s="2032"/>
      <c r="EZ183" s="2032"/>
      <c r="FA183" s="2032"/>
      <c r="FB183" s="2032"/>
      <c r="FC183" s="2032"/>
      <c r="FD183" s="2032"/>
      <c r="FE183" s="2032"/>
      <c r="FF183" s="2033"/>
    </row>
    <row r="184" spans="3:162" ht="12.75" customHeight="1">
      <c r="C184" s="2071"/>
      <c r="D184" s="2072"/>
      <c r="E184" s="2072"/>
      <c r="F184" s="2072"/>
      <c r="G184" s="2073"/>
      <c r="H184" s="2031"/>
      <c r="I184" s="2032"/>
      <c r="J184" s="2032"/>
      <c r="K184" s="2032"/>
      <c r="L184" s="2032"/>
      <c r="M184" s="2032"/>
      <c r="N184" s="2032"/>
      <c r="O184" s="2032"/>
      <c r="P184" s="2032"/>
      <c r="Q184" s="2032"/>
      <c r="R184" s="2032"/>
      <c r="S184" s="2032"/>
      <c r="T184" s="2032"/>
      <c r="U184" s="2032"/>
      <c r="V184" s="2032"/>
      <c r="W184" s="2032"/>
      <c r="X184" s="2032"/>
      <c r="Y184" s="2032"/>
      <c r="Z184" s="2032"/>
      <c r="AA184" s="2032"/>
      <c r="AB184" s="2032"/>
      <c r="AC184" s="2032"/>
      <c r="AD184" s="2032"/>
      <c r="AE184" s="2032"/>
      <c r="AF184" s="2032"/>
      <c r="AG184" s="2032"/>
      <c r="AH184" s="2032"/>
      <c r="AI184" s="2032"/>
      <c r="AJ184" s="2032"/>
      <c r="AK184" s="2032"/>
      <c r="AL184" s="2032"/>
      <c r="AM184" s="2032"/>
      <c r="AN184" s="2032"/>
      <c r="AO184" s="2032"/>
      <c r="AP184" s="2032"/>
      <c r="AQ184" s="2032"/>
      <c r="AR184" s="2032"/>
      <c r="AS184" s="2032"/>
      <c r="AT184" s="2032"/>
      <c r="AU184" s="2032"/>
      <c r="AV184" s="2032"/>
      <c r="AW184" s="2032"/>
      <c r="AX184" s="2032"/>
      <c r="AY184" s="2032"/>
      <c r="AZ184" s="2032"/>
      <c r="BA184" s="2032"/>
      <c r="BB184" s="2032"/>
      <c r="BC184" s="2032"/>
      <c r="BD184" s="2032"/>
      <c r="BE184" s="2032"/>
      <c r="BF184" s="2032"/>
      <c r="BG184" s="2032"/>
      <c r="BH184" s="2032"/>
      <c r="BI184" s="2032"/>
      <c r="BJ184" s="2032"/>
      <c r="BK184" s="2032"/>
      <c r="BL184" s="2032"/>
      <c r="BM184" s="2032"/>
      <c r="BN184" s="2032"/>
      <c r="BO184" s="2032"/>
      <c r="BP184" s="2032"/>
      <c r="BQ184" s="2032"/>
      <c r="BR184" s="2032"/>
      <c r="BS184" s="2032"/>
      <c r="BT184" s="2032"/>
      <c r="BU184" s="2032"/>
      <c r="BV184" s="2032"/>
      <c r="BW184" s="2032"/>
      <c r="BX184" s="2032"/>
      <c r="BY184" s="2032"/>
      <c r="BZ184" s="2032"/>
      <c r="CA184" s="2032"/>
      <c r="CB184" s="2032"/>
      <c r="CC184" s="2032"/>
      <c r="CD184" s="2032"/>
      <c r="CE184" s="2032"/>
      <c r="CF184" s="2032"/>
      <c r="CG184" s="2032"/>
      <c r="CH184" s="2032"/>
      <c r="CI184" s="2032"/>
      <c r="CJ184" s="2032"/>
      <c r="CK184" s="2032"/>
      <c r="CL184" s="2032"/>
      <c r="CM184" s="2032"/>
      <c r="CN184" s="2032"/>
      <c r="CO184" s="2032"/>
      <c r="CP184" s="2032"/>
      <c r="CQ184" s="2032"/>
      <c r="CR184" s="2032"/>
      <c r="CS184" s="2032"/>
      <c r="CT184" s="2032"/>
      <c r="CU184" s="2032"/>
      <c r="CV184" s="2032"/>
      <c r="CW184" s="2032"/>
      <c r="CX184" s="2032"/>
      <c r="CY184" s="2032"/>
      <c r="CZ184" s="2032"/>
      <c r="DA184" s="2032"/>
      <c r="DB184" s="2032"/>
      <c r="DC184" s="2032"/>
      <c r="DD184" s="2032"/>
      <c r="DE184" s="2032"/>
      <c r="DF184" s="2032"/>
      <c r="DG184" s="2032"/>
      <c r="DH184" s="2032"/>
      <c r="DI184" s="2032"/>
      <c r="DJ184" s="2032"/>
      <c r="DK184" s="2032"/>
      <c r="DL184" s="2032"/>
      <c r="DM184" s="2032"/>
      <c r="DN184" s="2032"/>
      <c r="DO184" s="2032"/>
      <c r="DP184" s="2032"/>
      <c r="DQ184" s="2032"/>
      <c r="DR184" s="2032"/>
      <c r="DS184" s="2032"/>
      <c r="DT184" s="2032"/>
      <c r="DU184" s="2032"/>
      <c r="DV184" s="2032"/>
      <c r="DW184" s="2032"/>
      <c r="DX184" s="2032"/>
      <c r="DY184" s="2032"/>
      <c r="DZ184" s="2032"/>
      <c r="EA184" s="2032"/>
      <c r="EB184" s="2032"/>
      <c r="EC184" s="2032"/>
      <c r="ED184" s="2032"/>
      <c r="EE184" s="2032"/>
      <c r="EF184" s="2032"/>
      <c r="EG184" s="2032"/>
      <c r="EH184" s="2032"/>
      <c r="EI184" s="2032"/>
      <c r="EJ184" s="2032"/>
      <c r="EK184" s="2032"/>
      <c r="EL184" s="2032"/>
      <c r="EM184" s="2032"/>
      <c r="EN184" s="2032"/>
      <c r="EO184" s="2032"/>
      <c r="EP184" s="2032"/>
      <c r="EQ184" s="2032"/>
      <c r="ER184" s="2032"/>
      <c r="ES184" s="2032"/>
      <c r="ET184" s="2032"/>
      <c r="EU184" s="2032"/>
      <c r="EV184" s="2032"/>
      <c r="EW184" s="2032"/>
      <c r="EX184" s="2032"/>
      <c r="EY184" s="2032"/>
      <c r="EZ184" s="2032"/>
      <c r="FA184" s="2032"/>
      <c r="FB184" s="2032"/>
      <c r="FC184" s="2032"/>
      <c r="FD184" s="2032"/>
      <c r="FE184" s="2032"/>
      <c r="FF184" s="2033"/>
    </row>
    <row r="185" spans="3:162" ht="12.75" customHeight="1">
      <c r="C185" s="2071"/>
      <c r="D185" s="2072"/>
      <c r="E185" s="2072"/>
      <c r="F185" s="2072"/>
      <c r="G185" s="2073"/>
      <c r="H185" s="2031"/>
      <c r="I185" s="2032"/>
      <c r="J185" s="2032"/>
      <c r="K185" s="2032"/>
      <c r="L185" s="2032"/>
      <c r="M185" s="2032"/>
      <c r="N185" s="2032"/>
      <c r="O185" s="2032"/>
      <c r="P185" s="2032"/>
      <c r="Q185" s="2032"/>
      <c r="R185" s="2032"/>
      <c r="S185" s="2032"/>
      <c r="T185" s="2032"/>
      <c r="U185" s="2032"/>
      <c r="V185" s="2032"/>
      <c r="W185" s="2032"/>
      <c r="X185" s="2032"/>
      <c r="Y185" s="2032"/>
      <c r="Z185" s="2032"/>
      <c r="AA185" s="2032"/>
      <c r="AB185" s="2032"/>
      <c r="AC185" s="2032"/>
      <c r="AD185" s="2032"/>
      <c r="AE185" s="2032"/>
      <c r="AF185" s="2032"/>
      <c r="AG185" s="2032"/>
      <c r="AH185" s="2032"/>
      <c r="AI185" s="2032"/>
      <c r="AJ185" s="2032"/>
      <c r="AK185" s="2032"/>
      <c r="AL185" s="2032"/>
      <c r="AM185" s="2032"/>
      <c r="AN185" s="2032"/>
      <c r="AO185" s="2032"/>
      <c r="AP185" s="2032"/>
      <c r="AQ185" s="2032"/>
      <c r="AR185" s="2032"/>
      <c r="AS185" s="2032"/>
      <c r="AT185" s="2032"/>
      <c r="AU185" s="2032"/>
      <c r="AV185" s="2032"/>
      <c r="AW185" s="2032"/>
      <c r="AX185" s="2032"/>
      <c r="AY185" s="2032"/>
      <c r="AZ185" s="2032"/>
      <c r="BA185" s="2032"/>
      <c r="BB185" s="2032"/>
      <c r="BC185" s="2032"/>
      <c r="BD185" s="2032"/>
      <c r="BE185" s="2032"/>
      <c r="BF185" s="2032"/>
      <c r="BG185" s="2032"/>
      <c r="BH185" s="2032"/>
      <c r="BI185" s="2032"/>
      <c r="BJ185" s="2032"/>
      <c r="BK185" s="2032"/>
      <c r="BL185" s="2032"/>
      <c r="BM185" s="2032"/>
      <c r="BN185" s="2032"/>
      <c r="BO185" s="2032"/>
      <c r="BP185" s="2032"/>
      <c r="BQ185" s="2032"/>
      <c r="BR185" s="2032"/>
      <c r="BS185" s="2032"/>
      <c r="BT185" s="2032"/>
      <c r="BU185" s="2032"/>
      <c r="BV185" s="2032"/>
      <c r="BW185" s="2032"/>
      <c r="BX185" s="2032"/>
      <c r="BY185" s="2032"/>
      <c r="BZ185" s="2032"/>
      <c r="CA185" s="2032"/>
      <c r="CB185" s="2032"/>
      <c r="CC185" s="2032"/>
      <c r="CD185" s="2032"/>
      <c r="CE185" s="2032"/>
      <c r="CF185" s="2032"/>
      <c r="CG185" s="2032"/>
      <c r="CH185" s="2032"/>
      <c r="CI185" s="2032"/>
      <c r="CJ185" s="2032"/>
      <c r="CK185" s="2032"/>
      <c r="CL185" s="2032"/>
      <c r="CM185" s="2032"/>
      <c r="CN185" s="2032"/>
      <c r="CO185" s="2032"/>
      <c r="CP185" s="2032"/>
      <c r="CQ185" s="2032"/>
      <c r="CR185" s="2032"/>
      <c r="CS185" s="2032"/>
      <c r="CT185" s="2032"/>
      <c r="CU185" s="2032"/>
      <c r="CV185" s="2032"/>
      <c r="CW185" s="2032"/>
      <c r="CX185" s="2032"/>
      <c r="CY185" s="2032"/>
      <c r="CZ185" s="2032"/>
      <c r="DA185" s="2032"/>
      <c r="DB185" s="2032"/>
      <c r="DC185" s="2032"/>
      <c r="DD185" s="2032"/>
      <c r="DE185" s="2032"/>
      <c r="DF185" s="2032"/>
      <c r="DG185" s="2032"/>
      <c r="DH185" s="2032"/>
      <c r="DI185" s="2032"/>
      <c r="DJ185" s="2032"/>
      <c r="DK185" s="2032"/>
      <c r="DL185" s="2032"/>
      <c r="DM185" s="2032"/>
      <c r="DN185" s="2032"/>
      <c r="DO185" s="2032"/>
      <c r="DP185" s="2032"/>
      <c r="DQ185" s="2032"/>
      <c r="DR185" s="2032"/>
      <c r="DS185" s="2032"/>
      <c r="DT185" s="2032"/>
      <c r="DU185" s="2032"/>
      <c r="DV185" s="2032"/>
      <c r="DW185" s="2032"/>
      <c r="DX185" s="2032"/>
      <c r="DY185" s="2032"/>
      <c r="DZ185" s="2032"/>
      <c r="EA185" s="2032"/>
      <c r="EB185" s="2032"/>
      <c r="EC185" s="2032"/>
      <c r="ED185" s="2032"/>
      <c r="EE185" s="2032"/>
      <c r="EF185" s="2032"/>
      <c r="EG185" s="2032"/>
      <c r="EH185" s="2032"/>
      <c r="EI185" s="2032"/>
      <c r="EJ185" s="2032"/>
      <c r="EK185" s="2032"/>
      <c r="EL185" s="2032"/>
      <c r="EM185" s="2032"/>
      <c r="EN185" s="2032"/>
      <c r="EO185" s="2032"/>
      <c r="EP185" s="2032"/>
      <c r="EQ185" s="2032"/>
      <c r="ER185" s="2032"/>
      <c r="ES185" s="2032"/>
      <c r="ET185" s="2032"/>
      <c r="EU185" s="2032"/>
      <c r="EV185" s="2032"/>
      <c r="EW185" s="2032"/>
      <c r="EX185" s="2032"/>
      <c r="EY185" s="2032"/>
      <c r="EZ185" s="2032"/>
      <c r="FA185" s="2032"/>
      <c r="FB185" s="2032"/>
      <c r="FC185" s="2032"/>
      <c r="FD185" s="2032"/>
      <c r="FE185" s="2032"/>
      <c r="FF185" s="2033"/>
    </row>
    <row r="186" spans="3:162">
      <c r="C186" s="2074"/>
      <c r="D186" s="2075"/>
      <c r="E186" s="2075"/>
      <c r="F186" s="2075"/>
      <c r="G186" s="2076"/>
      <c r="H186" s="2034"/>
      <c r="I186" s="2035"/>
      <c r="J186" s="2035"/>
      <c r="K186" s="2035"/>
      <c r="L186" s="2035"/>
      <c r="M186" s="2035"/>
      <c r="N186" s="2035"/>
      <c r="O186" s="2035"/>
      <c r="P186" s="2035"/>
      <c r="Q186" s="2035"/>
      <c r="R186" s="2035"/>
      <c r="S186" s="2035"/>
      <c r="T186" s="2035"/>
      <c r="U186" s="2035"/>
      <c r="V186" s="2035"/>
      <c r="W186" s="2035"/>
      <c r="X186" s="2035"/>
      <c r="Y186" s="2035"/>
      <c r="Z186" s="2035"/>
      <c r="AA186" s="2035"/>
      <c r="AB186" s="2035"/>
      <c r="AC186" s="2035"/>
      <c r="AD186" s="2035"/>
      <c r="AE186" s="2035"/>
      <c r="AF186" s="2035"/>
      <c r="AG186" s="2035"/>
      <c r="AH186" s="2035"/>
      <c r="AI186" s="2035"/>
      <c r="AJ186" s="2035"/>
      <c r="AK186" s="2035"/>
      <c r="AL186" s="2035"/>
      <c r="AM186" s="2035"/>
      <c r="AN186" s="2035"/>
      <c r="AO186" s="2035"/>
      <c r="AP186" s="2035"/>
      <c r="AQ186" s="2035"/>
      <c r="AR186" s="2035"/>
      <c r="AS186" s="2035"/>
      <c r="AT186" s="2035"/>
      <c r="AU186" s="2035"/>
      <c r="AV186" s="2035"/>
      <c r="AW186" s="2035"/>
      <c r="AX186" s="2035"/>
      <c r="AY186" s="2035"/>
      <c r="AZ186" s="2035"/>
      <c r="BA186" s="2035"/>
      <c r="BB186" s="2035"/>
      <c r="BC186" s="2035"/>
      <c r="BD186" s="2035"/>
      <c r="BE186" s="2035"/>
      <c r="BF186" s="2035"/>
      <c r="BG186" s="2035"/>
      <c r="BH186" s="2035"/>
      <c r="BI186" s="2035"/>
      <c r="BJ186" s="2035"/>
      <c r="BK186" s="2035"/>
      <c r="BL186" s="2035"/>
      <c r="BM186" s="2035"/>
      <c r="BN186" s="2035"/>
      <c r="BO186" s="2035"/>
      <c r="BP186" s="2035"/>
      <c r="BQ186" s="2035"/>
      <c r="BR186" s="2035"/>
      <c r="BS186" s="2035"/>
      <c r="BT186" s="2035"/>
      <c r="BU186" s="2035"/>
      <c r="BV186" s="2035"/>
      <c r="BW186" s="2035"/>
      <c r="BX186" s="2035"/>
      <c r="BY186" s="2035"/>
      <c r="BZ186" s="2035"/>
      <c r="CA186" s="2035"/>
      <c r="CB186" s="2035"/>
      <c r="CC186" s="2035"/>
      <c r="CD186" s="2035"/>
      <c r="CE186" s="2035"/>
      <c r="CF186" s="2035"/>
      <c r="CG186" s="2035"/>
      <c r="CH186" s="2035"/>
      <c r="CI186" s="2035"/>
      <c r="CJ186" s="2035"/>
      <c r="CK186" s="2035"/>
      <c r="CL186" s="2035"/>
      <c r="CM186" s="2035"/>
      <c r="CN186" s="2035"/>
      <c r="CO186" s="2035"/>
      <c r="CP186" s="2035"/>
      <c r="CQ186" s="2035"/>
      <c r="CR186" s="2035"/>
      <c r="CS186" s="2035"/>
      <c r="CT186" s="2035"/>
      <c r="CU186" s="2035"/>
      <c r="CV186" s="2035"/>
      <c r="CW186" s="2035"/>
      <c r="CX186" s="2035"/>
      <c r="CY186" s="2035"/>
      <c r="CZ186" s="2035"/>
      <c r="DA186" s="2035"/>
      <c r="DB186" s="2035"/>
      <c r="DC186" s="2035"/>
      <c r="DD186" s="2035"/>
      <c r="DE186" s="2035"/>
      <c r="DF186" s="2035"/>
      <c r="DG186" s="2035"/>
      <c r="DH186" s="2035"/>
      <c r="DI186" s="2035"/>
      <c r="DJ186" s="2035"/>
      <c r="DK186" s="2035"/>
      <c r="DL186" s="2035"/>
      <c r="DM186" s="2035"/>
      <c r="DN186" s="2035"/>
      <c r="DO186" s="2035"/>
      <c r="DP186" s="2035"/>
      <c r="DQ186" s="2035"/>
      <c r="DR186" s="2035"/>
      <c r="DS186" s="2035"/>
      <c r="DT186" s="2035"/>
      <c r="DU186" s="2035"/>
      <c r="DV186" s="2035"/>
      <c r="DW186" s="2035"/>
      <c r="DX186" s="2035"/>
      <c r="DY186" s="2035"/>
      <c r="DZ186" s="2035"/>
      <c r="EA186" s="2035"/>
      <c r="EB186" s="2035"/>
      <c r="EC186" s="2035"/>
      <c r="ED186" s="2035"/>
      <c r="EE186" s="2035"/>
      <c r="EF186" s="2035"/>
      <c r="EG186" s="2035"/>
      <c r="EH186" s="2035"/>
      <c r="EI186" s="2035"/>
      <c r="EJ186" s="2035"/>
      <c r="EK186" s="2035"/>
      <c r="EL186" s="2035"/>
      <c r="EM186" s="2035"/>
      <c r="EN186" s="2035"/>
      <c r="EO186" s="2035"/>
      <c r="EP186" s="2035"/>
      <c r="EQ186" s="2035"/>
      <c r="ER186" s="2035"/>
      <c r="ES186" s="2035"/>
      <c r="ET186" s="2035"/>
      <c r="EU186" s="2035"/>
      <c r="EV186" s="2035"/>
      <c r="EW186" s="2035"/>
      <c r="EX186" s="2035"/>
      <c r="EY186" s="2035"/>
      <c r="EZ186" s="2035"/>
      <c r="FA186" s="2035"/>
      <c r="FB186" s="2035"/>
      <c r="FC186" s="2035"/>
      <c r="FD186" s="2035"/>
      <c r="FE186" s="2035"/>
      <c r="FF186" s="2036"/>
    </row>
    <row r="187" spans="3:162">
      <c r="C187" s="406"/>
      <c r="D187" s="406"/>
    </row>
    <row r="188" spans="3:162">
      <c r="C188" s="406"/>
      <c r="D188" s="406"/>
    </row>
    <row r="189" spans="3:162" ht="12.75" customHeight="1">
      <c r="C189" s="2090" t="s">
        <v>1314</v>
      </c>
      <c r="D189" s="2091"/>
      <c r="E189" s="2091"/>
      <c r="F189" s="2091"/>
      <c r="G189" s="2092"/>
      <c r="H189" s="2099" t="s">
        <v>1303</v>
      </c>
      <c r="I189" s="2100"/>
      <c r="J189" s="2100"/>
      <c r="K189" s="2100"/>
      <c r="L189" s="2100"/>
      <c r="M189" s="2100"/>
      <c r="N189" s="2100"/>
      <c r="O189" s="2100"/>
      <c r="P189" s="2100"/>
      <c r="Q189" s="2100"/>
      <c r="R189" s="2100"/>
      <c r="S189" s="2100"/>
      <c r="T189" s="2100"/>
      <c r="U189" s="2100"/>
      <c r="V189" s="2100"/>
      <c r="W189" s="2100"/>
      <c r="X189" s="2100"/>
      <c r="Y189" s="2100"/>
      <c r="Z189" s="2100"/>
      <c r="AA189" s="2100"/>
      <c r="AB189" s="2100"/>
      <c r="AC189" s="2100"/>
      <c r="AD189" s="2100"/>
      <c r="AE189" s="2100"/>
      <c r="AF189" s="2100"/>
      <c r="AG189" s="2100"/>
      <c r="AH189" s="2100"/>
      <c r="AI189" s="2100"/>
      <c r="AJ189" s="2100"/>
      <c r="AK189" s="2100"/>
      <c r="AL189" s="2100"/>
      <c r="AM189" s="2100"/>
      <c r="AN189" s="2100"/>
      <c r="AO189" s="2100"/>
      <c r="AP189" s="2100"/>
      <c r="AQ189" s="2100"/>
      <c r="AR189" s="2100"/>
      <c r="AS189" s="2101"/>
      <c r="AT189" s="2108" t="s">
        <v>1304</v>
      </c>
      <c r="AU189" s="2109"/>
      <c r="AV189" s="2109"/>
      <c r="AW189" s="2109"/>
      <c r="AX189" s="2109"/>
      <c r="AY189" s="2109"/>
      <c r="AZ189" s="2109"/>
      <c r="BA189" s="2109"/>
      <c r="BB189" s="2109"/>
      <c r="BC189" s="2109"/>
      <c r="BD189" s="2109"/>
      <c r="BE189" s="2109"/>
      <c r="BF189" s="2109"/>
      <c r="BG189" s="2109"/>
      <c r="BH189" s="2109"/>
      <c r="BI189" s="2109"/>
      <c r="BJ189" s="2109"/>
      <c r="BK189" s="2109"/>
      <c r="BL189" s="2109"/>
      <c r="BM189" s="2109"/>
      <c r="BN189" s="2109"/>
      <c r="BO189" s="2109"/>
      <c r="BP189" s="2109"/>
      <c r="BQ189" s="2109"/>
      <c r="BR189" s="2109"/>
      <c r="BS189" s="2109"/>
      <c r="BT189" s="2109"/>
      <c r="BU189" s="2109"/>
      <c r="BV189" s="2110"/>
      <c r="BW189" s="2099" t="s">
        <v>1312</v>
      </c>
      <c r="BX189" s="2100"/>
      <c r="BY189" s="2100"/>
      <c r="BZ189" s="2100"/>
      <c r="CA189" s="2100"/>
      <c r="CB189" s="2100"/>
      <c r="CC189" s="2100"/>
      <c r="CD189" s="2100"/>
      <c r="CE189" s="2100"/>
      <c r="CF189" s="2100"/>
      <c r="CG189" s="2100"/>
      <c r="CH189" s="2100"/>
      <c r="CI189" s="2100"/>
      <c r="CJ189" s="2100"/>
      <c r="CK189" s="2100"/>
      <c r="CL189" s="2100"/>
      <c r="CM189" s="2100"/>
      <c r="CN189" s="2100"/>
      <c r="CO189" s="2100"/>
      <c r="CP189" s="2100"/>
      <c r="CQ189" s="2100"/>
      <c r="CR189" s="2100"/>
      <c r="CS189" s="2100"/>
      <c r="CT189" s="2100"/>
      <c r="CU189" s="2100"/>
      <c r="CV189" s="2100"/>
      <c r="CW189" s="2100"/>
      <c r="CX189" s="2100"/>
      <c r="CY189" s="2100"/>
      <c r="CZ189" s="2100"/>
      <c r="DA189" s="2100"/>
      <c r="DB189" s="2100"/>
      <c r="DC189" s="2100"/>
      <c r="DD189" s="2100"/>
      <c r="DE189" s="2100"/>
      <c r="DF189" s="2100"/>
      <c r="DG189" s="2100"/>
      <c r="DH189" s="2101"/>
      <c r="DI189" s="2099" t="s">
        <v>1306</v>
      </c>
      <c r="DJ189" s="2100"/>
      <c r="DK189" s="2100"/>
      <c r="DL189" s="2100"/>
      <c r="DM189" s="2100"/>
      <c r="DN189" s="2100"/>
      <c r="DO189" s="2100"/>
      <c r="DP189" s="2100"/>
      <c r="DQ189" s="2100"/>
      <c r="DR189" s="2100"/>
      <c r="DS189" s="2100"/>
      <c r="DT189" s="2100"/>
      <c r="DU189" s="2100"/>
      <c r="DV189" s="2100"/>
      <c r="DW189" s="2100"/>
      <c r="DX189" s="2100"/>
      <c r="DY189" s="2100"/>
      <c r="DZ189" s="2100"/>
      <c r="EA189" s="2100"/>
      <c r="EB189" s="2100"/>
      <c r="EC189" s="2100"/>
      <c r="ED189" s="2100"/>
      <c r="EE189" s="2100"/>
      <c r="EF189" s="2100"/>
      <c r="EG189" s="2100"/>
      <c r="EH189" s="2100"/>
      <c r="EI189" s="2100"/>
      <c r="EJ189" s="2100"/>
      <c r="EK189" s="2100"/>
      <c r="EL189" s="2100"/>
      <c r="EM189" s="2100"/>
      <c r="EN189" s="2100"/>
      <c r="EO189" s="2100"/>
      <c r="EP189" s="2100"/>
      <c r="EQ189" s="2100"/>
      <c r="ER189" s="2100"/>
      <c r="ES189" s="2100"/>
      <c r="ET189" s="2100"/>
      <c r="EU189" s="2100"/>
      <c r="EV189" s="2100"/>
      <c r="EW189" s="2100"/>
      <c r="EX189" s="2100"/>
      <c r="EY189" s="2100"/>
      <c r="EZ189" s="2100"/>
      <c r="FA189" s="2100"/>
      <c r="FB189" s="2100"/>
      <c r="FC189" s="2100"/>
      <c r="FD189" s="2100"/>
      <c r="FE189" s="2100"/>
      <c r="FF189" s="2101"/>
    </row>
    <row r="190" spans="3:162" ht="12.75" customHeight="1">
      <c r="C190" s="2093"/>
      <c r="D190" s="2094"/>
      <c r="E190" s="2094"/>
      <c r="F190" s="2094"/>
      <c r="G190" s="2095"/>
      <c r="H190" s="2102"/>
      <c r="I190" s="2103"/>
      <c r="J190" s="2103"/>
      <c r="K190" s="2103"/>
      <c r="L190" s="2103"/>
      <c r="M190" s="2103"/>
      <c r="N190" s="2103"/>
      <c r="O190" s="2103"/>
      <c r="P190" s="2103"/>
      <c r="Q190" s="2103"/>
      <c r="R190" s="2103"/>
      <c r="S190" s="2103"/>
      <c r="T190" s="2103"/>
      <c r="U190" s="2103"/>
      <c r="V190" s="2103"/>
      <c r="W190" s="2103"/>
      <c r="X190" s="2103"/>
      <c r="Y190" s="2103"/>
      <c r="Z190" s="2103"/>
      <c r="AA190" s="2103"/>
      <c r="AB190" s="2103"/>
      <c r="AC190" s="2103"/>
      <c r="AD190" s="2103"/>
      <c r="AE190" s="2103"/>
      <c r="AF190" s="2103"/>
      <c r="AG190" s="2103"/>
      <c r="AH190" s="2103"/>
      <c r="AI190" s="2103"/>
      <c r="AJ190" s="2103"/>
      <c r="AK190" s="2103"/>
      <c r="AL190" s="2103"/>
      <c r="AM190" s="2103"/>
      <c r="AN190" s="2103"/>
      <c r="AO190" s="2103"/>
      <c r="AP190" s="2103"/>
      <c r="AQ190" s="2103"/>
      <c r="AR190" s="2103"/>
      <c r="AS190" s="2104"/>
      <c r="AT190" s="2111"/>
      <c r="AU190" s="2112"/>
      <c r="AV190" s="2112"/>
      <c r="AW190" s="2112"/>
      <c r="AX190" s="2112"/>
      <c r="AY190" s="2112"/>
      <c r="AZ190" s="2112"/>
      <c r="BA190" s="2112"/>
      <c r="BB190" s="2112"/>
      <c r="BC190" s="2112"/>
      <c r="BD190" s="2112"/>
      <c r="BE190" s="2112"/>
      <c r="BF190" s="2112"/>
      <c r="BG190" s="2112"/>
      <c r="BH190" s="2112"/>
      <c r="BI190" s="2112"/>
      <c r="BJ190" s="2112"/>
      <c r="BK190" s="2112"/>
      <c r="BL190" s="2112"/>
      <c r="BM190" s="2112"/>
      <c r="BN190" s="2112"/>
      <c r="BO190" s="2112"/>
      <c r="BP190" s="2112"/>
      <c r="BQ190" s="2112"/>
      <c r="BR190" s="2112"/>
      <c r="BS190" s="2112"/>
      <c r="BT190" s="2112"/>
      <c r="BU190" s="2112"/>
      <c r="BV190" s="2113"/>
      <c r="BW190" s="2102"/>
      <c r="BX190" s="2103"/>
      <c r="BY190" s="2103"/>
      <c r="BZ190" s="2103"/>
      <c r="CA190" s="2103"/>
      <c r="CB190" s="2103"/>
      <c r="CC190" s="2103"/>
      <c r="CD190" s="2103"/>
      <c r="CE190" s="2103"/>
      <c r="CF190" s="2103"/>
      <c r="CG190" s="2103"/>
      <c r="CH190" s="2103"/>
      <c r="CI190" s="2103"/>
      <c r="CJ190" s="2103"/>
      <c r="CK190" s="2103"/>
      <c r="CL190" s="2103"/>
      <c r="CM190" s="2103"/>
      <c r="CN190" s="2103"/>
      <c r="CO190" s="2103"/>
      <c r="CP190" s="2103"/>
      <c r="CQ190" s="2103"/>
      <c r="CR190" s="2103"/>
      <c r="CS190" s="2103"/>
      <c r="CT190" s="2103"/>
      <c r="CU190" s="2103"/>
      <c r="CV190" s="2103"/>
      <c r="CW190" s="2103"/>
      <c r="CX190" s="2103"/>
      <c r="CY190" s="2103"/>
      <c r="CZ190" s="2103"/>
      <c r="DA190" s="2103"/>
      <c r="DB190" s="2103"/>
      <c r="DC190" s="2103"/>
      <c r="DD190" s="2103"/>
      <c r="DE190" s="2103"/>
      <c r="DF190" s="2103"/>
      <c r="DG190" s="2103"/>
      <c r="DH190" s="2104"/>
      <c r="DI190" s="2102"/>
      <c r="DJ190" s="2103"/>
      <c r="DK190" s="2103"/>
      <c r="DL190" s="2103"/>
      <c r="DM190" s="2103"/>
      <c r="DN190" s="2103"/>
      <c r="DO190" s="2103"/>
      <c r="DP190" s="2103"/>
      <c r="DQ190" s="2103"/>
      <c r="DR190" s="2103"/>
      <c r="DS190" s="2103"/>
      <c r="DT190" s="2103"/>
      <c r="DU190" s="2103"/>
      <c r="DV190" s="2103"/>
      <c r="DW190" s="2103"/>
      <c r="DX190" s="2103"/>
      <c r="DY190" s="2103"/>
      <c r="DZ190" s="2103"/>
      <c r="EA190" s="2103"/>
      <c r="EB190" s="2103"/>
      <c r="EC190" s="2103"/>
      <c r="ED190" s="2103"/>
      <c r="EE190" s="2103"/>
      <c r="EF190" s="2103"/>
      <c r="EG190" s="2103"/>
      <c r="EH190" s="2103"/>
      <c r="EI190" s="2103"/>
      <c r="EJ190" s="2103"/>
      <c r="EK190" s="2103"/>
      <c r="EL190" s="2103"/>
      <c r="EM190" s="2103"/>
      <c r="EN190" s="2103"/>
      <c r="EO190" s="2103"/>
      <c r="EP190" s="2103"/>
      <c r="EQ190" s="2103"/>
      <c r="ER190" s="2103"/>
      <c r="ES190" s="2103"/>
      <c r="ET190" s="2103"/>
      <c r="EU190" s="2103"/>
      <c r="EV190" s="2103"/>
      <c r="EW190" s="2103"/>
      <c r="EX190" s="2103"/>
      <c r="EY190" s="2103"/>
      <c r="EZ190" s="2103"/>
      <c r="FA190" s="2103"/>
      <c r="FB190" s="2103"/>
      <c r="FC190" s="2103"/>
      <c r="FD190" s="2103"/>
      <c r="FE190" s="2103"/>
      <c r="FF190" s="2104"/>
    </row>
    <row r="191" spans="3:162" ht="12.75" customHeight="1">
      <c r="C191" s="2093"/>
      <c r="D191" s="2094"/>
      <c r="E191" s="2094"/>
      <c r="F191" s="2094"/>
      <c r="G191" s="2095"/>
      <c r="H191" s="2105"/>
      <c r="I191" s="2106"/>
      <c r="J191" s="2106"/>
      <c r="K191" s="2106"/>
      <c r="L191" s="2106"/>
      <c r="M191" s="2106"/>
      <c r="N191" s="2106"/>
      <c r="O191" s="2106"/>
      <c r="P191" s="2106"/>
      <c r="Q191" s="2106"/>
      <c r="R191" s="2106"/>
      <c r="S191" s="2106"/>
      <c r="T191" s="2106"/>
      <c r="U191" s="2106"/>
      <c r="V191" s="2106"/>
      <c r="W191" s="2106"/>
      <c r="X191" s="2106"/>
      <c r="Y191" s="2106"/>
      <c r="Z191" s="2106"/>
      <c r="AA191" s="2106"/>
      <c r="AB191" s="2106"/>
      <c r="AC191" s="2106"/>
      <c r="AD191" s="2106"/>
      <c r="AE191" s="2106"/>
      <c r="AF191" s="2106"/>
      <c r="AG191" s="2106"/>
      <c r="AH191" s="2106"/>
      <c r="AI191" s="2106"/>
      <c r="AJ191" s="2106"/>
      <c r="AK191" s="2106"/>
      <c r="AL191" s="2106"/>
      <c r="AM191" s="2106"/>
      <c r="AN191" s="2106"/>
      <c r="AO191" s="2106"/>
      <c r="AP191" s="2106"/>
      <c r="AQ191" s="2106"/>
      <c r="AR191" s="2106"/>
      <c r="AS191" s="2107"/>
      <c r="AT191" s="2114"/>
      <c r="AU191" s="2115"/>
      <c r="AV191" s="2115"/>
      <c r="AW191" s="2115"/>
      <c r="AX191" s="2115"/>
      <c r="AY191" s="2115"/>
      <c r="AZ191" s="2115"/>
      <c r="BA191" s="2115"/>
      <c r="BB191" s="2115"/>
      <c r="BC191" s="2115"/>
      <c r="BD191" s="2115"/>
      <c r="BE191" s="2115"/>
      <c r="BF191" s="2115"/>
      <c r="BG191" s="2115"/>
      <c r="BH191" s="2115"/>
      <c r="BI191" s="2115"/>
      <c r="BJ191" s="2115"/>
      <c r="BK191" s="2115"/>
      <c r="BL191" s="2115"/>
      <c r="BM191" s="2115"/>
      <c r="BN191" s="2115"/>
      <c r="BO191" s="2115"/>
      <c r="BP191" s="2115"/>
      <c r="BQ191" s="2115"/>
      <c r="BR191" s="2115"/>
      <c r="BS191" s="2115"/>
      <c r="BT191" s="2115"/>
      <c r="BU191" s="2115"/>
      <c r="BV191" s="2116"/>
      <c r="BW191" s="2105"/>
      <c r="BX191" s="2106"/>
      <c r="BY191" s="2106"/>
      <c r="BZ191" s="2106"/>
      <c r="CA191" s="2106"/>
      <c r="CB191" s="2106"/>
      <c r="CC191" s="2106"/>
      <c r="CD191" s="2106"/>
      <c r="CE191" s="2106"/>
      <c r="CF191" s="2106"/>
      <c r="CG191" s="2106"/>
      <c r="CH191" s="2106"/>
      <c r="CI191" s="2106"/>
      <c r="CJ191" s="2106"/>
      <c r="CK191" s="2106"/>
      <c r="CL191" s="2106"/>
      <c r="CM191" s="2106"/>
      <c r="CN191" s="2106"/>
      <c r="CO191" s="2106"/>
      <c r="CP191" s="2106"/>
      <c r="CQ191" s="2106"/>
      <c r="CR191" s="2106"/>
      <c r="CS191" s="2106"/>
      <c r="CT191" s="2106"/>
      <c r="CU191" s="2106"/>
      <c r="CV191" s="2106"/>
      <c r="CW191" s="2106"/>
      <c r="CX191" s="2106"/>
      <c r="CY191" s="2106"/>
      <c r="CZ191" s="2106"/>
      <c r="DA191" s="2106"/>
      <c r="DB191" s="2106"/>
      <c r="DC191" s="2106"/>
      <c r="DD191" s="2106"/>
      <c r="DE191" s="2106"/>
      <c r="DF191" s="2106"/>
      <c r="DG191" s="2106"/>
      <c r="DH191" s="2107"/>
      <c r="DI191" s="2105"/>
      <c r="DJ191" s="2106"/>
      <c r="DK191" s="2106"/>
      <c r="DL191" s="2106"/>
      <c r="DM191" s="2106"/>
      <c r="DN191" s="2106"/>
      <c r="DO191" s="2106"/>
      <c r="DP191" s="2106"/>
      <c r="DQ191" s="2106"/>
      <c r="DR191" s="2106"/>
      <c r="DS191" s="2106"/>
      <c r="DT191" s="2106"/>
      <c r="DU191" s="2106"/>
      <c r="DV191" s="2106"/>
      <c r="DW191" s="2106"/>
      <c r="DX191" s="2106"/>
      <c r="DY191" s="2106"/>
      <c r="DZ191" s="2106"/>
      <c r="EA191" s="2106"/>
      <c r="EB191" s="2106"/>
      <c r="EC191" s="2106"/>
      <c r="ED191" s="2106"/>
      <c r="EE191" s="2106"/>
      <c r="EF191" s="2106"/>
      <c r="EG191" s="2106"/>
      <c r="EH191" s="2106"/>
      <c r="EI191" s="2106"/>
      <c r="EJ191" s="2106"/>
      <c r="EK191" s="2106"/>
      <c r="EL191" s="2106"/>
      <c r="EM191" s="2106"/>
      <c r="EN191" s="2106"/>
      <c r="EO191" s="2106"/>
      <c r="EP191" s="2106"/>
      <c r="EQ191" s="2106"/>
      <c r="ER191" s="2106"/>
      <c r="ES191" s="2106"/>
      <c r="ET191" s="2106"/>
      <c r="EU191" s="2106"/>
      <c r="EV191" s="2106"/>
      <c r="EW191" s="2106"/>
      <c r="EX191" s="2106"/>
      <c r="EY191" s="2106"/>
      <c r="EZ191" s="2106"/>
      <c r="FA191" s="2106"/>
      <c r="FB191" s="2106"/>
      <c r="FC191" s="2106"/>
      <c r="FD191" s="2106"/>
      <c r="FE191" s="2106"/>
      <c r="FF191" s="2107"/>
    </row>
    <row r="192" spans="3:162">
      <c r="C192" s="2093"/>
      <c r="D192" s="2094"/>
      <c r="E192" s="2094"/>
      <c r="F192" s="2094"/>
      <c r="G192" s="2095"/>
      <c r="H192" s="395"/>
      <c r="I192" s="396"/>
      <c r="J192" s="396"/>
      <c r="K192" s="396"/>
      <c r="L192" s="396"/>
      <c r="M192" s="396"/>
      <c r="N192" s="396"/>
      <c r="O192" s="396"/>
      <c r="P192" s="396"/>
      <c r="Q192" s="396"/>
      <c r="R192" s="396"/>
      <c r="S192" s="396"/>
      <c r="T192" s="396"/>
      <c r="U192" s="396"/>
      <c r="V192" s="396"/>
      <c r="W192" s="396"/>
      <c r="X192" s="396"/>
      <c r="Y192" s="396"/>
      <c r="Z192" s="396"/>
      <c r="AA192" s="396"/>
      <c r="AB192" s="396"/>
      <c r="AC192" s="396"/>
      <c r="AD192" s="396"/>
      <c r="AE192" s="396"/>
      <c r="AF192" s="396"/>
      <c r="AG192" s="396"/>
      <c r="AH192" s="396"/>
      <c r="AI192" s="396"/>
      <c r="AJ192" s="396"/>
      <c r="AK192" s="396"/>
      <c r="AL192" s="396"/>
      <c r="AM192" s="396"/>
      <c r="AN192" s="396"/>
      <c r="AO192" s="396"/>
      <c r="AP192" s="396"/>
      <c r="AQ192" s="396"/>
      <c r="AR192" s="396"/>
      <c r="AS192" s="397"/>
      <c r="AT192" s="276"/>
      <c r="AU192" s="276"/>
      <c r="AV192" s="276"/>
      <c r="AW192" s="276"/>
      <c r="AX192" s="276"/>
      <c r="AY192" s="276"/>
      <c r="AZ192" s="276"/>
      <c r="BA192" s="276"/>
      <c r="BB192" s="276"/>
      <c r="BC192" s="276"/>
      <c r="BD192" s="276"/>
      <c r="BE192" s="276"/>
      <c r="BF192" s="276"/>
      <c r="BG192" s="276"/>
      <c r="BH192" s="276"/>
      <c r="BI192" s="276"/>
      <c r="BJ192" s="276"/>
      <c r="BK192" s="276"/>
      <c r="BL192" s="276"/>
      <c r="BM192" s="276"/>
      <c r="BN192" s="276"/>
      <c r="BO192" s="276"/>
      <c r="BP192" s="276"/>
      <c r="BQ192" s="276"/>
      <c r="BR192" s="276"/>
      <c r="BS192" s="276"/>
      <c r="BT192" s="276"/>
      <c r="BU192" s="276"/>
      <c r="BV192" s="276"/>
      <c r="BW192" s="395"/>
      <c r="BX192" s="396"/>
      <c r="BY192" s="396"/>
      <c r="BZ192" s="396"/>
      <c r="CA192" s="396"/>
      <c r="CB192" s="396"/>
      <c r="CC192" s="396"/>
      <c r="CD192" s="396"/>
      <c r="CE192" s="396"/>
      <c r="CF192" s="396"/>
      <c r="CG192" s="396"/>
      <c r="CH192" s="396"/>
      <c r="CI192" s="396"/>
      <c r="CJ192" s="396"/>
      <c r="CK192" s="396"/>
      <c r="CL192" s="396"/>
      <c r="CM192" s="396"/>
      <c r="CN192" s="396"/>
      <c r="CO192" s="396"/>
      <c r="CP192" s="396"/>
      <c r="CQ192" s="396"/>
      <c r="CR192" s="396"/>
      <c r="CS192" s="396"/>
      <c r="CT192" s="396"/>
      <c r="CU192" s="396"/>
      <c r="CV192" s="396"/>
      <c r="CW192" s="396"/>
      <c r="CX192" s="396"/>
      <c r="CY192" s="396"/>
      <c r="CZ192" s="396"/>
      <c r="DA192" s="396"/>
      <c r="DB192" s="396"/>
      <c r="DC192" s="396"/>
      <c r="DD192" s="396"/>
      <c r="DE192" s="396"/>
      <c r="DF192" s="396"/>
      <c r="DG192" s="396"/>
      <c r="DH192" s="397"/>
      <c r="DI192" s="389"/>
      <c r="DJ192" s="390"/>
      <c r="DK192" s="390"/>
      <c r="DL192" s="390"/>
      <c r="DM192" s="390"/>
      <c r="DN192" s="390"/>
      <c r="DO192" s="390"/>
      <c r="DP192" s="390"/>
      <c r="DQ192" s="390"/>
      <c r="DR192" s="390"/>
      <c r="DS192" s="390"/>
      <c r="DT192" s="390"/>
      <c r="DU192" s="390"/>
      <c r="DV192" s="390"/>
      <c r="DW192" s="390"/>
      <c r="DX192" s="390"/>
      <c r="DY192" s="390"/>
      <c r="DZ192" s="390"/>
      <c r="EA192" s="390"/>
      <c r="EB192" s="390"/>
      <c r="EC192" s="390"/>
      <c r="ED192" s="390"/>
      <c r="EE192" s="390"/>
      <c r="EF192" s="390"/>
      <c r="EG192" s="390"/>
      <c r="EH192" s="390"/>
      <c r="EI192" s="390"/>
      <c r="EJ192" s="390"/>
      <c r="EK192" s="390"/>
      <c r="EL192" s="390"/>
      <c r="EM192" s="390"/>
      <c r="EN192" s="390"/>
      <c r="EO192" s="390"/>
      <c r="EP192" s="390"/>
      <c r="EQ192" s="390"/>
      <c r="ER192" s="390"/>
      <c r="ES192" s="390"/>
      <c r="ET192" s="390"/>
      <c r="EU192" s="390"/>
      <c r="EV192" s="390"/>
      <c r="EW192" s="390"/>
      <c r="EX192" s="390"/>
      <c r="EY192" s="390"/>
      <c r="EZ192" s="390"/>
      <c r="FA192" s="390"/>
      <c r="FB192" s="390"/>
      <c r="FC192" s="390"/>
      <c r="FD192" s="390"/>
      <c r="FE192" s="390"/>
      <c r="FF192" s="391"/>
    </row>
    <row r="193" spans="3:162">
      <c r="C193" s="2093"/>
      <c r="D193" s="2094"/>
      <c r="E193" s="2094"/>
      <c r="F193" s="2094"/>
      <c r="G193" s="2095"/>
      <c r="H193" s="392"/>
      <c r="I193" s="276"/>
      <c r="J193" s="276"/>
      <c r="K193" s="276"/>
      <c r="L193" s="276"/>
      <c r="M193" s="276"/>
      <c r="N193" s="276"/>
      <c r="O193" s="276"/>
      <c r="P193" s="276"/>
      <c r="Q193" s="276"/>
      <c r="R193" s="276"/>
      <c r="S193" s="276"/>
      <c r="T193" s="276"/>
      <c r="U193" s="276"/>
      <c r="V193" s="276"/>
      <c r="W193" s="276"/>
      <c r="X193" s="276"/>
      <c r="Y193" s="276"/>
      <c r="Z193" s="276"/>
      <c r="AA193" s="276"/>
      <c r="AB193" s="276"/>
      <c r="AC193" s="276"/>
      <c r="AD193" s="276"/>
      <c r="AE193" s="276"/>
      <c r="AF193" s="276"/>
      <c r="AG193" s="276"/>
      <c r="AH193" s="276"/>
      <c r="AI193" s="276"/>
      <c r="AJ193" s="276"/>
      <c r="AK193" s="276"/>
      <c r="AL193" s="276"/>
      <c r="AM193" s="276"/>
      <c r="AN193" s="276"/>
      <c r="AO193" s="276"/>
      <c r="AP193" s="276"/>
      <c r="AQ193" s="276"/>
      <c r="AR193" s="276"/>
      <c r="AS193" s="398"/>
      <c r="AT193" s="276"/>
      <c r="AU193" s="276"/>
      <c r="AV193" s="276"/>
      <c r="AW193" s="276"/>
      <c r="AX193" s="276"/>
      <c r="AY193" s="276"/>
      <c r="AZ193" s="276"/>
      <c r="BA193" s="276"/>
      <c r="BB193" s="276"/>
      <c r="BC193" s="276"/>
      <c r="BD193" s="276"/>
      <c r="BE193" s="276"/>
      <c r="BF193" s="276"/>
      <c r="BG193" s="276"/>
      <c r="BH193" s="276"/>
      <c r="BI193" s="276"/>
      <c r="BJ193" s="276"/>
      <c r="BK193" s="276"/>
      <c r="BL193" s="276"/>
      <c r="BM193" s="276"/>
      <c r="BN193" s="276"/>
      <c r="BO193" s="276"/>
      <c r="BP193" s="276"/>
      <c r="BQ193" s="276"/>
      <c r="BR193" s="276"/>
      <c r="BS193" s="276"/>
      <c r="BT193" s="276"/>
      <c r="BU193" s="276"/>
      <c r="BV193" s="276"/>
      <c r="BW193" s="392"/>
      <c r="BX193" s="276"/>
      <c r="BY193" s="276"/>
      <c r="BZ193" s="276"/>
      <c r="CA193" s="276"/>
      <c r="CB193" s="276"/>
      <c r="CC193" s="276"/>
      <c r="CD193" s="276"/>
      <c r="CE193" s="276"/>
      <c r="CF193" s="276"/>
      <c r="CG193" s="276"/>
      <c r="CH193" s="276"/>
      <c r="CI193" s="276"/>
      <c r="CJ193" s="276"/>
      <c r="CK193" s="276"/>
      <c r="CL193" s="276"/>
      <c r="CM193" s="276"/>
      <c r="CN193" s="276"/>
      <c r="CO193" s="276"/>
      <c r="CP193" s="276"/>
      <c r="CQ193" s="276"/>
      <c r="CR193" s="276"/>
      <c r="CS193" s="276"/>
      <c r="CT193" s="276"/>
      <c r="CU193" s="276"/>
      <c r="CV193" s="276"/>
      <c r="CW193" s="276"/>
      <c r="CX193" s="276"/>
      <c r="CY193" s="276"/>
      <c r="CZ193" s="276"/>
      <c r="DA193" s="276"/>
      <c r="DB193" s="276"/>
      <c r="DC193" s="276"/>
      <c r="DD193" s="276"/>
      <c r="DE193" s="276"/>
      <c r="DF193" s="276"/>
      <c r="DG193" s="276"/>
      <c r="DH193" s="398"/>
      <c r="DI193" s="392"/>
      <c r="DJ193" s="276"/>
      <c r="DK193" s="276"/>
      <c r="DL193" s="276"/>
      <c r="DM193" s="276"/>
      <c r="DN193" s="276"/>
      <c r="DO193" s="276"/>
      <c r="DP193" s="276"/>
      <c r="DQ193" s="276"/>
      <c r="DR193" s="276"/>
      <c r="DS193" s="276"/>
      <c r="DT193" s="276"/>
      <c r="DU193" s="276"/>
      <c r="DV193" s="276"/>
      <c r="DW193" s="276"/>
      <c r="DX193" s="276"/>
      <c r="DY193" s="276"/>
      <c r="DZ193" s="276"/>
      <c r="EA193" s="276"/>
      <c r="EB193" s="276"/>
      <c r="EC193" s="276"/>
      <c r="ED193" s="276"/>
      <c r="EE193" s="276"/>
      <c r="EF193" s="276"/>
      <c r="EG193" s="276"/>
      <c r="EH193" s="276"/>
      <c r="EI193" s="276"/>
      <c r="EJ193" s="276"/>
      <c r="EK193" s="276"/>
      <c r="EL193" s="276"/>
      <c r="EM193" s="276"/>
      <c r="EN193" s="276"/>
      <c r="EO193" s="276"/>
      <c r="EP193" s="276"/>
      <c r="EQ193" s="276"/>
      <c r="ER193" s="276"/>
      <c r="ES193" s="276"/>
      <c r="ET193" s="276"/>
      <c r="EU193" s="276"/>
      <c r="EV193" s="276"/>
      <c r="EW193" s="276"/>
      <c r="EX193" s="276"/>
      <c r="EY193" s="276"/>
      <c r="EZ193" s="276"/>
      <c r="FA193" s="276"/>
      <c r="FB193" s="276"/>
      <c r="FC193" s="276"/>
      <c r="FD193" s="276"/>
      <c r="FE193" s="276"/>
      <c r="FF193" s="393"/>
    </row>
    <row r="194" spans="3:162">
      <c r="C194" s="2093"/>
      <c r="D194" s="2094"/>
      <c r="E194" s="2094"/>
      <c r="F194" s="2094"/>
      <c r="G194" s="2095"/>
      <c r="H194" s="392"/>
      <c r="I194" s="276"/>
      <c r="J194" s="276"/>
      <c r="K194" s="276"/>
      <c r="L194" s="276"/>
      <c r="M194" s="276"/>
      <c r="N194" s="276"/>
      <c r="O194" s="276"/>
      <c r="P194" s="276"/>
      <c r="Q194" s="276"/>
      <c r="R194" s="276"/>
      <c r="S194" s="276"/>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276"/>
      <c r="AP194" s="276"/>
      <c r="AQ194" s="276"/>
      <c r="AR194" s="276"/>
      <c r="AS194" s="398"/>
      <c r="AT194" s="276"/>
      <c r="AU194" s="276"/>
      <c r="AV194" s="276"/>
      <c r="AW194" s="276"/>
      <c r="AX194" s="276"/>
      <c r="AY194" s="276"/>
      <c r="AZ194" s="276"/>
      <c r="BA194" s="276"/>
      <c r="BB194" s="276"/>
      <c r="BC194" s="276"/>
      <c r="BD194" s="276"/>
      <c r="BE194" s="276"/>
      <c r="BF194" s="276"/>
      <c r="BG194" s="276"/>
      <c r="BH194" s="276"/>
      <c r="BI194" s="276"/>
      <c r="BJ194" s="276"/>
      <c r="BK194" s="276"/>
      <c r="BL194" s="276"/>
      <c r="BM194" s="276"/>
      <c r="BN194" s="276"/>
      <c r="BO194" s="276"/>
      <c r="BP194" s="276"/>
      <c r="BQ194" s="276"/>
      <c r="BR194" s="276"/>
      <c r="BS194" s="276"/>
      <c r="BT194" s="276"/>
      <c r="BU194" s="276"/>
      <c r="BV194" s="276"/>
      <c r="BW194" s="392"/>
      <c r="BX194" s="276"/>
      <c r="BY194" s="276"/>
      <c r="BZ194" s="276"/>
      <c r="CA194" s="276"/>
      <c r="CB194" s="276"/>
      <c r="CC194" s="276"/>
      <c r="CD194" s="276"/>
      <c r="CE194" s="276"/>
      <c r="CF194" s="276"/>
      <c r="CG194" s="276"/>
      <c r="CH194" s="276"/>
      <c r="CI194" s="276"/>
      <c r="CJ194" s="276"/>
      <c r="CK194" s="276"/>
      <c r="CL194" s="276"/>
      <c r="CM194" s="276"/>
      <c r="CN194" s="276"/>
      <c r="CO194" s="276"/>
      <c r="CP194" s="276"/>
      <c r="CQ194" s="276"/>
      <c r="CR194" s="276"/>
      <c r="CS194" s="276"/>
      <c r="CT194" s="276"/>
      <c r="CU194" s="276"/>
      <c r="CV194" s="276"/>
      <c r="CW194" s="276"/>
      <c r="CX194" s="276"/>
      <c r="CY194" s="276"/>
      <c r="CZ194" s="276"/>
      <c r="DA194" s="276"/>
      <c r="DB194" s="276"/>
      <c r="DC194" s="276"/>
      <c r="DD194" s="276"/>
      <c r="DE194" s="276"/>
      <c r="DF194" s="276"/>
      <c r="DG194" s="276"/>
      <c r="DH194" s="398"/>
      <c r="DI194" s="392"/>
      <c r="DJ194" s="276"/>
      <c r="DK194" s="276"/>
      <c r="DL194" s="276"/>
      <c r="DM194" s="276"/>
      <c r="DN194" s="276"/>
      <c r="DO194" s="276"/>
      <c r="DP194" s="276"/>
      <c r="DQ194" s="276"/>
      <c r="DR194" s="276"/>
      <c r="DS194" s="276"/>
      <c r="DT194" s="276"/>
      <c r="DU194" s="276"/>
      <c r="DV194" s="276"/>
      <c r="DW194" s="276"/>
      <c r="DX194" s="276"/>
      <c r="DY194" s="276"/>
      <c r="DZ194" s="276"/>
      <c r="EA194" s="276"/>
      <c r="EB194" s="276"/>
      <c r="EC194" s="276"/>
      <c r="ED194" s="276"/>
      <c r="EE194" s="276"/>
      <c r="EF194" s="276"/>
      <c r="EG194" s="276"/>
      <c r="EH194" s="276"/>
      <c r="EI194" s="276"/>
      <c r="EJ194" s="276"/>
      <c r="EK194" s="276"/>
      <c r="EL194" s="276"/>
      <c r="EM194" s="276"/>
      <c r="EN194" s="276"/>
      <c r="EO194" s="276"/>
      <c r="EP194" s="276"/>
      <c r="EQ194" s="276"/>
      <c r="ER194" s="276"/>
      <c r="ES194" s="276"/>
      <c r="ET194" s="276"/>
      <c r="EU194" s="276"/>
      <c r="EV194" s="276"/>
      <c r="EW194" s="276"/>
      <c r="EX194" s="276"/>
      <c r="EY194" s="276"/>
      <c r="EZ194" s="276"/>
      <c r="FA194" s="276"/>
      <c r="FB194" s="276"/>
      <c r="FC194" s="276"/>
      <c r="FD194" s="276"/>
      <c r="FE194" s="276"/>
      <c r="FF194" s="393"/>
    </row>
    <row r="195" spans="3:162">
      <c r="C195" s="2093"/>
      <c r="D195" s="2094"/>
      <c r="E195" s="2094"/>
      <c r="F195" s="2094"/>
      <c r="G195" s="2095"/>
      <c r="H195" s="392"/>
      <c r="I195" s="276"/>
      <c r="J195" s="276"/>
      <c r="K195" s="276"/>
      <c r="L195" s="276"/>
      <c r="M195" s="276"/>
      <c r="N195" s="276"/>
      <c r="O195" s="276"/>
      <c r="P195" s="276"/>
      <c r="Q195" s="276"/>
      <c r="R195" s="276"/>
      <c r="S195" s="276"/>
      <c r="T195" s="276"/>
      <c r="U195" s="276"/>
      <c r="V195" s="276"/>
      <c r="W195" s="276"/>
      <c r="X195" s="276"/>
      <c r="Y195" s="276"/>
      <c r="Z195" s="276"/>
      <c r="AA195" s="276"/>
      <c r="AB195" s="276"/>
      <c r="AC195" s="276"/>
      <c r="AD195" s="276"/>
      <c r="AE195" s="276"/>
      <c r="AF195" s="276"/>
      <c r="AG195" s="276"/>
      <c r="AH195" s="276"/>
      <c r="AI195" s="276"/>
      <c r="AJ195" s="276"/>
      <c r="AK195" s="276"/>
      <c r="AL195" s="276"/>
      <c r="AM195" s="276"/>
      <c r="AN195" s="276"/>
      <c r="AO195" s="276"/>
      <c r="AP195" s="276"/>
      <c r="AQ195" s="276"/>
      <c r="AR195" s="276"/>
      <c r="AS195" s="398"/>
      <c r="AT195" s="276"/>
      <c r="AU195" s="276"/>
      <c r="AV195" s="276"/>
      <c r="AW195" s="276"/>
      <c r="AX195" s="276"/>
      <c r="AY195" s="276"/>
      <c r="AZ195" s="276"/>
      <c r="BA195" s="276"/>
      <c r="BB195" s="276"/>
      <c r="BC195" s="276"/>
      <c r="BD195" s="276"/>
      <c r="BE195" s="276"/>
      <c r="BF195" s="276"/>
      <c r="BG195" s="276"/>
      <c r="BH195" s="276"/>
      <c r="BI195" s="276"/>
      <c r="BJ195" s="276"/>
      <c r="BK195" s="276"/>
      <c r="BL195" s="276"/>
      <c r="BM195" s="276"/>
      <c r="BN195" s="276"/>
      <c r="BO195" s="276"/>
      <c r="BP195" s="276"/>
      <c r="BQ195" s="276"/>
      <c r="BR195" s="276"/>
      <c r="BS195" s="276"/>
      <c r="BT195" s="276"/>
      <c r="BU195" s="276"/>
      <c r="BV195" s="276"/>
      <c r="BW195" s="392"/>
      <c r="BX195" s="276"/>
      <c r="BY195" s="276"/>
      <c r="BZ195" s="276"/>
      <c r="CA195" s="276"/>
      <c r="CB195" s="276"/>
      <c r="CC195" s="276"/>
      <c r="CD195" s="276"/>
      <c r="CE195" s="276"/>
      <c r="CF195" s="276"/>
      <c r="CG195" s="276"/>
      <c r="CH195" s="276"/>
      <c r="CI195" s="276"/>
      <c r="CJ195" s="276"/>
      <c r="CK195" s="276"/>
      <c r="CL195" s="276"/>
      <c r="CM195" s="276"/>
      <c r="CN195" s="276"/>
      <c r="CO195" s="276"/>
      <c r="CP195" s="276"/>
      <c r="CQ195" s="276"/>
      <c r="CR195" s="276"/>
      <c r="CS195" s="276"/>
      <c r="CT195" s="276"/>
      <c r="CU195" s="276"/>
      <c r="CV195" s="276"/>
      <c r="CW195" s="276"/>
      <c r="CX195" s="276"/>
      <c r="CY195" s="276"/>
      <c r="CZ195" s="276"/>
      <c r="DA195" s="276"/>
      <c r="DB195" s="276"/>
      <c r="DC195" s="276"/>
      <c r="DD195" s="276"/>
      <c r="DE195" s="276"/>
      <c r="DF195" s="276"/>
      <c r="DG195" s="276"/>
      <c r="DH195" s="398"/>
      <c r="DI195" s="392"/>
      <c r="DJ195" s="276"/>
      <c r="DK195" s="276"/>
      <c r="DL195" s="276"/>
      <c r="DM195" s="276"/>
      <c r="DN195" s="276"/>
      <c r="DO195" s="276"/>
      <c r="DP195" s="276"/>
      <c r="DQ195" s="276"/>
      <c r="DR195" s="276"/>
      <c r="DS195" s="276"/>
      <c r="DT195" s="276"/>
      <c r="DU195" s="276"/>
      <c r="DV195" s="276"/>
      <c r="DW195" s="276"/>
      <c r="DX195" s="276"/>
      <c r="DY195" s="276"/>
      <c r="DZ195" s="276"/>
      <c r="EA195" s="276"/>
      <c r="EB195" s="276"/>
      <c r="EC195" s="276"/>
      <c r="ED195" s="276"/>
      <c r="EE195" s="276"/>
      <c r="EF195" s="276"/>
      <c r="EG195" s="276"/>
      <c r="EH195" s="276"/>
      <c r="EI195" s="276"/>
      <c r="EJ195" s="276"/>
      <c r="EK195" s="276"/>
      <c r="EL195" s="276"/>
      <c r="EM195" s="276"/>
      <c r="EN195" s="276"/>
      <c r="EO195" s="276"/>
      <c r="EP195" s="276"/>
      <c r="EQ195" s="276"/>
      <c r="ER195" s="276"/>
      <c r="ES195" s="276"/>
      <c r="ET195" s="276"/>
      <c r="EU195" s="276"/>
      <c r="EV195" s="276"/>
      <c r="EW195" s="276"/>
      <c r="EX195" s="276"/>
      <c r="EY195" s="276"/>
      <c r="EZ195" s="276"/>
      <c r="FA195" s="276"/>
      <c r="FB195" s="276"/>
      <c r="FC195" s="276"/>
      <c r="FD195" s="276"/>
      <c r="FE195" s="276"/>
      <c r="FF195" s="393"/>
    </row>
    <row r="196" spans="3:162">
      <c r="C196" s="2093"/>
      <c r="D196" s="2094"/>
      <c r="E196" s="2094"/>
      <c r="F196" s="2094"/>
      <c r="G196" s="2095"/>
      <c r="H196" s="392"/>
      <c r="I196" s="276"/>
      <c r="J196" s="276"/>
      <c r="K196" s="276"/>
      <c r="L196" s="276"/>
      <c r="M196" s="276"/>
      <c r="N196" s="276"/>
      <c r="O196" s="276"/>
      <c r="P196" s="276"/>
      <c r="Q196" s="276"/>
      <c r="R196" s="276"/>
      <c r="S196" s="276"/>
      <c r="T196" s="276"/>
      <c r="U196" s="276"/>
      <c r="V196" s="276"/>
      <c r="W196" s="276"/>
      <c r="X196" s="276"/>
      <c r="Y196" s="276"/>
      <c r="Z196" s="276"/>
      <c r="AA196" s="276"/>
      <c r="AB196" s="276"/>
      <c r="AC196" s="276"/>
      <c r="AD196" s="276"/>
      <c r="AE196" s="276"/>
      <c r="AF196" s="276"/>
      <c r="AG196" s="276"/>
      <c r="AH196" s="276"/>
      <c r="AI196" s="276"/>
      <c r="AJ196" s="276"/>
      <c r="AK196" s="276"/>
      <c r="AL196" s="276"/>
      <c r="AM196" s="276"/>
      <c r="AN196" s="276"/>
      <c r="AO196" s="276"/>
      <c r="AP196" s="276"/>
      <c r="AQ196" s="276"/>
      <c r="AR196" s="276"/>
      <c r="AS196" s="398"/>
      <c r="AT196" s="276"/>
      <c r="AU196" s="276"/>
      <c r="AV196" s="276"/>
      <c r="AW196" s="276"/>
      <c r="AX196" s="276"/>
      <c r="AY196" s="276"/>
      <c r="AZ196" s="276"/>
      <c r="BA196" s="276"/>
      <c r="BB196" s="276"/>
      <c r="BC196" s="276"/>
      <c r="BD196" s="276"/>
      <c r="BE196" s="276"/>
      <c r="BF196" s="276"/>
      <c r="BG196" s="276"/>
      <c r="BH196" s="276"/>
      <c r="BI196" s="276"/>
      <c r="BJ196" s="276"/>
      <c r="BK196" s="276"/>
      <c r="BL196" s="276"/>
      <c r="BM196" s="276"/>
      <c r="BN196" s="276"/>
      <c r="BO196" s="276"/>
      <c r="BP196" s="276"/>
      <c r="BQ196" s="276"/>
      <c r="BR196" s="276"/>
      <c r="BS196" s="276"/>
      <c r="BT196" s="276"/>
      <c r="BU196" s="276"/>
      <c r="BV196" s="276"/>
      <c r="BW196" s="392"/>
      <c r="BX196" s="276"/>
      <c r="BY196" s="276"/>
      <c r="BZ196" s="276"/>
      <c r="CA196" s="276"/>
      <c r="CB196" s="276"/>
      <c r="CC196" s="276"/>
      <c r="CD196" s="276"/>
      <c r="CE196" s="276"/>
      <c r="CF196" s="276"/>
      <c r="CG196" s="276"/>
      <c r="CH196" s="276"/>
      <c r="CI196" s="276"/>
      <c r="CJ196" s="276"/>
      <c r="CK196" s="276"/>
      <c r="CL196" s="276"/>
      <c r="CM196" s="276"/>
      <c r="CN196" s="276"/>
      <c r="CO196" s="276"/>
      <c r="CP196" s="276"/>
      <c r="CQ196" s="276"/>
      <c r="CR196" s="276"/>
      <c r="CS196" s="276"/>
      <c r="CT196" s="276"/>
      <c r="CU196" s="276"/>
      <c r="CV196" s="276"/>
      <c r="CW196" s="276"/>
      <c r="CX196" s="276"/>
      <c r="CY196" s="276"/>
      <c r="CZ196" s="276"/>
      <c r="DA196" s="276"/>
      <c r="DB196" s="276"/>
      <c r="DC196" s="276"/>
      <c r="DD196" s="276"/>
      <c r="DE196" s="276"/>
      <c r="DF196" s="276"/>
      <c r="DG196" s="276"/>
      <c r="DH196" s="398"/>
      <c r="DI196" s="392"/>
      <c r="DJ196" s="276"/>
      <c r="DK196" s="276"/>
      <c r="DL196" s="276"/>
      <c r="DM196" s="276"/>
      <c r="DN196" s="276"/>
      <c r="DO196" s="276"/>
      <c r="DP196" s="276"/>
      <c r="DQ196" s="276"/>
      <c r="DR196" s="276"/>
      <c r="DS196" s="276"/>
      <c r="DT196" s="276"/>
      <c r="DU196" s="276"/>
      <c r="DV196" s="276"/>
      <c r="DW196" s="276"/>
      <c r="DX196" s="276"/>
      <c r="DY196" s="276"/>
      <c r="DZ196" s="276"/>
      <c r="EA196" s="276"/>
      <c r="EB196" s="276"/>
      <c r="EC196" s="276"/>
      <c r="ED196" s="276"/>
      <c r="EE196" s="276"/>
      <c r="EF196" s="276"/>
      <c r="EG196" s="276"/>
      <c r="EH196" s="276"/>
      <c r="EI196" s="276"/>
      <c r="EJ196" s="276"/>
      <c r="EK196" s="276"/>
      <c r="EL196" s="276"/>
      <c r="EM196" s="276"/>
      <c r="EN196" s="276"/>
      <c r="EO196" s="276"/>
      <c r="EP196" s="276"/>
      <c r="EQ196" s="276"/>
      <c r="ER196" s="276"/>
      <c r="ES196" s="276"/>
      <c r="ET196" s="276"/>
      <c r="EU196" s="276"/>
      <c r="EV196" s="276"/>
      <c r="EW196" s="276"/>
      <c r="EX196" s="276"/>
      <c r="EY196" s="276"/>
      <c r="EZ196" s="276"/>
      <c r="FA196" s="276"/>
      <c r="FB196" s="276"/>
      <c r="FC196" s="276"/>
      <c r="FD196" s="276"/>
      <c r="FE196" s="276"/>
      <c r="FF196" s="393"/>
    </row>
    <row r="197" spans="3:162">
      <c r="C197" s="2093"/>
      <c r="D197" s="2094"/>
      <c r="E197" s="2094"/>
      <c r="F197" s="2094"/>
      <c r="G197" s="2095"/>
      <c r="H197" s="392"/>
      <c r="I197" s="276"/>
      <c r="J197" s="276"/>
      <c r="K197" s="276"/>
      <c r="L197" s="276"/>
      <c r="M197" s="276"/>
      <c r="N197" s="276"/>
      <c r="O197" s="276"/>
      <c r="P197" s="276"/>
      <c r="Q197" s="276"/>
      <c r="R197" s="276"/>
      <c r="S197" s="276"/>
      <c r="T197" s="276"/>
      <c r="U197" s="276"/>
      <c r="V197" s="276"/>
      <c r="W197" s="276"/>
      <c r="X197" s="276"/>
      <c r="Y197" s="276"/>
      <c r="Z197" s="276"/>
      <c r="AA197" s="276"/>
      <c r="AB197" s="276"/>
      <c r="AC197" s="276"/>
      <c r="AD197" s="276"/>
      <c r="AE197" s="276"/>
      <c r="AF197" s="276"/>
      <c r="AG197" s="276"/>
      <c r="AH197" s="276"/>
      <c r="AI197" s="276"/>
      <c r="AJ197" s="276"/>
      <c r="AK197" s="276"/>
      <c r="AL197" s="276"/>
      <c r="AM197" s="276"/>
      <c r="AN197" s="276"/>
      <c r="AO197" s="276"/>
      <c r="AP197" s="276"/>
      <c r="AQ197" s="276"/>
      <c r="AR197" s="276"/>
      <c r="AS197" s="398"/>
      <c r="AT197" s="276"/>
      <c r="AU197" s="276"/>
      <c r="AV197" s="276"/>
      <c r="AW197" s="276"/>
      <c r="AX197" s="276"/>
      <c r="AY197" s="276"/>
      <c r="AZ197" s="276"/>
      <c r="BA197" s="276"/>
      <c r="BB197" s="276"/>
      <c r="BC197" s="276"/>
      <c r="BD197" s="276"/>
      <c r="BE197" s="276"/>
      <c r="BF197" s="276"/>
      <c r="BG197" s="276"/>
      <c r="BH197" s="276"/>
      <c r="BI197" s="276"/>
      <c r="BJ197" s="276"/>
      <c r="BK197" s="276"/>
      <c r="BL197" s="276"/>
      <c r="BM197" s="276"/>
      <c r="BN197" s="276"/>
      <c r="BO197" s="276"/>
      <c r="BP197" s="276"/>
      <c r="BQ197" s="276"/>
      <c r="BR197" s="276"/>
      <c r="BS197" s="276"/>
      <c r="BT197" s="276"/>
      <c r="BU197" s="276"/>
      <c r="BV197" s="276"/>
      <c r="BW197" s="392"/>
      <c r="BX197" s="276"/>
      <c r="BY197" s="276"/>
      <c r="BZ197" s="276"/>
      <c r="CA197" s="276"/>
      <c r="CB197" s="276"/>
      <c r="CC197" s="276"/>
      <c r="CD197" s="276"/>
      <c r="CE197" s="276"/>
      <c r="CF197" s="276"/>
      <c r="CG197" s="276"/>
      <c r="CH197" s="276"/>
      <c r="CI197" s="276"/>
      <c r="CJ197" s="276"/>
      <c r="CK197" s="276"/>
      <c r="CL197" s="276"/>
      <c r="CM197" s="276"/>
      <c r="CN197" s="276"/>
      <c r="CO197" s="276"/>
      <c r="CP197" s="276"/>
      <c r="CQ197" s="276"/>
      <c r="CR197" s="276"/>
      <c r="CS197" s="276"/>
      <c r="CT197" s="276"/>
      <c r="CU197" s="276"/>
      <c r="CV197" s="276"/>
      <c r="CW197" s="276"/>
      <c r="CX197" s="276"/>
      <c r="CY197" s="276"/>
      <c r="CZ197" s="276"/>
      <c r="DA197" s="276"/>
      <c r="DB197" s="276"/>
      <c r="DC197" s="276"/>
      <c r="DD197" s="276"/>
      <c r="DE197" s="276"/>
      <c r="DF197" s="276"/>
      <c r="DG197" s="276"/>
      <c r="DH197" s="398"/>
      <c r="DI197" s="392"/>
      <c r="DJ197" s="276"/>
      <c r="DK197" s="276"/>
      <c r="DL197" s="276"/>
      <c r="DM197" s="276"/>
      <c r="DN197" s="276"/>
      <c r="DO197" s="276"/>
      <c r="DP197" s="276"/>
      <c r="DQ197" s="276"/>
      <c r="DR197" s="276"/>
      <c r="DS197" s="276"/>
      <c r="DT197" s="276"/>
      <c r="DU197" s="276"/>
      <c r="DV197" s="276"/>
      <c r="DW197" s="276"/>
      <c r="DX197" s="276"/>
      <c r="DY197" s="276"/>
      <c r="DZ197" s="276"/>
      <c r="EA197" s="276"/>
      <c r="EB197" s="276"/>
      <c r="EC197" s="276"/>
      <c r="ED197" s="276"/>
      <c r="EE197" s="276"/>
      <c r="EF197" s="276"/>
      <c r="EG197" s="276"/>
      <c r="EH197" s="276"/>
      <c r="EI197" s="276"/>
      <c r="EJ197" s="276"/>
      <c r="EK197" s="276"/>
      <c r="EL197" s="276"/>
      <c r="EM197" s="276"/>
      <c r="EN197" s="276"/>
      <c r="EO197" s="276"/>
      <c r="EP197" s="276"/>
      <c r="EQ197" s="276"/>
      <c r="ER197" s="276"/>
      <c r="ES197" s="276"/>
      <c r="ET197" s="276"/>
      <c r="EU197" s="276"/>
      <c r="EV197" s="276"/>
      <c r="EW197" s="276"/>
      <c r="EX197" s="276"/>
      <c r="EY197" s="276"/>
      <c r="EZ197" s="276"/>
      <c r="FA197" s="276"/>
      <c r="FB197" s="276"/>
      <c r="FC197" s="276"/>
      <c r="FD197" s="276"/>
      <c r="FE197" s="276"/>
      <c r="FF197" s="393"/>
    </row>
    <row r="198" spans="3:162">
      <c r="C198" s="2093"/>
      <c r="D198" s="2094"/>
      <c r="E198" s="2094"/>
      <c r="F198" s="2094"/>
      <c r="G198" s="2095"/>
      <c r="H198" s="392"/>
      <c r="I198" s="276"/>
      <c r="J198" s="276"/>
      <c r="K198" s="276"/>
      <c r="L198" s="276"/>
      <c r="M198" s="276"/>
      <c r="N198" s="276"/>
      <c r="O198" s="276"/>
      <c r="P198" s="276"/>
      <c r="Q198" s="276"/>
      <c r="R198" s="276"/>
      <c r="S198" s="276"/>
      <c r="T198" s="276"/>
      <c r="U198" s="276"/>
      <c r="V198" s="276"/>
      <c r="W198" s="276"/>
      <c r="X198" s="276"/>
      <c r="Y198" s="276"/>
      <c r="Z198" s="276"/>
      <c r="AA198" s="276"/>
      <c r="AB198" s="276"/>
      <c r="AC198" s="276"/>
      <c r="AD198" s="276"/>
      <c r="AE198" s="276"/>
      <c r="AF198" s="276"/>
      <c r="AG198" s="276"/>
      <c r="AH198" s="276"/>
      <c r="AI198" s="276"/>
      <c r="AJ198" s="276"/>
      <c r="AK198" s="276"/>
      <c r="AL198" s="276"/>
      <c r="AM198" s="276"/>
      <c r="AN198" s="276"/>
      <c r="AO198" s="276"/>
      <c r="AP198" s="276"/>
      <c r="AQ198" s="276"/>
      <c r="AR198" s="276"/>
      <c r="AS198" s="398"/>
      <c r="AT198" s="276"/>
      <c r="AU198" s="276"/>
      <c r="AV198" s="276"/>
      <c r="AW198" s="276"/>
      <c r="AX198" s="276"/>
      <c r="AY198" s="276"/>
      <c r="AZ198" s="276"/>
      <c r="BA198" s="276"/>
      <c r="BB198" s="276"/>
      <c r="BC198" s="276"/>
      <c r="BD198" s="276"/>
      <c r="BE198" s="276"/>
      <c r="BF198" s="276"/>
      <c r="BG198" s="276"/>
      <c r="BH198" s="276"/>
      <c r="BI198" s="276"/>
      <c r="BJ198" s="276"/>
      <c r="BK198" s="276"/>
      <c r="BL198" s="276"/>
      <c r="BM198" s="276"/>
      <c r="BN198" s="276"/>
      <c r="BO198" s="276"/>
      <c r="BP198" s="276"/>
      <c r="BQ198" s="276"/>
      <c r="BR198" s="276"/>
      <c r="BS198" s="276"/>
      <c r="BT198" s="276"/>
      <c r="BU198" s="276"/>
      <c r="BV198" s="276"/>
      <c r="BW198" s="392"/>
      <c r="BX198" s="276"/>
      <c r="BY198" s="276"/>
      <c r="BZ198" s="276"/>
      <c r="CA198" s="276"/>
      <c r="CB198" s="276"/>
      <c r="CC198" s="276"/>
      <c r="CD198" s="276"/>
      <c r="CE198" s="276"/>
      <c r="CF198" s="276"/>
      <c r="CG198" s="276"/>
      <c r="CH198" s="276"/>
      <c r="CI198" s="276"/>
      <c r="CJ198" s="276"/>
      <c r="CK198" s="276"/>
      <c r="CL198" s="276"/>
      <c r="CM198" s="276"/>
      <c r="CN198" s="276"/>
      <c r="CO198" s="276"/>
      <c r="CP198" s="276"/>
      <c r="CQ198" s="276"/>
      <c r="CR198" s="276"/>
      <c r="CS198" s="276"/>
      <c r="CT198" s="276"/>
      <c r="CU198" s="276"/>
      <c r="CV198" s="276"/>
      <c r="CW198" s="276"/>
      <c r="CX198" s="276"/>
      <c r="CY198" s="276"/>
      <c r="CZ198" s="276"/>
      <c r="DA198" s="276"/>
      <c r="DB198" s="276"/>
      <c r="DC198" s="276"/>
      <c r="DD198" s="276"/>
      <c r="DE198" s="276"/>
      <c r="DF198" s="276"/>
      <c r="DG198" s="276"/>
      <c r="DH198" s="398"/>
      <c r="DI198" s="392"/>
      <c r="DJ198" s="276"/>
      <c r="DK198" s="276"/>
      <c r="DL198" s="276"/>
      <c r="DM198" s="276"/>
      <c r="DN198" s="276"/>
      <c r="DO198" s="276"/>
      <c r="DP198" s="276"/>
      <c r="DQ198" s="276"/>
      <c r="DR198" s="276"/>
      <c r="DS198" s="276"/>
      <c r="DT198" s="276"/>
      <c r="DU198" s="276"/>
      <c r="DV198" s="276"/>
      <c r="DW198" s="276"/>
      <c r="DX198" s="276"/>
      <c r="DY198" s="276"/>
      <c r="DZ198" s="276"/>
      <c r="EA198" s="276"/>
      <c r="EB198" s="276"/>
      <c r="EC198" s="276"/>
      <c r="ED198" s="276"/>
      <c r="EE198" s="276"/>
      <c r="EF198" s="276"/>
      <c r="EG198" s="276"/>
      <c r="EH198" s="276"/>
      <c r="EI198" s="276"/>
      <c r="EJ198" s="276"/>
      <c r="EK198" s="276"/>
      <c r="EL198" s="276"/>
      <c r="EM198" s="276"/>
      <c r="EN198" s="276"/>
      <c r="EO198" s="276"/>
      <c r="EP198" s="276"/>
      <c r="EQ198" s="276"/>
      <c r="ER198" s="276"/>
      <c r="ES198" s="276"/>
      <c r="ET198" s="276"/>
      <c r="EU198" s="276"/>
      <c r="EV198" s="276"/>
      <c r="EW198" s="276"/>
      <c r="EX198" s="276"/>
      <c r="EY198" s="276"/>
      <c r="EZ198" s="276"/>
      <c r="FA198" s="276"/>
      <c r="FB198" s="276"/>
      <c r="FC198" s="276"/>
      <c r="FD198" s="276"/>
      <c r="FE198" s="276"/>
      <c r="FF198" s="393"/>
    </row>
    <row r="199" spans="3:162">
      <c r="C199" s="2093"/>
      <c r="D199" s="2094"/>
      <c r="E199" s="2094"/>
      <c r="F199" s="2094"/>
      <c r="G199" s="2095"/>
      <c r="H199" s="392"/>
      <c r="I199" s="276"/>
      <c r="J199" s="276"/>
      <c r="K199" s="276"/>
      <c r="L199" s="276"/>
      <c r="M199" s="276"/>
      <c r="N199" s="276"/>
      <c r="O199" s="276"/>
      <c r="P199" s="276"/>
      <c r="Q199" s="276"/>
      <c r="R199" s="276"/>
      <c r="S199" s="276"/>
      <c r="T199" s="276"/>
      <c r="U199" s="276"/>
      <c r="V199" s="276"/>
      <c r="W199" s="276"/>
      <c r="X199" s="276"/>
      <c r="Y199" s="276"/>
      <c r="Z199" s="276"/>
      <c r="AA199" s="276"/>
      <c r="AB199" s="276"/>
      <c r="AC199" s="276"/>
      <c r="AD199" s="276"/>
      <c r="AE199" s="276"/>
      <c r="AF199" s="276"/>
      <c r="AG199" s="276"/>
      <c r="AH199" s="276"/>
      <c r="AI199" s="276"/>
      <c r="AJ199" s="276"/>
      <c r="AK199" s="276"/>
      <c r="AL199" s="276"/>
      <c r="AM199" s="276"/>
      <c r="AN199" s="276"/>
      <c r="AO199" s="276"/>
      <c r="AP199" s="276"/>
      <c r="AQ199" s="276"/>
      <c r="AR199" s="276"/>
      <c r="AS199" s="398"/>
      <c r="AT199" s="276"/>
      <c r="AU199" s="276"/>
      <c r="AV199" s="276"/>
      <c r="AW199" s="276"/>
      <c r="AX199" s="276"/>
      <c r="AY199" s="276"/>
      <c r="AZ199" s="276"/>
      <c r="BA199" s="276"/>
      <c r="BB199" s="276"/>
      <c r="BC199" s="276"/>
      <c r="BD199" s="276"/>
      <c r="BE199" s="276"/>
      <c r="BF199" s="276"/>
      <c r="BG199" s="276"/>
      <c r="BH199" s="276"/>
      <c r="BI199" s="276"/>
      <c r="BJ199" s="276"/>
      <c r="BK199" s="276"/>
      <c r="BL199" s="276"/>
      <c r="BM199" s="276"/>
      <c r="BN199" s="276"/>
      <c r="BO199" s="276"/>
      <c r="BP199" s="276"/>
      <c r="BQ199" s="276"/>
      <c r="BR199" s="276"/>
      <c r="BS199" s="276"/>
      <c r="BT199" s="276"/>
      <c r="BU199" s="276"/>
      <c r="BV199" s="276"/>
      <c r="BW199" s="392"/>
      <c r="BX199" s="276"/>
      <c r="BY199" s="276"/>
      <c r="BZ199" s="276"/>
      <c r="CA199" s="276"/>
      <c r="CB199" s="276"/>
      <c r="CC199" s="276"/>
      <c r="CD199" s="276"/>
      <c r="CE199" s="276"/>
      <c r="CF199" s="276"/>
      <c r="CG199" s="276"/>
      <c r="CH199" s="276"/>
      <c r="CI199" s="276"/>
      <c r="CJ199" s="276"/>
      <c r="CK199" s="276"/>
      <c r="CL199" s="276"/>
      <c r="CM199" s="276"/>
      <c r="CN199" s="276"/>
      <c r="CO199" s="276"/>
      <c r="CP199" s="276"/>
      <c r="CQ199" s="276"/>
      <c r="CR199" s="276"/>
      <c r="CS199" s="276"/>
      <c r="CT199" s="276"/>
      <c r="CU199" s="276"/>
      <c r="CV199" s="276"/>
      <c r="CW199" s="276"/>
      <c r="CX199" s="276"/>
      <c r="CY199" s="276"/>
      <c r="CZ199" s="276"/>
      <c r="DA199" s="276"/>
      <c r="DB199" s="276"/>
      <c r="DC199" s="276"/>
      <c r="DD199" s="276"/>
      <c r="DE199" s="276"/>
      <c r="DF199" s="276"/>
      <c r="DG199" s="276"/>
      <c r="DH199" s="398"/>
      <c r="DI199" s="392"/>
      <c r="DJ199" s="276"/>
      <c r="DK199" s="276"/>
      <c r="DL199" s="276"/>
      <c r="DM199" s="276"/>
      <c r="DN199" s="276"/>
      <c r="DO199" s="276"/>
      <c r="DP199" s="276"/>
      <c r="DQ199" s="276"/>
      <c r="DR199" s="276"/>
      <c r="DS199" s="276"/>
      <c r="DT199" s="276"/>
      <c r="DU199" s="276"/>
      <c r="DV199" s="276"/>
      <c r="DW199" s="276"/>
      <c r="DX199" s="276"/>
      <c r="DY199" s="276"/>
      <c r="DZ199" s="276"/>
      <c r="EA199" s="276"/>
      <c r="EB199" s="276"/>
      <c r="EC199" s="276"/>
      <c r="ED199" s="276"/>
      <c r="EE199" s="276"/>
      <c r="EF199" s="276"/>
      <c r="EG199" s="276"/>
      <c r="EH199" s="276"/>
      <c r="EI199" s="276"/>
      <c r="EJ199" s="276"/>
      <c r="EK199" s="276"/>
      <c r="EL199" s="276"/>
      <c r="EM199" s="276"/>
      <c r="EN199" s="276"/>
      <c r="EO199" s="276"/>
      <c r="EP199" s="276"/>
      <c r="EQ199" s="276"/>
      <c r="ER199" s="276"/>
      <c r="ES199" s="276"/>
      <c r="ET199" s="276"/>
      <c r="EU199" s="276"/>
      <c r="EV199" s="276"/>
      <c r="EW199" s="276"/>
      <c r="EX199" s="276"/>
      <c r="EY199" s="276"/>
      <c r="EZ199" s="276"/>
      <c r="FA199" s="276"/>
      <c r="FB199" s="276"/>
      <c r="FC199" s="276"/>
      <c r="FD199" s="276"/>
      <c r="FE199" s="276"/>
      <c r="FF199" s="393"/>
    </row>
    <row r="200" spans="3:162">
      <c r="C200" s="2093"/>
      <c r="D200" s="2094"/>
      <c r="E200" s="2094"/>
      <c r="F200" s="2094"/>
      <c r="G200" s="2095"/>
      <c r="H200" s="392"/>
      <c r="I200" s="276"/>
      <c r="J200" s="276"/>
      <c r="K200" s="276"/>
      <c r="L200" s="276"/>
      <c r="M200" s="276"/>
      <c r="N200" s="276"/>
      <c r="O200" s="276"/>
      <c r="P200" s="276"/>
      <c r="Q200" s="276"/>
      <c r="R200" s="276"/>
      <c r="S200" s="276"/>
      <c r="T200" s="276"/>
      <c r="U200" s="276"/>
      <c r="V200" s="276"/>
      <c r="W200" s="276"/>
      <c r="X200" s="276"/>
      <c r="Y200" s="276"/>
      <c r="Z200" s="276"/>
      <c r="AA200" s="276"/>
      <c r="AB200" s="276"/>
      <c r="AC200" s="276"/>
      <c r="AD200" s="276"/>
      <c r="AE200" s="276"/>
      <c r="AF200" s="276"/>
      <c r="AG200" s="276"/>
      <c r="AH200" s="276"/>
      <c r="AI200" s="276"/>
      <c r="AJ200" s="276"/>
      <c r="AK200" s="276"/>
      <c r="AL200" s="276"/>
      <c r="AM200" s="276"/>
      <c r="AN200" s="276"/>
      <c r="AO200" s="276"/>
      <c r="AP200" s="276"/>
      <c r="AQ200" s="276"/>
      <c r="AR200" s="276"/>
      <c r="AS200" s="398"/>
      <c r="AT200" s="276"/>
      <c r="AU200" s="276"/>
      <c r="AV200" s="276"/>
      <c r="AW200" s="276"/>
      <c r="AX200" s="276"/>
      <c r="AY200" s="276"/>
      <c r="AZ200" s="276"/>
      <c r="BA200" s="276"/>
      <c r="BB200" s="276"/>
      <c r="BC200" s="276"/>
      <c r="BD200" s="276"/>
      <c r="BE200" s="276"/>
      <c r="BF200" s="276"/>
      <c r="BG200" s="276"/>
      <c r="BH200" s="276"/>
      <c r="BI200" s="276"/>
      <c r="BJ200" s="276"/>
      <c r="BK200" s="276"/>
      <c r="BL200" s="276"/>
      <c r="BM200" s="276"/>
      <c r="BN200" s="276"/>
      <c r="BO200" s="276"/>
      <c r="BP200" s="276"/>
      <c r="BQ200" s="276"/>
      <c r="BR200" s="276"/>
      <c r="BS200" s="276"/>
      <c r="BT200" s="276"/>
      <c r="BU200" s="276"/>
      <c r="BV200" s="276"/>
      <c r="BW200" s="392"/>
      <c r="BX200" s="276"/>
      <c r="BY200" s="276"/>
      <c r="BZ200" s="276"/>
      <c r="CA200" s="276"/>
      <c r="CB200" s="276"/>
      <c r="CC200" s="276"/>
      <c r="CD200" s="276"/>
      <c r="CE200" s="276"/>
      <c r="CF200" s="276"/>
      <c r="CG200" s="276"/>
      <c r="CH200" s="276"/>
      <c r="CI200" s="276"/>
      <c r="CJ200" s="276"/>
      <c r="CK200" s="276"/>
      <c r="CL200" s="276"/>
      <c r="CM200" s="276"/>
      <c r="CN200" s="276"/>
      <c r="CO200" s="276"/>
      <c r="CP200" s="276"/>
      <c r="CQ200" s="276"/>
      <c r="CR200" s="276"/>
      <c r="CS200" s="276"/>
      <c r="CT200" s="276"/>
      <c r="CU200" s="276"/>
      <c r="CV200" s="276"/>
      <c r="CW200" s="276"/>
      <c r="CX200" s="276"/>
      <c r="CY200" s="276"/>
      <c r="CZ200" s="276"/>
      <c r="DA200" s="276"/>
      <c r="DB200" s="276"/>
      <c r="DC200" s="276"/>
      <c r="DD200" s="276"/>
      <c r="DE200" s="276"/>
      <c r="DF200" s="276"/>
      <c r="DG200" s="276"/>
      <c r="DH200" s="398"/>
      <c r="DI200" s="392"/>
      <c r="DJ200" s="276"/>
      <c r="DK200" s="276"/>
      <c r="DL200" s="276"/>
      <c r="DM200" s="276"/>
      <c r="DN200" s="276"/>
      <c r="DO200" s="276"/>
      <c r="DP200" s="276"/>
      <c r="DQ200" s="276"/>
      <c r="DR200" s="276"/>
      <c r="DS200" s="276"/>
      <c r="DT200" s="276"/>
      <c r="DU200" s="276"/>
      <c r="DV200" s="276"/>
      <c r="DW200" s="276"/>
      <c r="DX200" s="276"/>
      <c r="DY200" s="276"/>
      <c r="DZ200" s="276"/>
      <c r="EA200" s="276"/>
      <c r="EB200" s="276"/>
      <c r="EC200" s="276"/>
      <c r="ED200" s="276"/>
      <c r="EE200" s="276"/>
      <c r="EF200" s="276"/>
      <c r="EG200" s="276"/>
      <c r="EH200" s="276"/>
      <c r="EI200" s="276"/>
      <c r="EJ200" s="276"/>
      <c r="EK200" s="276"/>
      <c r="EL200" s="276"/>
      <c r="EM200" s="276"/>
      <c r="EN200" s="276"/>
      <c r="EO200" s="276"/>
      <c r="EP200" s="276"/>
      <c r="EQ200" s="276"/>
      <c r="ER200" s="276"/>
      <c r="ES200" s="276"/>
      <c r="ET200" s="276"/>
      <c r="EU200" s="276"/>
      <c r="EV200" s="276"/>
      <c r="EW200" s="276"/>
      <c r="EX200" s="276"/>
      <c r="EY200" s="276"/>
      <c r="EZ200" s="276"/>
      <c r="FA200" s="276"/>
      <c r="FB200" s="276"/>
      <c r="FC200" s="276"/>
      <c r="FD200" s="276"/>
      <c r="FE200" s="276"/>
      <c r="FF200" s="393"/>
    </row>
    <row r="201" spans="3:162">
      <c r="C201" s="2093"/>
      <c r="D201" s="2094"/>
      <c r="E201" s="2094"/>
      <c r="F201" s="2094"/>
      <c r="G201" s="2095"/>
      <c r="H201" s="392"/>
      <c r="I201" s="276"/>
      <c r="J201" s="276"/>
      <c r="K201" s="276"/>
      <c r="L201" s="276"/>
      <c r="M201" s="276"/>
      <c r="N201" s="276"/>
      <c r="O201" s="276"/>
      <c r="P201" s="276"/>
      <c r="Q201" s="276"/>
      <c r="R201" s="276"/>
      <c r="S201" s="276"/>
      <c r="T201" s="276"/>
      <c r="U201" s="276"/>
      <c r="V201" s="276"/>
      <c r="W201" s="276"/>
      <c r="X201" s="276"/>
      <c r="Y201" s="276"/>
      <c r="Z201" s="276"/>
      <c r="AA201" s="276"/>
      <c r="AB201" s="276"/>
      <c r="AC201" s="276"/>
      <c r="AD201" s="276"/>
      <c r="AE201" s="276"/>
      <c r="AF201" s="276"/>
      <c r="AG201" s="276"/>
      <c r="AH201" s="276"/>
      <c r="AI201" s="276"/>
      <c r="AJ201" s="276"/>
      <c r="AK201" s="276"/>
      <c r="AL201" s="276"/>
      <c r="AM201" s="276"/>
      <c r="AN201" s="276"/>
      <c r="AO201" s="276"/>
      <c r="AP201" s="276"/>
      <c r="AQ201" s="276"/>
      <c r="AR201" s="276"/>
      <c r="AS201" s="398"/>
      <c r="AT201" s="276"/>
      <c r="AU201" s="276"/>
      <c r="AV201" s="276"/>
      <c r="AW201" s="276"/>
      <c r="AX201" s="276"/>
      <c r="AY201" s="276"/>
      <c r="AZ201" s="276"/>
      <c r="BA201" s="276"/>
      <c r="BB201" s="276"/>
      <c r="BC201" s="276"/>
      <c r="BD201" s="276"/>
      <c r="BE201" s="276"/>
      <c r="BF201" s="276"/>
      <c r="BG201" s="276"/>
      <c r="BH201" s="276"/>
      <c r="BI201" s="276"/>
      <c r="BJ201" s="276"/>
      <c r="BK201" s="276"/>
      <c r="BL201" s="276"/>
      <c r="BM201" s="276"/>
      <c r="BN201" s="276"/>
      <c r="BO201" s="276"/>
      <c r="BP201" s="276"/>
      <c r="BQ201" s="276"/>
      <c r="BR201" s="276"/>
      <c r="BS201" s="276"/>
      <c r="BT201" s="276"/>
      <c r="BU201" s="276"/>
      <c r="BV201" s="276"/>
      <c r="BW201" s="392"/>
      <c r="BX201" s="276"/>
      <c r="BY201" s="276"/>
      <c r="BZ201" s="276"/>
      <c r="CA201" s="276"/>
      <c r="CB201" s="276"/>
      <c r="CC201" s="276"/>
      <c r="CD201" s="276"/>
      <c r="CE201" s="276"/>
      <c r="CF201" s="276"/>
      <c r="CG201" s="276"/>
      <c r="CH201" s="276"/>
      <c r="CI201" s="276"/>
      <c r="CJ201" s="276"/>
      <c r="CK201" s="276"/>
      <c r="CL201" s="276"/>
      <c r="CM201" s="276"/>
      <c r="CN201" s="276"/>
      <c r="CO201" s="276"/>
      <c r="CP201" s="276"/>
      <c r="CQ201" s="276"/>
      <c r="CR201" s="276"/>
      <c r="CS201" s="276"/>
      <c r="CT201" s="276"/>
      <c r="CU201" s="276"/>
      <c r="CV201" s="276"/>
      <c r="CW201" s="276"/>
      <c r="CX201" s="276"/>
      <c r="CY201" s="276"/>
      <c r="CZ201" s="276"/>
      <c r="DA201" s="276"/>
      <c r="DB201" s="276"/>
      <c r="DC201" s="276"/>
      <c r="DD201" s="276"/>
      <c r="DE201" s="276"/>
      <c r="DF201" s="276"/>
      <c r="DG201" s="276"/>
      <c r="DH201" s="398"/>
      <c r="DI201" s="392"/>
      <c r="DJ201" s="276"/>
      <c r="DK201" s="276"/>
      <c r="DL201" s="276"/>
      <c r="DM201" s="276"/>
      <c r="DN201" s="276"/>
      <c r="DO201" s="276"/>
      <c r="DP201" s="276"/>
      <c r="DQ201" s="276"/>
      <c r="DR201" s="276"/>
      <c r="DS201" s="276"/>
      <c r="DT201" s="276"/>
      <c r="DU201" s="276"/>
      <c r="DV201" s="276"/>
      <c r="DW201" s="276"/>
      <c r="DX201" s="276"/>
      <c r="DY201" s="276"/>
      <c r="DZ201" s="276"/>
      <c r="EA201" s="276"/>
      <c r="EB201" s="276"/>
      <c r="EC201" s="276"/>
      <c r="ED201" s="276"/>
      <c r="EE201" s="276"/>
      <c r="EF201" s="276"/>
      <c r="EG201" s="276"/>
      <c r="EH201" s="276"/>
      <c r="EI201" s="276"/>
      <c r="EJ201" s="276"/>
      <c r="EK201" s="276"/>
      <c r="EL201" s="276"/>
      <c r="EM201" s="276"/>
      <c r="EN201" s="276"/>
      <c r="EO201" s="276"/>
      <c r="EP201" s="276"/>
      <c r="EQ201" s="276"/>
      <c r="ER201" s="276"/>
      <c r="ES201" s="276"/>
      <c r="ET201" s="276"/>
      <c r="EU201" s="276"/>
      <c r="EV201" s="276"/>
      <c r="EW201" s="276"/>
      <c r="EX201" s="276"/>
      <c r="EY201" s="276"/>
      <c r="EZ201" s="276"/>
      <c r="FA201" s="276"/>
      <c r="FB201" s="276"/>
      <c r="FC201" s="276"/>
      <c r="FD201" s="276"/>
      <c r="FE201" s="276"/>
      <c r="FF201" s="393"/>
    </row>
    <row r="202" spans="3:162">
      <c r="C202" s="2093"/>
      <c r="D202" s="2094"/>
      <c r="E202" s="2094"/>
      <c r="F202" s="2094"/>
      <c r="G202" s="2095"/>
      <c r="H202" s="392"/>
      <c r="I202" s="276"/>
      <c r="J202" s="276"/>
      <c r="K202" s="276"/>
      <c r="L202" s="276"/>
      <c r="M202" s="276"/>
      <c r="N202" s="276"/>
      <c r="O202" s="276"/>
      <c r="P202" s="276"/>
      <c r="Q202" s="276"/>
      <c r="R202" s="276"/>
      <c r="S202" s="276"/>
      <c r="T202" s="276"/>
      <c r="U202" s="276"/>
      <c r="V202" s="276"/>
      <c r="W202" s="276"/>
      <c r="X202" s="276"/>
      <c r="Y202" s="276"/>
      <c r="Z202" s="276"/>
      <c r="AA202" s="276"/>
      <c r="AB202" s="276"/>
      <c r="AC202" s="276"/>
      <c r="AD202" s="276"/>
      <c r="AE202" s="276"/>
      <c r="AF202" s="276"/>
      <c r="AG202" s="276"/>
      <c r="AH202" s="276"/>
      <c r="AI202" s="276"/>
      <c r="AJ202" s="276"/>
      <c r="AK202" s="276"/>
      <c r="AL202" s="276"/>
      <c r="AM202" s="276"/>
      <c r="AN202" s="276"/>
      <c r="AO202" s="276"/>
      <c r="AP202" s="276"/>
      <c r="AQ202" s="276"/>
      <c r="AR202" s="276"/>
      <c r="AS202" s="398"/>
      <c r="AT202" s="276"/>
      <c r="AU202" s="276"/>
      <c r="AV202" s="276"/>
      <c r="AW202" s="276"/>
      <c r="AX202" s="276"/>
      <c r="AY202" s="276"/>
      <c r="AZ202" s="276"/>
      <c r="BA202" s="276"/>
      <c r="BB202" s="276"/>
      <c r="BC202" s="276"/>
      <c r="BD202" s="276"/>
      <c r="BE202" s="276"/>
      <c r="BF202" s="276"/>
      <c r="BG202" s="276"/>
      <c r="BH202" s="276"/>
      <c r="BI202" s="276"/>
      <c r="BJ202" s="276"/>
      <c r="BK202" s="276"/>
      <c r="BL202" s="276"/>
      <c r="BM202" s="276"/>
      <c r="BN202" s="276"/>
      <c r="BO202" s="276"/>
      <c r="BP202" s="276"/>
      <c r="BQ202" s="276"/>
      <c r="BR202" s="276"/>
      <c r="BS202" s="276"/>
      <c r="BT202" s="276"/>
      <c r="BU202" s="276"/>
      <c r="BV202" s="276"/>
      <c r="BW202" s="392"/>
      <c r="BX202" s="276"/>
      <c r="BY202" s="276"/>
      <c r="BZ202" s="276"/>
      <c r="CA202" s="276"/>
      <c r="CB202" s="276"/>
      <c r="CC202" s="276"/>
      <c r="CD202" s="276"/>
      <c r="CE202" s="276"/>
      <c r="CF202" s="276"/>
      <c r="CG202" s="276"/>
      <c r="CH202" s="276"/>
      <c r="CI202" s="276"/>
      <c r="CJ202" s="276"/>
      <c r="CK202" s="276"/>
      <c r="CL202" s="276"/>
      <c r="CM202" s="276"/>
      <c r="CN202" s="276"/>
      <c r="CO202" s="276"/>
      <c r="CP202" s="276"/>
      <c r="CQ202" s="276"/>
      <c r="CR202" s="276"/>
      <c r="CS202" s="276"/>
      <c r="CT202" s="276"/>
      <c r="CU202" s="276"/>
      <c r="CV202" s="276"/>
      <c r="CW202" s="276"/>
      <c r="CX202" s="276"/>
      <c r="CY202" s="276"/>
      <c r="CZ202" s="276"/>
      <c r="DA202" s="276"/>
      <c r="DB202" s="276"/>
      <c r="DC202" s="276"/>
      <c r="DD202" s="276"/>
      <c r="DE202" s="276"/>
      <c r="DF202" s="276"/>
      <c r="DG202" s="276"/>
      <c r="DH202" s="398"/>
      <c r="DI202" s="392"/>
      <c r="DJ202" s="276"/>
      <c r="DK202" s="276"/>
      <c r="DL202" s="276"/>
      <c r="DM202" s="276"/>
      <c r="DN202" s="276"/>
      <c r="DO202" s="276"/>
      <c r="DP202" s="276"/>
      <c r="DQ202" s="276"/>
      <c r="DR202" s="276"/>
      <c r="DS202" s="276"/>
      <c r="DT202" s="276"/>
      <c r="DU202" s="276"/>
      <c r="DV202" s="276"/>
      <c r="DW202" s="276"/>
      <c r="DX202" s="276"/>
      <c r="DY202" s="276"/>
      <c r="DZ202" s="276"/>
      <c r="EA202" s="276"/>
      <c r="EB202" s="276"/>
      <c r="EC202" s="276"/>
      <c r="ED202" s="276"/>
      <c r="EE202" s="276"/>
      <c r="EF202" s="276"/>
      <c r="EG202" s="276"/>
      <c r="EH202" s="276"/>
      <c r="EI202" s="276"/>
      <c r="EJ202" s="276"/>
      <c r="EK202" s="276"/>
      <c r="EL202" s="276"/>
      <c r="EM202" s="276"/>
      <c r="EN202" s="276"/>
      <c r="EO202" s="276"/>
      <c r="EP202" s="276"/>
      <c r="EQ202" s="276"/>
      <c r="ER202" s="276"/>
      <c r="ES202" s="276"/>
      <c r="ET202" s="276"/>
      <c r="EU202" s="276"/>
      <c r="EV202" s="276"/>
      <c r="EW202" s="276"/>
      <c r="EX202" s="276"/>
      <c r="EY202" s="276"/>
      <c r="EZ202" s="276"/>
      <c r="FA202" s="276"/>
      <c r="FB202" s="276"/>
      <c r="FC202" s="276"/>
      <c r="FD202" s="276"/>
      <c r="FE202" s="276"/>
      <c r="FF202" s="393"/>
    </row>
    <row r="203" spans="3:162">
      <c r="C203" s="2093"/>
      <c r="D203" s="2094"/>
      <c r="E203" s="2094"/>
      <c r="F203" s="2094"/>
      <c r="G203" s="2095"/>
      <c r="H203" s="392"/>
      <c r="I203" s="276"/>
      <c r="J203" s="276"/>
      <c r="K203" s="276"/>
      <c r="L203" s="276"/>
      <c r="M203" s="276"/>
      <c r="N203" s="276"/>
      <c r="O203" s="276"/>
      <c r="P203" s="276"/>
      <c r="Q203" s="276"/>
      <c r="R203" s="276"/>
      <c r="S203" s="276"/>
      <c r="T203" s="276"/>
      <c r="U203" s="276"/>
      <c r="V203" s="276"/>
      <c r="W203" s="276"/>
      <c r="X203" s="276"/>
      <c r="Y203" s="276"/>
      <c r="Z203" s="276"/>
      <c r="AA203" s="276"/>
      <c r="AB203" s="276"/>
      <c r="AC203" s="276"/>
      <c r="AD203" s="276"/>
      <c r="AE203" s="276"/>
      <c r="AF203" s="276"/>
      <c r="AG203" s="276"/>
      <c r="AH203" s="276"/>
      <c r="AI203" s="276"/>
      <c r="AJ203" s="276"/>
      <c r="AK203" s="276"/>
      <c r="AL203" s="276"/>
      <c r="AM203" s="276"/>
      <c r="AN203" s="276"/>
      <c r="AO203" s="276"/>
      <c r="AP203" s="276"/>
      <c r="AQ203" s="276"/>
      <c r="AR203" s="276"/>
      <c r="AS203" s="398"/>
      <c r="AT203" s="276"/>
      <c r="AU203" s="276"/>
      <c r="AV203" s="276"/>
      <c r="AW203" s="276"/>
      <c r="AX203" s="276"/>
      <c r="AY203" s="276"/>
      <c r="AZ203" s="276"/>
      <c r="BA203" s="276"/>
      <c r="BB203" s="276"/>
      <c r="BC203" s="276"/>
      <c r="BD203" s="276"/>
      <c r="BE203" s="276"/>
      <c r="BF203" s="276"/>
      <c r="BG203" s="276"/>
      <c r="BH203" s="276"/>
      <c r="BI203" s="276"/>
      <c r="BJ203" s="276"/>
      <c r="BK203" s="276"/>
      <c r="BL203" s="276"/>
      <c r="BM203" s="276"/>
      <c r="BN203" s="276"/>
      <c r="BO203" s="276"/>
      <c r="BP203" s="276"/>
      <c r="BQ203" s="276"/>
      <c r="BR203" s="276"/>
      <c r="BS203" s="276"/>
      <c r="BT203" s="276"/>
      <c r="BU203" s="276"/>
      <c r="BV203" s="276"/>
      <c r="BW203" s="392"/>
      <c r="BX203" s="276"/>
      <c r="BY203" s="276"/>
      <c r="BZ203" s="276"/>
      <c r="CA203" s="276"/>
      <c r="CB203" s="276"/>
      <c r="CC203" s="276"/>
      <c r="CD203" s="276"/>
      <c r="CE203" s="276"/>
      <c r="CF203" s="276"/>
      <c r="CG203" s="276"/>
      <c r="CH203" s="276"/>
      <c r="CI203" s="276"/>
      <c r="CJ203" s="276"/>
      <c r="CK203" s="276"/>
      <c r="CL203" s="276"/>
      <c r="CM203" s="276"/>
      <c r="CN203" s="276"/>
      <c r="CO203" s="276"/>
      <c r="CP203" s="276"/>
      <c r="CQ203" s="276"/>
      <c r="CR203" s="276"/>
      <c r="CS203" s="276"/>
      <c r="CT203" s="276"/>
      <c r="CU203" s="276"/>
      <c r="CV203" s="276"/>
      <c r="CW203" s="276"/>
      <c r="CX203" s="276"/>
      <c r="CY203" s="276"/>
      <c r="CZ203" s="276"/>
      <c r="DA203" s="276"/>
      <c r="DB203" s="276"/>
      <c r="DC203" s="276"/>
      <c r="DD203" s="276"/>
      <c r="DE203" s="276"/>
      <c r="DF203" s="276"/>
      <c r="DG203" s="276"/>
      <c r="DH203" s="398"/>
      <c r="DI203" s="392"/>
      <c r="DJ203" s="276"/>
      <c r="DK203" s="276"/>
      <c r="DL203" s="276"/>
      <c r="DM203" s="276"/>
      <c r="DN203" s="276"/>
      <c r="DO203" s="276"/>
      <c r="DP203" s="276"/>
      <c r="DQ203" s="276"/>
      <c r="DR203" s="276"/>
      <c r="DS203" s="276"/>
      <c r="DT203" s="276"/>
      <c r="DU203" s="276"/>
      <c r="DV203" s="276"/>
      <c r="DW203" s="276"/>
      <c r="DX203" s="276"/>
      <c r="DY203" s="276"/>
      <c r="DZ203" s="276"/>
      <c r="EA203" s="276"/>
      <c r="EB203" s="276"/>
      <c r="EC203" s="276"/>
      <c r="ED203" s="276"/>
      <c r="EE203" s="276"/>
      <c r="EF203" s="276"/>
      <c r="EG203" s="276"/>
      <c r="EH203" s="276"/>
      <c r="EI203" s="276"/>
      <c r="EJ203" s="276"/>
      <c r="EK203" s="276"/>
      <c r="EL203" s="276"/>
      <c r="EM203" s="276"/>
      <c r="EN203" s="276"/>
      <c r="EO203" s="276"/>
      <c r="EP203" s="276"/>
      <c r="EQ203" s="276"/>
      <c r="ER203" s="276"/>
      <c r="ES203" s="276"/>
      <c r="ET203" s="276"/>
      <c r="EU203" s="276"/>
      <c r="EV203" s="276"/>
      <c r="EW203" s="276"/>
      <c r="EX203" s="276"/>
      <c r="EY203" s="276"/>
      <c r="EZ203" s="276"/>
      <c r="FA203" s="276"/>
      <c r="FB203" s="276"/>
      <c r="FC203" s="276"/>
      <c r="FD203" s="276"/>
      <c r="FE203" s="276"/>
      <c r="FF203" s="393"/>
    </row>
    <row r="204" spans="3:162">
      <c r="C204" s="2093"/>
      <c r="D204" s="2094"/>
      <c r="E204" s="2094"/>
      <c r="F204" s="2094"/>
      <c r="G204" s="2095"/>
      <c r="H204" s="392"/>
      <c r="I204" s="276"/>
      <c r="J204" s="276"/>
      <c r="K204" s="276"/>
      <c r="L204" s="276"/>
      <c r="M204" s="276"/>
      <c r="N204" s="276"/>
      <c r="O204" s="276"/>
      <c r="P204" s="276"/>
      <c r="Q204" s="276"/>
      <c r="R204" s="276"/>
      <c r="S204" s="276"/>
      <c r="T204" s="276"/>
      <c r="U204" s="276"/>
      <c r="V204" s="276"/>
      <c r="W204" s="276"/>
      <c r="X204" s="276"/>
      <c r="Y204" s="276"/>
      <c r="Z204" s="276"/>
      <c r="AA204" s="276"/>
      <c r="AB204" s="276"/>
      <c r="AC204" s="276"/>
      <c r="AD204" s="276"/>
      <c r="AE204" s="276"/>
      <c r="AF204" s="276"/>
      <c r="AG204" s="276"/>
      <c r="AH204" s="276"/>
      <c r="AI204" s="276"/>
      <c r="AJ204" s="276"/>
      <c r="AK204" s="276"/>
      <c r="AL204" s="276"/>
      <c r="AM204" s="276"/>
      <c r="AN204" s="276"/>
      <c r="AO204" s="276"/>
      <c r="AP204" s="276"/>
      <c r="AQ204" s="276"/>
      <c r="AR204" s="276"/>
      <c r="AS204" s="398"/>
      <c r="AT204" s="276"/>
      <c r="AU204" s="276"/>
      <c r="AV204" s="276"/>
      <c r="AW204" s="276"/>
      <c r="AX204" s="276"/>
      <c r="AY204" s="276"/>
      <c r="AZ204" s="276"/>
      <c r="BA204" s="276"/>
      <c r="BB204" s="276"/>
      <c r="BC204" s="276"/>
      <c r="BD204" s="276"/>
      <c r="BE204" s="276"/>
      <c r="BF204" s="276"/>
      <c r="BG204" s="276"/>
      <c r="BH204" s="276"/>
      <c r="BI204" s="276"/>
      <c r="BJ204" s="276"/>
      <c r="BK204" s="276"/>
      <c r="BL204" s="276"/>
      <c r="BM204" s="276"/>
      <c r="BN204" s="276"/>
      <c r="BO204" s="276"/>
      <c r="BP204" s="276"/>
      <c r="BQ204" s="276"/>
      <c r="BR204" s="276"/>
      <c r="BS204" s="276"/>
      <c r="BT204" s="276"/>
      <c r="BU204" s="276"/>
      <c r="BV204" s="276"/>
      <c r="BW204" s="392"/>
      <c r="BX204" s="276"/>
      <c r="BY204" s="276"/>
      <c r="BZ204" s="276"/>
      <c r="CA204" s="276"/>
      <c r="CB204" s="276"/>
      <c r="CC204" s="276"/>
      <c r="CD204" s="276"/>
      <c r="CE204" s="276"/>
      <c r="CF204" s="276"/>
      <c r="CG204" s="276"/>
      <c r="CH204" s="276"/>
      <c r="CI204" s="276"/>
      <c r="CJ204" s="276"/>
      <c r="CK204" s="276"/>
      <c r="CL204" s="276"/>
      <c r="CM204" s="276"/>
      <c r="CN204" s="276"/>
      <c r="CO204" s="276"/>
      <c r="CP204" s="276"/>
      <c r="CQ204" s="276"/>
      <c r="CR204" s="276"/>
      <c r="CS204" s="276"/>
      <c r="CT204" s="276"/>
      <c r="CU204" s="276"/>
      <c r="CV204" s="276"/>
      <c r="CW204" s="276"/>
      <c r="CX204" s="276"/>
      <c r="CY204" s="276"/>
      <c r="CZ204" s="276"/>
      <c r="DA204" s="276"/>
      <c r="DB204" s="276"/>
      <c r="DC204" s="276"/>
      <c r="DD204" s="276"/>
      <c r="DE204" s="276"/>
      <c r="DF204" s="276"/>
      <c r="DG204" s="276"/>
      <c r="DH204" s="398"/>
      <c r="DI204" s="392"/>
      <c r="DJ204" s="276"/>
      <c r="DK204" s="276"/>
      <c r="DL204" s="276"/>
      <c r="DM204" s="276"/>
      <c r="DN204" s="276"/>
      <c r="DO204" s="276"/>
      <c r="DP204" s="276"/>
      <c r="DQ204" s="276"/>
      <c r="DR204" s="276"/>
      <c r="DS204" s="276"/>
      <c r="DT204" s="276"/>
      <c r="DU204" s="276"/>
      <c r="DV204" s="276"/>
      <c r="DW204" s="276"/>
      <c r="DX204" s="276"/>
      <c r="DY204" s="276"/>
      <c r="DZ204" s="276"/>
      <c r="EA204" s="276"/>
      <c r="EB204" s="276"/>
      <c r="EC204" s="276"/>
      <c r="ED204" s="276"/>
      <c r="EE204" s="276"/>
      <c r="EF204" s="276"/>
      <c r="EG204" s="276"/>
      <c r="EH204" s="276"/>
      <c r="EI204" s="276"/>
      <c r="EJ204" s="276"/>
      <c r="EK204" s="276"/>
      <c r="EL204" s="276"/>
      <c r="EM204" s="276"/>
      <c r="EN204" s="276"/>
      <c r="EO204" s="276"/>
      <c r="EP204" s="276"/>
      <c r="EQ204" s="276"/>
      <c r="ER204" s="276"/>
      <c r="ES204" s="276"/>
      <c r="ET204" s="276"/>
      <c r="EU204" s="276"/>
      <c r="EV204" s="276"/>
      <c r="EW204" s="276"/>
      <c r="EX204" s="276"/>
      <c r="EY204" s="276"/>
      <c r="EZ204" s="276"/>
      <c r="FA204" s="276"/>
      <c r="FB204" s="276"/>
      <c r="FC204" s="276"/>
      <c r="FD204" s="276"/>
      <c r="FE204" s="276"/>
      <c r="FF204" s="393"/>
    </row>
    <row r="205" spans="3:162">
      <c r="C205" s="2093"/>
      <c r="D205" s="2094"/>
      <c r="E205" s="2094"/>
      <c r="F205" s="2094"/>
      <c r="G205" s="2095"/>
      <c r="H205" s="392"/>
      <c r="I205" s="276"/>
      <c r="J205" s="276"/>
      <c r="K205" s="276"/>
      <c r="L205" s="276"/>
      <c r="M205" s="276"/>
      <c r="N205" s="276"/>
      <c r="O205" s="276"/>
      <c r="P205" s="276"/>
      <c r="Q205" s="276"/>
      <c r="R205" s="276"/>
      <c r="S205" s="276"/>
      <c r="T205" s="276"/>
      <c r="U205" s="276"/>
      <c r="V205" s="276"/>
      <c r="W205" s="276"/>
      <c r="X205" s="276"/>
      <c r="Y205" s="276"/>
      <c r="Z205" s="276"/>
      <c r="AA205" s="276"/>
      <c r="AB205" s="276"/>
      <c r="AC205" s="276"/>
      <c r="AD205" s="276"/>
      <c r="AE205" s="276"/>
      <c r="AF205" s="276"/>
      <c r="AG205" s="276"/>
      <c r="AH205" s="276"/>
      <c r="AI205" s="276"/>
      <c r="AJ205" s="276"/>
      <c r="AK205" s="276"/>
      <c r="AL205" s="276"/>
      <c r="AM205" s="276"/>
      <c r="AN205" s="276"/>
      <c r="AO205" s="276"/>
      <c r="AP205" s="276"/>
      <c r="AQ205" s="276"/>
      <c r="AR205" s="276"/>
      <c r="AS205" s="398"/>
      <c r="AT205" s="276"/>
      <c r="AU205" s="276"/>
      <c r="AV205" s="276"/>
      <c r="AW205" s="276"/>
      <c r="AX205" s="276"/>
      <c r="AY205" s="276"/>
      <c r="AZ205" s="276"/>
      <c r="BA205" s="276"/>
      <c r="BB205" s="276"/>
      <c r="BC205" s="276"/>
      <c r="BD205" s="276"/>
      <c r="BE205" s="276"/>
      <c r="BF205" s="276"/>
      <c r="BG205" s="276"/>
      <c r="BH205" s="276"/>
      <c r="BI205" s="276"/>
      <c r="BJ205" s="276"/>
      <c r="BK205" s="276"/>
      <c r="BL205" s="276"/>
      <c r="BM205" s="276"/>
      <c r="BN205" s="276"/>
      <c r="BO205" s="276"/>
      <c r="BP205" s="276"/>
      <c r="BQ205" s="276"/>
      <c r="BR205" s="276"/>
      <c r="BS205" s="276"/>
      <c r="BT205" s="276"/>
      <c r="BU205" s="276"/>
      <c r="BV205" s="276"/>
      <c r="BW205" s="392"/>
      <c r="BX205" s="276"/>
      <c r="BY205" s="276"/>
      <c r="BZ205" s="276"/>
      <c r="CA205" s="276"/>
      <c r="CB205" s="276"/>
      <c r="CC205" s="276"/>
      <c r="CD205" s="276"/>
      <c r="CE205" s="276"/>
      <c r="CF205" s="276"/>
      <c r="CG205" s="276"/>
      <c r="CH205" s="276"/>
      <c r="CI205" s="276"/>
      <c r="CJ205" s="276"/>
      <c r="CK205" s="276"/>
      <c r="CL205" s="276"/>
      <c r="CM205" s="276"/>
      <c r="CN205" s="276"/>
      <c r="CO205" s="276"/>
      <c r="CP205" s="276"/>
      <c r="CQ205" s="276"/>
      <c r="CR205" s="276"/>
      <c r="CS205" s="276"/>
      <c r="CT205" s="276"/>
      <c r="CU205" s="276"/>
      <c r="CV205" s="276"/>
      <c r="CW205" s="276"/>
      <c r="CX205" s="276"/>
      <c r="CY205" s="276"/>
      <c r="CZ205" s="276"/>
      <c r="DA205" s="276"/>
      <c r="DB205" s="276"/>
      <c r="DC205" s="276"/>
      <c r="DD205" s="276"/>
      <c r="DE205" s="276"/>
      <c r="DF205" s="276"/>
      <c r="DG205" s="276"/>
      <c r="DH205" s="398"/>
      <c r="DI205" s="392"/>
      <c r="DJ205" s="276"/>
      <c r="DK205" s="276"/>
      <c r="DL205" s="276"/>
      <c r="DM205" s="276"/>
      <c r="DN205" s="276"/>
      <c r="DO205" s="276"/>
      <c r="DP205" s="276"/>
      <c r="DQ205" s="276"/>
      <c r="DR205" s="276"/>
      <c r="DS205" s="276"/>
      <c r="DT205" s="276"/>
      <c r="DU205" s="276"/>
      <c r="DV205" s="276"/>
      <c r="DW205" s="276"/>
      <c r="DX205" s="276"/>
      <c r="DY205" s="276"/>
      <c r="DZ205" s="276"/>
      <c r="EA205" s="276"/>
      <c r="EB205" s="276"/>
      <c r="EC205" s="276"/>
      <c r="ED205" s="276"/>
      <c r="EE205" s="276"/>
      <c r="EF205" s="276"/>
      <c r="EG205" s="276"/>
      <c r="EH205" s="276"/>
      <c r="EI205" s="276"/>
      <c r="EJ205" s="276"/>
      <c r="EK205" s="276"/>
      <c r="EL205" s="276"/>
      <c r="EM205" s="276"/>
      <c r="EN205" s="276"/>
      <c r="EO205" s="276"/>
      <c r="EP205" s="276"/>
      <c r="EQ205" s="276"/>
      <c r="ER205" s="276"/>
      <c r="ES205" s="276"/>
      <c r="ET205" s="276"/>
      <c r="EU205" s="276"/>
      <c r="EV205" s="276"/>
      <c r="EW205" s="276"/>
      <c r="EX205" s="276"/>
      <c r="EY205" s="276"/>
      <c r="EZ205" s="276"/>
      <c r="FA205" s="276"/>
      <c r="FB205" s="276"/>
      <c r="FC205" s="276"/>
      <c r="FD205" s="276"/>
      <c r="FE205" s="276"/>
      <c r="FF205" s="393"/>
    </row>
    <row r="206" spans="3:162">
      <c r="C206" s="2093"/>
      <c r="D206" s="2094"/>
      <c r="E206" s="2094"/>
      <c r="F206" s="2094"/>
      <c r="G206" s="2095"/>
      <c r="H206" s="392"/>
      <c r="I206" s="276"/>
      <c r="J206" s="276"/>
      <c r="K206" s="276"/>
      <c r="L206" s="276"/>
      <c r="M206" s="276"/>
      <c r="N206" s="276"/>
      <c r="O206" s="276"/>
      <c r="P206" s="276"/>
      <c r="Q206" s="276"/>
      <c r="R206" s="276"/>
      <c r="S206" s="276"/>
      <c r="T206" s="276"/>
      <c r="U206" s="276"/>
      <c r="V206" s="276"/>
      <c r="W206" s="276"/>
      <c r="X206" s="276"/>
      <c r="Y206" s="276"/>
      <c r="Z206" s="276"/>
      <c r="AA206" s="276"/>
      <c r="AB206" s="276"/>
      <c r="AC206" s="276"/>
      <c r="AD206" s="276"/>
      <c r="AE206" s="276"/>
      <c r="AF206" s="276"/>
      <c r="AG206" s="276"/>
      <c r="AH206" s="276"/>
      <c r="AI206" s="276"/>
      <c r="AJ206" s="276"/>
      <c r="AK206" s="276"/>
      <c r="AL206" s="276"/>
      <c r="AM206" s="276"/>
      <c r="AN206" s="276"/>
      <c r="AO206" s="276"/>
      <c r="AP206" s="276"/>
      <c r="AQ206" s="276"/>
      <c r="AR206" s="276"/>
      <c r="AS206" s="398"/>
      <c r="AT206" s="276"/>
      <c r="AU206" s="276"/>
      <c r="AV206" s="276"/>
      <c r="AW206" s="276"/>
      <c r="AX206" s="276"/>
      <c r="AY206" s="276"/>
      <c r="AZ206" s="276"/>
      <c r="BA206" s="276"/>
      <c r="BB206" s="276"/>
      <c r="BC206" s="276"/>
      <c r="BD206" s="276"/>
      <c r="BE206" s="276"/>
      <c r="BF206" s="276"/>
      <c r="BG206" s="276"/>
      <c r="BH206" s="276"/>
      <c r="BI206" s="276"/>
      <c r="BJ206" s="276"/>
      <c r="BK206" s="276"/>
      <c r="BL206" s="276"/>
      <c r="BM206" s="276"/>
      <c r="BN206" s="276"/>
      <c r="BO206" s="276"/>
      <c r="BP206" s="276"/>
      <c r="BQ206" s="276"/>
      <c r="BR206" s="276"/>
      <c r="BS206" s="276"/>
      <c r="BT206" s="276"/>
      <c r="BU206" s="276"/>
      <c r="BV206" s="276"/>
      <c r="BW206" s="392"/>
      <c r="BX206" s="276"/>
      <c r="BY206" s="276"/>
      <c r="BZ206" s="276"/>
      <c r="CA206" s="276"/>
      <c r="CB206" s="276"/>
      <c r="CC206" s="276"/>
      <c r="CD206" s="276"/>
      <c r="CE206" s="276"/>
      <c r="CF206" s="276"/>
      <c r="CG206" s="276"/>
      <c r="CH206" s="276"/>
      <c r="CI206" s="276"/>
      <c r="CJ206" s="276"/>
      <c r="CK206" s="276"/>
      <c r="CL206" s="276"/>
      <c r="CM206" s="276"/>
      <c r="CN206" s="276"/>
      <c r="CO206" s="276"/>
      <c r="CP206" s="276"/>
      <c r="CQ206" s="276"/>
      <c r="CR206" s="276"/>
      <c r="CS206" s="276"/>
      <c r="CT206" s="276"/>
      <c r="CU206" s="276"/>
      <c r="CV206" s="276"/>
      <c r="CW206" s="276"/>
      <c r="CX206" s="276"/>
      <c r="CY206" s="276"/>
      <c r="CZ206" s="276"/>
      <c r="DA206" s="276"/>
      <c r="DB206" s="276"/>
      <c r="DC206" s="276"/>
      <c r="DD206" s="276"/>
      <c r="DE206" s="276"/>
      <c r="DF206" s="276"/>
      <c r="DG206" s="276"/>
      <c r="DH206" s="398"/>
      <c r="DI206" s="392"/>
      <c r="DJ206" s="276"/>
      <c r="DK206" s="276"/>
      <c r="DL206" s="276"/>
      <c r="DM206" s="276"/>
      <c r="DN206" s="276"/>
      <c r="DO206" s="276"/>
      <c r="DP206" s="276"/>
      <c r="DQ206" s="276"/>
      <c r="DR206" s="276"/>
      <c r="DS206" s="276"/>
      <c r="DT206" s="276"/>
      <c r="DU206" s="276"/>
      <c r="DV206" s="276"/>
      <c r="DW206" s="276"/>
      <c r="DX206" s="276"/>
      <c r="DY206" s="276"/>
      <c r="DZ206" s="276"/>
      <c r="EA206" s="276"/>
      <c r="EB206" s="276"/>
      <c r="EC206" s="276"/>
      <c r="ED206" s="276"/>
      <c r="EE206" s="276"/>
      <c r="EF206" s="276"/>
      <c r="EG206" s="276"/>
      <c r="EH206" s="276"/>
      <c r="EI206" s="276"/>
      <c r="EJ206" s="276"/>
      <c r="EK206" s="276"/>
      <c r="EL206" s="276"/>
      <c r="EM206" s="276"/>
      <c r="EN206" s="276"/>
      <c r="EO206" s="276"/>
      <c r="EP206" s="276"/>
      <c r="EQ206" s="276"/>
      <c r="ER206" s="276"/>
      <c r="ES206" s="276"/>
      <c r="ET206" s="276"/>
      <c r="EU206" s="276"/>
      <c r="EV206" s="276"/>
      <c r="EW206" s="276"/>
      <c r="EX206" s="276"/>
      <c r="EY206" s="276"/>
      <c r="EZ206" s="276"/>
      <c r="FA206" s="276"/>
      <c r="FB206" s="276"/>
      <c r="FC206" s="276"/>
      <c r="FD206" s="276"/>
      <c r="FE206" s="276"/>
      <c r="FF206" s="393"/>
    </row>
    <row r="207" spans="3:162">
      <c r="C207" s="2093"/>
      <c r="D207" s="2094"/>
      <c r="E207" s="2094"/>
      <c r="F207" s="2094"/>
      <c r="G207" s="2095"/>
      <c r="H207" s="392"/>
      <c r="I207" s="276"/>
      <c r="J207" s="276"/>
      <c r="K207" s="276"/>
      <c r="L207" s="276"/>
      <c r="M207" s="276"/>
      <c r="N207" s="276"/>
      <c r="O207" s="276"/>
      <c r="P207" s="276"/>
      <c r="Q207" s="276"/>
      <c r="R207" s="276"/>
      <c r="S207" s="276"/>
      <c r="T207" s="276"/>
      <c r="U207" s="276"/>
      <c r="V207" s="276"/>
      <c r="W207" s="276"/>
      <c r="X207" s="276"/>
      <c r="Y207" s="276"/>
      <c r="Z207" s="276"/>
      <c r="AA207" s="276"/>
      <c r="AB207" s="276"/>
      <c r="AC207" s="276"/>
      <c r="AD207" s="276"/>
      <c r="AE207" s="276"/>
      <c r="AF207" s="276"/>
      <c r="AG207" s="276"/>
      <c r="AH207" s="276"/>
      <c r="AI207" s="276"/>
      <c r="AJ207" s="276"/>
      <c r="AK207" s="276"/>
      <c r="AL207" s="276"/>
      <c r="AM207" s="276"/>
      <c r="AN207" s="276"/>
      <c r="AO207" s="276"/>
      <c r="AP207" s="276"/>
      <c r="AQ207" s="276"/>
      <c r="AR207" s="276"/>
      <c r="AS207" s="398"/>
      <c r="AT207" s="276"/>
      <c r="AU207" s="276"/>
      <c r="AV207" s="276"/>
      <c r="AW207" s="276"/>
      <c r="AX207" s="276"/>
      <c r="AY207" s="276"/>
      <c r="AZ207" s="276"/>
      <c r="BA207" s="276"/>
      <c r="BB207" s="276"/>
      <c r="BC207" s="276"/>
      <c r="BD207" s="276"/>
      <c r="BE207" s="276"/>
      <c r="BF207" s="276"/>
      <c r="BG207" s="276"/>
      <c r="BH207" s="276"/>
      <c r="BI207" s="276"/>
      <c r="BJ207" s="276"/>
      <c r="BK207" s="276"/>
      <c r="BL207" s="276"/>
      <c r="BM207" s="276"/>
      <c r="BN207" s="276"/>
      <c r="BO207" s="276"/>
      <c r="BP207" s="276"/>
      <c r="BQ207" s="276"/>
      <c r="BR207" s="276"/>
      <c r="BS207" s="276"/>
      <c r="BT207" s="276"/>
      <c r="BU207" s="276"/>
      <c r="BV207" s="276"/>
      <c r="BW207" s="392"/>
      <c r="BX207" s="276"/>
      <c r="BY207" s="276"/>
      <c r="BZ207" s="276"/>
      <c r="CA207" s="276"/>
      <c r="CB207" s="276"/>
      <c r="CC207" s="276"/>
      <c r="CD207" s="276"/>
      <c r="CE207" s="276"/>
      <c r="CF207" s="276"/>
      <c r="CG207" s="276"/>
      <c r="CH207" s="276"/>
      <c r="CI207" s="276"/>
      <c r="CJ207" s="276"/>
      <c r="CK207" s="276"/>
      <c r="CL207" s="276"/>
      <c r="CM207" s="276"/>
      <c r="CN207" s="276"/>
      <c r="CO207" s="276"/>
      <c r="CP207" s="276"/>
      <c r="CQ207" s="276"/>
      <c r="CR207" s="276"/>
      <c r="CS207" s="276"/>
      <c r="CT207" s="276"/>
      <c r="CU207" s="276"/>
      <c r="CV207" s="276"/>
      <c r="CW207" s="276"/>
      <c r="CX207" s="276"/>
      <c r="CY207" s="276"/>
      <c r="CZ207" s="276"/>
      <c r="DA207" s="276"/>
      <c r="DB207" s="276"/>
      <c r="DC207" s="276"/>
      <c r="DD207" s="276"/>
      <c r="DE207" s="276"/>
      <c r="DF207" s="276"/>
      <c r="DG207" s="276"/>
      <c r="DH207" s="398"/>
      <c r="DI207" s="392"/>
      <c r="DJ207" s="276"/>
      <c r="DK207" s="276"/>
      <c r="DL207" s="276"/>
      <c r="DM207" s="276"/>
      <c r="DN207" s="276"/>
      <c r="DO207" s="276"/>
      <c r="DP207" s="276"/>
      <c r="DQ207" s="276"/>
      <c r="DR207" s="276"/>
      <c r="DS207" s="276"/>
      <c r="DT207" s="276"/>
      <c r="DU207" s="276"/>
      <c r="DV207" s="276"/>
      <c r="DW207" s="276"/>
      <c r="DX207" s="276"/>
      <c r="DY207" s="276"/>
      <c r="DZ207" s="276"/>
      <c r="EA207" s="276"/>
      <c r="EB207" s="276"/>
      <c r="EC207" s="276"/>
      <c r="ED207" s="276"/>
      <c r="EE207" s="276"/>
      <c r="EF207" s="276"/>
      <c r="EG207" s="276"/>
      <c r="EH207" s="276"/>
      <c r="EI207" s="276"/>
      <c r="EJ207" s="276"/>
      <c r="EK207" s="276"/>
      <c r="EL207" s="276"/>
      <c r="EM207" s="276"/>
      <c r="EN207" s="276"/>
      <c r="EO207" s="276"/>
      <c r="EP207" s="276"/>
      <c r="EQ207" s="276"/>
      <c r="ER207" s="276"/>
      <c r="ES207" s="276"/>
      <c r="ET207" s="276"/>
      <c r="EU207" s="276"/>
      <c r="EV207" s="276"/>
      <c r="EW207" s="276"/>
      <c r="EX207" s="276"/>
      <c r="EY207" s="276"/>
      <c r="EZ207" s="276"/>
      <c r="FA207" s="276"/>
      <c r="FB207" s="276"/>
      <c r="FC207" s="276"/>
      <c r="FD207" s="276"/>
      <c r="FE207" s="276"/>
      <c r="FF207" s="393"/>
    </row>
    <row r="208" spans="3:162">
      <c r="C208" s="2093"/>
      <c r="D208" s="2094"/>
      <c r="E208" s="2094"/>
      <c r="F208" s="2094"/>
      <c r="G208" s="2095"/>
      <c r="H208" s="392"/>
      <c r="I208" s="276"/>
      <c r="J208" s="276"/>
      <c r="K208" s="276"/>
      <c r="L208" s="276"/>
      <c r="M208" s="276"/>
      <c r="N208" s="276"/>
      <c r="O208" s="276"/>
      <c r="P208" s="276"/>
      <c r="Q208" s="276"/>
      <c r="R208" s="276"/>
      <c r="S208" s="276"/>
      <c r="T208" s="276"/>
      <c r="U208" s="276"/>
      <c r="V208" s="276"/>
      <c r="W208" s="276"/>
      <c r="X208" s="276"/>
      <c r="Y208" s="276"/>
      <c r="Z208" s="276"/>
      <c r="AA208" s="276"/>
      <c r="AB208" s="276"/>
      <c r="AC208" s="276"/>
      <c r="AD208" s="276"/>
      <c r="AE208" s="276"/>
      <c r="AF208" s="276"/>
      <c r="AG208" s="276"/>
      <c r="AH208" s="276"/>
      <c r="AI208" s="276"/>
      <c r="AJ208" s="276"/>
      <c r="AK208" s="276"/>
      <c r="AL208" s="276"/>
      <c r="AM208" s="276"/>
      <c r="AN208" s="276"/>
      <c r="AO208" s="276"/>
      <c r="AP208" s="276"/>
      <c r="AQ208" s="276"/>
      <c r="AR208" s="276"/>
      <c r="AS208" s="398"/>
      <c r="AT208" s="276"/>
      <c r="AU208" s="276"/>
      <c r="AV208" s="276"/>
      <c r="AW208" s="276"/>
      <c r="AX208" s="276"/>
      <c r="AY208" s="276"/>
      <c r="AZ208" s="276"/>
      <c r="BA208" s="276"/>
      <c r="BB208" s="276"/>
      <c r="BC208" s="276"/>
      <c r="BD208" s="276"/>
      <c r="BE208" s="276"/>
      <c r="BF208" s="276"/>
      <c r="BG208" s="276"/>
      <c r="BH208" s="276"/>
      <c r="BI208" s="276"/>
      <c r="BJ208" s="276"/>
      <c r="BK208" s="276"/>
      <c r="BL208" s="276"/>
      <c r="BM208" s="276"/>
      <c r="BN208" s="276"/>
      <c r="BO208" s="276"/>
      <c r="BP208" s="276"/>
      <c r="BQ208" s="276"/>
      <c r="BR208" s="276"/>
      <c r="BS208" s="276"/>
      <c r="BT208" s="276"/>
      <c r="BU208" s="276"/>
      <c r="BV208" s="276"/>
      <c r="BW208" s="392"/>
      <c r="BX208" s="276"/>
      <c r="BY208" s="276"/>
      <c r="BZ208" s="276"/>
      <c r="CA208" s="276"/>
      <c r="CB208" s="276"/>
      <c r="CC208" s="276"/>
      <c r="CD208" s="276"/>
      <c r="CE208" s="276"/>
      <c r="CF208" s="276"/>
      <c r="CG208" s="276"/>
      <c r="CH208" s="276"/>
      <c r="CI208" s="276"/>
      <c r="CJ208" s="276"/>
      <c r="CK208" s="276"/>
      <c r="CL208" s="276"/>
      <c r="CM208" s="276"/>
      <c r="CN208" s="276"/>
      <c r="CO208" s="276"/>
      <c r="CP208" s="276"/>
      <c r="CQ208" s="276"/>
      <c r="CR208" s="276"/>
      <c r="CS208" s="276"/>
      <c r="CT208" s="276"/>
      <c r="CU208" s="276"/>
      <c r="CV208" s="276"/>
      <c r="CW208" s="276"/>
      <c r="CX208" s="276"/>
      <c r="CY208" s="276"/>
      <c r="CZ208" s="276"/>
      <c r="DA208" s="276"/>
      <c r="DB208" s="276"/>
      <c r="DC208" s="276"/>
      <c r="DD208" s="276"/>
      <c r="DE208" s="276"/>
      <c r="DF208" s="276"/>
      <c r="DG208" s="276"/>
      <c r="DH208" s="398"/>
      <c r="DI208" s="392"/>
      <c r="DJ208" s="276"/>
      <c r="DK208" s="276"/>
      <c r="DL208" s="276"/>
      <c r="DM208" s="276"/>
      <c r="DN208" s="276"/>
      <c r="DO208" s="276"/>
      <c r="DP208" s="276"/>
      <c r="DQ208" s="276"/>
      <c r="DR208" s="276"/>
      <c r="DS208" s="276"/>
      <c r="DT208" s="276"/>
      <c r="DU208" s="276"/>
      <c r="DV208" s="276"/>
      <c r="DW208" s="276"/>
      <c r="DX208" s="276"/>
      <c r="DY208" s="276"/>
      <c r="DZ208" s="276"/>
      <c r="EA208" s="276"/>
      <c r="EB208" s="276"/>
      <c r="EC208" s="276"/>
      <c r="ED208" s="276"/>
      <c r="EE208" s="276"/>
      <c r="EF208" s="276"/>
      <c r="EG208" s="276"/>
      <c r="EH208" s="276"/>
      <c r="EI208" s="276"/>
      <c r="EJ208" s="276"/>
      <c r="EK208" s="276"/>
      <c r="EL208" s="276"/>
      <c r="EM208" s="276"/>
      <c r="EN208" s="276"/>
      <c r="EO208" s="276"/>
      <c r="EP208" s="276"/>
      <c r="EQ208" s="276"/>
      <c r="ER208" s="276"/>
      <c r="ES208" s="276"/>
      <c r="ET208" s="276"/>
      <c r="EU208" s="276"/>
      <c r="EV208" s="276"/>
      <c r="EW208" s="276"/>
      <c r="EX208" s="276"/>
      <c r="EY208" s="276"/>
      <c r="EZ208" s="276"/>
      <c r="FA208" s="276"/>
      <c r="FB208" s="276"/>
      <c r="FC208" s="276"/>
      <c r="FD208" s="276"/>
      <c r="FE208" s="276"/>
      <c r="FF208" s="393"/>
    </row>
    <row r="209" spans="3:162" ht="15" customHeight="1">
      <c r="C209" s="2093"/>
      <c r="D209" s="2094"/>
      <c r="E209" s="2094"/>
      <c r="F209" s="2094"/>
      <c r="G209" s="2095"/>
      <c r="H209" s="392"/>
      <c r="I209" s="276"/>
      <c r="J209" s="276"/>
      <c r="K209" s="276"/>
      <c r="L209" s="276"/>
      <c r="M209" s="276"/>
      <c r="N209" s="276"/>
      <c r="O209" s="276"/>
      <c r="P209" s="276"/>
      <c r="Q209" s="276"/>
      <c r="R209" s="276"/>
      <c r="S209" s="276"/>
      <c r="T209" s="276"/>
      <c r="U209" s="276"/>
      <c r="V209" s="276"/>
      <c r="W209" s="276"/>
      <c r="X209" s="276"/>
      <c r="Y209" s="276"/>
      <c r="Z209" s="276"/>
      <c r="AA209" s="276"/>
      <c r="AB209" s="276"/>
      <c r="AC209" s="276"/>
      <c r="AD209" s="276"/>
      <c r="AE209" s="276"/>
      <c r="AF209" s="276"/>
      <c r="AG209" s="276"/>
      <c r="AH209" s="276"/>
      <c r="AI209" s="276"/>
      <c r="AJ209" s="276"/>
      <c r="AK209" s="276"/>
      <c r="AL209" s="276"/>
      <c r="AM209" s="276"/>
      <c r="AN209" s="276"/>
      <c r="AO209" s="276"/>
      <c r="AP209" s="276"/>
      <c r="AQ209" s="276"/>
      <c r="AR209" s="276"/>
      <c r="AS209" s="398"/>
      <c r="AT209" s="2108" t="s">
        <v>1307</v>
      </c>
      <c r="AU209" s="2109"/>
      <c r="AV209" s="2109"/>
      <c r="AW209" s="2109"/>
      <c r="AX209" s="2109"/>
      <c r="AY209" s="2109"/>
      <c r="AZ209" s="2109"/>
      <c r="BA209" s="2109"/>
      <c r="BB209" s="2109"/>
      <c r="BC209" s="2109"/>
      <c r="BD209" s="2109"/>
      <c r="BE209" s="2109"/>
      <c r="BF209" s="2109"/>
      <c r="BG209" s="2109"/>
      <c r="BH209" s="2109"/>
      <c r="BI209" s="2109"/>
      <c r="BJ209" s="2109"/>
      <c r="BK209" s="2109"/>
      <c r="BL209" s="2109"/>
      <c r="BM209" s="2109"/>
      <c r="BN209" s="2109"/>
      <c r="BO209" s="2109"/>
      <c r="BP209" s="2109"/>
      <c r="BQ209" s="2109"/>
      <c r="BR209" s="2109"/>
      <c r="BS209" s="2109"/>
      <c r="BT209" s="2109"/>
      <c r="BU209" s="2109"/>
      <c r="BV209" s="2110"/>
      <c r="BW209" s="392"/>
      <c r="BX209" s="276"/>
      <c r="BY209" s="276"/>
      <c r="BZ209" s="276"/>
      <c r="CA209" s="276"/>
      <c r="CB209" s="276"/>
      <c r="CC209" s="276"/>
      <c r="CD209" s="276"/>
      <c r="CE209" s="276"/>
      <c r="CF209" s="276"/>
      <c r="CG209" s="276"/>
      <c r="CH209" s="276"/>
      <c r="CI209" s="276"/>
      <c r="CJ209" s="276"/>
      <c r="CK209" s="276"/>
      <c r="CL209" s="276"/>
      <c r="CM209" s="276"/>
      <c r="CN209" s="276"/>
      <c r="CO209" s="276"/>
      <c r="CP209" s="276"/>
      <c r="CQ209" s="276"/>
      <c r="CR209" s="276"/>
      <c r="CS209" s="276"/>
      <c r="CT209" s="276"/>
      <c r="CU209" s="276"/>
      <c r="CV209" s="276"/>
      <c r="CW209" s="276"/>
      <c r="CX209" s="276"/>
      <c r="CY209" s="276"/>
      <c r="CZ209" s="276"/>
      <c r="DA209" s="276"/>
      <c r="DB209" s="276"/>
      <c r="DC209" s="276"/>
      <c r="DD209" s="276"/>
      <c r="DE209" s="276"/>
      <c r="DF209" s="276"/>
      <c r="DG209" s="276"/>
      <c r="DH209" s="398"/>
      <c r="DI209" s="392"/>
      <c r="DJ209" s="276"/>
      <c r="DK209" s="276"/>
      <c r="DL209" s="276"/>
      <c r="DM209" s="276"/>
      <c r="DN209" s="276"/>
      <c r="DO209" s="276"/>
      <c r="DP209" s="276"/>
      <c r="DQ209" s="276"/>
      <c r="DR209" s="276"/>
      <c r="DS209" s="276"/>
      <c r="DT209" s="276"/>
      <c r="DU209" s="276"/>
      <c r="DV209" s="276"/>
      <c r="DW209" s="276"/>
      <c r="DX209" s="276"/>
      <c r="DY209" s="276"/>
      <c r="DZ209" s="276"/>
      <c r="EA209" s="276"/>
      <c r="EB209" s="276"/>
      <c r="EC209" s="276"/>
      <c r="ED209" s="276"/>
      <c r="EE209" s="276"/>
      <c r="EF209" s="276"/>
      <c r="EG209" s="276"/>
      <c r="EH209" s="276"/>
      <c r="EI209" s="276"/>
      <c r="EJ209" s="276"/>
      <c r="EK209" s="276"/>
      <c r="EL209" s="276"/>
      <c r="EM209" s="276"/>
      <c r="EN209" s="276"/>
      <c r="EO209" s="276"/>
      <c r="EP209" s="276"/>
      <c r="EQ209" s="276"/>
      <c r="ER209" s="276"/>
      <c r="ES209" s="276"/>
      <c r="ET209" s="276"/>
      <c r="EU209" s="276"/>
      <c r="EV209" s="276"/>
      <c r="EW209" s="276"/>
      <c r="EX209" s="276"/>
      <c r="EY209" s="276"/>
      <c r="EZ209" s="276"/>
      <c r="FA209" s="276"/>
      <c r="FB209" s="276"/>
      <c r="FC209" s="276"/>
      <c r="FD209" s="276"/>
      <c r="FE209" s="276"/>
      <c r="FF209" s="393"/>
    </row>
    <row r="210" spans="3:162" ht="15" customHeight="1">
      <c r="C210" s="2093"/>
      <c r="D210" s="2094"/>
      <c r="E210" s="2094"/>
      <c r="F210" s="2094"/>
      <c r="G210" s="2095"/>
      <c r="H210" s="392"/>
      <c r="I210" s="276"/>
      <c r="J210" s="276"/>
      <c r="K210" s="276"/>
      <c r="L210" s="276"/>
      <c r="M210" s="276"/>
      <c r="N210" s="276"/>
      <c r="O210" s="276"/>
      <c r="P210" s="276"/>
      <c r="Q210" s="276"/>
      <c r="R210" s="276"/>
      <c r="S210" s="276"/>
      <c r="T210" s="276"/>
      <c r="U210" s="276"/>
      <c r="V210" s="276"/>
      <c r="W210" s="276"/>
      <c r="X210" s="276"/>
      <c r="Y210" s="276"/>
      <c r="Z210" s="276"/>
      <c r="AA210" s="276"/>
      <c r="AB210" s="276"/>
      <c r="AC210" s="276"/>
      <c r="AD210" s="276"/>
      <c r="AE210" s="276"/>
      <c r="AF210" s="276"/>
      <c r="AG210" s="276"/>
      <c r="AH210" s="276"/>
      <c r="AI210" s="276"/>
      <c r="AJ210" s="276"/>
      <c r="AK210" s="276"/>
      <c r="AL210" s="276"/>
      <c r="AM210" s="276"/>
      <c r="AN210" s="276"/>
      <c r="AO210" s="276"/>
      <c r="AP210" s="276"/>
      <c r="AQ210" s="276"/>
      <c r="AR210" s="276"/>
      <c r="AS210" s="398"/>
      <c r="AT210" s="2111"/>
      <c r="AU210" s="2112"/>
      <c r="AV210" s="2112"/>
      <c r="AW210" s="2112"/>
      <c r="AX210" s="2112"/>
      <c r="AY210" s="2112"/>
      <c r="AZ210" s="2112"/>
      <c r="BA210" s="2112"/>
      <c r="BB210" s="2112"/>
      <c r="BC210" s="2112"/>
      <c r="BD210" s="2112"/>
      <c r="BE210" s="2112"/>
      <c r="BF210" s="2112"/>
      <c r="BG210" s="2112"/>
      <c r="BH210" s="2112"/>
      <c r="BI210" s="2112"/>
      <c r="BJ210" s="2112"/>
      <c r="BK210" s="2112"/>
      <c r="BL210" s="2112"/>
      <c r="BM210" s="2112"/>
      <c r="BN210" s="2112"/>
      <c r="BO210" s="2112"/>
      <c r="BP210" s="2112"/>
      <c r="BQ210" s="2112"/>
      <c r="BR210" s="2112"/>
      <c r="BS210" s="2112"/>
      <c r="BT210" s="2112"/>
      <c r="BU210" s="2112"/>
      <c r="BV210" s="2113"/>
      <c r="BW210" s="392"/>
      <c r="BX210" s="276"/>
      <c r="BY210" s="276"/>
      <c r="BZ210" s="276"/>
      <c r="CA210" s="276"/>
      <c r="CB210" s="276"/>
      <c r="CC210" s="276"/>
      <c r="CD210" s="276"/>
      <c r="CE210" s="276"/>
      <c r="CF210" s="276"/>
      <c r="CG210" s="276"/>
      <c r="CH210" s="276"/>
      <c r="CI210" s="276"/>
      <c r="CJ210" s="276"/>
      <c r="CK210" s="276"/>
      <c r="CL210" s="276"/>
      <c r="CM210" s="276"/>
      <c r="CN210" s="276"/>
      <c r="CO210" s="276"/>
      <c r="CP210" s="276"/>
      <c r="CQ210" s="276"/>
      <c r="CR210" s="276"/>
      <c r="CS210" s="276"/>
      <c r="CT210" s="276"/>
      <c r="CU210" s="276"/>
      <c r="CV210" s="276"/>
      <c r="CW210" s="276"/>
      <c r="CX210" s="276"/>
      <c r="CY210" s="276"/>
      <c r="CZ210" s="276"/>
      <c r="DA210" s="276"/>
      <c r="DB210" s="276"/>
      <c r="DC210" s="276"/>
      <c r="DD210" s="276"/>
      <c r="DE210" s="276"/>
      <c r="DF210" s="276"/>
      <c r="DG210" s="276"/>
      <c r="DH210" s="398"/>
      <c r="DI210" s="392"/>
      <c r="DJ210" s="276"/>
      <c r="DK210" s="276"/>
      <c r="DL210" s="276"/>
      <c r="DM210" s="276"/>
      <c r="DN210" s="276"/>
      <c r="DO210" s="276"/>
      <c r="DP210" s="276"/>
      <c r="DQ210" s="276"/>
      <c r="DR210" s="276"/>
      <c r="DS210" s="276"/>
      <c r="DT210" s="276"/>
      <c r="DU210" s="276"/>
      <c r="DV210" s="276"/>
      <c r="DW210" s="276"/>
      <c r="DX210" s="276"/>
      <c r="DY210" s="276"/>
      <c r="DZ210" s="276"/>
      <c r="EA210" s="276"/>
      <c r="EB210" s="276"/>
      <c r="EC210" s="276"/>
      <c r="ED210" s="276"/>
      <c r="EE210" s="276"/>
      <c r="EF210" s="276"/>
      <c r="EG210" s="276"/>
      <c r="EH210" s="276"/>
      <c r="EI210" s="276"/>
      <c r="EJ210" s="276"/>
      <c r="EK210" s="276"/>
      <c r="EL210" s="276"/>
      <c r="EM210" s="276"/>
      <c r="EN210" s="276"/>
      <c r="EO210" s="276"/>
      <c r="EP210" s="276"/>
      <c r="EQ210" s="276"/>
      <c r="ER210" s="276"/>
      <c r="ES210" s="276"/>
      <c r="ET210" s="276"/>
      <c r="EU210" s="276"/>
      <c r="EV210" s="276"/>
      <c r="EW210" s="276"/>
      <c r="EX210" s="276"/>
      <c r="EY210" s="276"/>
      <c r="EZ210" s="276"/>
      <c r="FA210" s="276"/>
      <c r="FB210" s="276"/>
      <c r="FC210" s="276"/>
      <c r="FD210" s="276"/>
      <c r="FE210" s="276"/>
      <c r="FF210" s="393"/>
    </row>
    <row r="211" spans="3:162" ht="15" customHeight="1">
      <c r="C211" s="2093"/>
      <c r="D211" s="2094"/>
      <c r="E211" s="2094"/>
      <c r="F211" s="2094"/>
      <c r="G211" s="2095"/>
      <c r="H211" s="392"/>
      <c r="I211" s="276"/>
      <c r="J211" s="276"/>
      <c r="K211" s="276"/>
      <c r="L211" s="276"/>
      <c r="M211" s="276"/>
      <c r="N211" s="276"/>
      <c r="O211" s="276"/>
      <c r="P211" s="276"/>
      <c r="Q211" s="276"/>
      <c r="R211" s="276"/>
      <c r="S211" s="276"/>
      <c r="T211" s="276"/>
      <c r="U211" s="276"/>
      <c r="V211" s="276"/>
      <c r="W211" s="276"/>
      <c r="X211" s="276"/>
      <c r="Y211" s="276"/>
      <c r="Z211" s="276"/>
      <c r="AA211" s="276"/>
      <c r="AB211" s="276"/>
      <c r="AC211" s="276"/>
      <c r="AD211" s="276"/>
      <c r="AE211" s="276"/>
      <c r="AF211" s="276"/>
      <c r="AG211" s="276"/>
      <c r="AH211" s="276"/>
      <c r="AI211" s="276"/>
      <c r="AJ211" s="276"/>
      <c r="AK211" s="276"/>
      <c r="AL211" s="276"/>
      <c r="AM211" s="276"/>
      <c r="AN211" s="276"/>
      <c r="AO211" s="276"/>
      <c r="AP211" s="276"/>
      <c r="AQ211" s="276"/>
      <c r="AR211" s="276"/>
      <c r="AS211" s="398"/>
      <c r="AT211" s="2114"/>
      <c r="AU211" s="2115"/>
      <c r="AV211" s="2115"/>
      <c r="AW211" s="2115"/>
      <c r="AX211" s="2115"/>
      <c r="AY211" s="2115"/>
      <c r="AZ211" s="2115"/>
      <c r="BA211" s="2115"/>
      <c r="BB211" s="2115"/>
      <c r="BC211" s="2115"/>
      <c r="BD211" s="2115"/>
      <c r="BE211" s="2115"/>
      <c r="BF211" s="2115"/>
      <c r="BG211" s="2115"/>
      <c r="BH211" s="2115"/>
      <c r="BI211" s="2115"/>
      <c r="BJ211" s="2115"/>
      <c r="BK211" s="2115"/>
      <c r="BL211" s="2115"/>
      <c r="BM211" s="2115"/>
      <c r="BN211" s="2115"/>
      <c r="BO211" s="2115"/>
      <c r="BP211" s="2115"/>
      <c r="BQ211" s="2115"/>
      <c r="BR211" s="2115"/>
      <c r="BS211" s="2115"/>
      <c r="BT211" s="2115"/>
      <c r="BU211" s="2115"/>
      <c r="BV211" s="2116"/>
      <c r="BW211" s="392"/>
      <c r="BX211" s="276"/>
      <c r="BY211" s="276"/>
      <c r="BZ211" s="276"/>
      <c r="CA211" s="276"/>
      <c r="CB211" s="276"/>
      <c r="CC211" s="276"/>
      <c r="CD211" s="276"/>
      <c r="CE211" s="276"/>
      <c r="CF211" s="276"/>
      <c r="CG211" s="276"/>
      <c r="CH211" s="276"/>
      <c r="CI211" s="276"/>
      <c r="CJ211" s="276"/>
      <c r="CK211" s="276"/>
      <c r="CL211" s="276"/>
      <c r="CM211" s="276"/>
      <c r="CN211" s="276"/>
      <c r="CO211" s="276"/>
      <c r="CP211" s="276"/>
      <c r="CQ211" s="276"/>
      <c r="CR211" s="276"/>
      <c r="CS211" s="276"/>
      <c r="CT211" s="276"/>
      <c r="CU211" s="276"/>
      <c r="CV211" s="276"/>
      <c r="CW211" s="276"/>
      <c r="CX211" s="276"/>
      <c r="CY211" s="276"/>
      <c r="CZ211" s="276"/>
      <c r="DA211" s="276"/>
      <c r="DB211" s="276"/>
      <c r="DC211" s="276"/>
      <c r="DD211" s="276" t="s">
        <v>303</v>
      </c>
      <c r="DE211" s="276"/>
      <c r="DF211" s="276"/>
      <c r="DG211" s="276"/>
      <c r="DH211" s="398"/>
      <c r="DI211" s="392"/>
      <c r="DJ211" s="276"/>
      <c r="DK211" s="276"/>
      <c r="DL211" s="276"/>
      <c r="DM211" s="276"/>
      <c r="DN211" s="276"/>
      <c r="DO211" s="276"/>
      <c r="DP211" s="276"/>
      <c r="DQ211" s="276"/>
      <c r="DR211" s="276"/>
      <c r="DS211" s="276"/>
      <c r="DT211" s="276"/>
      <c r="DU211" s="276"/>
      <c r="DV211" s="276"/>
      <c r="DW211" s="276"/>
      <c r="DX211" s="276"/>
      <c r="DY211" s="276"/>
      <c r="DZ211" s="276"/>
      <c r="EA211" s="276"/>
      <c r="EB211" s="276"/>
      <c r="EC211" s="276"/>
      <c r="ED211" s="276"/>
      <c r="EE211" s="276"/>
      <c r="EF211" s="276"/>
      <c r="EG211" s="276"/>
      <c r="EH211" s="276"/>
      <c r="EI211" s="276"/>
      <c r="EJ211" s="276"/>
      <c r="EK211" s="276"/>
      <c r="EL211" s="276"/>
      <c r="EM211" s="276"/>
      <c r="EN211" s="276"/>
      <c r="EO211" s="276"/>
      <c r="EP211" s="276"/>
      <c r="EQ211" s="276"/>
      <c r="ER211" s="276"/>
      <c r="ES211" s="276"/>
      <c r="ET211" s="276"/>
      <c r="EU211" s="276"/>
      <c r="EV211" s="276"/>
      <c r="EW211" s="276"/>
      <c r="EX211" s="276"/>
      <c r="EY211" s="276"/>
      <c r="EZ211" s="276"/>
      <c r="FA211" s="276"/>
      <c r="FB211" s="276"/>
      <c r="FC211" s="276"/>
      <c r="FD211" s="276"/>
      <c r="FE211" s="276"/>
      <c r="FF211" s="393"/>
    </row>
    <row r="212" spans="3:162">
      <c r="C212" s="2093"/>
      <c r="D212" s="2094"/>
      <c r="E212" s="2094"/>
      <c r="F212" s="2094"/>
      <c r="G212" s="2095"/>
      <c r="H212" s="392"/>
      <c r="I212" s="276"/>
      <c r="J212" s="276"/>
      <c r="K212" s="276"/>
      <c r="L212" s="276"/>
      <c r="M212" s="276"/>
      <c r="N212" s="276"/>
      <c r="O212" s="276"/>
      <c r="P212" s="276"/>
      <c r="Q212" s="276"/>
      <c r="R212" s="276"/>
      <c r="S212" s="276"/>
      <c r="T212" s="276"/>
      <c r="U212" s="276"/>
      <c r="V212" s="276"/>
      <c r="W212" s="276"/>
      <c r="X212" s="276"/>
      <c r="Y212" s="276"/>
      <c r="Z212" s="276"/>
      <c r="AA212" s="276"/>
      <c r="AB212" s="276"/>
      <c r="AC212" s="276"/>
      <c r="AD212" s="276"/>
      <c r="AE212" s="276"/>
      <c r="AF212" s="276"/>
      <c r="AG212" s="276"/>
      <c r="AH212" s="276"/>
      <c r="AI212" s="276"/>
      <c r="AJ212" s="276"/>
      <c r="AK212" s="276"/>
      <c r="AL212" s="276"/>
      <c r="AM212" s="276"/>
      <c r="AN212" s="276"/>
      <c r="AO212" s="276"/>
      <c r="AP212" s="276"/>
      <c r="AQ212" s="276"/>
      <c r="AR212" s="276"/>
      <c r="AS212" s="398"/>
      <c r="AT212" s="276"/>
      <c r="AU212" s="276"/>
      <c r="AV212" s="276"/>
      <c r="AW212" s="276"/>
      <c r="AX212" s="276"/>
      <c r="AY212" s="276"/>
      <c r="AZ212" s="276"/>
      <c r="BA212" s="276"/>
      <c r="BB212" s="276"/>
      <c r="BC212" s="276"/>
      <c r="BD212" s="276"/>
      <c r="BE212" s="276"/>
      <c r="BF212" s="276"/>
      <c r="BG212" s="276"/>
      <c r="BH212" s="276"/>
      <c r="BI212" s="276"/>
      <c r="BJ212" s="276"/>
      <c r="BK212" s="276"/>
      <c r="BL212" s="276"/>
      <c r="BM212" s="276"/>
      <c r="BN212" s="276"/>
      <c r="BO212" s="276"/>
      <c r="BP212" s="276"/>
      <c r="BQ212" s="276"/>
      <c r="BR212" s="276"/>
      <c r="BS212" s="276"/>
      <c r="BT212" s="276"/>
      <c r="BU212" s="276"/>
      <c r="BV212" s="276"/>
      <c r="BW212" s="392"/>
      <c r="BX212" s="276"/>
      <c r="BY212" s="276"/>
      <c r="BZ212" s="276"/>
      <c r="CA212" s="276"/>
      <c r="CB212" s="276"/>
      <c r="CC212" s="276"/>
      <c r="CD212" s="276"/>
      <c r="CE212" s="276"/>
      <c r="CF212" s="276"/>
      <c r="CG212" s="276"/>
      <c r="CH212" s="276"/>
      <c r="CI212" s="276"/>
      <c r="CJ212" s="276"/>
      <c r="CK212" s="276"/>
      <c r="CL212" s="276"/>
      <c r="CM212" s="276"/>
      <c r="CN212" s="276"/>
      <c r="CO212" s="276"/>
      <c r="CP212" s="276"/>
      <c r="CQ212" s="276"/>
      <c r="CR212" s="276"/>
      <c r="CS212" s="276"/>
      <c r="CT212" s="276"/>
      <c r="CU212" s="276"/>
      <c r="CV212" s="276"/>
      <c r="CW212" s="276"/>
      <c r="CX212" s="276"/>
      <c r="CY212" s="276"/>
      <c r="CZ212" s="276"/>
      <c r="DA212" s="276"/>
      <c r="DB212" s="276"/>
      <c r="DC212" s="276"/>
      <c r="DD212" s="276"/>
      <c r="DE212" s="276"/>
      <c r="DF212" s="276"/>
      <c r="DG212" s="276"/>
      <c r="DH212" s="398"/>
      <c r="DI212" s="392"/>
      <c r="DJ212" s="276"/>
      <c r="DK212" s="276"/>
      <c r="DL212" s="276"/>
      <c r="DM212" s="276"/>
      <c r="DN212" s="276"/>
      <c r="DO212" s="276"/>
      <c r="DP212" s="276"/>
      <c r="DQ212" s="276"/>
      <c r="DR212" s="276"/>
      <c r="DS212" s="276"/>
      <c r="DT212" s="276"/>
      <c r="DU212" s="276"/>
      <c r="DV212" s="276"/>
      <c r="DW212" s="276"/>
      <c r="DX212" s="276"/>
      <c r="DY212" s="276"/>
      <c r="DZ212" s="276"/>
      <c r="EA212" s="276"/>
      <c r="EB212" s="276"/>
      <c r="EC212" s="276"/>
      <c r="ED212" s="276"/>
      <c r="EE212" s="276"/>
      <c r="EF212" s="276"/>
      <c r="EG212" s="276"/>
      <c r="EH212" s="276"/>
      <c r="EI212" s="276"/>
      <c r="EJ212" s="276"/>
      <c r="EK212" s="276"/>
      <c r="EL212" s="276"/>
      <c r="EM212" s="276"/>
      <c r="EN212" s="276"/>
      <c r="EO212" s="276"/>
      <c r="EP212" s="276"/>
      <c r="EQ212" s="276"/>
      <c r="ER212" s="276"/>
      <c r="ES212" s="276"/>
      <c r="ET212" s="276"/>
      <c r="EU212" s="276"/>
      <c r="EV212" s="276"/>
      <c r="EW212" s="276"/>
      <c r="EX212" s="276"/>
      <c r="EY212" s="276"/>
      <c r="EZ212" s="276"/>
      <c r="FA212" s="276"/>
      <c r="FB212" s="276"/>
      <c r="FC212" s="276"/>
      <c r="FD212" s="276"/>
      <c r="FE212" s="276"/>
      <c r="FF212" s="393"/>
    </row>
    <row r="213" spans="3:162">
      <c r="C213" s="2093"/>
      <c r="D213" s="2094"/>
      <c r="E213" s="2094"/>
      <c r="F213" s="2094"/>
      <c r="G213" s="2095"/>
      <c r="H213" s="392"/>
      <c r="I213" s="276"/>
      <c r="J213" s="276"/>
      <c r="K213" s="276"/>
      <c r="L213" s="276"/>
      <c r="M213" s="276"/>
      <c r="N213" s="276"/>
      <c r="O213" s="276"/>
      <c r="P213" s="276"/>
      <c r="Q213" s="276"/>
      <c r="R213" s="276"/>
      <c r="S213" s="276"/>
      <c r="T213" s="276"/>
      <c r="U213" s="276"/>
      <c r="V213" s="276"/>
      <c r="W213" s="276"/>
      <c r="X213" s="276"/>
      <c r="Y213" s="276"/>
      <c r="Z213" s="276"/>
      <c r="AA213" s="276"/>
      <c r="AB213" s="276"/>
      <c r="AC213" s="276"/>
      <c r="AD213" s="276"/>
      <c r="AE213" s="276"/>
      <c r="AF213" s="276"/>
      <c r="AG213" s="276"/>
      <c r="AH213" s="276"/>
      <c r="AI213" s="276"/>
      <c r="AJ213" s="276"/>
      <c r="AK213" s="276"/>
      <c r="AL213" s="276"/>
      <c r="AM213" s="276"/>
      <c r="AN213" s="276"/>
      <c r="AO213" s="276"/>
      <c r="AP213" s="276"/>
      <c r="AQ213" s="276"/>
      <c r="AR213" s="276"/>
      <c r="AS213" s="398"/>
      <c r="AT213" s="276"/>
      <c r="AU213" s="276"/>
      <c r="AV213" s="276"/>
      <c r="AW213" s="276"/>
      <c r="AX213" s="276"/>
      <c r="AY213" s="276"/>
      <c r="AZ213" s="276"/>
      <c r="BA213" s="276"/>
      <c r="BB213" s="276"/>
      <c r="BC213" s="276"/>
      <c r="BD213" s="276"/>
      <c r="BE213" s="276"/>
      <c r="BF213" s="276"/>
      <c r="BG213" s="276"/>
      <c r="BH213" s="276"/>
      <c r="BI213" s="276"/>
      <c r="BJ213" s="276"/>
      <c r="BK213" s="276"/>
      <c r="BL213" s="276"/>
      <c r="BM213" s="276"/>
      <c r="BN213" s="276"/>
      <c r="BO213" s="276"/>
      <c r="BP213" s="276"/>
      <c r="BQ213" s="276"/>
      <c r="BR213" s="276"/>
      <c r="BS213" s="276"/>
      <c r="BT213" s="276"/>
      <c r="BU213" s="276"/>
      <c r="BV213" s="276"/>
      <c r="BW213" s="392"/>
      <c r="BX213" s="276"/>
      <c r="BY213" s="276"/>
      <c r="BZ213" s="276"/>
      <c r="CA213" s="276"/>
      <c r="CB213" s="276"/>
      <c r="CC213" s="276"/>
      <c r="CD213" s="276"/>
      <c r="CE213" s="276"/>
      <c r="CF213" s="276"/>
      <c r="CG213" s="276"/>
      <c r="CH213" s="276"/>
      <c r="CI213" s="276"/>
      <c r="CJ213" s="276"/>
      <c r="CK213" s="276"/>
      <c r="CL213" s="276"/>
      <c r="CM213" s="276"/>
      <c r="CN213" s="276"/>
      <c r="CO213" s="276"/>
      <c r="CP213" s="276"/>
      <c r="CQ213" s="276"/>
      <c r="CR213" s="276"/>
      <c r="CS213" s="276"/>
      <c r="CT213" s="276"/>
      <c r="CU213" s="276"/>
      <c r="CV213" s="276"/>
      <c r="CW213" s="276"/>
      <c r="CX213" s="276"/>
      <c r="CY213" s="276"/>
      <c r="CZ213" s="276"/>
      <c r="DA213" s="276"/>
      <c r="DB213" s="276"/>
      <c r="DC213" s="276"/>
      <c r="DD213" s="276"/>
      <c r="DE213" s="276"/>
      <c r="DF213" s="276"/>
      <c r="DG213" s="276"/>
      <c r="DH213" s="398"/>
      <c r="DI213" s="392"/>
      <c r="DJ213" s="276"/>
      <c r="DK213" s="276"/>
      <c r="DL213" s="276"/>
      <c r="DM213" s="276"/>
      <c r="DN213" s="276"/>
      <c r="DO213" s="276"/>
      <c r="DP213" s="276"/>
      <c r="DQ213" s="276"/>
      <c r="DR213" s="276"/>
      <c r="DS213" s="276"/>
      <c r="DT213" s="276"/>
      <c r="DU213" s="276"/>
      <c r="DV213" s="276"/>
      <c r="DW213" s="276"/>
      <c r="DX213" s="276"/>
      <c r="DY213" s="276"/>
      <c r="DZ213" s="276"/>
      <c r="EA213" s="276"/>
      <c r="EB213" s="276"/>
      <c r="EC213" s="276"/>
      <c r="ED213" s="276"/>
      <c r="EE213" s="276"/>
      <c r="EF213" s="276"/>
      <c r="EG213" s="276"/>
      <c r="EH213" s="276"/>
      <c r="EI213" s="276"/>
      <c r="EJ213" s="276"/>
      <c r="EK213" s="276"/>
      <c r="EL213" s="276"/>
      <c r="EM213" s="276"/>
      <c r="EN213" s="276"/>
      <c r="EO213" s="276"/>
      <c r="EP213" s="276"/>
      <c r="EQ213" s="276"/>
      <c r="ER213" s="276"/>
      <c r="ES213" s="276"/>
      <c r="ET213" s="276"/>
      <c r="EU213" s="276"/>
      <c r="EV213" s="276"/>
      <c r="EW213" s="276"/>
      <c r="EX213" s="276"/>
      <c r="EY213" s="276"/>
      <c r="EZ213" s="276"/>
      <c r="FA213" s="276"/>
      <c r="FB213" s="276"/>
      <c r="FC213" s="276"/>
      <c r="FD213" s="276"/>
      <c r="FE213" s="276"/>
      <c r="FF213" s="393"/>
    </row>
    <row r="214" spans="3:162">
      <c r="C214" s="2093"/>
      <c r="D214" s="2094"/>
      <c r="E214" s="2094"/>
      <c r="F214" s="2094"/>
      <c r="G214" s="2095"/>
      <c r="H214" s="392"/>
      <c r="I214" s="276"/>
      <c r="J214" s="276"/>
      <c r="K214" s="276"/>
      <c r="L214" s="276"/>
      <c r="M214" s="276"/>
      <c r="N214" s="276"/>
      <c r="O214" s="276"/>
      <c r="P214" s="276"/>
      <c r="Q214" s="276"/>
      <c r="R214" s="276"/>
      <c r="S214" s="276"/>
      <c r="T214" s="276"/>
      <c r="U214" s="276"/>
      <c r="V214" s="276"/>
      <c r="W214" s="276"/>
      <c r="X214" s="276"/>
      <c r="Y214" s="276"/>
      <c r="Z214" s="276"/>
      <c r="AA214" s="276"/>
      <c r="AB214" s="276"/>
      <c r="AC214" s="276"/>
      <c r="AD214" s="276"/>
      <c r="AE214" s="276"/>
      <c r="AF214" s="276"/>
      <c r="AG214" s="276"/>
      <c r="AH214" s="276"/>
      <c r="AI214" s="276"/>
      <c r="AJ214" s="276"/>
      <c r="AK214" s="276"/>
      <c r="AL214" s="276"/>
      <c r="AM214" s="276"/>
      <c r="AN214" s="276"/>
      <c r="AO214" s="276"/>
      <c r="AP214" s="276"/>
      <c r="AQ214" s="276"/>
      <c r="AR214" s="276"/>
      <c r="AS214" s="398"/>
      <c r="AT214" s="276"/>
      <c r="AU214" s="276"/>
      <c r="AV214" s="276"/>
      <c r="AW214" s="276"/>
      <c r="AX214" s="276"/>
      <c r="AY214" s="276"/>
      <c r="AZ214" s="276"/>
      <c r="BA214" s="276"/>
      <c r="BB214" s="276"/>
      <c r="BC214" s="276"/>
      <c r="BD214" s="276"/>
      <c r="BE214" s="276"/>
      <c r="BF214" s="276"/>
      <c r="BG214" s="276"/>
      <c r="BH214" s="276"/>
      <c r="BI214" s="276"/>
      <c r="BJ214" s="276"/>
      <c r="BK214" s="276"/>
      <c r="BL214" s="276"/>
      <c r="BM214" s="276"/>
      <c r="BN214" s="276"/>
      <c r="BO214" s="276"/>
      <c r="BP214" s="276"/>
      <c r="BQ214" s="276"/>
      <c r="BR214" s="276"/>
      <c r="BS214" s="276"/>
      <c r="BT214" s="276"/>
      <c r="BU214" s="276"/>
      <c r="BV214" s="276"/>
      <c r="BW214" s="392"/>
      <c r="BX214" s="276"/>
      <c r="BY214" s="276"/>
      <c r="BZ214" s="276"/>
      <c r="CA214" s="276"/>
      <c r="CB214" s="276"/>
      <c r="CC214" s="276"/>
      <c r="CD214" s="276"/>
      <c r="CE214" s="276"/>
      <c r="CF214" s="276"/>
      <c r="CG214" s="276"/>
      <c r="CH214" s="276"/>
      <c r="CI214" s="276"/>
      <c r="CJ214" s="276"/>
      <c r="CK214" s="276"/>
      <c r="CL214" s="276"/>
      <c r="CM214" s="276"/>
      <c r="CN214" s="276"/>
      <c r="CO214" s="276"/>
      <c r="CP214" s="276"/>
      <c r="CQ214" s="276"/>
      <c r="CR214" s="276"/>
      <c r="CS214" s="276"/>
      <c r="CT214" s="276"/>
      <c r="CU214" s="276"/>
      <c r="CV214" s="276"/>
      <c r="CW214" s="276"/>
      <c r="CX214" s="276"/>
      <c r="CY214" s="276"/>
      <c r="CZ214" s="276"/>
      <c r="DA214" s="276"/>
      <c r="DB214" s="276"/>
      <c r="DC214" s="276"/>
      <c r="DD214" s="276"/>
      <c r="DE214" s="276"/>
      <c r="DF214" s="276"/>
      <c r="DG214" s="276"/>
      <c r="DH214" s="398"/>
      <c r="DI214" s="392"/>
      <c r="DJ214" s="276"/>
      <c r="DK214" s="276"/>
      <c r="DL214" s="276"/>
      <c r="DM214" s="276"/>
      <c r="DN214" s="276"/>
      <c r="DO214" s="276"/>
      <c r="DP214" s="276"/>
      <c r="DQ214" s="276"/>
      <c r="DR214" s="276"/>
      <c r="DS214" s="276"/>
      <c r="DT214" s="276"/>
      <c r="DU214" s="276"/>
      <c r="DV214" s="276"/>
      <c r="DW214" s="276"/>
      <c r="DX214" s="276"/>
      <c r="DY214" s="276"/>
      <c r="DZ214" s="276"/>
      <c r="EA214" s="276"/>
      <c r="EB214" s="276"/>
      <c r="EC214" s="276"/>
      <c r="ED214" s="276"/>
      <c r="EE214" s="276"/>
      <c r="EF214" s="276"/>
      <c r="EG214" s="276"/>
      <c r="EH214" s="276"/>
      <c r="EI214" s="276"/>
      <c r="EJ214" s="276"/>
      <c r="EK214" s="276"/>
      <c r="EL214" s="276"/>
      <c r="EM214" s="276"/>
      <c r="EN214" s="276"/>
      <c r="EO214" s="276"/>
      <c r="EP214" s="276"/>
      <c r="EQ214" s="276"/>
      <c r="ER214" s="276"/>
      <c r="ES214" s="276"/>
      <c r="ET214" s="276"/>
      <c r="EU214" s="276"/>
      <c r="EV214" s="276"/>
      <c r="EW214" s="276"/>
      <c r="EX214" s="276"/>
      <c r="EY214" s="276"/>
      <c r="EZ214" s="276"/>
      <c r="FA214" s="276"/>
      <c r="FB214" s="276"/>
      <c r="FC214" s="276"/>
      <c r="FD214" s="276"/>
      <c r="FE214" s="276"/>
      <c r="FF214" s="393"/>
    </row>
    <row r="215" spans="3:162">
      <c r="C215" s="2093"/>
      <c r="D215" s="2094"/>
      <c r="E215" s="2094"/>
      <c r="F215" s="2094"/>
      <c r="G215" s="2095"/>
      <c r="H215" s="392"/>
      <c r="I215" s="276"/>
      <c r="J215" s="276"/>
      <c r="K215" s="276"/>
      <c r="L215" s="276"/>
      <c r="M215" s="276"/>
      <c r="N215" s="276"/>
      <c r="O215" s="276"/>
      <c r="P215" s="276"/>
      <c r="Q215" s="276"/>
      <c r="R215" s="276"/>
      <c r="S215" s="276"/>
      <c r="T215" s="276"/>
      <c r="U215" s="276"/>
      <c r="V215" s="276"/>
      <c r="W215" s="276"/>
      <c r="X215" s="276"/>
      <c r="Y215" s="276"/>
      <c r="Z215" s="276"/>
      <c r="AA215" s="276"/>
      <c r="AB215" s="276"/>
      <c r="AC215" s="276"/>
      <c r="AD215" s="276"/>
      <c r="AE215" s="276"/>
      <c r="AF215" s="276"/>
      <c r="AG215" s="276"/>
      <c r="AH215" s="276"/>
      <c r="AI215" s="276"/>
      <c r="AJ215" s="276"/>
      <c r="AK215" s="276"/>
      <c r="AL215" s="276"/>
      <c r="AM215" s="276"/>
      <c r="AN215" s="276"/>
      <c r="AO215" s="276"/>
      <c r="AP215" s="276"/>
      <c r="AQ215" s="276"/>
      <c r="AR215" s="276"/>
      <c r="AS215" s="398"/>
      <c r="AT215" s="276"/>
      <c r="AU215" s="276"/>
      <c r="AV215" s="276"/>
      <c r="AW215" s="276"/>
      <c r="AX215" s="276"/>
      <c r="AY215" s="276"/>
      <c r="AZ215" s="276"/>
      <c r="BA215" s="276"/>
      <c r="BB215" s="276"/>
      <c r="BC215" s="276"/>
      <c r="BD215" s="276"/>
      <c r="BE215" s="276"/>
      <c r="BF215" s="276"/>
      <c r="BG215" s="276"/>
      <c r="BH215" s="276"/>
      <c r="BI215" s="276"/>
      <c r="BJ215" s="276"/>
      <c r="BK215" s="276"/>
      <c r="BL215" s="276"/>
      <c r="BM215" s="276"/>
      <c r="BN215" s="276"/>
      <c r="BO215" s="276"/>
      <c r="BP215" s="276"/>
      <c r="BQ215" s="276"/>
      <c r="BR215" s="276"/>
      <c r="BS215" s="276"/>
      <c r="BT215" s="276"/>
      <c r="BU215" s="276"/>
      <c r="BV215" s="276"/>
      <c r="BW215" s="392"/>
      <c r="BX215" s="276"/>
      <c r="BY215" s="276"/>
      <c r="BZ215" s="276"/>
      <c r="CA215" s="276"/>
      <c r="CB215" s="276"/>
      <c r="CC215" s="276"/>
      <c r="CD215" s="276"/>
      <c r="CE215" s="276"/>
      <c r="CF215" s="276"/>
      <c r="CG215" s="276"/>
      <c r="CH215" s="276"/>
      <c r="CI215" s="276"/>
      <c r="CJ215" s="276"/>
      <c r="CK215" s="276"/>
      <c r="CL215" s="276"/>
      <c r="CM215" s="276"/>
      <c r="CN215" s="276"/>
      <c r="CO215" s="276"/>
      <c r="CP215" s="276"/>
      <c r="CQ215" s="276"/>
      <c r="CR215" s="276"/>
      <c r="CS215" s="276"/>
      <c r="CT215" s="276"/>
      <c r="CU215" s="276"/>
      <c r="CV215" s="276"/>
      <c r="CW215" s="276"/>
      <c r="CX215" s="276"/>
      <c r="CY215" s="276"/>
      <c r="CZ215" s="276"/>
      <c r="DA215" s="276"/>
      <c r="DB215" s="276"/>
      <c r="DC215" s="276"/>
      <c r="DD215" s="276"/>
      <c r="DE215" s="276"/>
      <c r="DF215" s="276"/>
      <c r="DG215" s="276"/>
      <c r="DH215" s="398"/>
      <c r="DI215" s="392"/>
      <c r="DJ215" s="276"/>
      <c r="DK215" s="276"/>
      <c r="DL215" s="276"/>
      <c r="DM215" s="276"/>
      <c r="DN215" s="276"/>
      <c r="DO215" s="276"/>
      <c r="DP215" s="276"/>
      <c r="DQ215" s="276"/>
      <c r="DR215" s="276"/>
      <c r="DS215" s="276"/>
      <c r="DT215" s="276"/>
      <c r="DU215" s="276"/>
      <c r="DV215" s="276"/>
      <c r="DW215" s="276"/>
      <c r="DX215" s="276"/>
      <c r="DY215" s="276"/>
      <c r="DZ215" s="276"/>
      <c r="EA215" s="276"/>
      <c r="EB215" s="276"/>
      <c r="EC215" s="276"/>
      <c r="ED215" s="276"/>
      <c r="EE215" s="276"/>
      <c r="EF215" s="276"/>
      <c r="EG215" s="276"/>
      <c r="EH215" s="276"/>
      <c r="EI215" s="276"/>
      <c r="EJ215" s="276"/>
      <c r="EK215" s="276"/>
      <c r="EL215" s="276"/>
      <c r="EM215" s="276"/>
      <c r="EN215" s="276"/>
      <c r="EO215" s="276"/>
      <c r="EP215" s="276"/>
      <c r="EQ215" s="276"/>
      <c r="ER215" s="276"/>
      <c r="ES215" s="276"/>
      <c r="ET215" s="276"/>
      <c r="EU215" s="276"/>
      <c r="EV215" s="276"/>
      <c r="EW215" s="276"/>
      <c r="EX215" s="276"/>
      <c r="EY215" s="276"/>
      <c r="EZ215" s="276"/>
      <c r="FA215" s="276"/>
      <c r="FB215" s="276"/>
      <c r="FC215" s="276"/>
      <c r="FD215" s="276"/>
      <c r="FE215" s="276"/>
      <c r="FF215" s="393"/>
    </row>
    <row r="216" spans="3:162">
      <c r="C216" s="2093"/>
      <c r="D216" s="2094"/>
      <c r="E216" s="2094"/>
      <c r="F216" s="2094"/>
      <c r="G216" s="2095"/>
      <c r="H216" s="392"/>
      <c r="I216" s="276"/>
      <c r="J216" s="276"/>
      <c r="K216" s="276"/>
      <c r="L216" s="276"/>
      <c r="M216" s="276"/>
      <c r="N216" s="276"/>
      <c r="O216" s="276"/>
      <c r="P216" s="276"/>
      <c r="Q216" s="276"/>
      <c r="R216" s="276"/>
      <c r="S216" s="276"/>
      <c r="T216" s="276"/>
      <c r="U216" s="276"/>
      <c r="V216" s="276"/>
      <c r="W216" s="276"/>
      <c r="X216" s="276"/>
      <c r="Y216" s="276"/>
      <c r="Z216" s="276"/>
      <c r="AA216" s="276"/>
      <c r="AB216" s="276"/>
      <c r="AC216" s="276"/>
      <c r="AD216" s="276"/>
      <c r="AE216" s="276"/>
      <c r="AF216" s="276"/>
      <c r="AG216" s="276"/>
      <c r="AH216" s="276"/>
      <c r="AI216" s="276"/>
      <c r="AJ216" s="276"/>
      <c r="AK216" s="276"/>
      <c r="AL216" s="276"/>
      <c r="AM216" s="276"/>
      <c r="AN216" s="276"/>
      <c r="AO216" s="276"/>
      <c r="AP216" s="276"/>
      <c r="AQ216" s="276"/>
      <c r="AR216" s="276"/>
      <c r="AS216" s="398"/>
      <c r="AT216" s="276"/>
      <c r="AU216" s="276"/>
      <c r="AV216" s="276"/>
      <c r="AW216" s="276"/>
      <c r="AX216" s="276"/>
      <c r="AY216" s="276"/>
      <c r="AZ216" s="276"/>
      <c r="BA216" s="276"/>
      <c r="BB216" s="276"/>
      <c r="BC216" s="276"/>
      <c r="BD216" s="276"/>
      <c r="BE216" s="276"/>
      <c r="BF216" s="276"/>
      <c r="BG216" s="276"/>
      <c r="BH216" s="276"/>
      <c r="BI216" s="276"/>
      <c r="BJ216" s="276"/>
      <c r="BK216" s="276"/>
      <c r="BL216" s="276"/>
      <c r="BM216" s="276"/>
      <c r="BN216" s="276"/>
      <c r="BO216" s="276"/>
      <c r="BP216" s="276"/>
      <c r="BQ216" s="276"/>
      <c r="BR216" s="276"/>
      <c r="BS216" s="276"/>
      <c r="BT216" s="276"/>
      <c r="BU216" s="276"/>
      <c r="BV216" s="276"/>
      <c r="BW216" s="392"/>
      <c r="BX216" s="276"/>
      <c r="BY216" s="276"/>
      <c r="BZ216" s="276"/>
      <c r="CA216" s="276"/>
      <c r="CB216" s="276"/>
      <c r="CC216" s="276"/>
      <c r="CD216" s="276"/>
      <c r="CE216" s="276"/>
      <c r="CF216" s="276"/>
      <c r="CG216" s="276"/>
      <c r="CH216" s="276"/>
      <c r="CI216" s="276"/>
      <c r="CJ216" s="276"/>
      <c r="CK216" s="276"/>
      <c r="CL216" s="276"/>
      <c r="CM216" s="276"/>
      <c r="CN216" s="276"/>
      <c r="CO216" s="276"/>
      <c r="CP216" s="276"/>
      <c r="CQ216" s="276"/>
      <c r="CR216" s="276"/>
      <c r="CS216" s="276"/>
      <c r="CT216" s="276"/>
      <c r="CU216" s="276"/>
      <c r="CV216" s="276"/>
      <c r="CW216" s="276"/>
      <c r="CX216" s="276"/>
      <c r="CY216" s="276"/>
      <c r="CZ216" s="276"/>
      <c r="DA216" s="276"/>
      <c r="DB216" s="276"/>
      <c r="DC216" s="276"/>
      <c r="DD216" s="276"/>
      <c r="DE216" s="276"/>
      <c r="DF216" s="276"/>
      <c r="DG216" s="276"/>
      <c r="DH216" s="398"/>
      <c r="DI216" s="392"/>
      <c r="DJ216" s="276"/>
      <c r="DK216" s="276"/>
      <c r="DL216" s="276"/>
      <c r="DM216" s="276"/>
      <c r="DN216" s="276"/>
      <c r="DO216" s="276"/>
      <c r="DP216" s="276"/>
      <c r="DQ216" s="276"/>
      <c r="DR216" s="276"/>
      <c r="DS216" s="276"/>
      <c r="DT216" s="276"/>
      <c r="DU216" s="276"/>
      <c r="DV216" s="276"/>
      <c r="DW216" s="276"/>
      <c r="DX216" s="276"/>
      <c r="DY216" s="276"/>
      <c r="DZ216" s="276"/>
      <c r="EA216" s="276"/>
      <c r="EB216" s="276"/>
      <c r="EC216" s="276"/>
      <c r="ED216" s="276"/>
      <c r="EE216" s="276"/>
      <c r="EF216" s="276"/>
      <c r="EG216" s="276"/>
      <c r="EH216" s="276"/>
      <c r="EI216" s="276"/>
      <c r="EJ216" s="276"/>
      <c r="EK216" s="276"/>
      <c r="EL216" s="276"/>
      <c r="EM216" s="276"/>
      <c r="EN216" s="276"/>
      <c r="EO216" s="276"/>
      <c r="EP216" s="276"/>
      <c r="EQ216" s="276"/>
      <c r="ER216" s="276"/>
      <c r="ES216" s="276"/>
      <c r="ET216" s="276"/>
      <c r="EU216" s="276"/>
      <c r="EV216" s="276"/>
      <c r="EW216" s="276"/>
      <c r="EX216" s="276"/>
      <c r="EY216" s="276"/>
      <c r="EZ216" s="276"/>
      <c r="FA216" s="276"/>
      <c r="FB216" s="276"/>
      <c r="FC216" s="276"/>
      <c r="FD216" s="276"/>
      <c r="FE216" s="276"/>
      <c r="FF216" s="393"/>
    </row>
    <row r="217" spans="3:162">
      <c r="C217" s="2093"/>
      <c r="D217" s="2094"/>
      <c r="E217" s="2094"/>
      <c r="F217" s="2094"/>
      <c r="G217" s="2095"/>
      <c r="H217" s="392"/>
      <c r="I217" s="276"/>
      <c r="J217" s="276"/>
      <c r="K217" s="276"/>
      <c r="L217" s="276"/>
      <c r="M217" s="276"/>
      <c r="N217" s="276"/>
      <c r="O217" s="276"/>
      <c r="P217" s="276"/>
      <c r="Q217" s="276"/>
      <c r="R217" s="276"/>
      <c r="S217" s="276"/>
      <c r="T217" s="276"/>
      <c r="U217" s="276"/>
      <c r="V217" s="276"/>
      <c r="W217" s="276"/>
      <c r="X217" s="276"/>
      <c r="Y217" s="276"/>
      <c r="Z217" s="276"/>
      <c r="AA217" s="276"/>
      <c r="AB217" s="276"/>
      <c r="AC217" s="276"/>
      <c r="AD217" s="276"/>
      <c r="AE217" s="276"/>
      <c r="AF217" s="276"/>
      <c r="AG217" s="276"/>
      <c r="AH217" s="276"/>
      <c r="AI217" s="276"/>
      <c r="AJ217" s="276"/>
      <c r="AK217" s="276"/>
      <c r="AL217" s="276"/>
      <c r="AM217" s="276"/>
      <c r="AN217" s="276"/>
      <c r="AO217" s="276"/>
      <c r="AP217" s="276"/>
      <c r="AQ217" s="276"/>
      <c r="AR217" s="276"/>
      <c r="AS217" s="398"/>
      <c r="AT217" s="276"/>
      <c r="AU217" s="276"/>
      <c r="AV217" s="276"/>
      <c r="AW217" s="276"/>
      <c r="AX217" s="276"/>
      <c r="AY217" s="276"/>
      <c r="AZ217" s="276"/>
      <c r="BA217" s="276"/>
      <c r="BB217" s="276"/>
      <c r="BC217" s="276"/>
      <c r="BD217" s="276"/>
      <c r="BE217" s="276"/>
      <c r="BF217" s="276"/>
      <c r="BG217" s="276"/>
      <c r="BH217" s="276"/>
      <c r="BI217" s="276"/>
      <c r="BJ217" s="276"/>
      <c r="BK217" s="276"/>
      <c r="BL217" s="276"/>
      <c r="BM217" s="276"/>
      <c r="BN217" s="276"/>
      <c r="BO217" s="276"/>
      <c r="BP217" s="276"/>
      <c r="BQ217" s="276"/>
      <c r="BR217" s="276"/>
      <c r="BS217" s="276"/>
      <c r="BT217" s="276"/>
      <c r="BU217" s="276"/>
      <c r="BV217" s="276"/>
      <c r="BW217" s="392"/>
      <c r="BX217" s="276"/>
      <c r="BY217" s="276"/>
      <c r="BZ217" s="276"/>
      <c r="CA217" s="276"/>
      <c r="CB217" s="276"/>
      <c r="CC217" s="276"/>
      <c r="CD217" s="276"/>
      <c r="CE217" s="276"/>
      <c r="CF217" s="276"/>
      <c r="CG217" s="276"/>
      <c r="CH217" s="276"/>
      <c r="CI217" s="276"/>
      <c r="CJ217" s="276"/>
      <c r="CK217" s="276"/>
      <c r="CL217" s="276"/>
      <c r="CM217" s="276"/>
      <c r="CN217" s="276"/>
      <c r="CO217" s="276"/>
      <c r="CP217" s="276"/>
      <c r="CQ217" s="276"/>
      <c r="CR217" s="276"/>
      <c r="CS217" s="276"/>
      <c r="CT217" s="276"/>
      <c r="CU217" s="276"/>
      <c r="CV217" s="276"/>
      <c r="CW217" s="276"/>
      <c r="CX217" s="276"/>
      <c r="CY217" s="276"/>
      <c r="CZ217" s="276"/>
      <c r="DA217" s="276"/>
      <c r="DB217" s="276"/>
      <c r="DC217" s="276"/>
      <c r="DD217" s="276"/>
      <c r="DE217" s="276"/>
      <c r="DF217" s="276"/>
      <c r="DG217" s="276"/>
      <c r="DH217" s="398"/>
      <c r="DI217" s="392"/>
      <c r="DJ217" s="276"/>
      <c r="DK217" s="276"/>
      <c r="DL217" s="276"/>
      <c r="DM217" s="276"/>
      <c r="DN217" s="276"/>
      <c r="DO217" s="276"/>
      <c r="DP217" s="276"/>
      <c r="DQ217" s="276"/>
      <c r="DR217" s="276"/>
      <c r="DS217" s="276"/>
      <c r="DT217" s="276"/>
      <c r="DU217" s="276"/>
      <c r="DV217" s="276"/>
      <c r="DW217" s="276"/>
      <c r="DX217" s="276"/>
      <c r="DY217" s="276"/>
      <c r="DZ217" s="276"/>
      <c r="EA217" s="276"/>
      <c r="EB217" s="276"/>
      <c r="EC217" s="276"/>
      <c r="ED217" s="276"/>
      <c r="EE217" s="276"/>
      <c r="EF217" s="276"/>
      <c r="EG217" s="276"/>
      <c r="EH217" s="276"/>
      <c r="EI217" s="276"/>
      <c r="EJ217" s="276"/>
      <c r="EK217" s="276"/>
      <c r="EL217" s="276"/>
      <c r="EM217" s="276"/>
      <c r="EN217" s="276"/>
      <c r="EO217" s="276"/>
      <c r="EP217" s="276"/>
      <c r="EQ217" s="276"/>
      <c r="ER217" s="276"/>
      <c r="ES217" s="276"/>
      <c r="ET217" s="276"/>
      <c r="EU217" s="276"/>
      <c r="EV217" s="276"/>
      <c r="EW217" s="276"/>
      <c r="EX217" s="276"/>
      <c r="EY217" s="276"/>
      <c r="EZ217" s="276"/>
      <c r="FA217" s="276"/>
      <c r="FB217" s="276"/>
      <c r="FC217" s="276"/>
      <c r="FD217" s="276"/>
      <c r="FE217" s="276"/>
      <c r="FF217" s="393"/>
    </row>
    <row r="218" spans="3:162">
      <c r="C218" s="2093"/>
      <c r="D218" s="2094"/>
      <c r="E218" s="2094"/>
      <c r="F218" s="2094"/>
      <c r="G218" s="2095"/>
      <c r="H218" s="392"/>
      <c r="I218" s="276"/>
      <c r="J218" s="276"/>
      <c r="K218" s="276"/>
      <c r="L218" s="276"/>
      <c r="M218" s="276"/>
      <c r="N218" s="276"/>
      <c r="O218" s="276"/>
      <c r="P218" s="276"/>
      <c r="Q218" s="276"/>
      <c r="R218" s="276"/>
      <c r="S218" s="276"/>
      <c r="T218" s="276"/>
      <c r="U218" s="276"/>
      <c r="V218" s="276"/>
      <c r="W218" s="276"/>
      <c r="X218" s="276"/>
      <c r="Y218" s="276"/>
      <c r="Z218" s="276"/>
      <c r="AA218" s="276"/>
      <c r="AB218" s="276"/>
      <c r="AC218" s="276"/>
      <c r="AD218" s="276"/>
      <c r="AE218" s="276"/>
      <c r="AF218" s="276"/>
      <c r="AG218" s="276"/>
      <c r="AH218" s="276"/>
      <c r="AI218" s="276"/>
      <c r="AJ218" s="276"/>
      <c r="AK218" s="276"/>
      <c r="AL218" s="276"/>
      <c r="AM218" s="276"/>
      <c r="AN218" s="276"/>
      <c r="AO218" s="276"/>
      <c r="AP218" s="276"/>
      <c r="AQ218" s="276"/>
      <c r="AR218" s="276"/>
      <c r="AS218" s="398"/>
      <c r="AT218" s="276"/>
      <c r="AU218" s="276"/>
      <c r="AV218" s="276"/>
      <c r="AW218" s="276"/>
      <c r="AX218" s="276"/>
      <c r="AY218" s="276"/>
      <c r="AZ218" s="276"/>
      <c r="BA218" s="276"/>
      <c r="BB218" s="276"/>
      <c r="BC218" s="276"/>
      <c r="BD218" s="276"/>
      <c r="BE218" s="276"/>
      <c r="BF218" s="276"/>
      <c r="BG218" s="276"/>
      <c r="BH218" s="276"/>
      <c r="BI218" s="276"/>
      <c r="BJ218" s="276"/>
      <c r="BK218" s="276"/>
      <c r="BL218" s="276"/>
      <c r="BM218" s="276"/>
      <c r="BN218" s="276"/>
      <c r="BO218" s="276"/>
      <c r="BP218" s="276"/>
      <c r="BQ218" s="276"/>
      <c r="BR218" s="276"/>
      <c r="BS218" s="276"/>
      <c r="BT218" s="276"/>
      <c r="BU218" s="276"/>
      <c r="BV218" s="276"/>
      <c r="BW218" s="392"/>
      <c r="BX218" s="276"/>
      <c r="BY218" s="276"/>
      <c r="BZ218" s="276"/>
      <c r="CA218" s="276"/>
      <c r="CB218" s="276"/>
      <c r="CC218" s="276"/>
      <c r="CD218" s="276"/>
      <c r="CE218" s="276"/>
      <c r="CF218" s="276"/>
      <c r="CG218" s="276"/>
      <c r="CH218" s="276"/>
      <c r="CI218" s="276"/>
      <c r="CJ218" s="276"/>
      <c r="CK218" s="276"/>
      <c r="CL218" s="276"/>
      <c r="CM218" s="276"/>
      <c r="CN218" s="276"/>
      <c r="CO218" s="276"/>
      <c r="CP218" s="276"/>
      <c r="CQ218" s="276"/>
      <c r="CR218" s="276"/>
      <c r="CS218" s="276"/>
      <c r="CT218" s="276"/>
      <c r="CU218" s="276"/>
      <c r="CV218" s="276"/>
      <c r="CW218" s="276"/>
      <c r="CX218" s="276"/>
      <c r="CY218" s="276"/>
      <c r="CZ218" s="276"/>
      <c r="DA218" s="276"/>
      <c r="DB218" s="276"/>
      <c r="DC218" s="276"/>
      <c r="DD218" s="276"/>
      <c r="DE218" s="276"/>
      <c r="DF218" s="276"/>
      <c r="DG218" s="276"/>
      <c r="DH218" s="398"/>
      <c r="DI218" s="392"/>
      <c r="DJ218" s="276"/>
      <c r="DK218" s="276"/>
      <c r="DL218" s="276"/>
      <c r="DM218" s="276"/>
      <c r="DN218" s="276"/>
      <c r="DO218" s="276"/>
      <c r="DP218" s="276"/>
      <c r="DQ218" s="276"/>
      <c r="DR218" s="276"/>
      <c r="DS218" s="276"/>
      <c r="DT218" s="276"/>
      <c r="DU218" s="276"/>
      <c r="DV218" s="276"/>
      <c r="DW218" s="276"/>
      <c r="DX218" s="276"/>
      <c r="DY218" s="276"/>
      <c r="DZ218" s="276"/>
      <c r="EA218" s="276"/>
      <c r="EB218" s="276"/>
      <c r="EC218" s="276"/>
      <c r="ED218" s="276"/>
      <c r="EE218" s="276"/>
      <c r="EF218" s="276"/>
      <c r="EG218" s="276"/>
      <c r="EH218" s="276"/>
      <c r="EI218" s="276"/>
      <c r="EJ218" s="276"/>
      <c r="EK218" s="276"/>
      <c r="EL218" s="276"/>
      <c r="EM218" s="276"/>
      <c r="EN218" s="276"/>
      <c r="EO218" s="276"/>
      <c r="EP218" s="276"/>
      <c r="EQ218" s="276"/>
      <c r="ER218" s="276"/>
      <c r="ES218" s="276"/>
      <c r="ET218" s="276"/>
      <c r="EU218" s="276"/>
      <c r="EV218" s="276"/>
      <c r="EW218" s="276"/>
      <c r="EX218" s="276"/>
      <c r="EY218" s="276"/>
      <c r="EZ218" s="276"/>
      <c r="FA218" s="276"/>
      <c r="FB218" s="276"/>
      <c r="FC218" s="276"/>
      <c r="FD218" s="276"/>
      <c r="FE218" s="276"/>
      <c r="FF218" s="393"/>
    </row>
    <row r="219" spans="3:162">
      <c r="C219" s="2093"/>
      <c r="D219" s="2094"/>
      <c r="E219" s="2094"/>
      <c r="F219" s="2094"/>
      <c r="G219" s="2095"/>
      <c r="H219" s="392"/>
      <c r="I219" s="276"/>
      <c r="J219" s="276"/>
      <c r="K219" s="276"/>
      <c r="L219" s="276"/>
      <c r="M219" s="276"/>
      <c r="N219" s="276"/>
      <c r="O219" s="276"/>
      <c r="P219" s="276"/>
      <c r="Q219" s="276"/>
      <c r="R219" s="276"/>
      <c r="S219" s="276"/>
      <c r="T219" s="276"/>
      <c r="U219" s="276"/>
      <c r="V219" s="276"/>
      <c r="W219" s="276"/>
      <c r="X219" s="276"/>
      <c r="Y219" s="276"/>
      <c r="Z219" s="276"/>
      <c r="AA219" s="276"/>
      <c r="AB219" s="276"/>
      <c r="AC219" s="276"/>
      <c r="AD219" s="276"/>
      <c r="AE219" s="276"/>
      <c r="AF219" s="276"/>
      <c r="AG219" s="276"/>
      <c r="AH219" s="276"/>
      <c r="AI219" s="276"/>
      <c r="AJ219" s="276"/>
      <c r="AK219" s="276"/>
      <c r="AL219" s="276"/>
      <c r="AM219" s="276"/>
      <c r="AN219" s="276"/>
      <c r="AO219" s="276"/>
      <c r="AP219" s="276"/>
      <c r="AQ219" s="276"/>
      <c r="AR219" s="276"/>
      <c r="AS219" s="398"/>
      <c r="AT219" s="276"/>
      <c r="AU219" s="276"/>
      <c r="AV219" s="276"/>
      <c r="AW219" s="276"/>
      <c r="AX219" s="276"/>
      <c r="AY219" s="276"/>
      <c r="AZ219" s="276"/>
      <c r="BA219" s="276"/>
      <c r="BB219" s="276"/>
      <c r="BC219" s="276"/>
      <c r="BD219" s="276"/>
      <c r="BE219" s="276"/>
      <c r="BF219" s="276"/>
      <c r="BG219" s="276"/>
      <c r="BH219" s="276"/>
      <c r="BI219" s="276"/>
      <c r="BJ219" s="276"/>
      <c r="BK219" s="276"/>
      <c r="BL219" s="276"/>
      <c r="BM219" s="276"/>
      <c r="BN219" s="276"/>
      <c r="BO219" s="276"/>
      <c r="BP219" s="276"/>
      <c r="BQ219" s="276"/>
      <c r="BR219" s="276"/>
      <c r="BS219" s="276"/>
      <c r="BT219" s="276"/>
      <c r="BU219" s="276"/>
      <c r="BV219" s="276"/>
      <c r="BW219" s="392"/>
      <c r="BX219" s="276"/>
      <c r="BY219" s="276"/>
      <c r="BZ219" s="276"/>
      <c r="CA219" s="276"/>
      <c r="CB219" s="276"/>
      <c r="CC219" s="276"/>
      <c r="CD219" s="276"/>
      <c r="CE219" s="276"/>
      <c r="CF219" s="276"/>
      <c r="CG219" s="276"/>
      <c r="CH219" s="276"/>
      <c r="CI219" s="276"/>
      <c r="CJ219" s="276"/>
      <c r="CK219" s="276"/>
      <c r="CL219" s="276"/>
      <c r="CM219" s="276"/>
      <c r="CN219" s="276"/>
      <c r="CO219" s="276"/>
      <c r="CP219" s="276"/>
      <c r="CQ219" s="276"/>
      <c r="CR219" s="276"/>
      <c r="CS219" s="276"/>
      <c r="CT219" s="276"/>
      <c r="CU219" s="276"/>
      <c r="CV219" s="276"/>
      <c r="CW219" s="276"/>
      <c r="CX219" s="276"/>
      <c r="CY219" s="276"/>
      <c r="CZ219" s="276"/>
      <c r="DA219" s="276"/>
      <c r="DB219" s="276"/>
      <c r="DC219" s="276"/>
      <c r="DD219" s="276"/>
      <c r="DE219" s="276"/>
      <c r="DF219" s="276"/>
      <c r="DG219" s="276"/>
      <c r="DH219" s="398"/>
      <c r="DI219" s="392"/>
      <c r="DJ219" s="276"/>
      <c r="DK219" s="276"/>
      <c r="DL219" s="276"/>
      <c r="DM219" s="276"/>
      <c r="DN219" s="276"/>
      <c r="DO219" s="276"/>
      <c r="DP219" s="276"/>
      <c r="DQ219" s="276"/>
      <c r="DR219" s="276"/>
      <c r="DS219" s="276"/>
      <c r="DT219" s="276"/>
      <c r="DU219" s="276"/>
      <c r="DV219" s="276"/>
      <c r="DW219" s="276"/>
      <c r="DX219" s="276"/>
      <c r="DY219" s="276"/>
      <c r="DZ219" s="276"/>
      <c r="EA219" s="276"/>
      <c r="EB219" s="276"/>
      <c r="EC219" s="276"/>
      <c r="ED219" s="276"/>
      <c r="EE219" s="276"/>
      <c r="EF219" s="276"/>
      <c r="EG219" s="276"/>
      <c r="EH219" s="276"/>
      <c r="EI219" s="276"/>
      <c r="EJ219" s="276"/>
      <c r="EK219" s="276"/>
      <c r="EL219" s="276"/>
      <c r="EM219" s="276"/>
      <c r="EN219" s="276"/>
      <c r="EO219" s="276"/>
      <c r="EP219" s="276"/>
      <c r="EQ219" s="276"/>
      <c r="ER219" s="276"/>
      <c r="ES219" s="276"/>
      <c r="ET219" s="276"/>
      <c r="EU219" s="276"/>
      <c r="EV219" s="276"/>
      <c r="EW219" s="276"/>
      <c r="EX219" s="276"/>
      <c r="EY219" s="276"/>
      <c r="EZ219" s="276"/>
      <c r="FA219" s="276"/>
      <c r="FB219" s="276"/>
      <c r="FC219" s="276"/>
      <c r="FD219" s="276"/>
      <c r="FE219" s="276"/>
      <c r="FF219" s="393"/>
    </row>
    <row r="220" spans="3:162">
      <c r="C220" s="2093"/>
      <c r="D220" s="2094"/>
      <c r="E220" s="2094"/>
      <c r="F220" s="2094"/>
      <c r="G220" s="2095"/>
      <c r="H220" s="392"/>
      <c r="I220" s="276"/>
      <c r="J220" s="276"/>
      <c r="K220" s="276"/>
      <c r="L220" s="276"/>
      <c r="M220" s="276"/>
      <c r="N220" s="276"/>
      <c r="O220" s="276"/>
      <c r="P220" s="276"/>
      <c r="Q220" s="276"/>
      <c r="R220" s="276"/>
      <c r="S220" s="276"/>
      <c r="T220" s="276"/>
      <c r="U220" s="276"/>
      <c r="V220" s="276"/>
      <c r="W220" s="276"/>
      <c r="X220" s="276"/>
      <c r="Y220" s="276"/>
      <c r="Z220" s="276"/>
      <c r="AA220" s="276"/>
      <c r="AB220" s="276"/>
      <c r="AC220" s="276"/>
      <c r="AD220" s="276"/>
      <c r="AE220" s="276"/>
      <c r="AF220" s="276"/>
      <c r="AG220" s="276"/>
      <c r="AH220" s="276"/>
      <c r="AI220" s="276"/>
      <c r="AJ220" s="276"/>
      <c r="AK220" s="276"/>
      <c r="AL220" s="276"/>
      <c r="AM220" s="276"/>
      <c r="AN220" s="276"/>
      <c r="AO220" s="276"/>
      <c r="AP220" s="276"/>
      <c r="AQ220" s="276"/>
      <c r="AR220" s="276"/>
      <c r="AS220" s="398"/>
      <c r="AT220" s="276"/>
      <c r="AU220" s="276"/>
      <c r="AV220" s="276"/>
      <c r="AW220" s="276"/>
      <c r="AX220" s="276"/>
      <c r="AY220" s="276"/>
      <c r="AZ220" s="276"/>
      <c r="BA220" s="276"/>
      <c r="BB220" s="276"/>
      <c r="BC220" s="276"/>
      <c r="BD220" s="276"/>
      <c r="BE220" s="276"/>
      <c r="BF220" s="276"/>
      <c r="BG220" s="276"/>
      <c r="BH220" s="276"/>
      <c r="BI220" s="276"/>
      <c r="BJ220" s="276"/>
      <c r="BK220" s="276"/>
      <c r="BL220" s="276"/>
      <c r="BM220" s="276"/>
      <c r="BN220" s="276"/>
      <c r="BO220" s="276"/>
      <c r="BP220" s="276"/>
      <c r="BQ220" s="276"/>
      <c r="BR220" s="276"/>
      <c r="BS220" s="276"/>
      <c r="BT220" s="276"/>
      <c r="BU220" s="276"/>
      <c r="BV220" s="276"/>
      <c r="BW220" s="392"/>
      <c r="BX220" s="276"/>
      <c r="BY220" s="276"/>
      <c r="BZ220" s="276"/>
      <c r="CA220" s="276"/>
      <c r="CB220" s="276"/>
      <c r="CC220" s="276"/>
      <c r="CD220" s="276"/>
      <c r="CE220" s="276"/>
      <c r="CF220" s="276"/>
      <c r="CG220" s="276"/>
      <c r="CH220" s="276"/>
      <c r="CI220" s="276"/>
      <c r="CJ220" s="276"/>
      <c r="CK220" s="276"/>
      <c r="CL220" s="276"/>
      <c r="CM220" s="276"/>
      <c r="CN220" s="276"/>
      <c r="CO220" s="276"/>
      <c r="CP220" s="276"/>
      <c r="CQ220" s="276"/>
      <c r="CR220" s="276"/>
      <c r="CS220" s="276"/>
      <c r="CT220" s="276"/>
      <c r="CU220" s="276"/>
      <c r="CV220" s="276"/>
      <c r="CW220" s="276"/>
      <c r="CX220" s="276"/>
      <c r="CY220" s="276"/>
      <c r="CZ220" s="276"/>
      <c r="DA220" s="276"/>
      <c r="DB220" s="276"/>
      <c r="DC220" s="276"/>
      <c r="DD220" s="276"/>
      <c r="DE220" s="276"/>
      <c r="DF220" s="276"/>
      <c r="DG220" s="276"/>
      <c r="DH220" s="398"/>
      <c r="DI220" s="392"/>
      <c r="DJ220" s="276"/>
      <c r="DK220" s="276"/>
      <c r="DL220" s="276"/>
      <c r="DM220" s="276"/>
      <c r="DN220" s="276"/>
      <c r="DO220" s="276"/>
      <c r="DP220" s="276"/>
      <c r="DQ220" s="276"/>
      <c r="DR220" s="276"/>
      <c r="DS220" s="276"/>
      <c r="DT220" s="276"/>
      <c r="DU220" s="276"/>
      <c r="DV220" s="276"/>
      <c r="DW220" s="276"/>
      <c r="DX220" s="276"/>
      <c r="DY220" s="276"/>
      <c r="DZ220" s="276"/>
      <c r="EA220" s="276"/>
      <c r="EB220" s="276"/>
      <c r="EC220" s="276"/>
      <c r="ED220" s="276"/>
      <c r="EE220" s="276"/>
      <c r="EF220" s="276"/>
      <c r="EG220" s="276"/>
      <c r="EH220" s="276"/>
      <c r="EI220" s="276"/>
      <c r="EJ220" s="276"/>
      <c r="EK220" s="276"/>
      <c r="EL220" s="276"/>
      <c r="EM220" s="276"/>
      <c r="EN220" s="276"/>
      <c r="EO220" s="276"/>
      <c r="EP220" s="276"/>
      <c r="EQ220" s="276"/>
      <c r="ER220" s="276"/>
      <c r="ES220" s="276"/>
      <c r="ET220" s="276"/>
      <c r="EU220" s="276"/>
      <c r="EV220" s="276"/>
      <c r="EW220" s="276"/>
      <c r="EX220" s="276"/>
      <c r="EY220" s="276"/>
      <c r="EZ220" s="276"/>
      <c r="FA220" s="276"/>
      <c r="FB220" s="276"/>
      <c r="FC220" s="276"/>
      <c r="FD220" s="276"/>
      <c r="FE220" s="276"/>
      <c r="FF220" s="393"/>
    </row>
    <row r="221" spans="3:162">
      <c r="C221" s="2093"/>
      <c r="D221" s="2094"/>
      <c r="E221" s="2094"/>
      <c r="F221" s="2094"/>
      <c r="G221" s="2095"/>
      <c r="H221" s="392"/>
      <c r="I221" s="276"/>
      <c r="J221" s="276"/>
      <c r="K221" s="276"/>
      <c r="L221" s="276"/>
      <c r="M221" s="276"/>
      <c r="N221" s="276"/>
      <c r="O221" s="276"/>
      <c r="P221" s="276"/>
      <c r="Q221" s="276"/>
      <c r="R221" s="276"/>
      <c r="S221" s="276"/>
      <c r="T221" s="276"/>
      <c r="U221" s="276"/>
      <c r="V221" s="276"/>
      <c r="W221" s="276"/>
      <c r="X221" s="276"/>
      <c r="Y221" s="276"/>
      <c r="Z221" s="276"/>
      <c r="AA221" s="276"/>
      <c r="AB221" s="276"/>
      <c r="AC221" s="276"/>
      <c r="AD221" s="276"/>
      <c r="AE221" s="276"/>
      <c r="AF221" s="276"/>
      <c r="AG221" s="276"/>
      <c r="AH221" s="276"/>
      <c r="AI221" s="276"/>
      <c r="AJ221" s="276"/>
      <c r="AK221" s="276"/>
      <c r="AL221" s="276"/>
      <c r="AM221" s="276"/>
      <c r="AN221" s="276"/>
      <c r="AO221" s="276"/>
      <c r="AP221" s="276"/>
      <c r="AQ221" s="276"/>
      <c r="AR221" s="276"/>
      <c r="AS221" s="398"/>
      <c r="AT221" s="276"/>
      <c r="AU221" s="276"/>
      <c r="AV221" s="276"/>
      <c r="AW221" s="276"/>
      <c r="AX221" s="276"/>
      <c r="AY221" s="276"/>
      <c r="AZ221" s="276"/>
      <c r="BA221" s="276"/>
      <c r="BB221" s="276"/>
      <c r="BC221" s="276"/>
      <c r="BD221" s="276"/>
      <c r="BE221" s="276"/>
      <c r="BF221" s="276"/>
      <c r="BG221" s="276"/>
      <c r="BH221" s="276"/>
      <c r="BI221" s="276"/>
      <c r="BJ221" s="276"/>
      <c r="BK221" s="276"/>
      <c r="BL221" s="276"/>
      <c r="BM221" s="276"/>
      <c r="BN221" s="276"/>
      <c r="BO221" s="276"/>
      <c r="BP221" s="276"/>
      <c r="BQ221" s="276"/>
      <c r="BR221" s="276"/>
      <c r="BS221" s="276"/>
      <c r="BT221" s="276"/>
      <c r="BU221" s="276"/>
      <c r="BV221" s="276"/>
      <c r="BW221" s="392"/>
      <c r="BX221" s="276"/>
      <c r="BY221" s="276"/>
      <c r="BZ221" s="276"/>
      <c r="CA221" s="276"/>
      <c r="CB221" s="276"/>
      <c r="CC221" s="276"/>
      <c r="CD221" s="276"/>
      <c r="CE221" s="276"/>
      <c r="CF221" s="276"/>
      <c r="CG221" s="276"/>
      <c r="CH221" s="276"/>
      <c r="CI221" s="276"/>
      <c r="CJ221" s="276"/>
      <c r="CK221" s="276"/>
      <c r="CL221" s="276"/>
      <c r="CM221" s="276"/>
      <c r="CN221" s="276"/>
      <c r="CO221" s="276"/>
      <c r="CP221" s="276"/>
      <c r="CQ221" s="276"/>
      <c r="CR221" s="276"/>
      <c r="CS221" s="276"/>
      <c r="CT221" s="276"/>
      <c r="CU221" s="276"/>
      <c r="CV221" s="276"/>
      <c r="CW221" s="276"/>
      <c r="CX221" s="276"/>
      <c r="CY221" s="276"/>
      <c r="CZ221" s="276"/>
      <c r="DA221" s="276"/>
      <c r="DB221" s="276"/>
      <c r="DC221" s="276"/>
      <c r="DD221" s="276"/>
      <c r="DE221" s="276"/>
      <c r="DF221" s="276"/>
      <c r="DG221" s="276"/>
      <c r="DH221" s="398"/>
      <c r="DI221" s="392"/>
      <c r="DJ221" s="276"/>
      <c r="DK221" s="276"/>
      <c r="DL221" s="276"/>
      <c r="DM221" s="276"/>
      <c r="DN221" s="276"/>
      <c r="DO221" s="276"/>
      <c r="DP221" s="276"/>
      <c r="DQ221" s="276"/>
      <c r="DR221" s="276"/>
      <c r="DS221" s="276"/>
      <c r="DT221" s="276"/>
      <c r="DU221" s="276"/>
      <c r="DV221" s="276"/>
      <c r="DW221" s="276"/>
      <c r="DX221" s="276"/>
      <c r="DY221" s="276"/>
      <c r="DZ221" s="276"/>
      <c r="EA221" s="276"/>
      <c r="EB221" s="276"/>
      <c r="EC221" s="276"/>
      <c r="ED221" s="276"/>
      <c r="EE221" s="276"/>
      <c r="EF221" s="276"/>
      <c r="EG221" s="276"/>
      <c r="EH221" s="276"/>
      <c r="EI221" s="276"/>
      <c r="EJ221" s="276"/>
      <c r="EK221" s="276"/>
      <c r="EL221" s="276"/>
      <c r="EM221" s="276"/>
      <c r="EN221" s="276"/>
      <c r="EO221" s="276"/>
      <c r="EP221" s="276"/>
      <c r="EQ221" s="276"/>
      <c r="ER221" s="276"/>
      <c r="ES221" s="276"/>
      <c r="ET221" s="276"/>
      <c r="EU221" s="276"/>
      <c r="EV221" s="276"/>
      <c r="EW221" s="276"/>
      <c r="EX221" s="276"/>
      <c r="EY221" s="276"/>
      <c r="EZ221" s="276"/>
      <c r="FA221" s="276"/>
      <c r="FB221" s="276"/>
      <c r="FC221" s="276"/>
      <c r="FD221" s="276"/>
      <c r="FE221" s="276"/>
      <c r="FF221" s="393"/>
    </row>
    <row r="222" spans="3:162">
      <c r="C222" s="2093"/>
      <c r="D222" s="2094"/>
      <c r="E222" s="2094"/>
      <c r="F222" s="2094"/>
      <c r="G222" s="2095"/>
      <c r="H222" s="392"/>
      <c r="I222" s="276"/>
      <c r="J222" s="276"/>
      <c r="K222" s="276"/>
      <c r="L222" s="276"/>
      <c r="M222" s="276"/>
      <c r="N222" s="276"/>
      <c r="O222" s="276"/>
      <c r="P222" s="276"/>
      <c r="Q222" s="276"/>
      <c r="R222" s="276"/>
      <c r="S222" s="276"/>
      <c r="T222" s="276"/>
      <c r="U222" s="276"/>
      <c r="V222" s="276"/>
      <c r="W222" s="276"/>
      <c r="X222" s="276"/>
      <c r="Y222" s="276"/>
      <c r="Z222" s="276"/>
      <c r="AA222" s="276"/>
      <c r="AB222" s="276"/>
      <c r="AC222" s="276"/>
      <c r="AD222" s="276"/>
      <c r="AE222" s="276"/>
      <c r="AF222" s="276"/>
      <c r="AG222" s="276"/>
      <c r="AH222" s="276"/>
      <c r="AI222" s="276"/>
      <c r="AJ222" s="276"/>
      <c r="AK222" s="276"/>
      <c r="AL222" s="276"/>
      <c r="AM222" s="276"/>
      <c r="AN222" s="276"/>
      <c r="AO222" s="276"/>
      <c r="AP222" s="276"/>
      <c r="AQ222" s="276"/>
      <c r="AR222" s="276"/>
      <c r="AS222" s="398"/>
      <c r="AT222" s="276"/>
      <c r="AU222" s="276"/>
      <c r="AV222" s="276"/>
      <c r="AW222" s="276"/>
      <c r="AX222" s="276"/>
      <c r="AY222" s="276"/>
      <c r="AZ222" s="276"/>
      <c r="BA222" s="276"/>
      <c r="BB222" s="276"/>
      <c r="BC222" s="276"/>
      <c r="BD222" s="276"/>
      <c r="BE222" s="276"/>
      <c r="BF222" s="276"/>
      <c r="BG222" s="276"/>
      <c r="BH222" s="276"/>
      <c r="BI222" s="276"/>
      <c r="BJ222" s="276"/>
      <c r="BK222" s="276"/>
      <c r="BL222" s="276"/>
      <c r="BM222" s="276"/>
      <c r="BN222" s="276"/>
      <c r="BO222" s="276"/>
      <c r="BP222" s="276"/>
      <c r="BQ222" s="276"/>
      <c r="BR222" s="276"/>
      <c r="BS222" s="276"/>
      <c r="BT222" s="276"/>
      <c r="BU222" s="276"/>
      <c r="BV222" s="276"/>
      <c r="BW222" s="392"/>
      <c r="BX222" s="276"/>
      <c r="BY222" s="276"/>
      <c r="BZ222" s="276"/>
      <c r="CA222" s="276"/>
      <c r="CB222" s="276"/>
      <c r="CC222" s="276"/>
      <c r="CD222" s="276"/>
      <c r="CE222" s="276"/>
      <c r="CF222" s="276"/>
      <c r="CG222" s="276"/>
      <c r="CH222" s="276"/>
      <c r="CI222" s="276"/>
      <c r="CJ222" s="276"/>
      <c r="CK222" s="276"/>
      <c r="CL222" s="276"/>
      <c r="CM222" s="276"/>
      <c r="CN222" s="276"/>
      <c r="CO222" s="276"/>
      <c r="CP222" s="276"/>
      <c r="CQ222" s="276"/>
      <c r="CR222" s="276"/>
      <c r="CS222" s="276"/>
      <c r="CT222" s="276"/>
      <c r="CU222" s="276"/>
      <c r="CV222" s="276"/>
      <c r="CW222" s="276"/>
      <c r="CX222" s="276"/>
      <c r="CY222" s="276"/>
      <c r="CZ222" s="276"/>
      <c r="DA222" s="276"/>
      <c r="DB222" s="276"/>
      <c r="DC222" s="276"/>
      <c r="DD222" s="276"/>
      <c r="DE222" s="276"/>
      <c r="DF222" s="276"/>
      <c r="DG222" s="276"/>
      <c r="DH222" s="398"/>
      <c r="DI222" s="392"/>
      <c r="DJ222" s="276"/>
      <c r="DK222" s="276"/>
      <c r="DL222" s="276"/>
      <c r="DM222" s="276"/>
      <c r="DN222" s="276"/>
      <c r="DO222" s="276"/>
      <c r="DP222" s="276"/>
      <c r="DQ222" s="276"/>
      <c r="DR222" s="276"/>
      <c r="DS222" s="276"/>
      <c r="DT222" s="276"/>
      <c r="DU222" s="276"/>
      <c r="DV222" s="276"/>
      <c r="DW222" s="276"/>
      <c r="DX222" s="276"/>
      <c r="DY222" s="276"/>
      <c r="DZ222" s="276"/>
      <c r="EA222" s="276"/>
      <c r="EB222" s="276"/>
      <c r="EC222" s="276"/>
      <c r="ED222" s="276"/>
      <c r="EE222" s="276"/>
      <c r="EF222" s="276"/>
      <c r="EG222" s="276"/>
      <c r="EH222" s="276"/>
      <c r="EI222" s="276"/>
      <c r="EJ222" s="276"/>
      <c r="EK222" s="276"/>
      <c r="EL222" s="276"/>
      <c r="EM222" s="276"/>
      <c r="EN222" s="276"/>
      <c r="EO222" s="276"/>
      <c r="EP222" s="276"/>
      <c r="EQ222" s="276"/>
      <c r="ER222" s="276"/>
      <c r="ES222" s="276"/>
      <c r="ET222" s="276"/>
      <c r="EU222" s="276"/>
      <c r="EV222" s="276"/>
      <c r="EW222" s="276"/>
      <c r="EX222" s="276"/>
      <c r="EY222" s="276"/>
      <c r="EZ222" s="276"/>
      <c r="FA222" s="276"/>
      <c r="FB222" s="276"/>
      <c r="FC222" s="276"/>
      <c r="FD222" s="276"/>
      <c r="FE222" s="276"/>
      <c r="FF222" s="393"/>
    </row>
    <row r="223" spans="3:162">
      <c r="C223" s="2093"/>
      <c r="D223" s="2094"/>
      <c r="E223" s="2094"/>
      <c r="F223" s="2094"/>
      <c r="G223" s="2095"/>
      <c r="H223" s="392"/>
      <c r="I223" s="276"/>
      <c r="J223" s="276"/>
      <c r="K223" s="276"/>
      <c r="L223" s="276"/>
      <c r="M223" s="276"/>
      <c r="N223" s="276"/>
      <c r="O223" s="276"/>
      <c r="P223" s="276"/>
      <c r="Q223" s="276"/>
      <c r="R223" s="276"/>
      <c r="S223" s="276"/>
      <c r="T223" s="276"/>
      <c r="U223" s="276"/>
      <c r="V223" s="276"/>
      <c r="W223" s="276"/>
      <c r="X223" s="276"/>
      <c r="Y223" s="276"/>
      <c r="Z223" s="276"/>
      <c r="AA223" s="276"/>
      <c r="AB223" s="276"/>
      <c r="AC223" s="276"/>
      <c r="AD223" s="276"/>
      <c r="AE223" s="276"/>
      <c r="AF223" s="276"/>
      <c r="AG223" s="276"/>
      <c r="AH223" s="276"/>
      <c r="AI223" s="276"/>
      <c r="AJ223" s="276"/>
      <c r="AK223" s="276"/>
      <c r="AL223" s="276"/>
      <c r="AM223" s="276"/>
      <c r="AN223" s="276"/>
      <c r="AO223" s="276"/>
      <c r="AP223" s="276"/>
      <c r="AQ223" s="276"/>
      <c r="AR223" s="276"/>
      <c r="AS223" s="398"/>
      <c r="AT223" s="276"/>
      <c r="AU223" s="276"/>
      <c r="AV223" s="276"/>
      <c r="AW223" s="276"/>
      <c r="AX223" s="276"/>
      <c r="AY223" s="276"/>
      <c r="AZ223" s="276"/>
      <c r="BA223" s="276"/>
      <c r="BB223" s="276"/>
      <c r="BC223" s="276"/>
      <c r="BD223" s="276"/>
      <c r="BE223" s="276"/>
      <c r="BF223" s="276"/>
      <c r="BG223" s="276"/>
      <c r="BH223" s="276"/>
      <c r="BI223" s="276"/>
      <c r="BJ223" s="276"/>
      <c r="BK223" s="276"/>
      <c r="BL223" s="276"/>
      <c r="BM223" s="276"/>
      <c r="BN223" s="276"/>
      <c r="BO223" s="276"/>
      <c r="BP223" s="276"/>
      <c r="BQ223" s="276"/>
      <c r="BR223" s="276"/>
      <c r="BS223" s="276"/>
      <c r="BT223" s="276"/>
      <c r="BU223" s="276"/>
      <c r="BV223" s="276"/>
      <c r="BW223" s="392"/>
      <c r="BX223" s="276"/>
      <c r="BY223" s="276"/>
      <c r="BZ223" s="276"/>
      <c r="CA223" s="276"/>
      <c r="CB223" s="276"/>
      <c r="CC223" s="276"/>
      <c r="CD223" s="276"/>
      <c r="CE223" s="276"/>
      <c r="CF223" s="276"/>
      <c r="CG223" s="276"/>
      <c r="CH223" s="276"/>
      <c r="CI223" s="276"/>
      <c r="CJ223" s="276"/>
      <c r="CK223" s="276"/>
      <c r="CL223" s="276"/>
      <c r="CM223" s="276"/>
      <c r="CN223" s="276"/>
      <c r="CO223" s="276"/>
      <c r="CP223" s="276"/>
      <c r="CQ223" s="276"/>
      <c r="CR223" s="276"/>
      <c r="CS223" s="276"/>
      <c r="CT223" s="276"/>
      <c r="CU223" s="276"/>
      <c r="CV223" s="276"/>
      <c r="CW223" s="276"/>
      <c r="CX223" s="276"/>
      <c r="CY223" s="276"/>
      <c r="CZ223" s="276"/>
      <c r="DA223" s="276"/>
      <c r="DB223" s="276"/>
      <c r="DC223" s="276"/>
      <c r="DD223" s="276"/>
      <c r="DE223" s="276"/>
      <c r="DF223" s="276"/>
      <c r="DG223" s="276"/>
      <c r="DH223" s="398"/>
      <c r="DI223" s="392"/>
      <c r="DJ223" s="276"/>
      <c r="DK223" s="276"/>
      <c r="DL223" s="276"/>
      <c r="DM223" s="276"/>
      <c r="DN223" s="276"/>
      <c r="DO223" s="276"/>
      <c r="DP223" s="276"/>
      <c r="DQ223" s="276"/>
      <c r="DR223" s="276"/>
      <c r="DS223" s="276"/>
      <c r="DT223" s="276"/>
      <c r="DU223" s="276"/>
      <c r="DV223" s="276"/>
      <c r="DW223" s="276"/>
      <c r="DX223" s="276"/>
      <c r="DY223" s="276"/>
      <c r="DZ223" s="276"/>
      <c r="EA223" s="276"/>
      <c r="EB223" s="276"/>
      <c r="EC223" s="276"/>
      <c r="ED223" s="276"/>
      <c r="EE223" s="276"/>
      <c r="EF223" s="276"/>
      <c r="EG223" s="276"/>
      <c r="EH223" s="276"/>
      <c r="EI223" s="276"/>
      <c r="EJ223" s="276"/>
      <c r="EK223" s="276"/>
      <c r="EL223" s="276"/>
      <c r="EM223" s="276"/>
      <c r="EN223" s="276"/>
      <c r="EO223" s="276"/>
      <c r="EP223" s="276"/>
      <c r="EQ223" s="276"/>
      <c r="ER223" s="276"/>
      <c r="ES223" s="276"/>
      <c r="ET223" s="276"/>
      <c r="EU223" s="276"/>
      <c r="EV223" s="276"/>
      <c r="EW223" s="276"/>
      <c r="EX223" s="276"/>
      <c r="EY223" s="276"/>
      <c r="EZ223" s="276"/>
      <c r="FA223" s="276"/>
      <c r="FB223" s="276"/>
      <c r="FC223" s="276"/>
      <c r="FD223" s="276"/>
      <c r="FE223" s="276"/>
      <c r="FF223" s="393"/>
    </row>
    <row r="224" spans="3:162">
      <c r="C224" s="2093"/>
      <c r="D224" s="2094"/>
      <c r="E224" s="2094"/>
      <c r="F224" s="2094"/>
      <c r="G224" s="2095"/>
      <c r="H224" s="392"/>
      <c r="I224" s="276"/>
      <c r="J224" s="276"/>
      <c r="K224" s="276"/>
      <c r="L224" s="276"/>
      <c r="M224" s="276"/>
      <c r="N224" s="276"/>
      <c r="O224" s="276"/>
      <c r="P224" s="276"/>
      <c r="Q224" s="276"/>
      <c r="R224" s="276"/>
      <c r="S224" s="276"/>
      <c r="T224" s="276"/>
      <c r="U224" s="276"/>
      <c r="V224" s="276"/>
      <c r="W224" s="276"/>
      <c r="X224" s="276"/>
      <c r="Y224" s="276"/>
      <c r="Z224" s="276"/>
      <c r="AA224" s="276"/>
      <c r="AB224" s="276"/>
      <c r="AC224" s="276"/>
      <c r="AD224" s="276"/>
      <c r="AE224" s="276"/>
      <c r="AF224" s="276"/>
      <c r="AG224" s="276"/>
      <c r="AH224" s="276"/>
      <c r="AI224" s="276"/>
      <c r="AJ224" s="276"/>
      <c r="AK224" s="276"/>
      <c r="AL224" s="276"/>
      <c r="AM224" s="276"/>
      <c r="AN224" s="276"/>
      <c r="AO224" s="276"/>
      <c r="AP224" s="276"/>
      <c r="AQ224" s="276"/>
      <c r="AR224" s="276"/>
      <c r="AS224" s="398"/>
      <c r="AT224" s="276"/>
      <c r="AU224" s="276"/>
      <c r="AV224" s="276"/>
      <c r="AW224" s="276"/>
      <c r="AX224" s="276"/>
      <c r="AY224" s="276"/>
      <c r="AZ224" s="276"/>
      <c r="BA224" s="276"/>
      <c r="BB224" s="276"/>
      <c r="BC224" s="276"/>
      <c r="BD224" s="276"/>
      <c r="BE224" s="276"/>
      <c r="BF224" s="276"/>
      <c r="BG224" s="276"/>
      <c r="BH224" s="276"/>
      <c r="BI224" s="276"/>
      <c r="BJ224" s="276"/>
      <c r="BK224" s="276"/>
      <c r="BL224" s="276"/>
      <c r="BM224" s="276"/>
      <c r="BN224" s="276"/>
      <c r="BO224" s="276"/>
      <c r="BP224" s="276"/>
      <c r="BQ224" s="276"/>
      <c r="BR224" s="276"/>
      <c r="BS224" s="276"/>
      <c r="BT224" s="276"/>
      <c r="BU224" s="276"/>
      <c r="BV224" s="276"/>
      <c r="BW224" s="392"/>
      <c r="BX224" s="276"/>
      <c r="BY224" s="276"/>
      <c r="BZ224" s="276"/>
      <c r="CA224" s="276"/>
      <c r="CB224" s="276"/>
      <c r="CC224" s="276"/>
      <c r="CD224" s="276"/>
      <c r="CE224" s="276"/>
      <c r="CF224" s="276"/>
      <c r="CG224" s="276"/>
      <c r="CH224" s="276"/>
      <c r="CI224" s="276"/>
      <c r="CJ224" s="276"/>
      <c r="CK224" s="276"/>
      <c r="CL224" s="276"/>
      <c r="CM224" s="276"/>
      <c r="CN224" s="276"/>
      <c r="CO224" s="276"/>
      <c r="CP224" s="276"/>
      <c r="CQ224" s="276"/>
      <c r="CR224" s="276"/>
      <c r="CS224" s="276"/>
      <c r="CT224" s="276"/>
      <c r="CU224" s="276"/>
      <c r="CV224" s="276"/>
      <c r="CW224" s="276"/>
      <c r="CX224" s="276"/>
      <c r="CY224" s="276"/>
      <c r="CZ224" s="276"/>
      <c r="DA224" s="276"/>
      <c r="DB224" s="276"/>
      <c r="DC224" s="276"/>
      <c r="DD224" s="276"/>
      <c r="DE224" s="276"/>
      <c r="DF224" s="276"/>
      <c r="DG224" s="276"/>
      <c r="DH224" s="398"/>
      <c r="DI224" s="392"/>
      <c r="DJ224" s="276"/>
      <c r="DK224" s="276"/>
      <c r="DL224" s="276"/>
      <c r="DM224" s="276"/>
      <c r="DN224" s="276"/>
      <c r="DO224" s="276"/>
      <c r="DP224" s="276"/>
      <c r="DQ224" s="276"/>
      <c r="DR224" s="276"/>
      <c r="DS224" s="276"/>
      <c r="DT224" s="276"/>
      <c r="DU224" s="276"/>
      <c r="DV224" s="276"/>
      <c r="DW224" s="276"/>
      <c r="DX224" s="276"/>
      <c r="DY224" s="276"/>
      <c r="DZ224" s="276"/>
      <c r="EA224" s="276"/>
      <c r="EB224" s="276"/>
      <c r="EC224" s="276"/>
      <c r="ED224" s="276"/>
      <c r="EE224" s="276"/>
      <c r="EF224" s="276"/>
      <c r="EG224" s="276"/>
      <c r="EH224" s="276"/>
      <c r="EI224" s="276"/>
      <c r="EJ224" s="276"/>
      <c r="EK224" s="276"/>
      <c r="EL224" s="276"/>
      <c r="EM224" s="276"/>
      <c r="EN224" s="276"/>
      <c r="EO224" s="276"/>
      <c r="EP224" s="276"/>
      <c r="EQ224" s="276"/>
      <c r="ER224" s="276"/>
      <c r="ES224" s="276"/>
      <c r="ET224" s="276"/>
      <c r="EU224" s="276"/>
      <c r="EV224" s="276"/>
      <c r="EW224" s="276"/>
      <c r="EX224" s="276"/>
      <c r="EY224" s="276"/>
      <c r="EZ224" s="276"/>
      <c r="FA224" s="276"/>
      <c r="FB224" s="276"/>
      <c r="FC224" s="276"/>
      <c r="FD224" s="276"/>
      <c r="FE224" s="276"/>
      <c r="FF224" s="393"/>
    </row>
    <row r="225" spans="3:162">
      <c r="C225" s="2093"/>
      <c r="D225" s="2094"/>
      <c r="E225" s="2094"/>
      <c r="F225" s="2094"/>
      <c r="G225" s="2095"/>
      <c r="H225" s="392"/>
      <c r="I225" s="276"/>
      <c r="J225" s="276"/>
      <c r="K225" s="276"/>
      <c r="L225" s="276"/>
      <c r="M225" s="276"/>
      <c r="N225" s="276"/>
      <c r="O225" s="276"/>
      <c r="P225" s="276"/>
      <c r="Q225" s="276"/>
      <c r="R225" s="276"/>
      <c r="S225" s="276"/>
      <c r="T225" s="276"/>
      <c r="U225" s="276"/>
      <c r="V225" s="276"/>
      <c r="W225" s="276"/>
      <c r="X225" s="276"/>
      <c r="Y225" s="276"/>
      <c r="Z225" s="276"/>
      <c r="AA225" s="276"/>
      <c r="AB225" s="276"/>
      <c r="AC225" s="276"/>
      <c r="AD225" s="276"/>
      <c r="AE225" s="276"/>
      <c r="AF225" s="276"/>
      <c r="AG225" s="276"/>
      <c r="AH225" s="276"/>
      <c r="AI225" s="276"/>
      <c r="AJ225" s="276"/>
      <c r="AK225" s="276"/>
      <c r="AL225" s="276"/>
      <c r="AM225" s="276"/>
      <c r="AN225" s="276"/>
      <c r="AO225" s="276"/>
      <c r="AP225" s="276"/>
      <c r="AQ225" s="276"/>
      <c r="AR225" s="276"/>
      <c r="AS225" s="398"/>
      <c r="AT225" s="276"/>
      <c r="AU225" s="276"/>
      <c r="AV225" s="276"/>
      <c r="AW225" s="276"/>
      <c r="AX225" s="276"/>
      <c r="AY225" s="276"/>
      <c r="AZ225" s="276"/>
      <c r="BA225" s="276"/>
      <c r="BB225" s="276"/>
      <c r="BC225" s="276"/>
      <c r="BD225" s="276"/>
      <c r="BE225" s="276"/>
      <c r="BF225" s="276"/>
      <c r="BG225" s="276"/>
      <c r="BH225" s="276"/>
      <c r="BI225" s="276"/>
      <c r="BJ225" s="276"/>
      <c r="BK225" s="276"/>
      <c r="BL225" s="276"/>
      <c r="BM225" s="276"/>
      <c r="BN225" s="276"/>
      <c r="BO225" s="276"/>
      <c r="BP225" s="276"/>
      <c r="BQ225" s="276"/>
      <c r="BR225" s="276"/>
      <c r="BS225" s="276"/>
      <c r="BT225" s="276"/>
      <c r="BU225" s="276"/>
      <c r="BV225" s="276"/>
      <c r="BW225" s="392"/>
      <c r="BX225" s="276"/>
      <c r="BY225" s="276"/>
      <c r="BZ225" s="276"/>
      <c r="CA225" s="276"/>
      <c r="CB225" s="276"/>
      <c r="CC225" s="276"/>
      <c r="CD225" s="276"/>
      <c r="CE225" s="276"/>
      <c r="CF225" s="276"/>
      <c r="CG225" s="276"/>
      <c r="CH225" s="276"/>
      <c r="CI225" s="276"/>
      <c r="CJ225" s="276"/>
      <c r="CK225" s="276"/>
      <c r="CL225" s="276"/>
      <c r="CM225" s="276"/>
      <c r="CN225" s="276"/>
      <c r="CO225" s="276"/>
      <c r="CP225" s="276"/>
      <c r="CQ225" s="276"/>
      <c r="CR225" s="276"/>
      <c r="CS225" s="276"/>
      <c r="CT225" s="276"/>
      <c r="CU225" s="276"/>
      <c r="CV225" s="276"/>
      <c r="CW225" s="276"/>
      <c r="CX225" s="276"/>
      <c r="CY225" s="276"/>
      <c r="CZ225" s="276"/>
      <c r="DA225" s="276"/>
      <c r="DB225" s="276"/>
      <c r="DC225" s="276"/>
      <c r="DD225" s="276"/>
      <c r="DE225" s="276"/>
      <c r="DF225" s="276"/>
      <c r="DG225" s="276"/>
      <c r="DH225" s="398"/>
      <c r="DI225" s="392"/>
      <c r="DJ225" s="276"/>
      <c r="DK225" s="276"/>
      <c r="DL225" s="276"/>
      <c r="DM225" s="276"/>
      <c r="DN225" s="276"/>
      <c r="DO225" s="276"/>
      <c r="DP225" s="276"/>
      <c r="DQ225" s="276"/>
      <c r="DR225" s="276"/>
      <c r="DS225" s="276"/>
      <c r="DT225" s="276"/>
      <c r="DU225" s="276"/>
      <c r="DV225" s="276"/>
      <c r="DW225" s="276"/>
      <c r="DX225" s="276"/>
      <c r="DY225" s="276"/>
      <c r="DZ225" s="276"/>
      <c r="EA225" s="276"/>
      <c r="EB225" s="276"/>
      <c r="EC225" s="276"/>
      <c r="ED225" s="276"/>
      <c r="EE225" s="276"/>
      <c r="EF225" s="276"/>
      <c r="EG225" s="276"/>
      <c r="EH225" s="276"/>
      <c r="EI225" s="276"/>
      <c r="EJ225" s="276"/>
      <c r="EK225" s="276"/>
      <c r="EL225" s="276"/>
      <c r="EM225" s="276"/>
      <c r="EN225" s="276"/>
      <c r="EO225" s="276"/>
      <c r="EP225" s="276"/>
      <c r="EQ225" s="276"/>
      <c r="ER225" s="276"/>
      <c r="ES225" s="276"/>
      <c r="ET225" s="276"/>
      <c r="EU225" s="276"/>
      <c r="EV225" s="276"/>
      <c r="EW225" s="276"/>
      <c r="EX225" s="276"/>
      <c r="EY225" s="276"/>
      <c r="EZ225" s="276"/>
      <c r="FA225" s="276"/>
      <c r="FB225" s="276"/>
      <c r="FC225" s="276"/>
      <c r="FD225" s="276"/>
      <c r="FE225" s="276"/>
      <c r="FF225" s="393"/>
    </row>
    <row r="226" spans="3:162">
      <c r="C226" s="2093"/>
      <c r="D226" s="2094"/>
      <c r="E226" s="2094"/>
      <c r="F226" s="2094"/>
      <c r="G226" s="2095"/>
      <c r="H226" s="392"/>
      <c r="I226" s="276"/>
      <c r="J226" s="276"/>
      <c r="K226" s="276"/>
      <c r="L226" s="276"/>
      <c r="M226" s="276"/>
      <c r="N226" s="276"/>
      <c r="O226" s="276"/>
      <c r="P226" s="276"/>
      <c r="Q226" s="276"/>
      <c r="R226" s="276"/>
      <c r="S226" s="276"/>
      <c r="T226" s="276"/>
      <c r="U226" s="276"/>
      <c r="V226" s="276"/>
      <c r="W226" s="276"/>
      <c r="X226" s="276"/>
      <c r="Y226" s="276"/>
      <c r="Z226" s="276"/>
      <c r="AA226" s="276"/>
      <c r="AB226" s="276"/>
      <c r="AC226" s="276"/>
      <c r="AD226" s="276"/>
      <c r="AE226" s="276"/>
      <c r="AF226" s="276"/>
      <c r="AG226" s="276"/>
      <c r="AH226" s="276"/>
      <c r="AI226" s="276"/>
      <c r="AJ226" s="276"/>
      <c r="AK226" s="276"/>
      <c r="AL226" s="276"/>
      <c r="AM226" s="276"/>
      <c r="AN226" s="276"/>
      <c r="AO226" s="276"/>
      <c r="AP226" s="276"/>
      <c r="AQ226" s="276"/>
      <c r="AR226" s="276"/>
      <c r="AS226" s="398"/>
      <c r="AT226" s="276"/>
      <c r="AU226" s="276"/>
      <c r="AV226" s="276"/>
      <c r="AW226" s="276"/>
      <c r="AX226" s="276"/>
      <c r="AY226" s="276"/>
      <c r="AZ226" s="276"/>
      <c r="BA226" s="276"/>
      <c r="BB226" s="276"/>
      <c r="BC226" s="276"/>
      <c r="BD226" s="276"/>
      <c r="BE226" s="276"/>
      <c r="BF226" s="276"/>
      <c r="BG226" s="276"/>
      <c r="BH226" s="276"/>
      <c r="BI226" s="276"/>
      <c r="BJ226" s="276"/>
      <c r="BK226" s="276"/>
      <c r="BL226" s="276"/>
      <c r="BM226" s="276"/>
      <c r="BN226" s="276"/>
      <c r="BO226" s="276"/>
      <c r="BP226" s="276"/>
      <c r="BQ226" s="276"/>
      <c r="BR226" s="276"/>
      <c r="BS226" s="276"/>
      <c r="BT226" s="276"/>
      <c r="BU226" s="276"/>
      <c r="BV226" s="276"/>
      <c r="BW226" s="392"/>
      <c r="BX226" s="276"/>
      <c r="BY226" s="276"/>
      <c r="BZ226" s="276"/>
      <c r="CA226" s="276"/>
      <c r="CB226" s="276"/>
      <c r="CC226" s="276"/>
      <c r="CD226" s="276"/>
      <c r="CE226" s="276"/>
      <c r="CF226" s="276"/>
      <c r="CG226" s="276"/>
      <c r="CH226" s="276"/>
      <c r="CI226" s="276"/>
      <c r="CJ226" s="276"/>
      <c r="CK226" s="276"/>
      <c r="CL226" s="276"/>
      <c r="CM226" s="276"/>
      <c r="CN226" s="276"/>
      <c r="CO226" s="276"/>
      <c r="CP226" s="276"/>
      <c r="CQ226" s="276"/>
      <c r="CR226" s="276"/>
      <c r="CS226" s="276"/>
      <c r="CT226" s="276"/>
      <c r="CU226" s="276"/>
      <c r="CV226" s="276"/>
      <c r="CW226" s="276"/>
      <c r="CX226" s="276"/>
      <c r="CY226" s="276"/>
      <c r="CZ226" s="276"/>
      <c r="DA226" s="276"/>
      <c r="DB226" s="276"/>
      <c r="DC226" s="276"/>
      <c r="DD226" s="276"/>
      <c r="DE226" s="276"/>
      <c r="DF226" s="276"/>
      <c r="DG226" s="276"/>
      <c r="DH226" s="398"/>
      <c r="DI226" s="392"/>
      <c r="DJ226" s="276"/>
      <c r="DK226" s="276"/>
      <c r="DL226" s="276"/>
      <c r="DM226" s="276"/>
      <c r="DN226" s="276"/>
      <c r="DO226" s="276"/>
      <c r="DP226" s="276"/>
      <c r="DQ226" s="276"/>
      <c r="DR226" s="276"/>
      <c r="DS226" s="276"/>
      <c r="DT226" s="276"/>
      <c r="DU226" s="276"/>
      <c r="DV226" s="276"/>
      <c r="DW226" s="276"/>
      <c r="DX226" s="276"/>
      <c r="DY226" s="276"/>
      <c r="DZ226" s="276"/>
      <c r="EA226" s="276"/>
      <c r="EB226" s="276"/>
      <c r="EC226" s="276"/>
      <c r="ED226" s="276"/>
      <c r="EE226" s="276"/>
      <c r="EF226" s="276"/>
      <c r="EG226" s="276"/>
      <c r="EH226" s="276"/>
      <c r="EI226" s="276"/>
      <c r="EJ226" s="276"/>
      <c r="EK226" s="276"/>
      <c r="EL226" s="276"/>
      <c r="EM226" s="276"/>
      <c r="EN226" s="276"/>
      <c r="EO226" s="276"/>
      <c r="EP226" s="276"/>
      <c r="EQ226" s="276"/>
      <c r="ER226" s="276"/>
      <c r="ES226" s="276"/>
      <c r="ET226" s="276"/>
      <c r="EU226" s="276"/>
      <c r="EV226" s="276"/>
      <c r="EW226" s="276"/>
      <c r="EX226" s="276"/>
      <c r="EY226" s="276"/>
      <c r="EZ226" s="276"/>
      <c r="FA226" s="276"/>
      <c r="FB226" s="276"/>
      <c r="FC226" s="276"/>
      <c r="FD226" s="276"/>
      <c r="FE226" s="276"/>
      <c r="FF226" s="393"/>
    </row>
    <row r="227" spans="3:162">
      <c r="C227" s="2093"/>
      <c r="D227" s="2094"/>
      <c r="E227" s="2094"/>
      <c r="F227" s="2094"/>
      <c r="G227" s="2095"/>
      <c r="H227" s="392"/>
      <c r="I227" s="276"/>
      <c r="J227" s="276"/>
      <c r="K227" s="276"/>
      <c r="L227" s="276"/>
      <c r="M227" s="276"/>
      <c r="N227" s="276"/>
      <c r="O227" s="276"/>
      <c r="P227" s="276"/>
      <c r="Q227" s="276"/>
      <c r="R227" s="276"/>
      <c r="S227" s="276"/>
      <c r="T227" s="276"/>
      <c r="U227" s="276"/>
      <c r="V227" s="276"/>
      <c r="W227" s="276"/>
      <c r="X227" s="276"/>
      <c r="Y227" s="276"/>
      <c r="Z227" s="276"/>
      <c r="AA227" s="276"/>
      <c r="AB227" s="276"/>
      <c r="AC227" s="276"/>
      <c r="AD227" s="276"/>
      <c r="AE227" s="276"/>
      <c r="AF227" s="276"/>
      <c r="AG227" s="276"/>
      <c r="AH227" s="276"/>
      <c r="AI227" s="276"/>
      <c r="AJ227" s="276"/>
      <c r="AK227" s="276"/>
      <c r="AL227" s="276"/>
      <c r="AM227" s="276"/>
      <c r="AN227" s="276"/>
      <c r="AO227" s="276"/>
      <c r="AP227" s="276"/>
      <c r="AQ227" s="276"/>
      <c r="AR227" s="276"/>
      <c r="AS227" s="398"/>
      <c r="AT227" s="276"/>
      <c r="AU227" s="276"/>
      <c r="AV227" s="276"/>
      <c r="AW227" s="276"/>
      <c r="AX227" s="276"/>
      <c r="AY227" s="276"/>
      <c r="AZ227" s="276"/>
      <c r="BA227" s="276"/>
      <c r="BB227" s="276"/>
      <c r="BC227" s="276"/>
      <c r="BD227" s="276"/>
      <c r="BE227" s="276"/>
      <c r="BF227" s="276"/>
      <c r="BG227" s="276"/>
      <c r="BH227" s="276"/>
      <c r="BI227" s="276"/>
      <c r="BJ227" s="276"/>
      <c r="BK227" s="276"/>
      <c r="BL227" s="276"/>
      <c r="BM227" s="276"/>
      <c r="BN227" s="276"/>
      <c r="BO227" s="276"/>
      <c r="BP227" s="276"/>
      <c r="BQ227" s="276"/>
      <c r="BR227" s="276"/>
      <c r="BS227" s="276"/>
      <c r="BT227" s="276"/>
      <c r="BU227" s="276"/>
      <c r="BV227" s="276"/>
      <c r="BW227" s="392"/>
      <c r="BX227" s="276"/>
      <c r="BY227" s="276"/>
      <c r="BZ227" s="276"/>
      <c r="CA227" s="276"/>
      <c r="CB227" s="276"/>
      <c r="CC227" s="276"/>
      <c r="CD227" s="276"/>
      <c r="CE227" s="276"/>
      <c r="CF227" s="276"/>
      <c r="CG227" s="276"/>
      <c r="CH227" s="276"/>
      <c r="CI227" s="276"/>
      <c r="CJ227" s="276"/>
      <c r="CK227" s="276"/>
      <c r="CL227" s="276"/>
      <c r="CM227" s="276"/>
      <c r="CN227" s="276"/>
      <c r="CO227" s="276"/>
      <c r="CP227" s="276"/>
      <c r="CQ227" s="276"/>
      <c r="CR227" s="276"/>
      <c r="CS227" s="276"/>
      <c r="CT227" s="276"/>
      <c r="CU227" s="276"/>
      <c r="CV227" s="276"/>
      <c r="CW227" s="276"/>
      <c r="CX227" s="276"/>
      <c r="CY227" s="276"/>
      <c r="CZ227" s="276"/>
      <c r="DA227" s="276"/>
      <c r="DB227" s="276"/>
      <c r="DC227" s="276"/>
      <c r="DD227" s="276"/>
      <c r="DE227" s="276"/>
      <c r="DF227" s="276"/>
      <c r="DG227" s="276"/>
      <c r="DH227" s="398"/>
      <c r="DI227" s="392"/>
      <c r="DJ227" s="276"/>
      <c r="DK227" s="276"/>
      <c r="DL227" s="276"/>
      <c r="DM227" s="276"/>
      <c r="DN227" s="276"/>
      <c r="DO227" s="276"/>
      <c r="DP227" s="276"/>
      <c r="DQ227" s="276"/>
      <c r="DR227" s="276"/>
      <c r="DS227" s="276"/>
      <c r="DT227" s="276"/>
      <c r="DU227" s="276"/>
      <c r="DV227" s="276"/>
      <c r="DW227" s="276"/>
      <c r="DX227" s="276"/>
      <c r="DY227" s="276"/>
      <c r="DZ227" s="276"/>
      <c r="EA227" s="276"/>
      <c r="EB227" s="276"/>
      <c r="EC227" s="276"/>
      <c r="ED227" s="276"/>
      <c r="EE227" s="276"/>
      <c r="EF227" s="276"/>
      <c r="EG227" s="276"/>
      <c r="EH227" s="276"/>
      <c r="EI227" s="276"/>
      <c r="EJ227" s="276"/>
      <c r="EK227" s="276"/>
      <c r="EL227" s="276"/>
      <c r="EM227" s="276"/>
      <c r="EN227" s="276"/>
      <c r="EO227" s="276"/>
      <c r="EP227" s="276"/>
      <c r="EQ227" s="276"/>
      <c r="ER227" s="276"/>
      <c r="ES227" s="276"/>
      <c r="ET227" s="276"/>
      <c r="EU227" s="276"/>
      <c r="EV227" s="276"/>
      <c r="EW227" s="276"/>
      <c r="EX227" s="276"/>
      <c r="EY227" s="276"/>
      <c r="EZ227" s="276"/>
      <c r="FA227" s="276"/>
      <c r="FB227" s="276"/>
      <c r="FC227" s="276"/>
      <c r="FD227" s="276"/>
      <c r="FE227" s="276"/>
      <c r="FF227" s="393"/>
    </row>
    <row r="228" spans="3:162">
      <c r="C228" s="2093"/>
      <c r="D228" s="2094"/>
      <c r="E228" s="2094"/>
      <c r="F228" s="2094"/>
      <c r="G228" s="2095"/>
      <c r="H228" s="399"/>
      <c r="I228" s="400"/>
      <c r="J228" s="400"/>
      <c r="K228" s="400"/>
      <c r="L228" s="400"/>
      <c r="M228" s="400"/>
      <c r="N228" s="400"/>
      <c r="O228" s="400"/>
      <c r="P228" s="400"/>
      <c r="Q228" s="400"/>
      <c r="R228" s="400"/>
      <c r="S228" s="400"/>
      <c r="T228" s="400"/>
      <c r="U228" s="400"/>
      <c r="V228" s="400"/>
      <c r="W228" s="400"/>
      <c r="X228" s="400"/>
      <c r="Y228" s="400"/>
      <c r="Z228" s="400"/>
      <c r="AA228" s="400"/>
      <c r="AB228" s="400"/>
      <c r="AC228" s="400"/>
      <c r="AD228" s="400"/>
      <c r="AE228" s="400"/>
      <c r="AF228" s="400"/>
      <c r="AG228" s="400"/>
      <c r="AH228" s="400"/>
      <c r="AI228" s="400"/>
      <c r="AJ228" s="400"/>
      <c r="AK228" s="400"/>
      <c r="AL228" s="400"/>
      <c r="AM228" s="400"/>
      <c r="AN228" s="400"/>
      <c r="AO228" s="400"/>
      <c r="AP228" s="400"/>
      <c r="AQ228" s="400"/>
      <c r="AR228" s="400"/>
      <c r="AS228" s="402"/>
      <c r="AT228" s="276"/>
      <c r="AU228" s="276"/>
      <c r="AV228" s="276"/>
      <c r="AW228" s="276"/>
      <c r="AX228" s="276"/>
      <c r="AY228" s="276"/>
      <c r="AZ228" s="276"/>
      <c r="BA228" s="276"/>
      <c r="BB228" s="276"/>
      <c r="BC228" s="276"/>
      <c r="BD228" s="276"/>
      <c r="BE228" s="276"/>
      <c r="BF228" s="276"/>
      <c r="BG228" s="276"/>
      <c r="BH228" s="276"/>
      <c r="BI228" s="276"/>
      <c r="BJ228" s="276"/>
      <c r="BK228" s="276"/>
      <c r="BL228" s="276"/>
      <c r="BM228" s="276"/>
      <c r="BN228" s="276"/>
      <c r="BO228" s="276"/>
      <c r="BP228" s="276"/>
      <c r="BQ228" s="276"/>
      <c r="BR228" s="276"/>
      <c r="BS228" s="276"/>
      <c r="BT228" s="276"/>
      <c r="BU228" s="276"/>
      <c r="BV228" s="276"/>
      <c r="BW228" s="399"/>
      <c r="BX228" s="400"/>
      <c r="BY228" s="400"/>
      <c r="BZ228" s="400"/>
      <c r="CA228" s="400"/>
      <c r="CB228" s="400"/>
      <c r="CC228" s="400"/>
      <c r="CD228" s="400"/>
      <c r="CE228" s="400"/>
      <c r="CF228" s="400"/>
      <c r="CG228" s="400"/>
      <c r="CH228" s="400"/>
      <c r="CI228" s="400"/>
      <c r="CJ228" s="400"/>
      <c r="CK228" s="400"/>
      <c r="CL228" s="400"/>
      <c r="CM228" s="400"/>
      <c r="CN228" s="400"/>
      <c r="CO228" s="400"/>
      <c r="CP228" s="400"/>
      <c r="CQ228" s="400"/>
      <c r="CR228" s="400"/>
      <c r="CS228" s="400"/>
      <c r="CT228" s="400"/>
      <c r="CU228" s="400"/>
      <c r="CV228" s="400"/>
      <c r="CW228" s="400"/>
      <c r="CX228" s="400"/>
      <c r="CY228" s="400"/>
      <c r="CZ228" s="400"/>
      <c r="DA228" s="400"/>
      <c r="DB228" s="400"/>
      <c r="DC228" s="400"/>
      <c r="DD228" s="400"/>
      <c r="DE228" s="400"/>
      <c r="DF228" s="400"/>
      <c r="DG228" s="400"/>
      <c r="DH228" s="402"/>
      <c r="DI228" s="401"/>
      <c r="DJ228" s="394"/>
      <c r="DK228" s="394"/>
      <c r="DL228" s="394"/>
      <c r="DM228" s="394"/>
      <c r="DN228" s="394"/>
      <c r="DO228" s="394"/>
      <c r="DP228" s="394"/>
      <c r="DQ228" s="394"/>
      <c r="DR228" s="394"/>
      <c r="DS228" s="394"/>
      <c r="DT228" s="394"/>
      <c r="DU228" s="394"/>
      <c r="DV228" s="394"/>
      <c r="DW228" s="394"/>
      <c r="DX228" s="394"/>
      <c r="DY228" s="394"/>
      <c r="DZ228" s="394"/>
      <c r="EA228" s="394"/>
      <c r="EB228" s="394"/>
      <c r="EC228" s="394"/>
      <c r="ED228" s="394"/>
      <c r="EE228" s="394"/>
      <c r="EF228" s="394"/>
      <c r="EG228" s="394"/>
      <c r="EH228" s="394"/>
      <c r="EI228" s="394"/>
      <c r="EJ228" s="394"/>
      <c r="EK228" s="394"/>
      <c r="EL228" s="394"/>
      <c r="EM228" s="394"/>
      <c r="EN228" s="394"/>
      <c r="EO228" s="394"/>
      <c r="EP228" s="394"/>
      <c r="EQ228" s="394"/>
      <c r="ER228" s="394"/>
      <c r="ES228" s="394"/>
      <c r="ET228" s="394"/>
      <c r="EU228" s="394"/>
      <c r="EV228" s="394"/>
      <c r="EW228" s="394"/>
      <c r="EX228" s="394"/>
      <c r="EY228" s="394"/>
      <c r="EZ228" s="394"/>
      <c r="FA228" s="394"/>
      <c r="FB228" s="394"/>
      <c r="FC228" s="394"/>
      <c r="FD228" s="394"/>
      <c r="FE228" s="394"/>
      <c r="FF228" s="402"/>
    </row>
    <row r="229" spans="3:162" ht="15.75" customHeight="1">
      <c r="C229" s="2093"/>
      <c r="D229" s="2094"/>
      <c r="E229" s="2094"/>
      <c r="F229" s="2094"/>
      <c r="G229" s="2095"/>
      <c r="H229" s="2117" t="s">
        <v>1313</v>
      </c>
      <c r="I229" s="2118"/>
      <c r="J229" s="2118"/>
      <c r="K229" s="2118"/>
      <c r="L229" s="2118"/>
      <c r="M229" s="2118"/>
      <c r="N229" s="2118"/>
      <c r="O229" s="2118"/>
      <c r="P229" s="2118"/>
      <c r="Q229" s="2118"/>
      <c r="R229" s="2118"/>
      <c r="S229" s="2118"/>
      <c r="T229" s="2118"/>
      <c r="U229" s="2118"/>
      <c r="V229" s="2118"/>
      <c r="W229" s="2118"/>
      <c r="X229" s="2118"/>
      <c r="Y229" s="2118"/>
      <c r="Z229" s="2118"/>
      <c r="AA229" s="2118"/>
      <c r="AB229" s="2118"/>
      <c r="AC229" s="2118"/>
      <c r="AD229" s="2118"/>
      <c r="AE229" s="2118"/>
      <c r="AF229" s="2118"/>
      <c r="AG229" s="2118"/>
      <c r="AH229" s="2118"/>
      <c r="AI229" s="2118"/>
      <c r="AJ229" s="2118"/>
      <c r="AK229" s="2118"/>
      <c r="AL229" s="2118"/>
      <c r="AM229" s="2118"/>
      <c r="AN229" s="2118"/>
      <c r="AO229" s="2118"/>
      <c r="AP229" s="2118"/>
      <c r="AQ229" s="2118"/>
      <c r="AR229" s="2118"/>
      <c r="AS229" s="2118"/>
      <c r="AT229" s="2118"/>
      <c r="AU229" s="2118"/>
      <c r="AV229" s="2118"/>
      <c r="AW229" s="2118"/>
      <c r="AX229" s="2118"/>
      <c r="AY229" s="2118"/>
      <c r="AZ229" s="2118"/>
      <c r="BA229" s="2118"/>
      <c r="BB229" s="2118"/>
      <c r="BC229" s="2118"/>
      <c r="BD229" s="2118"/>
      <c r="BE229" s="2118"/>
      <c r="BF229" s="2118"/>
      <c r="BG229" s="2118"/>
      <c r="BH229" s="2118"/>
      <c r="BI229" s="2118"/>
      <c r="BJ229" s="2118"/>
      <c r="BK229" s="2118"/>
      <c r="BL229" s="2118"/>
      <c r="BM229" s="2118"/>
      <c r="BN229" s="2118"/>
      <c r="BO229" s="2118"/>
      <c r="BP229" s="2118"/>
      <c r="BQ229" s="2118"/>
      <c r="BR229" s="2118"/>
      <c r="BS229" s="2118"/>
      <c r="BT229" s="2118"/>
      <c r="BU229" s="2118"/>
      <c r="BV229" s="2118"/>
      <c r="BW229" s="2118"/>
      <c r="BX229" s="2118"/>
      <c r="BY229" s="2118"/>
      <c r="BZ229" s="2118"/>
      <c r="CA229" s="2118"/>
      <c r="CB229" s="2118"/>
      <c r="CC229" s="2118"/>
      <c r="CD229" s="2118"/>
      <c r="CE229" s="2118"/>
      <c r="CF229" s="2118"/>
      <c r="CG229" s="2118"/>
      <c r="CH229" s="2118"/>
      <c r="CI229" s="2118"/>
      <c r="CJ229" s="2118"/>
      <c r="CK229" s="2118"/>
      <c r="CL229" s="2118"/>
      <c r="CM229" s="2118"/>
      <c r="CN229" s="2118"/>
      <c r="CO229" s="2118"/>
      <c r="CP229" s="2118"/>
      <c r="CQ229" s="2118"/>
      <c r="CR229" s="2118"/>
      <c r="CS229" s="2118"/>
      <c r="CT229" s="2118"/>
      <c r="CU229" s="2118"/>
      <c r="CV229" s="2118"/>
      <c r="CW229" s="2118"/>
      <c r="CX229" s="2118"/>
      <c r="CY229" s="2118"/>
      <c r="CZ229" s="2118"/>
      <c r="DA229" s="2118"/>
      <c r="DB229" s="2118"/>
      <c r="DC229" s="2118"/>
      <c r="DD229" s="2118"/>
      <c r="DE229" s="2118"/>
      <c r="DF229" s="2118"/>
      <c r="DG229" s="2118"/>
      <c r="DH229" s="2118"/>
      <c r="DI229" s="2118"/>
      <c r="DJ229" s="2118"/>
      <c r="DK229" s="2118"/>
      <c r="DL229" s="2118"/>
      <c r="DM229" s="2118"/>
      <c r="DN229" s="2118"/>
      <c r="DO229" s="2118"/>
      <c r="DP229" s="2118"/>
      <c r="DQ229" s="2118"/>
      <c r="DR229" s="2118"/>
      <c r="DS229" s="2118"/>
      <c r="DT229" s="2118"/>
      <c r="DU229" s="2118"/>
      <c r="DV229" s="2118"/>
      <c r="DW229" s="2118"/>
      <c r="DX229" s="2118"/>
      <c r="DY229" s="2118"/>
      <c r="DZ229" s="2118"/>
      <c r="EA229" s="2118"/>
      <c r="EB229" s="2118"/>
      <c r="EC229" s="2118"/>
      <c r="ED229" s="2118"/>
      <c r="EE229" s="2118"/>
      <c r="EF229" s="2118"/>
      <c r="EG229" s="2118"/>
      <c r="EH229" s="2118"/>
      <c r="EI229" s="2118"/>
      <c r="EJ229" s="2118"/>
      <c r="EK229" s="2118"/>
      <c r="EL229" s="2118"/>
      <c r="EM229" s="2118"/>
      <c r="EN229" s="2118"/>
      <c r="EO229" s="2118"/>
      <c r="EP229" s="2118"/>
      <c r="EQ229" s="2118"/>
      <c r="ER229" s="2118"/>
      <c r="ES229" s="2118"/>
      <c r="ET229" s="2118"/>
      <c r="EU229" s="2118"/>
      <c r="EV229" s="2118"/>
      <c r="EW229" s="2118"/>
      <c r="EX229" s="2118"/>
      <c r="EY229" s="2118"/>
      <c r="EZ229" s="2118"/>
      <c r="FA229" s="2118"/>
      <c r="FB229" s="2118"/>
      <c r="FC229" s="2118"/>
      <c r="FD229" s="2118"/>
      <c r="FE229" s="2118"/>
      <c r="FF229" s="2119"/>
    </row>
    <row r="230" spans="3:162" ht="12.75" customHeight="1">
      <c r="C230" s="2093"/>
      <c r="D230" s="2094"/>
      <c r="E230" s="2094"/>
      <c r="F230" s="2094"/>
      <c r="G230" s="2095"/>
      <c r="H230" s="2028"/>
      <c r="I230" s="2029"/>
      <c r="J230" s="2029"/>
      <c r="K230" s="2029"/>
      <c r="L230" s="2029"/>
      <c r="M230" s="2029"/>
      <c r="N230" s="2029"/>
      <c r="O230" s="2029"/>
      <c r="P230" s="2029"/>
      <c r="Q230" s="2029"/>
      <c r="R230" s="2029"/>
      <c r="S230" s="2029"/>
      <c r="T230" s="2029"/>
      <c r="U230" s="2029"/>
      <c r="V230" s="2029"/>
      <c r="W230" s="2029"/>
      <c r="X230" s="2029"/>
      <c r="Y230" s="2029"/>
      <c r="Z230" s="2029"/>
      <c r="AA230" s="2029"/>
      <c r="AB230" s="2029"/>
      <c r="AC230" s="2029"/>
      <c r="AD230" s="2029"/>
      <c r="AE230" s="2029"/>
      <c r="AF230" s="2029"/>
      <c r="AG230" s="2029"/>
      <c r="AH230" s="2029"/>
      <c r="AI230" s="2029"/>
      <c r="AJ230" s="2029"/>
      <c r="AK230" s="2029"/>
      <c r="AL230" s="2029"/>
      <c r="AM230" s="2029"/>
      <c r="AN230" s="2029"/>
      <c r="AO230" s="2029"/>
      <c r="AP230" s="2029"/>
      <c r="AQ230" s="2029"/>
      <c r="AR230" s="2029"/>
      <c r="AS230" s="2029"/>
      <c r="AT230" s="2029"/>
      <c r="AU230" s="2029"/>
      <c r="AV230" s="2029"/>
      <c r="AW230" s="2029"/>
      <c r="AX230" s="2029"/>
      <c r="AY230" s="2029"/>
      <c r="AZ230" s="2029"/>
      <c r="BA230" s="2029"/>
      <c r="BB230" s="2029"/>
      <c r="BC230" s="2029"/>
      <c r="BD230" s="2029"/>
      <c r="BE230" s="2029"/>
      <c r="BF230" s="2029"/>
      <c r="BG230" s="2029"/>
      <c r="BH230" s="2029"/>
      <c r="BI230" s="2029"/>
      <c r="BJ230" s="2029"/>
      <c r="BK230" s="2029"/>
      <c r="BL230" s="2029"/>
      <c r="BM230" s="2029"/>
      <c r="BN230" s="2029"/>
      <c r="BO230" s="2029"/>
      <c r="BP230" s="2029"/>
      <c r="BQ230" s="2029"/>
      <c r="BR230" s="2029"/>
      <c r="BS230" s="2029"/>
      <c r="BT230" s="2029"/>
      <c r="BU230" s="2029"/>
      <c r="BV230" s="2029"/>
      <c r="BW230" s="2029"/>
      <c r="BX230" s="2029"/>
      <c r="BY230" s="2029"/>
      <c r="BZ230" s="2029"/>
      <c r="CA230" s="2029"/>
      <c r="CB230" s="2029"/>
      <c r="CC230" s="2029"/>
      <c r="CD230" s="2029"/>
      <c r="CE230" s="2029"/>
      <c r="CF230" s="2029"/>
      <c r="CG230" s="2029"/>
      <c r="CH230" s="2029"/>
      <c r="CI230" s="2029"/>
      <c r="CJ230" s="2029"/>
      <c r="CK230" s="2029"/>
      <c r="CL230" s="2029"/>
      <c r="CM230" s="2029"/>
      <c r="CN230" s="2029"/>
      <c r="CO230" s="2029"/>
      <c r="CP230" s="2029"/>
      <c r="CQ230" s="2029"/>
      <c r="CR230" s="2029"/>
      <c r="CS230" s="2029"/>
      <c r="CT230" s="2029"/>
      <c r="CU230" s="2029"/>
      <c r="CV230" s="2029"/>
      <c r="CW230" s="2029"/>
      <c r="CX230" s="2029"/>
      <c r="CY230" s="2029"/>
      <c r="CZ230" s="2029"/>
      <c r="DA230" s="2029"/>
      <c r="DB230" s="2029"/>
      <c r="DC230" s="2029"/>
      <c r="DD230" s="2029"/>
      <c r="DE230" s="2029"/>
      <c r="DF230" s="2029"/>
      <c r="DG230" s="2029"/>
      <c r="DH230" s="2029"/>
      <c r="DI230" s="2029"/>
      <c r="DJ230" s="2029"/>
      <c r="DK230" s="2029"/>
      <c r="DL230" s="2029"/>
      <c r="DM230" s="2029"/>
      <c r="DN230" s="2029"/>
      <c r="DO230" s="2029"/>
      <c r="DP230" s="2029"/>
      <c r="DQ230" s="2029"/>
      <c r="DR230" s="2029"/>
      <c r="DS230" s="2029"/>
      <c r="DT230" s="2029"/>
      <c r="DU230" s="2029"/>
      <c r="DV230" s="2029"/>
      <c r="DW230" s="2029"/>
      <c r="DX230" s="2029"/>
      <c r="DY230" s="2029"/>
      <c r="DZ230" s="2029"/>
      <c r="EA230" s="2029"/>
      <c r="EB230" s="2029"/>
      <c r="EC230" s="2029"/>
      <c r="ED230" s="2029"/>
      <c r="EE230" s="2029"/>
      <c r="EF230" s="2029"/>
      <c r="EG230" s="2029"/>
      <c r="EH230" s="2029"/>
      <c r="EI230" s="2029"/>
      <c r="EJ230" s="2029"/>
      <c r="EK230" s="2029"/>
      <c r="EL230" s="2029"/>
      <c r="EM230" s="2029"/>
      <c r="EN230" s="2029"/>
      <c r="EO230" s="2029"/>
      <c r="EP230" s="2029"/>
      <c r="EQ230" s="2029"/>
      <c r="ER230" s="2029"/>
      <c r="ES230" s="2029"/>
      <c r="ET230" s="2029"/>
      <c r="EU230" s="2029"/>
      <c r="EV230" s="2029"/>
      <c r="EW230" s="2029"/>
      <c r="EX230" s="2029"/>
      <c r="EY230" s="2029"/>
      <c r="EZ230" s="2029"/>
      <c r="FA230" s="2029"/>
      <c r="FB230" s="2029"/>
      <c r="FC230" s="2029"/>
      <c r="FD230" s="2029"/>
      <c r="FE230" s="2029"/>
      <c r="FF230" s="2030"/>
    </row>
    <row r="231" spans="3:162" ht="12.75" customHeight="1">
      <c r="C231" s="2093"/>
      <c r="D231" s="2094"/>
      <c r="E231" s="2094"/>
      <c r="F231" s="2094"/>
      <c r="G231" s="2095"/>
      <c r="H231" s="2031"/>
      <c r="I231" s="2032"/>
      <c r="J231" s="2032"/>
      <c r="K231" s="2032"/>
      <c r="L231" s="2032"/>
      <c r="M231" s="2032"/>
      <c r="N231" s="2032"/>
      <c r="O231" s="2032"/>
      <c r="P231" s="2032"/>
      <c r="Q231" s="2032"/>
      <c r="R231" s="2032"/>
      <c r="S231" s="2032"/>
      <c r="T231" s="2032"/>
      <c r="U231" s="2032"/>
      <c r="V231" s="2032"/>
      <c r="W231" s="2032"/>
      <c r="X231" s="2032"/>
      <c r="Y231" s="2032"/>
      <c r="Z231" s="2032"/>
      <c r="AA231" s="2032"/>
      <c r="AB231" s="2032"/>
      <c r="AC231" s="2032"/>
      <c r="AD231" s="2032"/>
      <c r="AE231" s="2032"/>
      <c r="AF231" s="2032"/>
      <c r="AG231" s="2032"/>
      <c r="AH231" s="2032"/>
      <c r="AI231" s="2032"/>
      <c r="AJ231" s="2032"/>
      <c r="AK231" s="2032"/>
      <c r="AL231" s="2032"/>
      <c r="AM231" s="2032"/>
      <c r="AN231" s="2032"/>
      <c r="AO231" s="2032"/>
      <c r="AP231" s="2032"/>
      <c r="AQ231" s="2032"/>
      <c r="AR231" s="2032"/>
      <c r="AS231" s="2032"/>
      <c r="AT231" s="2032"/>
      <c r="AU231" s="2032"/>
      <c r="AV231" s="2032"/>
      <c r="AW231" s="2032"/>
      <c r="AX231" s="2032"/>
      <c r="AY231" s="2032"/>
      <c r="AZ231" s="2032"/>
      <c r="BA231" s="2032"/>
      <c r="BB231" s="2032"/>
      <c r="BC231" s="2032"/>
      <c r="BD231" s="2032"/>
      <c r="BE231" s="2032"/>
      <c r="BF231" s="2032"/>
      <c r="BG231" s="2032"/>
      <c r="BH231" s="2032"/>
      <c r="BI231" s="2032"/>
      <c r="BJ231" s="2032"/>
      <c r="BK231" s="2032"/>
      <c r="BL231" s="2032"/>
      <c r="BM231" s="2032"/>
      <c r="BN231" s="2032"/>
      <c r="BO231" s="2032"/>
      <c r="BP231" s="2032"/>
      <c r="BQ231" s="2032"/>
      <c r="BR231" s="2032"/>
      <c r="BS231" s="2032"/>
      <c r="BT231" s="2032"/>
      <c r="BU231" s="2032"/>
      <c r="BV231" s="2032"/>
      <c r="BW231" s="2032"/>
      <c r="BX231" s="2032"/>
      <c r="BY231" s="2032"/>
      <c r="BZ231" s="2032"/>
      <c r="CA231" s="2032"/>
      <c r="CB231" s="2032"/>
      <c r="CC231" s="2032"/>
      <c r="CD231" s="2032"/>
      <c r="CE231" s="2032"/>
      <c r="CF231" s="2032"/>
      <c r="CG231" s="2032"/>
      <c r="CH231" s="2032"/>
      <c r="CI231" s="2032"/>
      <c r="CJ231" s="2032"/>
      <c r="CK231" s="2032"/>
      <c r="CL231" s="2032"/>
      <c r="CM231" s="2032"/>
      <c r="CN231" s="2032"/>
      <c r="CO231" s="2032"/>
      <c r="CP231" s="2032"/>
      <c r="CQ231" s="2032"/>
      <c r="CR231" s="2032"/>
      <c r="CS231" s="2032"/>
      <c r="CT231" s="2032"/>
      <c r="CU231" s="2032"/>
      <c r="CV231" s="2032"/>
      <c r="CW231" s="2032"/>
      <c r="CX231" s="2032"/>
      <c r="CY231" s="2032"/>
      <c r="CZ231" s="2032"/>
      <c r="DA231" s="2032"/>
      <c r="DB231" s="2032"/>
      <c r="DC231" s="2032"/>
      <c r="DD231" s="2032"/>
      <c r="DE231" s="2032"/>
      <c r="DF231" s="2032"/>
      <c r="DG231" s="2032"/>
      <c r="DH231" s="2032"/>
      <c r="DI231" s="2032"/>
      <c r="DJ231" s="2032"/>
      <c r="DK231" s="2032"/>
      <c r="DL231" s="2032"/>
      <c r="DM231" s="2032"/>
      <c r="DN231" s="2032"/>
      <c r="DO231" s="2032"/>
      <c r="DP231" s="2032"/>
      <c r="DQ231" s="2032"/>
      <c r="DR231" s="2032"/>
      <c r="DS231" s="2032"/>
      <c r="DT231" s="2032"/>
      <c r="DU231" s="2032"/>
      <c r="DV231" s="2032"/>
      <c r="DW231" s="2032"/>
      <c r="DX231" s="2032"/>
      <c r="DY231" s="2032"/>
      <c r="DZ231" s="2032"/>
      <c r="EA231" s="2032"/>
      <c r="EB231" s="2032"/>
      <c r="EC231" s="2032"/>
      <c r="ED231" s="2032"/>
      <c r="EE231" s="2032"/>
      <c r="EF231" s="2032"/>
      <c r="EG231" s="2032"/>
      <c r="EH231" s="2032"/>
      <c r="EI231" s="2032"/>
      <c r="EJ231" s="2032"/>
      <c r="EK231" s="2032"/>
      <c r="EL231" s="2032"/>
      <c r="EM231" s="2032"/>
      <c r="EN231" s="2032"/>
      <c r="EO231" s="2032"/>
      <c r="EP231" s="2032"/>
      <c r="EQ231" s="2032"/>
      <c r="ER231" s="2032"/>
      <c r="ES231" s="2032"/>
      <c r="ET231" s="2032"/>
      <c r="EU231" s="2032"/>
      <c r="EV231" s="2032"/>
      <c r="EW231" s="2032"/>
      <c r="EX231" s="2032"/>
      <c r="EY231" s="2032"/>
      <c r="EZ231" s="2032"/>
      <c r="FA231" s="2032"/>
      <c r="FB231" s="2032"/>
      <c r="FC231" s="2032"/>
      <c r="FD231" s="2032"/>
      <c r="FE231" s="2032"/>
      <c r="FF231" s="2033"/>
    </row>
    <row r="232" spans="3:162" ht="12.75" customHeight="1">
      <c r="C232" s="2093"/>
      <c r="D232" s="2094"/>
      <c r="E232" s="2094"/>
      <c r="F232" s="2094"/>
      <c r="G232" s="2095"/>
      <c r="H232" s="2031"/>
      <c r="I232" s="2032"/>
      <c r="J232" s="2032"/>
      <c r="K232" s="2032"/>
      <c r="L232" s="2032"/>
      <c r="M232" s="2032"/>
      <c r="N232" s="2032"/>
      <c r="O232" s="2032"/>
      <c r="P232" s="2032"/>
      <c r="Q232" s="2032"/>
      <c r="R232" s="2032"/>
      <c r="S232" s="2032"/>
      <c r="T232" s="2032"/>
      <c r="U232" s="2032"/>
      <c r="V232" s="2032"/>
      <c r="W232" s="2032"/>
      <c r="X232" s="2032"/>
      <c r="Y232" s="2032"/>
      <c r="Z232" s="2032"/>
      <c r="AA232" s="2032"/>
      <c r="AB232" s="2032"/>
      <c r="AC232" s="2032"/>
      <c r="AD232" s="2032"/>
      <c r="AE232" s="2032"/>
      <c r="AF232" s="2032"/>
      <c r="AG232" s="2032"/>
      <c r="AH232" s="2032"/>
      <c r="AI232" s="2032"/>
      <c r="AJ232" s="2032"/>
      <c r="AK232" s="2032"/>
      <c r="AL232" s="2032"/>
      <c r="AM232" s="2032"/>
      <c r="AN232" s="2032"/>
      <c r="AO232" s="2032"/>
      <c r="AP232" s="2032"/>
      <c r="AQ232" s="2032"/>
      <c r="AR232" s="2032"/>
      <c r="AS232" s="2032"/>
      <c r="AT232" s="2032"/>
      <c r="AU232" s="2032"/>
      <c r="AV232" s="2032"/>
      <c r="AW232" s="2032"/>
      <c r="AX232" s="2032"/>
      <c r="AY232" s="2032"/>
      <c r="AZ232" s="2032"/>
      <c r="BA232" s="2032"/>
      <c r="BB232" s="2032"/>
      <c r="BC232" s="2032"/>
      <c r="BD232" s="2032"/>
      <c r="BE232" s="2032"/>
      <c r="BF232" s="2032"/>
      <c r="BG232" s="2032"/>
      <c r="BH232" s="2032"/>
      <c r="BI232" s="2032"/>
      <c r="BJ232" s="2032"/>
      <c r="BK232" s="2032"/>
      <c r="BL232" s="2032"/>
      <c r="BM232" s="2032"/>
      <c r="BN232" s="2032"/>
      <c r="BO232" s="2032"/>
      <c r="BP232" s="2032"/>
      <c r="BQ232" s="2032"/>
      <c r="BR232" s="2032"/>
      <c r="BS232" s="2032"/>
      <c r="BT232" s="2032"/>
      <c r="BU232" s="2032"/>
      <c r="BV232" s="2032"/>
      <c r="BW232" s="2032"/>
      <c r="BX232" s="2032"/>
      <c r="BY232" s="2032"/>
      <c r="BZ232" s="2032"/>
      <c r="CA232" s="2032"/>
      <c r="CB232" s="2032"/>
      <c r="CC232" s="2032"/>
      <c r="CD232" s="2032"/>
      <c r="CE232" s="2032"/>
      <c r="CF232" s="2032"/>
      <c r="CG232" s="2032"/>
      <c r="CH232" s="2032"/>
      <c r="CI232" s="2032"/>
      <c r="CJ232" s="2032"/>
      <c r="CK232" s="2032"/>
      <c r="CL232" s="2032"/>
      <c r="CM232" s="2032"/>
      <c r="CN232" s="2032"/>
      <c r="CO232" s="2032"/>
      <c r="CP232" s="2032"/>
      <c r="CQ232" s="2032"/>
      <c r="CR232" s="2032"/>
      <c r="CS232" s="2032"/>
      <c r="CT232" s="2032"/>
      <c r="CU232" s="2032"/>
      <c r="CV232" s="2032"/>
      <c r="CW232" s="2032"/>
      <c r="CX232" s="2032"/>
      <c r="CY232" s="2032"/>
      <c r="CZ232" s="2032"/>
      <c r="DA232" s="2032"/>
      <c r="DB232" s="2032"/>
      <c r="DC232" s="2032"/>
      <c r="DD232" s="2032"/>
      <c r="DE232" s="2032"/>
      <c r="DF232" s="2032"/>
      <c r="DG232" s="2032"/>
      <c r="DH232" s="2032"/>
      <c r="DI232" s="2032"/>
      <c r="DJ232" s="2032"/>
      <c r="DK232" s="2032"/>
      <c r="DL232" s="2032"/>
      <c r="DM232" s="2032"/>
      <c r="DN232" s="2032"/>
      <c r="DO232" s="2032"/>
      <c r="DP232" s="2032"/>
      <c r="DQ232" s="2032"/>
      <c r="DR232" s="2032"/>
      <c r="DS232" s="2032"/>
      <c r="DT232" s="2032"/>
      <c r="DU232" s="2032"/>
      <c r="DV232" s="2032"/>
      <c r="DW232" s="2032"/>
      <c r="DX232" s="2032"/>
      <c r="DY232" s="2032"/>
      <c r="DZ232" s="2032"/>
      <c r="EA232" s="2032"/>
      <c r="EB232" s="2032"/>
      <c r="EC232" s="2032"/>
      <c r="ED232" s="2032"/>
      <c r="EE232" s="2032"/>
      <c r="EF232" s="2032"/>
      <c r="EG232" s="2032"/>
      <c r="EH232" s="2032"/>
      <c r="EI232" s="2032"/>
      <c r="EJ232" s="2032"/>
      <c r="EK232" s="2032"/>
      <c r="EL232" s="2032"/>
      <c r="EM232" s="2032"/>
      <c r="EN232" s="2032"/>
      <c r="EO232" s="2032"/>
      <c r="EP232" s="2032"/>
      <c r="EQ232" s="2032"/>
      <c r="ER232" s="2032"/>
      <c r="ES232" s="2032"/>
      <c r="ET232" s="2032"/>
      <c r="EU232" s="2032"/>
      <c r="EV232" s="2032"/>
      <c r="EW232" s="2032"/>
      <c r="EX232" s="2032"/>
      <c r="EY232" s="2032"/>
      <c r="EZ232" s="2032"/>
      <c r="FA232" s="2032"/>
      <c r="FB232" s="2032"/>
      <c r="FC232" s="2032"/>
      <c r="FD232" s="2032"/>
      <c r="FE232" s="2032"/>
      <c r="FF232" s="2033"/>
    </row>
    <row r="233" spans="3:162" ht="12.75" customHeight="1">
      <c r="C233" s="2093"/>
      <c r="D233" s="2094"/>
      <c r="E233" s="2094"/>
      <c r="F233" s="2094"/>
      <c r="G233" s="2095"/>
      <c r="H233" s="2031"/>
      <c r="I233" s="2032"/>
      <c r="J233" s="2032"/>
      <c r="K233" s="2032"/>
      <c r="L233" s="2032"/>
      <c r="M233" s="2032"/>
      <c r="N233" s="2032"/>
      <c r="O233" s="2032"/>
      <c r="P233" s="2032"/>
      <c r="Q233" s="2032"/>
      <c r="R233" s="2032"/>
      <c r="S233" s="2032"/>
      <c r="T233" s="2032"/>
      <c r="U233" s="2032"/>
      <c r="V233" s="2032"/>
      <c r="W233" s="2032"/>
      <c r="X233" s="2032"/>
      <c r="Y233" s="2032"/>
      <c r="Z233" s="2032"/>
      <c r="AA233" s="2032"/>
      <c r="AB233" s="2032"/>
      <c r="AC233" s="2032"/>
      <c r="AD233" s="2032"/>
      <c r="AE233" s="2032"/>
      <c r="AF233" s="2032"/>
      <c r="AG233" s="2032"/>
      <c r="AH233" s="2032"/>
      <c r="AI233" s="2032"/>
      <c r="AJ233" s="2032"/>
      <c r="AK233" s="2032"/>
      <c r="AL233" s="2032"/>
      <c r="AM233" s="2032"/>
      <c r="AN233" s="2032"/>
      <c r="AO233" s="2032"/>
      <c r="AP233" s="2032"/>
      <c r="AQ233" s="2032"/>
      <c r="AR233" s="2032"/>
      <c r="AS233" s="2032"/>
      <c r="AT233" s="2032"/>
      <c r="AU233" s="2032"/>
      <c r="AV233" s="2032"/>
      <c r="AW233" s="2032"/>
      <c r="AX233" s="2032"/>
      <c r="AY233" s="2032"/>
      <c r="AZ233" s="2032"/>
      <c r="BA233" s="2032"/>
      <c r="BB233" s="2032"/>
      <c r="BC233" s="2032"/>
      <c r="BD233" s="2032"/>
      <c r="BE233" s="2032"/>
      <c r="BF233" s="2032"/>
      <c r="BG233" s="2032"/>
      <c r="BH233" s="2032"/>
      <c r="BI233" s="2032"/>
      <c r="BJ233" s="2032"/>
      <c r="BK233" s="2032"/>
      <c r="BL233" s="2032"/>
      <c r="BM233" s="2032"/>
      <c r="BN233" s="2032"/>
      <c r="BO233" s="2032"/>
      <c r="BP233" s="2032"/>
      <c r="BQ233" s="2032"/>
      <c r="BR233" s="2032"/>
      <c r="BS233" s="2032"/>
      <c r="BT233" s="2032"/>
      <c r="BU233" s="2032"/>
      <c r="BV233" s="2032"/>
      <c r="BW233" s="2032"/>
      <c r="BX233" s="2032"/>
      <c r="BY233" s="2032"/>
      <c r="BZ233" s="2032"/>
      <c r="CA233" s="2032"/>
      <c r="CB233" s="2032"/>
      <c r="CC233" s="2032"/>
      <c r="CD233" s="2032"/>
      <c r="CE233" s="2032"/>
      <c r="CF233" s="2032"/>
      <c r="CG233" s="2032"/>
      <c r="CH233" s="2032"/>
      <c r="CI233" s="2032"/>
      <c r="CJ233" s="2032"/>
      <c r="CK233" s="2032"/>
      <c r="CL233" s="2032"/>
      <c r="CM233" s="2032"/>
      <c r="CN233" s="2032"/>
      <c r="CO233" s="2032"/>
      <c r="CP233" s="2032"/>
      <c r="CQ233" s="2032"/>
      <c r="CR233" s="2032"/>
      <c r="CS233" s="2032"/>
      <c r="CT233" s="2032"/>
      <c r="CU233" s="2032"/>
      <c r="CV233" s="2032"/>
      <c r="CW233" s="2032"/>
      <c r="CX233" s="2032"/>
      <c r="CY233" s="2032"/>
      <c r="CZ233" s="2032"/>
      <c r="DA233" s="2032"/>
      <c r="DB233" s="2032"/>
      <c r="DC233" s="2032"/>
      <c r="DD233" s="2032"/>
      <c r="DE233" s="2032"/>
      <c r="DF233" s="2032"/>
      <c r="DG233" s="2032"/>
      <c r="DH233" s="2032"/>
      <c r="DI233" s="2032"/>
      <c r="DJ233" s="2032"/>
      <c r="DK233" s="2032"/>
      <c r="DL233" s="2032"/>
      <c r="DM233" s="2032"/>
      <c r="DN233" s="2032"/>
      <c r="DO233" s="2032"/>
      <c r="DP233" s="2032"/>
      <c r="DQ233" s="2032"/>
      <c r="DR233" s="2032"/>
      <c r="DS233" s="2032"/>
      <c r="DT233" s="2032"/>
      <c r="DU233" s="2032"/>
      <c r="DV233" s="2032"/>
      <c r="DW233" s="2032"/>
      <c r="DX233" s="2032"/>
      <c r="DY233" s="2032"/>
      <c r="DZ233" s="2032"/>
      <c r="EA233" s="2032"/>
      <c r="EB233" s="2032"/>
      <c r="EC233" s="2032"/>
      <c r="ED233" s="2032"/>
      <c r="EE233" s="2032"/>
      <c r="EF233" s="2032"/>
      <c r="EG233" s="2032"/>
      <c r="EH233" s="2032"/>
      <c r="EI233" s="2032"/>
      <c r="EJ233" s="2032"/>
      <c r="EK233" s="2032"/>
      <c r="EL233" s="2032"/>
      <c r="EM233" s="2032"/>
      <c r="EN233" s="2032"/>
      <c r="EO233" s="2032"/>
      <c r="EP233" s="2032"/>
      <c r="EQ233" s="2032"/>
      <c r="ER233" s="2032"/>
      <c r="ES233" s="2032"/>
      <c r="ET233" s="2032"/>
      <c r="EU233" s="2032"/>
      <c r="EV233" s="2032"/>
      <c r="EW233" s="2032"/>
      <c r="EX233" s="2032"/>
      <c r="EY233" s="2032"/>
      <c r="EZ233" s="2032"/>
      <c r="FA233" s="2032"/>
      <c r="FB233" s="2032"/>
      <c r="FC233" s="2032"/>
      <c r="FD233" s="2032"/>
      <c r="FE233" s="2032"/>
      <c r="FF233" s="2033"/>
    </row>
    <row r="234" spans="3:162" ht="12.75" customHeight="1">
      <c r="C234" s="2093"/>
      <c r="D234" s="2094"/>
      <c r="E234" s="2094"/>
      <c r="F234" s="2094"/>
      <c r="G234" s="2095"/>
      <c r="H234" s="2031"/>
      <c r="I234" s="2032"/>
      <c r="J234" s="2032"/>
      <c r="K234" s="2032"/>
      <c r="L234" s="2032"/>
      <c r="M234" s="2032"/>
      <c r="N234" s="2032"/>
      <c r="O234" s="2032"/>
      <c r="P234" s="2032"/>
      <c r="Q234" s="2032"/>
      <c r="R234" s="2032"/>
      <c r="S234" s="2032"/>
      <c r="T234" s="2032"/>
      <c r="U234" s="2032"/>
      <c r="V234" s="2032"/>
      <c r="W234" s="2032"/>
      <c r="X234" s="2032"/>
      <c r="Y234" s="2032"/>
      <c r="Z234" s="2032"/>
      <c r="AA234" s="2032"/>
      <c r="AB234" s="2032"/>
      <c r="AC234" s="2032"/>
      <c r="AD234" s="2032"/>
      <c r="AE234" s="2032"/>
      <c r="AF234" s="2032"/>
      <c r="AG234" s="2032"/>
      <c r="AH234" s="2032"/>
      <c r="AI234" s="2032"/>
      <c r="AJ234" s="2032"/>
      <c r="AK234" s="2032"/>
      <c r="AL234" s="2032"/>
      <c r="AM234" s="2032"/>
      <c r="AN234" s="2032"/>
      <c r="AO234" s="2032"/>
      <c r="AP234" s="2032"/>
      <c r="AQ234" s="2032"/>
      <c r="AR234" s="2032"/>
      <c r="AS234" s="2032"/>
      <c r="AT234" s="2032"/>
      <c r="AU234" s="2032"/>
      <c r="AV234" s="2032"/>
      <c r="AW234" s="2032"/>
      <c r="AX234" s="2032"/>
      <c r="AY234" s="2032"/>
      <c r="AZ234" s="2032"/>
      <c r="BA234" s="2032"/>
      <c r="BB234" s="2032"/>
      <c r="BC234" s="2032"/>
      <c r="BD234" s="2032"/>
      <c r="BE234" s="2032"/>
      <c r="BF234" s="2032"/>
      <c r="BG234" s="2032"/>
      <c r="BH234" s="2032"/>
      <c r="BI234" s="2032"/>
      <c r="BJ234" s="2032"/>
      <c r="BK234" s="2032"/>
      <c r="BL234" s="2032"/>
      <c r="BM234" s="2032"/>
      <c r="BN234" s="2032"/>
      <c r="BO234" s="2032"/>
      <c r="BP234" s="2032"/>
      <c r="BQ234" s="2032"/>
      <c r="BR234" s="2032"/>
      <c r="BS234" s="2032"/>
      <c r="BT234" s="2032"/>
      <c r="BU234" s="2032"/>
      <c r="BV234" s="2032"/>
      <c r="BW234" s="2032"/>
      <c r="BX234" s="2032"/>
      <c r="BY234" s="2032"/>
      <c r="BZ234" s="2032"/>
      <c r="CA234" s="2032"/>
      <c r="CB234" s="2032"/>
      <c r="CC234" s="2032"/>
      <c r="CD234" s="2032"/>
      <c r="CE234" s="2032"/>
      <c r="CF234" s="2032"/>
      <c r="CG234" s="2032"/>
      <c r="CH234" s="2032"/>
      <c r="CI234" s="2032"/>
      <c r="CJ234" s="2032"/>
      <c r="CK234" s="2032"/>
      <c r="CL234" s="2032"/>
      <c r="CM234" s="2032"/>
      <c r="CN234" s="2032"/>
      <c r="CO234" s="2032"/>
      <c r="CP234" s="2032"/>
      <c r="CQ234" s="2032"/>
      <c r="CR234" s="2032"/>
      <c r="CS234" s="2032"/>
      <c r="CT234" s="2032"/>
      <c r="CU234" s="2032"/>
      <c r="CV234" s="2032"/>
      <c r="CW234" s="2032"/>
      <c r="CX234" s="2032"/>
      <c r="CY234" s="2032"/>
      <c r="CZ234" s="2032"/>
      <c r="DA234" s="2032"/>
      <c r="DB234" s="2032"/>
      <c r="DC234" s="2032"/>
      <c r="DD234" s="2032"/>
      <c r="DE234" s="2032"/>
      <c r="DF234" s="2032"/>
      <c r="DG234" s="2032"/>
      <c r="DH234" s="2032"/>
      <c r="DI234" s="2032"/>
      <c r="DJ234" s="2032"/>
      <c r="DK234" s="2032"/>
      <c r="DL234" s="2032"/>
      <c r="DM234" s="2032"/>
      <c r="DN234" s="2032"/>
      <c r="DO234" s="2032"/>
      <c r="DP234" s="2032"/>
      <c r="DQ234" s="2032"/>
      <c r="DR234" s="2032"/>
      <c r="DS234" s="2032"/>
      <c r="DT234" s="2032"/>
      <c r="DU234" s="2032"/>
      <c r="DV234" s="2032"/>
      <c r="DW234" s="2032"/>
      <c r="DX234" s="2032"/>
      <c r="DY234" s="2032"/>
      <c r="DZ234" s="2032"/>
      <c r="EA234" s="2032"/>
      <c r="EB234" s="2032"/>
      <c r="EC234" s="2032"/>
      <c r="ED234" s="2032"/>
      <c r="EE234" s="2032"/>
      <c r="EF234" s="2032"/>
      <c r="EG234" s="2032"/>
      <c r="EH234" s="2032"/>
      <c r="EI234" s="2032"/>
      <c r="EJ234" s="2032"/>
      <c r="EK234" s="2032"/>
      <c r="EL234" s="2032"/>
      <c r="EM234" s="2032"/>
      <c r="EN234" s="2032"/>
      <c r="EO234" s="2032"/>
      <c r="EP234" s="2032"/>
      <c r="EQ234" s="2032"/>
      <c r="ER234" s="2032"/>
      <c r="ES234" s="2032"/>
      <c r="ET234" s="2032"/>
      <c r="EU234" s="2032"/>
      <c r="EV234" s="2032"/>
      <c r="EW234" s="2032"/>
      <c r="EX234" s="2032"/>
      <c r="EY234" s="2032"/>
      <c r="EZ234" s="2032"/>
      <c r="FA234" s="2032"/>
      <c r="FB234" s="2032"/>
      <c r="FC234" s="2032"/>
      <c r="FD234" s="2032"/>
      <c r="FE234" s="2032"/>
      <c r="FF234" s="2033"/>
    </row>
    <row r="235" spans="3:162" ht="12.75" customHeight="1">
      <c r="C235" s="2093"/>
      <c r="D235" s="2094"/>
      <c r="E235" s="2094"/>
      <c r="F235" s="2094"/>
      <c r="G235" s="2095"/>
      <c r="H235" s="2031"/>
      <c r="I235" s="2032"/>
      <c r="J235" s="2032"/>
      <c r="K235" s="2032"/>
      <c r="L235" s="2032"/>
      <c r="M235" s="2032"/>
      <c r="N235" s="2032"/>
      <c r="O235" s="2032"/>
      <c r="P235" s="2032"/>
      <c r="Q235" s="2032"/>
      <c r="R235" s="2032"/>
      <c r="S235" s="2032"/>
      <c r="T235" s="2032"/>
      <c r="U235" s="2032"/>
      <c r="V235" s="2032"/>
      <c r="W235" s="2032"/>
      <c r="X235" s="2032"/>
      <c r="Y235" s="2032"/>
      <c r="Z235" s="2032"/>
      <c r="AA235" s="2032"/>
      <c r="AB235" s="2032"/>
      <c r="AC235" s="2032"/>
      <c r="AD235" s="2032"/>
      <c r="AE235" s="2032"/>
      <c r="AF235" s="2032"/>
      <c r="AG235" s="2032"/>
      <c r="AH235" s="2032"/>
      <c r="AI235" s="2032"/>
      <c r="AJ235" s="2032"/>
      <c r="AK235" s="2032"/>
      <c r="AL235" s="2032"/>
      <c r="AM235" s="2032"/>
      <c r="AN235" s="2032"/>
      <c r="AO235" s="2032"/>
      <c r="AP235" s="2032"/>
      <c r="AQ235" s="2032"/>
      <c r="AR235" s="2032"/>
      <c r="AS235" s="2032"/>
      <c r="AT235" s="2032"/>
      <c r="AU235" s="2032"/>
      <c r="AV235" s="2032"/>
      <c r="AW235" s="2032"/>
      <c r="AX235" s="2032"/>
      <c r="AY235" s="2032"/>
      <c r="AZ235" s="2032"/>
      <c r="BA235" s="2032"/>
      <c r="BB235" s="2032"/>
      <c r="BC235" s="2032"/>
      <c r="BD235" s="2032"/>
      <c r="BE235" s="2032"/>
      <c r="BF235" s="2032"/>
      <c r="BG235" s="2032"/>
      <c r="BH235" s="2032"/>
      <c r="BI235" s="2032"/>
      <c r="BJ235" s="2032"/>
      <c r="BK235" s="2032"/>
      <c r="BL235" s="2032"/>
      <c r="BM235" s="2032"/>
      <c r="BN235" s="2032"/>
      <c r="BO235" s="2032"/>
      <c r="BP235" s="2032"/>
      <c r="BQ235" s="2032"/>
      <c r="BR235" s="2032"/>
      <c r="BS235" s="2032"/>
      <c r="BT235" s="2032"/>
      <c r="BU235" s="2032"/>
      <c r="BV235" s="2032"/>
      <c r="BW235" s="2032"/>
      <c r="BX235" s="2032"/>
      <c r="BY235" s="2032"/>
      <c r="BZ235" s="2032"/>
      <c r="CA235" s="2032"/>
      <c r="CB235" s="2032"/>
      <c r="CC235" s="2032"/>
      <c r="CD235" s="2032"/>
      <c r="CE235" s="2032"/>
      <c r="CF235" s="2032"/>
      <c r="CG235" s="2032"/>
      <c r="CH235" s="2032"/>
      <c r="CI235" s="2032"/>
      <c r="CJ235" s="2032"/>
      <c r="CK235" s="2032"/>
      <c r="CL235" s="2032"/>
      <c r="CM235" s="2032"/>
      <c r="CN235" s="2032"/>
      <c r="CO235" s="2032"/>
      <c r="CP235" s="2032"/>
      <c r="CQ235" s="2032"/>
      <c r="CR235" s="2032"/>
      <c r="CS235" s="2032"/>
      <c r="CT235" s="2032"/>
      <c r="CU235" s="2032"/>
      <c r="CV235" s="2032"/>
      <c r="CW235" s="2032"/>
      <c r="CX235" s="2032"/>
      <c r="CY235" s="2032"/>
      <c r="CZ235" s="2032"/>
      <c r="DA235" s="2032"/>
      <c r="DB235" s="2032"/>
      <c r="DC235" s="2032"/>
      <c r="DD235" s="2032"/>
      <c r="DE235" s="2032"/>
      <c r="DF235" s="2032"/>
      <c r="DG235" s="2032"/>
      <c r="DH235" s="2032"/>
      <c r="DI235" s="2032"/>
      <c r="DJ235" s="2032"/>
      <c r="DK235" s="2032"/>
      <c r="DL235" s="2032"/>
      <c r="DM235" s="2032"/>
      <c r="DN235" s="2032"/>
      <c r="DO235" s="2032"/>
      <c r="DP235" s="2032"/>
      <c r="DQ235" s="2032"/>
      <c r="DR235" s="2032"/>
      <c r="DS235" s="2032"/>
      <c r="DT235" s="2032"/>
      <c r="DU235" s="2032"/>
      <c r="DV235" s="2032"/>
      <c r="DW235" s="2032"/>
      <c r="DX235" s="2032"/>
      <c r="DY235" s="2032"/>
      <c r="DZ235" s="2032"/>
      <c r="EA235" s="2032"/>
      <c r="EB235" s="2032"/>
      <c r="EC235" s="2032"/>
      <c r="ED235" s="2032"/>
      <c r="EE235" s="2032"/>
      <c r="EF235" s="2032"/>
      <c r="EG235" s="2032"/>
      <c r="EH235" s="2032"/>
      <c r="EI235" s="2032"/>
      <c r="EJ235" s="2032"/>
      <c r="EK235" s="2032"/>
      <c r="EL235" s="2032"/>
      <c r="EM235" s="2032"/>
      <c r="EN235" s="2032"/>
      <c r="EO235" s="2032"/>
      <c r="EP235" s="2032"/>
      <c r="EQ235" s="2032"/>
      <c r="ER235" s="2032"/>
      <c r="ES235" s="2032"/>
      <c r="ET235" s="2032"/>
      <c r="EU235" s="2032"/>
      <c r="EV235" s="2032"/>
      <c r="EW235" s="2032"/>
      <c r="EX235" s="2032"/>
      <c r="EY235" s="2032"/>
      <c r="EZ235" s="2032"/>
      <c r="FA235" s="2032"/>
      <c r="FB235" s="2032"/>
      <c r="FC235" s="2032"/>
      <c r="FD235" s="2032"/>
      <c r="FE235" s="2032"/>
      <c r="FF235" s="2033"/>
    </row>
    <row r="236" spans="3:162" ht="12.75" customHeight="1">
      <c r="C236" s="2093"/>
      <c r="D236" s="2094"/>
      <c r="E236" s="2094"/>
      <c r="F236" s="2094"/>
      <c r="G236" s="2095"/>
      <c r="H236" s="2031"/>
      <c r="I236" s="2032"/>
      <c r="J236" s="2032"/>
      <c r="K236" s="2032"/>
      <c r="L236" s="2032"/>
      <c r="M236" s="2032"/>
      <c r="N236" s="2032"/>
      <c r="O236" s="2032"/>
      <c r="P236" s="2032"/>
      <c r="Q236" s="2032"/>
      <c r="R236" s="2032"/>
      <c r="S236" s="2032"/>
      <c r="T236" s="2032"/>
      <c r="U236" s="2032"/>
      <c r="V236" s="2032"/>
      <c r="W236" s="2032"/>
      <c r="X236" s="2032"/>
      <c r="Y236" s="2032"/>
      <c r="Z236" s="2032"/>
      <c r="AA236" s="2032"/>
      <c r="AB236" s="2032"/>
      <c r="AC236" s="2032"/>
      <c r="AD236" s="2032"/>
      <c r="AE236" s="2032"/>
      <c r="AF236" s="2032"/>
      <c r="AG236" s="2032"/>
      <c r="AH236" s="2032"/>
      <c r="AI236" s="2032"/>
      <c r="AJ236" s="2032"/>
      <c r="AK236" s="2032"/>
      <c r="AL236" s="2032"/>
      <c r="AM236" s="2032"/>
      <c r="AN236" s="2032"/>
      <c r="AO236" s="2032"/>
      <c r="AP236" s="2032"/>
      <c r="AQ236" s="2032"/>
      <c r="AR236" s="2032"/>
      <c r="AS236" s="2032"/>
      <c r="AT236" s="2032"/>
      <c r="AU236" s="2032"/>
      <c r="AV236" s="2032"/>
      <c r="AW236" s="2032"/>
      <c r="AX236" s="2032"/>
      <c r="AY236" s="2032"/>
      <c r="AZ236" s="2032"/>
      <c r="BA236" s="2032"/>
      <c r="BB236" s="2032"/>
      <c r="BC236" s="2032"/>
      <c r="BD236" s="2032"/>
      <c r="BE236" s="2032"/>
      <c r="BF236" s="2032"/>
      <c r="BG236" s="2032"/>
      <c r="BH236" s="2032"/>
      <c r="BI236" s="2032"/>
      <c r="BJ236" s="2032"/>
      <c r="BK236" s="2032"/>
      <c r="BL236" s="2032"/>
      <c r="BM236" s="2032"/>
      <c r="BN236" s="2032"/>
      <c r="BO236" s="2032"/>
      <c r="BP236" s="2032"/>
      <c r="BQ236" s="2032"/>
      <c r="BR236" s="2032"/>
      <c r="BS236" s="2032"/>
      <c r="BT236" s="2032"/>
      <c r="BU236" s="2032"/>
      <c r="BV236" s="2032"/>
      <c r="BW236" s="2032"/>
      <c r="BX236" s="2032"/>
      <c r="BY236" s="2032"/>
      <c r="BZ236" s="2032"/>
      <c r="CA236" s="2032"/>
      <c r="CB236" s="2032"/>
      <c r="CC236" s="2032"/>
      <c r="CD236" s="2032"/>
      <c r="CE236" s="2032"/>
      <c r="CF236" s="2032"/>
      <c r="CG236" s="2032"/>
      <c r="CH236" s="2032"/>
      <c r="CI236" s="2032"/>
      <c r="CJ236" s="2032"/>
      <c r="CK236" s="2032"/>
      <c r="CL236" s="2032"/>
      <c r="CM236" s="2032"/>
      <c r="CN236" s="2032"/>
      <c r="CO236" s="2032"/>
      <c r="CP236" s="2032"/>
      <c r="CQ236" s="2032"/>
      <c r="CR236" s="2032"/>
      <c r="CS236" s="2032"/>
      <c r="CT236" s="2032"/>
      <c r="CU236" s="2032"/>
      <c r="CV236" s="2032"/>
      <c r="CW236" s="2032"/>
      <c r="CX236" s="2032"/>
      <c r="CY236" s="2032"/>
      <c r="CZ236" s="2032"/>
      <c r="DA236" s="2032"/>
      <c r="DB236" s="2032"/>
      <c r="DC236" s="2032"/>
      <c r="DD236" s="2032"/>
      <c r="DE236" s="2032"/>
      <c r="DF236" s="2032"/>
      <c r="DG236" s="2032"/>
      <c r="DH236" s="2032"/>
      <c r="DI236" s="2032"/>
      <c r="DJ236" s="2032"/>
      <c r="DK236" s="2032"/>
      <c r="DL236" s="2032"/>
      <c r="DM236" s="2032"/>
      <c r="DN236" s="2032"/>
      <c r="DO236" s="2032"/>
      <c r="DP236" s="2032"/>
      <c r="DQ236" s="2032"/>
      <c r="DR236" s="2032"/>
      <c r="DS236" s="2032"/>
      <c r="DT236" s="2032"/>
      <c r="DU236" s="2032"/>
      <c r="DV236" s="2032"/>
      <c r="DW236" s="2032"/>
      <c r="DX236" s="2032"/>
      <c r="DY236" s="2032"/>
      <c r="DZ236" s="2032"/>
      <c r="EA236" s="2032"/>
      <c r="EB236" s="2032"/>
      <c r="EC236" s="2032"/>
      <c r="ED236" s="2032"/>
      <c r="EE236" s="2032"/>
      <c r="EF236" s="2032"/>
      <c r="EG236" s="2032"/>
      <c r="EH236" s="2032"/>
      <c r="EI236" s="2032"/>
      <c r="EJ236" s="2032"/>
      <c r="EK236" s="2032"/>
      <c r="EL236" s="2032"/>
      <c r="EM236" s="2032"/>
      <c r="EN236" s="2032"/>
      <c r="EO236" s="2032"/>
      <c r="EP236" s="2032"/>
      <c r="EQ236" s="2032"/>
      <c r="ER236" s="2032"/>
      <c r="ES236" s="2032"/>
      <c r="ET236" s="2032"/>
      <c r="EU236" s="2032"/>
      <c r="EV236" s="2032"/>
      <c r="EW236" s="2032"/>
      <c r="EX236" s="2032"/>
      <c r="EY236" s="2032"/>
      <c r="EZ236" s="2032"/>
      <c r="FA236" s="2032"/>
      <c r="FB236" s="2032"/>
      <c r="FC236" s="2032"/>
      <c r="FD236" s="2032"/>
      <c r="FE236" s="2032"/>
      <c r="FF236" s="2033"/>
    </row>
    <row r="237" spans="3:162">
      <c r="C237" s="2093"/>
      <c r="D237" s="2094"/>
      <c r="E237" s="2094"/>
      <c r="F237" s="2094"/>
      <c r="G237" s="2095"/>
      <c r="H237" s="2034"/>
      <c r="I237" s="2035"/>
      <c r="J237" s="2035"/>
      <c r="K237" s="2035"/>
      <c r="L237" s="2035"/>
      <c r="M237" s="2035"/>
      <c r="N237" s="2035"/>
      <c r="O237" s="2035"/>
      <c r="P237" s="2035"/>
      <c r="Q237" s="2035"/>
      <c r="R237" s="2035"/>
      <c r="S237" s="2035"/>
      <c r="T237" s="2035"/>
      <c r="U237" s="2035"/>
      <c r="V237" s="2035"/>
      <c r="W237" s="2035"/>
      <c r="X237" s="2035"/>
      <c r="Y237" s="2035"/>
      <c r="Z237" s="2035"/>
      <c r="AA237" s="2035"/>
      <c r="AB237" s="2035"/>
      <c r="AC237" s="2035"/>
      <c r="AD237" s="2035"/>
      <c r="AE237" s="2035"/>
      <c r="AF237" s="2035"/>
      <c r="AG237" s="2035"/>
      <c r="AH237" s="2035"/>
      <c r="AI237" s="2035"/>
      <c r="AJ237" s="2035"/>
      <c r="AK237" s="2035"/>
      <c r="AL237" s="2035"/>
      <c r="AM237" s="2035"/>
      <c r="AN237" s="2035"/>
      <c r="AO237" s="2035"/>
      <c r="AP237" s="2035"/>
      <c r="AQ237" s="2035"/>
      <c r="AR237" s="2035"/>
      <c r="AS237" s="2035"/>
      <c r="AT237" s="2035"/>
      <c r="AU237" s="2035"/>
      <c r="AV237" s="2035"/>
      <c r="AW237" s="2035"/>
      <c r="AX237" s="2035"/>
      <c r="AY237" s="2035"/>
      <c r="AZ237" s="2035"/>
      <c r="BA237" s="2035"/>
      <c r="BB237" s="2035"/>
      <c r="BC237" s="2035"/>
      <c r="BD237" s="2035"/>
      <c r="BE237" s="2035"/>
      <c r="BF237" s="2035"/>
      <c r="BG237" s="2035"/>
      <c r="BH237" s="2035"/>
      <c r="BI237" s="2035"/>
      <c r="BJ237" s="2035"/>
      <c r="BK237" s="2035"/>
      <c r="BL237" s="2035"/>
      <c r="BM237" s="2035"/>
      <c r="BN237" s="2035"/>
      <c r="BO237" s="2035"/>
      <c r="BP237" s="2035"/>
      <c r="BQ237" s="2035"/>
      <c r="BR237" s="2035"/>
      <c r="BS237" s="2035"/>
      <c r="BT237" s="2035"/>
      <c r="BU237" s="2035"/>
      <c r="BV237" s="2035"/>
      <c r="BW237" s="2035"/>
      <c r="BX237" s="2035"/>
      <c r="BY237" s="2035"/>
      <c r="BZ237" s="2035"/>
      <c r="CA237" s="2035"/>
      <c r="CB237" s="2035"/>
      <c r="CC237" s="2035"/>
      <c r="CD237" s="2035"/>
      <c r="CE237" s="2035"/>
      <c r="CF237" s="2035"/>
      <c r="CG237" s="2035"/>
      <c r="CH237" s="2035"/>
      <c r="CI237" s="2035"/>
      <c r="CJ237" s="2035"/>
      <c r="CK237" s="2035"/>
      <c r="CL237" s="2035"/>
      <c r="CM237" s="2035"/>
      <c r="CN237" s="2035"/>
      <c r="CO237" s="2035"/>
      <c r="CP237" s="2035"/>
      <c r="CQ237" s="2035"/>
      <c r="CR237" s="2035"/>
      <c r="CS237" s="2035"/>
      <c r="CT237" s="2035"/>
      <c r="CU237" s="2035"/>
      <c r="CV237" s="2035"/>
      <c r="CW237" s="2035"/>
      <c r="CX237" s="2035"/>
      <c r="CY237" s="2035"/>
      <c r="CZ237" s="2035"/>
      <c r="DA237" s="2035"/>
      <c r="DB237" s="2035"/>
      <c r="DC237" s="2035"/>
      <c r="DD237" s="2035"/>
      <c r="DE237" s="2035"/>
      <c r="DF237" s="2035"/>
      <c r="DG237" s="2035"/>
      <c r="DH237" s="2035"/>
      <c r="DI237" s="2035"/>
      <c r="DJ237" s="2035"/>
      <c r="DK237" s="2035"/>
      <c r="DL237" s="2035"/>
      <c r="DM237" s="2035"/>
      <c r="DN237" s="2035"/>
      <c r="DO237" s="2035"/>
      <c r="DP237" s="2035"/>
      <c r="DQ237" s="2035"/>
      <c r="DR237" s="2035"/>
      <c r="DS237" s="2035"/>
      <c r="DT237" s="2035"/>
      <c r="DU237" s="2035"/>
      <c r="DV237" s="2035"/>
      <c r="DW237" s="2035"/>
      <c r="DX237" s="2035"/>
      <c r="DY237" s="2035"/>
      <c r="DZ237" s="2035"/>
      <c r="EA237" s="2035"/>
      <c r="EB237" s="2035"/>
      <c r="EC237" s="2035"/>
      <c r="ED237" s="2035"/>
      <c r="EE237" s="2035"/>
      <c r="EF237" s="2035"/>
      <c r="EG237" s="2035"/>
      <c r="EH237" s="2035"/>
      <c r="EI237" s="2035"/>
      <c r="EJ237" s="2035"/>
      <c r="EK237" s="2035"/>
      <c r="EL237" s="2035"/>
      <c r="EM237" s="2035"/>
      <c r="EN237" s="2035"/>
      <c r="EO237" s="2035"/>
      <c r="EP237" s="2035"/>
      <c r="EQ237" s="2035"/>
      <c r="ER237" s="2035"/>
      <c r="ES237" s="2035"/>
      <c r="ET237" s="2035"/>
      <c r="EU237" s="2035"/>
      <c r="EV237" s="2035"/>
      <c r="EW237" s="2035"/>
      <c r="EX237" s="2035"/>
      <c r="EY237" s="2035"/>
      <c r="EZ237" s="2035"/>
      <c r="FA237" s="2035"/>
      <c r="FB237" s="2035"/>
      <c r="FC237" s="2035"/>
      <c r="FD237" s="2035"/>
      <c r="FE237" s="2035"/>
      <c r="FF237" s="2036"/>
    </row>
    <row r="238" spans="3:162" ht="15.75" customHeight="1">
      <c r="C238" s="2093"/>
      <c r="D238" s="2094"/>
      <c r="E238" s="2094"/>
      <c r="F238" s="2094"/>
      <c r="G238" s="2095"/>
      <c r="H238" s="2117" t="s">
        <v>1313</v>
      </c>
      <c r="I238" s="2118"/>
      <c r="J238" s="2118"/>
      <c r="K238" s="2118"/>
      <c r="L238" s="2118"/>
      <c r="M238" s="2118"/>
      <c r="N238" s="2118"/>
      <c r="O238" s="2118"/>
      <c r="P238" s="2118"/>
      <c r="Q238" s="2118"/>
      <c r="R238" s="2118"/>
      <c r="S238" s="2118"/>
      <c r="T238" s="2118"/>
      <c r="U238" s="2118"/>
      <c r="V238" s="2118"/>
      <c r="W238" s="2118"/>
      <c r="X238" s="2118"/>
      <c r="Y238" s="2118"/>
      <c r="Z238" s="2118"/>
      <c r="AA238" s="2118"/>
      <c r="AB238" s="2118"/>
      <c r="AC238" s="2118"/>
      <c r="AD238" s="2118"/>
      <c r="AE238" s="2118"/>
      <c r="AF238" s="2118"/>
      <c r="AG238" s="2118"/>
      <c r="AH238" s="2118"/>
      <c r="AI238" s="2118"/>
      <c r="AJ238" s="2118"/>
      <c r="AK238" s="2118"/>
      <c r="AL238" s="2118"/>
      <c r="AM238" s="2118"/>
      <c r="AN238" s="2118"/>
      <c r="AO238" s="2118"/>
      <c r="AP238" s="2118"/>
      <c r="AQ238" s="2118"/>
      <c r="AR238" s="2118"/>
      <c r="AS238" s="2118"/>
      <c r="AT238" s="2118"/>
      <c r="AU238" s="2118"/>
      <c r="AV238" s="2118"/>
      <c r="AW238" s="2118"/>
      <c r="AX238" s="2118"/>
      <c r="AY238" s="2118"/>
      <c r="AZ238" s="2118"/>
      <c r="BA238" s="2118"/>
      <c r="BB238" s="2118"/>
      <c r="BC238" s="2118"/>
      <c r="BD238" s="2118"/>
      <c r="BE238" s="2118"/>
      <c r="BF238" s="2118"/>
      <c r="BG238" s="2118"/>
      <c r="BH238" s="2118"/>
      <c r="BI238" s="2118"/>
      <c r="BJ238" s="2118"/>
      <c r="BK238" s="2118"/>
      <c r="BL238" s="2118"/>
      <c r="BM238" s="2118"/>
      <c r="BN238" s="2118"/>
      <c r="BO238" s="2118"/>
      <c r="BP238" s="2118"/>
      <c r="BQ238" s="2118"/>
      <c r="BR238" s="2118"/>
      <c r="BS238" s="2118"/>
      <c r="BT238" s="2118"/>
      <c r="BU238" s="2118"/>
      <c r="BV238" s="2118"/>
      <c r="BW238" s="2118"/>
      <c r="BX238" s="2118"/>
      <c r="BY238" s="2118"/>
      <c r="BZ238" s="2118"/>
      <c r="CA238" s="2118"/>
      <c r="CB238" s="2118"/>
      <c r="CC238" s="2118"/>
      <c r="CD238" s="2118"/>
      <c r="CE238" s="2118"/>
      <c r="CF238" s="2118"/>
      <c r="CG238" s="2118"/>
      <c r="CH238" s="2118"/>
      <c r="CI238" s="2118"/>
      <c r="CJ238" s="2118"/>
      <c r="CK238" s="2118"/>
      <c r="CL238" s="2118"/>
      <c r="CM238" s="2118"/>
      <c r="CN238" s="2118"/>
      <c r="CO238" s="2118"/>
      <c r="CP238" s="2118"/>
      <c r="CQ238" s="2118"/>
      <c r="CR238" s="2118"/>
      <c r="CS238" s="2118"/>
      <c r="CT238" s="2118"/>
      <c r="CU238" s="2118"/>
      <c r="CV238" s="2118"/>
      <c r="CW238" s="2118"/>
      <c r="CX238" s="2118"/>
      <c r="CY238" s="2118"/>
      <c r="CZ238" s="2118"/>
      <c r="DA238" s="2118"/>
      <c r="DB238" s="2118"/>
      <c r="DC238" s="2118"/>
      <c r="DD238" s="2118"/>
      <c r="DE238" s="2118"/>
      <c r="DF238" s="2118"/>
      <c r="DG238" s="2118"/>
      <c r="DH238" s="2118"/>
      <c r="DI238" s="2118"/>
      <c r="DJ238" s="2118"/>
      <c r="DK238" s="2118"/>
      <c r="DL238" s="2118"/>
      <c r="DM238" s="2118"/>
      <c r="DN238" s="2118"/>
      <c r="DO238" s="2118"/>
      <c r="DP238" s="2118"/>
      <c r="DQ238" s="2118"/>
      <c r="DR238" s="2118"/>
      <c r="DS238" s="2118"/>
      <c r="DT238" s="2118"/>
      <c r="DU238" s="2118"/>
      <c r="DV238" s="2118"/>
      <c r="DW238" s="2118"/>
      <c r="DX238" s="2118"/>
      <c r="DY238" s="2118"/>
      <c r="DZ238" s="2118"/>
      <c r="EA238" s="2118"/>
      <c r="EB238" s="2118"/>
      <c r="EC238" s="2118"/>
      <c r="ED238" s="2118"/>
      <c r="EE238" s="2118"/>
      <c r="EF238" s="2118"/>
      <c r="EG238" s="2118"/>
      <c r="EH238" s="2118"/>
      <c r="EI238" s="2118"/>
      <c r="EJ238" s="2118"/>
      <c r="EK238" s="2118"/>
      <c r="EL238" s="2118"/>
      <c r="EM238" s="2118"/>
      <c r="EN238" s="2118"/>
      <c r="EO238" s="2118"/>
      <c r="EP238" s="2118"/>
      <c r="EQ238" s="2118"/>
      <c r="ER238" s="2118"/>
      <c r="ES238" s="2118"/>
      <c r="ET238" s="2118"/>
      <c r="EU238" s="2118"/>
      <c r="EV238" s="2118"/>
      <c r="EW238" s="2118"/>
      <c r="EX238" s="2118"/>
      <c r="EY238" s="2118"/>
      <c r="EZ238" s="2118"/>
      <c r="FA238" s="2118"/>
      <c r="FB238" s="2118"/>
      <c r="FC238" s="2118"/>
      <c r="FD238" s="2118"/>
      <c r="FE238" s="2118"/>
      <c r="FF238" s="2119"/>
    </row>
    <row r="239" spans="3:162" ht="12.75" customHeight="1">
      <c r="C239" s="2093"/>
      <c r="D239" s="2094"/>
      <c r="E239" s="2094"/>
      <c r="F239" s="2094"/>
      <c r="G239" s="2095"/>
      <c r="H239" s="2028"/>
      <c r="I239" s="2029"/>
      <c r="J239" s="2029"/>
      <c r="K239" s="2029"/>
      <c r="L239" s="2029"/>
      <c r="M239" s="2029"/>
      <c r="N239" s="2029"/>
      <c r="O239" s="2029"/>
      <c r="P239" s="2029"/>
      <c r="Q239" s="2029"/>
      <c r="R239" s="2029"/>
      <c r="S239" s="2029"/>
      <c r="T239" s="2029"/>
      <c r="U239" s="2029"/>
      <c r="V239" s="2029"/>
      <c r="W239" s="2029"/>
      <c r="X239" s="2029"/>
      <c r="Y239" s="2029"/>
      <c r="Z239" s="2029"/>
      <c r="AA239" s="2029"/>
      <c r="AB239" s="2029"/>
      <c r="AC239" s="2029"/>
      <c r="AD239" s="2029"/>
      <c r="AE239" s="2029"/>
      <c r="AF239" s="2029"/>
      <c r="AG239" s="2029"/>
      <c r="AH239" s="2029"/>
      <c r="AI239" s="2029"/>
      <c r="AJ239" s="2029"/>
      <c r="AK239" s="2029"/>
      <c r="AL239" s="2029"/>
      <c r="AM239" s="2029"/>
      <c r="AN239" s="2029"/>
      <c r="AO239" s="2029"/>
      <c r="AP239" s="2029"/>
      <c r="AQ239" s="2029"/>
      <c r="AR239" s="2029"/>
      <c r="AS239" s="2029"/>
      <c r="AT239" s="2029"/>
      <c r="AU239" s="2029"/>
      <c r="AV239" s="2029"/>
      <c r="AW239" s="2029"/>
      <c r="AX239" s="2029"/>
      <c r="AY239" s="2029"/>
      <c r="AZ239" s="2029"/>
      <c r="BA239" s="2029"/>
      <c r="BB239" s="2029"/>
      <c r="BC239" s="2029"/>
      <c r="BD239" s="2029"/>
      <c r="BE239" s="2029"/>
      <c r="BF239" s="2029"/>
      <c r="BG239" s="2029"/>
      <c r="BH239" s="2029"/>
      <c r="BI239" s="2029"/>
      <c r="BJ239" s="2029"/>
      <c r="BK239" s="2029"/>
      <c r="BL239" s="2029"/>
      <c r="BM239" s="2029"/>
      <c r="BN239" s="2029"/>
      <c r="BO239" s="2029"/>
      <c r="BP239" s="2029"/>
      <c r="BQ239" s="2029"/>
      <c r="BR239" s="2029"/>
      <c r="BS239" s="2029"/>
      <c r="BT239" s="2029"/>
      <c r="BU239" s="2029"/>
      <c r="BV239" s="2029"/>
      <c r="BW239" s="2029"/>
      <c r="BX239" s="2029"/>
      <c r="BY239" s="2029"/>
      <c r="BZ239" s="2029"/>
      <c r="CA239" s="2029"/>
      <c r="CB239" s="2029"/>
      <c r="CC239" s="2029"/>
      <c r="CD239" s="2029"/>
      <c r="CE239" s="2029"/>
      <c r="CF239" s="2029"/>
      <c r="CG239" s="2029"/>
      <c r="CH239" s="2029"/>
      <c r="CI239" s="2029"/>
      <c r="CJ239" s="2029"/>
      <c r="CK239" s="2029"/>
      <c r="CL239" s="2029"/>
      <c r="CM239" s="2029"/>
      <c r="CN239" s="2029"/>
      <c r="CO239" s="2029"/>
      <c r="CP239" s="2029"/>
      <c r="CQ239" s="2029"/>
      <c r="CR239" s="2029"/>
      <c r="CS239" s="2029"/>
      <c r="CT239" s="2029"/>
      <c r="CU239" s="2029"/>
      <c r="CV239" s="2029"/>
      <c r="CW239" s="2029"/>
      <c r="CX239" s="2029"/>
      <c r="CY239" s="2029"/>
      <c r="CZ239" s="2029"/>
      <c r="DA239" s="2029"/>
      <c r="DB239" s="2029"/>
      <c r="DC239" s="2029"/>
      <c r="DD239" s="2029"/>
      <c r="DE239" s="2029"/>
      <c r="DF239" s="2029"/>
      <c r="DG239" s="2029"/>
      <c r="DH239" s="2029"/>
      <c r="DI239" s="2029"/>
      <c r="DJ239" s="2029"/>
      <c r="DK239" s="2029"/>
      <c r="DL239" s="2029"/>
      <c r="DM239" s="2029"/>
      <c r="DN239" s="2029"/>
      <c r="DO239" s="2029"/>
      <c r="DP239" s="2029"/>
      <c r="DQ239" s="2029"/>
      <c r="DR239" s="2029"/>
      <c r="DS239" s="2029"/>
      <c r="DT239" s="2029"/>
      <c r="DU239" s="2029"/>
      <c r="DV239" s="2029"/>
      <c r="DW239" s="2029"/>
      <c r="DX239" s="2029"/>
      <c r="DY239" s="2029"/>
      <c r="DZ239" s="2029"/>
      <c r="EA239" s="2029"/>
      <c r="EB239" s="2029"/>
      <c r="EC239" s="2029"/>
      <c r="ED239" s="2029"/>
      <c r="EE239" s="2029"/>
      <c r="EF239" s="2029"/>
      <c r="EG239" s="2029"/>
      <c r="EH239" s="2029"/>
      <c r="EI239" s="2029"/>
      <c r="EJ239" s="2029"/>
      <c r="EK239" s="2029"/>
      <c r="EL239" s="2029"/>
      <c r="EM239" s="2029"/>
      <c r="EN239" s="2029"/>
      <c r="EO239" s="2029"/>
      <c r="EP239" s="2029"/>
      <c r="EQ239" s="2029"/>
      <c r="ER239" s="2029"/>
      <c r="ES239" s="2029"/>
      <c r="ET239" s="2029"/>
      <c r="EU239" s="2029"/>
      <c r="EV239" s="2029"/>
      <c r="EW239" s="2029"/>
      <c r="EX239" s="2029"/>
      <c r="EY239" s="2029"/>
      <c r="EZ239" s="2029"/>
      <c r="FA239" s="2029"/>
      <c r="FB239" s="2029"/>
      <c r="FC239" s="2029"/>
      <c r="FD239" s="2029"/>
      <c r="FE239" s="2029"/>
      <c r="FF239" s="2030"/>
    </row>
    <row r="240" spans="3:162" ht="12.75" customHeight="1">
      <c r="C240" s="2093"/>
      <c r="D240" s="2094"/>
      <c r="E240" s="2094"/>
      <c r="F240" s="2094"/>
      <c r="G240" s="2095"/>
      <c r="H240" s="2031"/>
      <c r="I240" s="2032"/>
      <c r="J240" s="2032"/>
      <c r="K240" s="2032"/>
      <c r="L240" s="2032"/>
      <c r="M240" s="2032"/>
      <c r="N240" s="2032"/>
      <c r="O240" s="2032"/>
      <c r="P240" s="2032"/>
      <c r="Q240" s="2032"/>
      <c r="R240" s="2032"/>
      <c r="S240" s="2032"/>
      <c r="T240" s="2032"/>
      <c r="U240" s="2032"/>
      <c r="V240" s="2032"/>
      <c r="W240" s="2032"/>
      <c r="X240" s="2032"/>
      <c r="Y240" s="2032"/>
      <c r="Z240" s="2032"/>
      <c r="AA240" s="2032"/>
      <c r="AB240" s="2032"/>
      <c r="AC240" s="2032"/>
      <c r="AD240" s="2032"/>
      <c r="AE240" s="2032"/>
      <c r="AF240" s="2032"/>
      <c r="AG240" s="2032"/>
      <c r="AH240" s="2032"/>
      <c r="AI240" s="2032"/>
      <c r="AJ240" s="2032"/>
      <c r="AK240" s="2032"/>
      <c r="AL240" s="2032"/>
      <c r="AM240" s="2032"/>
      <c r="AN240" s="2032"/>
      <c r="AO240" s="2032"/>
      <c r="AP240" s="2032"/>
      <c r="AQ240" s="2032"/>
      <c r="AR240" s="2032"/>
      <c r="AS240" s="2032"/>
      <c r="AT240" s="2032"/>
      <c r="AU240" s="2032"/>
      <c r="AV240" s="2032"/>
      <c r="AW240" s="2032"/>
      <c r="AX240" s="2032"/>
      <c r="AY240" s="2032"/>
      <c r="AZ240" s="2032"/>
      <c r="BA240" s="2032"/>
      <c r="BB240" s="2032"/>
      <c r="BC240" s="2032"/>
      <c r="BD240" s="2032"/>
      <c r="BE240" s="2032"/>
      <c r="BF240" s="2032"/>
      <c r="BG240" s="2032"/>
      <c r="BH240" s="2032"/>
      <c r="BI240" s="2032"/>
      <c r="BJ240" s="2032"/>
      <c r="BK240" s="2032"/>
      <c r="BL240" s="2032"/>
      <c r="BM240" s="2032"/>
      <c r="BN240" s="2032"/>
      <c r="BO240" s="2032"/>
      <c r="BP240" s="2032"/>
      <c r="BQ240" s="2032"/>
      <c r="BR240" s="2032"/>
      <c r="BS240" s="2032"/>
      <c r="BT240" s="2032"/>
      <c r="BU240" s="2032"/>
      <c r="BV240" s="2032"/>
      <c r="BW240" s="2032"/>
      <c r="BX240" s="2032"/>
      <c r="BY240" s="2032"/>
      <c r="BZ240" s="2032"/>
      <c r="CA240" s="2032"/>
      <c r="CB240" s="2032"/>
      <c r="CC240" s="2032"/>
      <c r="CD240" s="2032"/>
      <c r="CE240" s="2032"/>
      <c r="CF240" s="2032"/>
      <c r="CG240" s="2032"/>
      <c r="CH240" s="2032"/>
      <c r="CI240" s="2032"/>
      <c r="CJ240" s="2032"/>
      <c r="CK240" s="2032"/>
      <c r="CL240" s="2032"/>
      <c r="CM240" s="2032"/>
      <c r="CN240" s="2032"/>
      <c r="CO240" s="2032"/>
      <c r="CP240" s="2032"/>
      <c r="CQ240" s="2032"/>
      <c r="CR240" s="2032"/>
      <c r="CS240" s="2032"/>
      <c r="CT240" s="2032"/>
      <c r="CU240" s="2032"/>
      <c r="CV240" s="2032"/>
      <c r="CW240" s="2032"/>
      <c r="CX240" s="2032"/>
      <c r="CY240" s="2032"/>
      <c r="CZ240" s="2032"/>
      <c r="DA240" s="2032"/>
      <c r="DB240" s="2032"/>
      <c r="DC240" s="2032"/>
      <c r="DD240" s="2032"/>
      <c r="DE240" s="2032"/>
      <c r="DF240" s="2032"/>
      <c r="DG240" s="2032"/>
      <c r="DH240" s="2032"/>
      <c r="DI240" s="2032"/>
      <c r="DJ240" s="2032"/>
      <c r="DK240" s="2032"/>
      <c r="DL240" s="2032"/>
      <c r="DM240" s="2032"/>
      <c r="DN240" s="2032"/>
      <c r="DO240" s="2032"/>
      <c r="DP240" s="2032"/>
      <c r="DQ240" s="2032"/>
      <c r="DR240" s="2032"/>
      <c r="DS240" s="2032"/>
      <c r="DT240" s="2032"/>
      <c r="DU240" s="2032"/>
      <c r="DV240" s="2032"/>
      <c r="DW240" s="2032"/>
      <c r="DX240" s="2032"/>
      <c r="DY240" s="2032"/>
      <c r="DZ240" s="2032"/>
      <c r="EA240" s="2032"/>
      <c r="EB240" s="2032"/>
      <c r="EC240" s="2032"/>
      <c r="ED240" s="2032"/>
      <c r="EE240" s="2032"/>
      <c r="EF240" s="2032"/>
      <c r="EG240" s="2032"/>
      <c r="EH240" s="2032"/>
      <c r="EI240" s="2032"/>
      <c r="EJ240" s="2032"/>
      <c r="EK240" s="2032"/>
      <c r="EL240" s="2032"/>
      <c r="EM240" s="2032"/>
      <c r="EN240" s="2032"/>
      <c r="EO240" s="2032"/>
      <c r="EP240" s="2032"/>
      <c r="EQ240" s="2032"/>
      <c r="ER240" s="2032"/>
      <c r="ES240" s="2032"/>
      <c r="ET240" s="2032"/>
      <c r="EU240" s="2032"/>
      <c r="EV240" s="2032"/>
      <c r="EW240" s="2032"/>
      <c r="EX240" s="2032"/>
      <c r="EY240" s="2032"/>
      <c r="EZ240" s="2032"/>
      <c r="FA240" s="2032"/>
      <c r="FB240" s="2032"/>
      <c r="FC240" s="2032"/>
      <c r="FD240" s="2032"/>
      <c r="FE240" s="2032"/>
      <c r="FF240" s="2033"/>
    </row>
    <row r="241" spans="3:162" ht="12.75" customHeight="1">
      <c r="C241" s="2093"/>
      <c r="D241" s="2094"/>
      <c r="E241" s="2094"/>
      <c r="F241" s="2094"/>
      <c r="G241" s="2095"/>
      <c r="H241" s="2031"/>
      <c r="I241" s="2032"/>
      <c r="J241" s="2032"/>
      <c r="K241" s="2032"/>
      <c r="L241" s="2032"/>
      <c r="M241" s="2032"/>
      <c r="N241" s="2032"/>
      <c r="O241" s="2032"/>
      <c r="P241" s="2032"/>
      <c r="Q241" s="2032"/>
      <c r="R241" s="2032"/>
      <c r="S241" s="2032"/>
      <c r="T241" s="2032"/>
      <c r="U241" s="2032"/>
      <c r="V241" s="2032"/>
      <c r="W241" s="2032"/>
      <c r="X241" s="2032"/>
      <c r="Y241" s="2032"/>
      <c r="Z241" s="2032"/>
      <c r="AA241" s="2032"/>
      <c r="AB241" s="2032"/>
      <c r="AC241" s="2032"/>
      <c r="AD241" s="2032"/>
      <c r="AE241" s="2032"/>
      <c r="AF241" s="2032"/>
      <c r="AG241" s="2032"/>
      <c r="AH241" s="2032"/>
      <c r="AI241" s="2032"/>
      <c r="AJ241" s="2032"/>
      <c r="AK241" s="2032"/>
      <c r="AL241" s="2032"/>
      <c r="AM241" s="2032"/>
      <c r="AN241" s="2032"/>
      <c r="AO241" s="2032"/>
      <c r="AP241" s="2032"/>
      <c r="AQ241" s="2032"/>
      <c r="AR241" s="2032"/>
      <c r="AS241" s="2032"/>
      <c r="AT241" s="2032"/>
      <c r="AU241" s="2032"/>
      <c r="AV241" s="2032"/>
      <c r="AW241" s="2032"/>
      <c r="AX241" s="2032"/>
      <c r="AY241" s="2032"/>
      <c r="AZ241" s="2032"/>
      <c r="BA241" s="2032"/>
      <c r="BB241" s="2032"/>
      <c r="BC241" s="2032"/>
      <c r="BD241" s="2032"/>
      <c r="BE241" s="2032"/>
      <c r="BF241" s="2032"/>
      <c r="BG241" s="2032"/>
      <c r="BH241" s="2032"/>
      <c r="BI241" s="2032"/>
      <c r="BJ241" s="2032"/>
      <c r="BK241" s="2032"/>
      <c r="BL241" s="2032"/>
      <c r="BM241" s="2032"/>
      <c r="BN241" s="2032"/>
      <c r="BO241" s="2032"/>
      <c r="BP241" s="2032"/>
      <c r="BQ241" s="2032"/>
      <c r="BR241" s="2032"/>
      <c r="BS241" s="2032"/>
      <c r="BT241" s="2032"/>
      <c r="BU241" s="2032"/>
      <c r="BV241" s="2032"/>
      <c r="BW241" s="2032"/>
      <c r="BX241" s="2032"/>
      <c r="BY241" s="2032"/>
      <c r="BZ241" s="2032"/>
      <c r="CA241" s="2032"/>
      <c r="CB241" s="2032"/>
      <c r="CC241" s="2032"/>
      <c r="CD241" s="2032"/>
      <c r="CE241" s="2032"/>
      <c r="CF241" s="2032"/>
      <c r="CG241" s="2032"/>
      <c r="CH241" s="2032"/>
      <c r="CI241" s="2032"/>
      <c r="CJ241" s="2032"/>
      <c r="CK241" s="2032"/>
      <c r="CL241" s="2032"/>
      <c r="CM241" s="2032"/>
      <c r="CN241" s="2032"/>
      <c r="CO241" s="2032"/>
      <c r="CP241" s="2032"/>
      <c r="CQ241" s="2032"/>
      <c r="CR241" s="2032"/>
      <c r="CS241" s="2032"/>
      <c r="CT241" s="2032"/>
      <c r="CU241" s="2032"/>
      <c r="CV241" s="2032"/>
      <c r="CW241" s="2032"/>
      <c r="CX241" s="2032"/>
      <c r="CY241" s="2032"/>
      <c r="CZ241" s="2032"/>
      <c r="DA241" s="2032"/>
      <c r="DB241" s="2032"/>
      <c r="DC241" s="2032"/>
      <c r="DD241" s="2032"/>
      <c r="DE241" s="2032"/>
      <c r="DF241" s="2032"/>
      <c r="DG241" s="2032"/>
      <c r="DH241" s="2032"/>
      <c r="DI241" s="2032"/>
      <c r="DJ241" s="2032"/>
      <c r="DK241" s="2032"/>
      <c r="DL241" s="2032"/>
      <c r="DM241" s="2032"/>
      <c r="DN241" s="2032"/>
      <c r="DO241" s="2032"/>
      <c r="DP241" s="2032"/>
      <c r="DQ241" s="2032"/>
      <c r="DR241" s="2032"/>
      <c r="DS241" s="2032"/>
      <c r="DT241" s="2032"/>
      <c r="DU241" s="2032"/>
      <c r="DV241" s="2032"/>
      <c r="DW241" s="2032"/>
      <c r="DX241" s="2032"/>
      <c r="DY241" s="2032"/>
      <c r="DZ241" s="2032"/>
      <c r="EA241" s="2032"/>
      <c r="EB241" s="2032"/>
      <c r="EC241" s="2032"/>
      <c r="ED241" s="2032"/>
      <c r="EE241" s="2032"/>
      <c r="EF241" s="2032"/>
      <c r="EG241" s="2032"/>
      <c r="EH241" s="2032"/>
      <c r="EI241" s="2032"/>
      <c r="EJ241" s="2032"/>
      <c r="EK241" s="2032"/>
      <c r="EL241" s="2032"/>
      <c r="EM241" s="2032"/>
      <c r="EN241" s="2032"/>
      <c r="EO241" s="2032"/>
      <c r="EP241" s="2032"/>
      <c r="EQ241" s="2032"/>
      <c r="ER241" s="2032"/>
      <c r="ES241" s="2032"/>
      <c r="ET241" s="2032"/>
      <c r="EU241" s="2032"/>
      <c r="EV241" s="2032"/>
      <c r="EW241" s="2032"/>
      <c r="EX241" s="2032"/>
      <c r="EY241" s="2032"/>
      <c r="EZ241" s="2032"/>
      <c r="FA241" s="2032"/>
      <c r="FB241" s="2032"/>
      <c r="FC241" s="2032"/>
      <c r="FD241" s="2032"/>
      <c r="FE241" s="2032"/>
      <c r="FF241" s="2033"/>
    </row>
    <row r="242" spans="3:162" ht="12.75" customHeight="1">
      <c r="C242" s="2093"/>
      <c r="D242" s="2094"/>
      <c r="E242" s="2094"/>
      <c r="F242" s="2094"/>
      <c r="G242" s="2095"/>
      <c r="H242" s="2031"/>
      <c r="I242" s="2032"/>
      <c r="J242" s="2032"/>
      <c r="K242" s="2032"/>
      <c r="L242" s="2032"/>
      <c r="M242" s="2032"/>
      <c r="N242" s="2032"/>
      <c r="O242" s="2032"/>
      <c r="P242" s="2032"/>
      <c r="Q242" s="2032"/>
      <c r="R242" s="2032"/>
      <c r="S242" s="2032"/>
      <c r="T242" s="2032"/>
      <c r="U242" s="2032"/>
      <c r="V242" s="2032"/>
      <c r="W242" s="2032"/>
      <c r="X242" s="2032"/>
      <c r="Y242" s="2032"/>
      <c r="Z242" s="2032"/>
      <c r="AA242" s="2032"/>
      <c r="AB242" s="2032"/>
      <c r="AC242" s="2032"/>
      <c r="AD242" s="2032"/>
      <c r="AE242" s="2032"/>
      <c r="AF242" s="2032"/>
      <c r="AG242" s="2032"/>
      <c r="AH242" s="2032"/>
      <c r="AI242" s="2032"/>
      <c r="AJ242" s="2032"/>
      <c r="AK242" s="2032"/>
      <c r="AL242" s="2032"/>
      <c r="AM242" s="2032"/>
      <c r="AN242" s="2032"/>
      <c r="AO242" s="2032"/>
      <c r="AP242" s="2032"/>
      <c r="AQ242" s="2032"/>
      <c r="AR242" s="2032"/>
      <c r="AS242" s="2032"/>
      <c r="AT242" s="2032"/>
      <c r="AU242" s="2032"/>
      <c r="AV242" s="2032"/>
      <c r="AW242" s="2032"/>
      <c r="AX242" s="2032"/>
      <c r="AY242" s="2032"/>
      <c r="AZ242" s="2032"/>
      <c r="BA242" s="2032"/>
      <c r="BB242" s="2032"/>
      <c r="BC242" s="2032"/>
      <c r="BD242" s="2032"/>
      <c r="BE242" s="2032"/>
      <c r="BF242" s="2032"/>
      <c r="BG242" s="2032"/>
      <c r="BH242" s="2032"/>
      <c r="BI242" s="2032"/>
      <c r="BJ242" s="2032"/>
      <c r="BK242" s="2032"/>
      <c r="BL242" s="2032"/>
      <c r="BM242" s="2032"/>
      <c r="BN242" s="2032"/>
      <c r="BO242" s="2032"/>
      <c r="BP242" s="2032"/>
      <c r="BQ242" s="2032"/>
      <c r="BR242" s="2032"/>
      <c r="BS242" s="2032"/>
      <c r="BT242" s="2032"/>
      <c r="BU242" s="2032"/>
      <c r="BV242" s="2032"/>
      <c r="BW242" s="2032"/>
      <c r="BX242" s="2032"/>
      <c r="BY242" s="2032"/>
      <c r="BZ242" s="2032"/>
      <c r="CA242" s="2032"/>
      <c r="CB242" s="2032"/>
      <c r="CC242" s="2032"/>
      <c r="CD242" s="2032"/>
      <c r="CE242" s="2032"/>
      <c r="CF242" s="2032"/>
      <c r="CG242" s="2032"/>
      <c r="CH242" s="2032"/>
      <c r="CI242" s="2032"/>
      <c r="CJ242" s="2032"/>
      <c r="CK242" s="2032"/>
      <c r="CL242" s="2032"/>
      <c r="CM242" s="2032"/>
      <c r="CN242" s="2032"/>
      <c r="CO242" s="2032"/>
      <c r="CP242" s="2032"/>
      <c r="CQ242" s="2032"/>
      <c r="CR242" s="2032"/>
      <c r="CS242" s="2032"/>
      <c r="CT242" s="2032"/>
      <c r="CU242" s="2032"/>
      <c r="CV242" s="2032"/>
      <c r="CW242" s="2032"/>
      <c r="CX242" s="2032"/>
      <c r="CY242" s="2032"/>
      <c r="CZ242" s="2032"/>
      <c r="DA242" s="2032"/>
      <c r="DB242" s="2032"/>
      <c r="DC242" s="2032"/>
      <c r="DD242" s="2032"/>
      <c r="DE242" s="2032"/>
      <c r="DF242" s="2032"/>
      <c r="DG242" s="2032"/>
      <c r="DH242" s="2032"/>
      <c r="DI242" s="2032"/>
      <c r="DJ242" s="2032"/>
      <c r="DK242" s="2032"/>
      <c r="DL242" s="2032"/>
      <c r="DM242" s="2032"/>
      <c r="DN242" s="2032"/>
      <c r="DO242" s="2032"/>
      <c r="DP242" s="2032"/>
      <c r="DQ242" s="2032"/>
      <c r="DR242" s="2032"/>
      <c r="DS242" s="2032"/>
      <c r="DT242" s="2032"/>
      <c r="DU242" s="2032"/>
      <c r="DV242" s="2032"/>
      <c r="DW242" s="2032"/>
      <c r="DX242" s="2032"/>
      <c r="DY242" s="2032"/>
      <c r="DZ242" s="2032"/>
      <c r="EA242" s="2032"/>
      <c r="EB242" s="2032"/>
      <c r="EC242" s="2032"/>
      <c r="ED242" s="2032"/>
      <c r="EE242" s="2032"/>
      <c r="EF242" s="2032"/>
      <c r="EG242" s="2032"/>
      <c r="EH242" s="2032"/>
      <c r="EI242" s="2032"/>
      <c r="EJ242" s="2032"/>
      <c r="EK242" s="2032"/>
      <c r="EL242" s="2032"/>
      <c r="EM242" s="2032"/>
      <c r="EN242" s="2032"/>
      <c r="EO242" s="2032"/>
      <c r="EP242" s="2032"/>
      <c r="EQ242" s="2032"/>
      <c r="ER242" s="2032"/>
      <c r="ES242" s="2032"/>
      <c r="ET242" s="2032"/>
      <c r="EU242" s="2032"/>
      <c r="EV242" s="2032"/>
      <c r="EW242" s="2032"/>
      <c r="EX242" s="2032"/>
      <c r="EY242" s="2032"/>
      <c r="EZ242" s="2032"/>
      <c r="FA242" s="2032"/>
      <c r="FB242" s="2032"/>
      <c r="FC242" s="2032"/>
      <c r="FD242" s="2032"/>
      <c r="FE242" s="2032"/>
      <c r="FF242" s="2033"/>
    </row>
    <row r="243" spans="3:162" ht="12.75" customHeight="1">
      <c r="C243" s="2093"/>
      <c r="D243" s="2094"/>
      <c r="E243" s="2094"/>
      <c r="F243" s="2094"/>
      <c r="G243" s="2095"/>
      <c r="H243" s="2031"/>
      <c r="I243" s="2032"/>
      <c r="J243" s="2032"/>
      <c r="K243" s="2032"/>
      <c r="L243" s="2032"/>
      <c r="M243" s="2032"/>
      <c r="N243" s="2032"/>
      <c r="O243" s="2032"/>
      <c r="P243" s="2032"/>
      <c r="Q243" s="2032"/>
      <c r="R243" s="2032"/>
      <c r="S243" s="2032"/>
      <c r="T243" s="2032"/>
      <c r="U243" s="2032"/>
      <c r="V243" s="2032"/>
      <c r="W243" s="2032"/>
      <c r="X243" s="2032"/>
      <c r="Y243" s="2032"/>
      <c r="Z243" s="2032"/>
      <c r="AA243" s="2032"/>
      <c r="AB243" s="2032"/>
      <c r="AC243" s="2032"/>
      <c r="AD243" s="2032"/>
      <c r="AE243" s="2032"/>
      <c r="AF243" s="2032"/>
      <c r="AG243" s="2032"/>
      <c r="AH243" s="2032"/>
      <c r="AI243" s="2032"/>
      <c r="AJ243" s="2032"/>
      <c r="AK243" s="2032"/>
      <c r="AL243" s="2032"/>
      <c r="AM243" s="2032"/>
      <c r="AN243" s="2032"/>
      <c r="AO243" s="2032"/>
      <c r="AP243" s="2032"/>
      <c r="AQ243" s="2032"/>
      <c r="AR243" s="2032"/>
      <c r="AS243" s="2032"/>
      <c r="AT243" s="2032"/>
      <c r="AU243" s="2032"/>
      <c r="AV243" s="2032"/>
      <c r="AW243" s="2032"/>
      <c r="AX243" s="2032"/>
      <c r="AY243" s="2032"/>
      <c r="AZ243" s="2032"/>
      <c r="BA243" s="2032"/>
      <c r="BB243" s="2032"/>
      <c r="BC243" s="2032"/>
      <c r="BD243" s="2032"/>
      <c r="BE243" s="2032"/>
      <c r="BF243" s="2032"/>
      <c r="BG243" s="2032"/>
      <c r="BH243" s="2032"/>
      <c r="BI243" s="2032"/>
      <c r="BJ243" s="2032"/>
      <c r="BK243" s="2032"/>
      <c r="BL243" s="2032"/>
      <c r="BM243" s="2032"/>
      <c r="BN243" s="2032"/>
      <c r="BO243" s="2032"/>
      <c r="BP243" s="2032"/>
      <c r="BQ243" s="2032"/>
      <c r="BR243" s="2032"/>
      <c r="BS243" s="2032"/>
      <c r="BT243" s="2032"/>
      <c r="BU243" s="2032"/>
      <c r="BV243" s="2032"/>
      <c r="BW243" s="2032"/>
      <c r="BX243" s="2032"/>
      <c r="BY243" s="2032"/>
      <c r="BZ243" s="2032"/>
      <c r="CA243" s="2032"/>
      <c r="CB243" s="2032"/>
      <c r="CC243" s="2032"/>
      <c r="CD243" s="2032"/>
      <c r="CE243" s="2032"/>
      <c r="CF243" s="2032"/>
      <c r="CG243" s="2032"/>
      <c r="CH243" s="2032"/>
      <c r="CI243" s="2032"/>
      <c r="CJ243" s="2032"/>
      <c r="CK243" s="2032"/>
      <c r="CL243" s="2032"/>
      <c r="CM243" s="2032"/>
      <c r="CN243" s="2032"/>
      <c r="CO243" s="2032"/>
      <c r="CP243" s="2032"/>
      <c r="CQ243" s="2032"/>
      <c r="CR243" s="2032"/>
      <c r="CS243" s="2032"/>
      <c r="CT243" s="2032"/>
      <c r="CU243" s="2032"/>
      <c r="CV243" s="2032"/>
      <c r="CW243" s="2032"/>
      <c r="CX243" s="2032"/>
      <c r="CY243" s="2032"/>
      <c r="CZ243" s="2032"/>
      <c r="DA243" s="2032"/>
      <c r="DB243" s="2032"/>
      <c r="DC243" s="2032"/>
      <c r="DD243" s="2032"/>
      <c r="DE243" s="2032"/>
      <c r="DF243" s="2032"/>
      <c r="DG243" s="2032"/>
      <c r="DH243" s="2032"/>
      <c r="DI243" s="2032"/>
      <c r="DJ243" s="2032"/>
      <c r="DK243" s="2032"/>
      <c r="DL243" s="2032"/>
      <c r="DM243" s="2032"/>
      <c r="DN243" s="2032"/>
      <c r="DO243" s="2032"/>
      <c r="DP243" s="2032"/>
      <c r="DQ243" s="2032"/>
      <c r="DR243" s="2032"/>
      <c r="DS243" s="2032"/>
      <c r="DT243" s="2032"/>
      <c r="DU243" s="2032"/>
      <c r="DV243" s="2032"/>
      <c r="DW243" s="2032"/>
      <c r="DX243" s="2032"/>
      <c r="DY243" s="2032"/>
      <c r="DZ243" s="2032"/>
      <c r="EA243" s="2032"/>
      <c r="EB243" s="2032"/>
      <c r="EC243" s="2032"/>
      <c r="ED243" s="2032"/>
      <c r="EE243" s="2032"/>
      <c r="EF243" s="2032"/>
      <c r="EG243" s="2032"/>
      <c r="EH243" s="2032"/>
      <c r="EI243" s="2032"/>
      <c r="EJ243" s="2032"/>
      <c r="EK243" s="2032"/>
      <c r="EL243" s="2032"/>
      <c r="EM243" s="2032"/>
      <c r="EN243" s="2032"/>
      <c r="EO243" s="2032"/>
      <c r="EP243" s="2032"/>
      <c r="EQ243" s="2032"/>
      <c r="ER243" s="2032"/>
      <c r="ES243" s="2032"/>
      <c r="ET243" s="2032"/>
      <c r="EU243" s="2032"/>
      <c r="EV243" s="2032"/>
      <c r="EW243" s="2032"/>
      <c r="EX243" s="2032"/>
      <c r="EY243" s="2032"/>
      <c r="EZ243" s="2032"/>
      <c r="FA243" s="2032"/>
      <c r="FB243" s="2032"/>
      <c r="FC243" s="2032"/>
      <c r="FD243" s="2032"/>
      <c r="FE243" s="2032"/>
      <c r="FF243" s="2033"/>
    </row>
    <row r="244" spans="3:162" ht="12.75" customHeight="1">
      <c r="C244" s="2093"/>
      <c r="D244" s="2094"/>
      <c r="E244" s="2094"/>
      <c r="F244" s="2094"/>
      <c r="G244" s="2095"/>
      <c r="H244" s="2031"/>
      <c r="I244" s="2032"/>
      <c r="J244" s="2032"/>
      <c r="K244" s="2032"/>
      <c r="L244" s="2032"/>
      <c r="M244" s="2032"/>
      <c r="N244" s="2032"/>
      <c r="O244" s="2032"/>
      <c r="P244" s="2032"/>
      <c r="Q244" s="2032"/>
      <c r="R244" s="2032"/>
      <c r="S244" s="2032"/>
      <c r="T244" s="2032"/>
      <c r="U244" s="2032"/>
      <c r="V244" s="2032"/>
      <c r="W244" s="2032"/>
      <c r="X244" s="2032"/>
      <c r="Y244" s="2032"/>
      <c r="Z244" s="2032"/>
      <c r="AA244" s="2032"/>
      <c r="AB244" s="2032"/>
      <c r="AC244" s="2032"/>
      <c r="AD244" s="2032"/>
      <c r="AE244" s="2032"/>
      <c r="AF244" s="2032"/>
      <c r="AG244" s="2032"/>
      <c r="AH244" s="2032"/>
      <c r="AI244" s="2032"/>
      <c r="AJ244" s="2032"/>
      <c r="AK244" s="2032"/>
      <c r="AL244" s="2032"/>
      <c r="AM244" s="2032"/>
      <c r="AN244" s="2032"/>
      <c r="AO244" s="2032"/>
      <c r="AP244" s="2032"/>
      <c r="AQ244" s="2032"/>
      <c r="AR244" s="2032"/>
      <c r="AS244" s="2032"/>
      <c r="AT244" s="2032"/>
      <c r="AU244" s="2032"/>
      <c r="AV244" s="2032"/>
      <c r="AW244" s="2032"/>
      <c r="AX244" s="2032"/>
      <c r="AY244" s="2032"/>
      <c r="AZ244" s="2032"/>
      <c r="BA244" s="2032"/>
      <c r="BB244" s="2032"/>
      <c r="BC244" s="2032"/>
      <c r="BD244" s="2032"/>
      <c r="BE244" s="2032"/>
      <c r="BF244" s="2032"/>
      <c r="BG244" s="2032"/>
      <c r="BH244" s="2032"/>
      <c r="BI244" s="2032"/>
      <c r="BJ244" s="2032"/>
      <c r="BK244" s="2032"/>
      <c r="BL244" s="2032"/>
      <c r="BM244" s="2032"/>
      <c r="BN244" s="2032"/>
      <c r="BO244" s="2032"/>
      <c r="BP244" s="2032"/>
      <c r="BQ244" s="2032"/>
      <c r="BR244" s="2032"/>
      <c r="BS244" s="2032"/>
      <c r="BT244" s="2032"/>
      <c r="BU244" s="2032"/>
      <c r="BV244" s="2032"/>
      <c r="BW244" s="2032"/>
      <c r="BX244" s="2032"/>
      <c r="BY244" s="2032"/>
      <c r="BZ244" s="2032"/>
      <c r="CA244" s="2032"/>
      <c r="CB244" s="2032"/>
      <c r="CC244" s="2032"/>
      <c r="CD244" s="2032"/>
      <c r="CE244" s="2032"/>
      <c r="CF244" s="2032"/>
      <c r="CG244" s="2032"/>
      <c r="CH244" s="2032"/>
      <c r="CI244" s="2032"/>
      <c r="CJ244" s="2032"/>
      <c r="CK244" s="2032"/>
      <c r="CL244" s="2032"/>
      <c r="CM244" s="2032"/>
      <c r="CN244" s="2032"/>
      <c r="CO244" s="2032"/>
      <c r="CP244" s="2032"/>
      <c r="CQ244" s="2032"/>
      <c r="CR244" s="2032"/>
      <c r="CS244" s="2032"/>
      <c r="CT244" s="2032"/>
      <c r="CU244" s="2032"/>
      <c r="CV244" s="2032"/>
      <c r="CW244" s="2032"/>
      <c r="CX244" s="2032"/>
      <c r="CY244" s="2032"/>
      <c r="CZ244" s="2032"/>
      <c r="DA244" s="2032"/>
      <c r="DB244" s="2032"/>
      <c r="DC244" s="2032"/>
      <c r="DD244" s="2032"/>
      <c r="DE244" s="2032"/>
      <c r="DF244" s="2032"/>
      <c r="DG244" s="2032"/>
      <c r="DH244" s="2032"/>
      <c r="DI244" s="2032"/>
      <c r="DJ244" s="2032"/>
      <c r="DK244" s="2032"/>
      <c r="DL244" s="2032"/>
      <c r="DM244" s="2032"/>
      <c r="DN244" s="2032"/>
      <c r="DO244" s="2032"/>
      <c r="DP244" s="2032"/>
      <c r="DQ244" s="2032"/>
      <c r="DR244" s="2032"/>
      <c r="DS244" s="2032"/>
      <c r="DT244" s="2032"/>
      <c r="DU244" s="2032"/>
      <c r="DV244" s="2032"/>
      <c r="DW244" s="2032"/>
      <c r="DX244" s="2032"/>
      <c r="DY244" s="2032"/>
      <c r="DZ244" s="2032"/>
      <c r="EA244" s="2032"/>
      <c r="EB244" s="2032"/>
      <c r="EC244" s="2032"/>
      <c r="ED244" s="2032"/>
      <c r="EE244" s="2032"/>
      <c r="EF244" s="2032"/>
      <c r="EG244" s="2032"/>
      <c r="EH244" s="2032"/>
      <c r="EI244" s="2032"/>
      <c r="EJ244" s="2032"/>
      <c r="EK244" s="2032"/>
      <c r="EL244" s="2032"/>
      <c r="EM244" s="2032"/>
      <c r="EN244" s="2032"/>
      <c r="EO244" s="2032"/>
      <c r="EP244" s="2032"/>
      <c r="EQ244" s="2032"/>
      <c r="ER244" s="2032"/>
      <c r="ES244" s="2032"/>
      <c r="ET244" s="2032"/>
      <c r="EU244" s="2032"/>
      <c r="EV244" s="2032"/>
      <c r="EW244" s="2032"/>
      <c r="EX244" s="2032"/>
      <c r="EY244" s="2032"/>
      <c r="EZ244" s="2032"/>
      <c r="FA244" s="2032"/>
      <c r="FB244" s="2032"/>
      <c r="FC244" s="2032"/>
      <c r="FD244" s="2032"/>
      <c r="FE244" s="2032"/>
      <c r="FF244" s="2033"/>
    </row>
    <row r="245" spans="3:162" ht="12.75" customHeight="1">
      <c r="C245" s="2093"/>
      <c r="D245" s="2094"/>
      <c r="E245" s="2094"/>
      <c r="F245" s="2094"/>
      <c r="G245" s="2095"/>
      <c r="H245" s="2031"/>
      <c r="I245" s="2032"/>
      <c r="J245" s="2032"/>
      <c r="K245" s="2032"/>
      <c r="L245" s="2032"/>
      <c r="M245" s="2032"/>
      <c r="N245" s="2032"/>
      <c r="O245" s="2032"/>
      <c r="P245" s="2032"/>
      <c r="Q245" s="2032"/>
      <c r="R245" s="2032"/>
      <c r="S245" s="2032"/>
      <c r="T245" s="2032"/>
      <c r="U245" s="2032"/>
      <c r="V245" s="2032"/>
      <c r="W245" s="2032"/>
      <c r="X245" s="2032"/>
      <c r="Y245" s="2032"/>
      <c r="Z245" s="2032"/>
      <c r="AA245" s="2032"/>
      <c r="AB245" s="2032"/>
      <c r="AC245" s="2032"/>
      <c r="AD245" s="2032"/>
      <c r="AE245" s="2032"/>
      <c r="AF245" s="2032"/>
      <c r="AG245" s="2032"/>
      <c r="AH245" s="2032"/>
      <c r="AI245" s="2032"/>
      <c r="AJ245" s="2032"/>
      <c r="AK245" s="2032"/>
      <c r="AL245" s="2032"/>
      <c r="AM245" s="2032"/>
      <c r="AN245" s="2032"/>
      <c r="AO245" s="2032"/>
      <c r="AP245" s="2032"/>
      <c r="AQ245" s="2032"/>
      <c r="AR245" s="2032"/>
      <c r="AS245" s="2032"/>
      <c r="AT245" s="2032"/>
      <c r="AU245" s="2032"/>
      <c r="AV245" s="2032"/>
      <c r="AW245" s="2032"/>
      <c r="AX245" s="2032"/>
      <c r="AY245" s="2032"/>
      <c r="AZ245" s="2032"/>
      <c r="BA245" s="2032"/>
      <c r="BB245" s="2032"/>
      <c r="BC245" s="2032"/>
      <c r="BD245" s="2032"/>
      <c r="BE245" s="2032"/>
      <c r="BF245" s="2032"/>
      <c r="BG245" s="2032"/>
      <c r="BH245" s="2032"/>
      <c r="BI245" s="2032"/>
      <c r="BJ245" s="2032"/>
      <c r="BK245" s="2032"/>
      <c r="BL245" s="2032"/>
      <c r="BM245" s="2032"/>
      <c r="BN245" s="2032"/>
      <c r="BO245" s="2032"/>
      <c r="BP245" s="2032"/>
      <c r="BQ245" s="2032"/>
      <c r="BR245" s="2032"/>
      <c r="BS245" s="2032"/>
      <c r="BT245" s="2032"/>
      <c r="BU245" s="2032"/>
      <c r="BV245" s="2032"/>
      <c r="BW245" s="2032"/>
      <c r="BX245" s="2032"/>
      <c r="BY245" s="2032"/>
      <c r="BZ245" s="2032"/>
      <c r="CA245" s="2032"/>
      <c r="CB245" s="2032"/>
      <c r="CC245" s="2032"/>
      <c r="CD245" s="2032"/>
      <c r="CE245" s="2032"/>
      <c r="CF245" s="2032"/>
      <c r="CG245" s="2032"/>
      <c r="CH245" s="2032"/>
      <c r="CI245" s="2032"/>
      <c r="CJ245" s="2032"/>
      <c r="CK245" s="2032"/>
      <c r="CL245" s="2032"/>
      <c r="CM245" s="2032"/>
      <c r="CN245" s="2032"/>
      <c r="CO245" s="2032"/>
      <c r="CP245" s="2032"/>
      <c r="CQ245" s="2032"/>
      <c r="CR245" s="2032"/>
      <c r="CS245" s="2032"/>
      <c r="CT245" s="2032"/>
      <c r="CU245" s="2032"/>
      <c r="CV245" s="2032"/>
      <c r="CW245" s="2032"/>
      <c r="CX245" s="2032"/>
      <c r="CY245" s="2032"/>
      <c r="CZ245" s="2032"/>
      <c r="DA245" s="2032"/>
      <c r="DB245" s="2032"/>
      <c r="DC245" s="2032"/>
      <c r="DD245" s="2032"/>
      <c r="DE245" s="2032"/>
      <c r="DF245" s="2032"/>
      <c r="DG245" s="2032"/>
      <c r="DH245" s="2032"/>
      <c r="DI245" s="2032"/>
      <c r="DJ245" s="2032"/>
      <c r="DK245" s="2032"/>
      <c r="DL245" s="2032"/>
      <c r="DM245" s="2032"/>
      <c r="DN245" s="2032"/>
      <c r="DO245" s="2032"/>
      <c r="DP245" s="2032"/>
      <c r="DQ245" s="2032"/>
      <c r="DR245" s="2032"/>
      <c r="DS245" s="2032"/>
      <c r="DT245" s="2032"/>
      <c r="DU245" s="2032"/>
      <c r="DV245" s="2032"/>
      <c r="DW245" s="2032"/>
      <c r="DX245" s="2032"/>
      <c r="DY245" s="2032"/>
      <c r="DZ245" s="2032"/>
      <c r="EA245" s="2032"/>
      <c r="EB245" s="2032"/>
      <c r="EC245" s="2032"/>
      <c r="ED245" s="2032"/>
      <c r="EE245" s="2032"/>
      <c r="EF245" s="2032"/>
      <c r="EG245" s="2032"/>
      <c r="EH245" s="2032"/>
      <c r="EI245" s="2032"/>
      <c r="EJ245" s="2032"/>
      <c r="EK245" s="2032"/>
      <c r="EL245" s="2032"/>
      <c r="EM245" s="2032"/>
      <c r="EN245" s="2032"/>
      <c r="EO245" s="2032"/>
      <c r="EP245" s="2032"/>
      <c r="EQ245" s="2032"/>
      <c r="ER245" s="2032"/>
      <c r="ES245" s="2032"/>
      <c r="ET245" s="2032"/>
      <c r="EU245" s="2032"/>
      <c r="EV245" s="2032"/>
      <c r="EW245" s="2032"/>
      <c r="EX245" s="2032"/>
      <c r="EY245" s="2032"/>
      <c r="EZ245" s="2032"/>
      <c r="FA245" s="2032"/>
      <c r="FB245" s="2032"/>
      <c r="FC245" s="2032"/>
      <c r="FD245" s="2032"/>
      <c r="FE245" s="2032"/>
      <c r="FF245" s="2033"/>
    </row>
    <row r="246" spans="3:162">
      <c r="C246" s="2096"/>
      <c r="D246" s="2097"/>
      <c r="E246" s="2097"/>
      <c r="F246" s="2097"/>
      <c r="G246" s="2098"/>
      <c r="H246" s="2034"/>
      <c r="I246" s="2035"/>
      <c r="J246" s="2035"/>
      <c r="K246" s="2035"/>
      <c r="L246" s="2035"/>
      <c r="M246" s="2035"/>
      <c r="N246" s="2035"/>
      <c r="O246" s="2035"/>
      <c r="P246" s="2035"/>
      <c r="Q246" s="2035"/>
      <c r="R246" s="2035"/>
      <c r="S246" s="2035"/>
      <c r="T246" s="2035"/>
      <c r="U246" s="2035"/>
      <c r="V246" s="2035"/>
      <c r="W246" s="2035"/>
      <c r="X246" s="2035"/>
      <c r="Y246" s="2035"/>
      <c r="Z246" s="2035"/>
      <c r="AA246" s="2035"/>
      <c r="AB246" s="2035"/>
      <c r="AC246" s="2035"/>
      <c r="AD246" s="2035"/>
      <c r="AE246" s="2035"/>
      <c r="AF246" s="2035"/>
      <c r="AG246" s="2035"/>
      <c r="AH246" s="2035"/>
      <c r="AI246" s="2035"/>
      <c r="AJ246" s="2035"/>
      <c r="AK246" s="2035"/>
      <c r="AL246" s="2035"/>
      <c r="AM246" s="2035"/>
      <c r="AN246" s="2035"/>
      <c r="AO246" s="2035"/>
      <c r="AP246" s="2035"/>
      <c r="AQ246" s="2035"/>
      <c r="AR246" s="2035"/>
      <c r="AS246" s="2035"/>
      <c r="AT246" s="2035"/>
      <c r="AU246" s="2035"/>
      <c r="AV246" s="2035"/>
      <c r="AW246" s="2035"/>
      <c r="AX246" s="2035"/>
      <c r="AY246" s="2035"/>
      <c r="AZ246" s="2035"/>
      <c r="BA246" s="2035"/>
      <c r="BB246" s="2035"/>
      <c r="BC246" s="2035"/>
      <c r="BD246" s="2035"/>
      <c r="BE246" s="2035"/>
      <c r="BF246" s="2035"/>
      <c r="BG246" s="2035"/>
      <c r="BH246" s="2035"/>
      <c r="BI246" s="2035"/>
      <c r="BJ246" s="2035"/>
      <c r="BK246" s="2035"/>
      <c r="BL246" s="2035"/>
      <c r="BM246" s="2035"/>
      <c r="BN246" s="2035"/>
      <c r="BO246" s="2035"/>
      <c r="BP246" s="2035"/>
      <c r="BQ246" s="2035"/>
      <c r="BR246" s="2035"/>
      <c r="BS246" s="2035"/>
      <c r="BT246" s="2035"/>
      <c r="BU246" s="2035"/>
      <c r="BV246" s="2035"/>
      <c r="BW246" s="2035"/>
      <c r="BX246" s="2035"/>
      <c r="BY246" s="2035"/>
      <c r="BZ246" s="2035"/>
      <c r="CA246" s="2035"/>
      <c r="CB246" s="2035"/>
      <c r="CC246" s="2035"/>
      <c r="CD246" s="2035"/>
      <c r="CE246" s="2035"/>
      <c r="CF246" s="2035"/>
      <c r="CG246" s="2035"/>
      <c r="CH246" s="2035"/>
      <c r="CI246" s="2035"/>
      <c r="CJ246" s="2035"/>
      <c r="CK246" s="2035"/>
      <c r="CL246" s="2035"/>
      <c r="CM246" s="2035"/>
      <c r="CN246" s="2035"/>
      <c r="CO246" s="2035"/>
      <c r="CP246" s="2035"/>
      <c r="CQ246" s="2035"/>
      <c r="CR246" s="2035"/>
      <c r="CS246" s="2035"/>
      <c r="CT246" s="2035"/>
      <c r="CU246" s="2035"/>
      <c r="CV246" s="2035"/>
      <c r="CW246" s="2035"/>
      <c r="CX246" s="2035"/>
      <c r="CY246" s="2035"/>
      <c r="CZ246" s="2035"/>
      <c r="DA246" s="2035"/>
      <c r="DB246" s="2035"/>
      <c r="DC246" s="2035"/>
      <c r="DD246" s="2035"/>
      <c r="DE246" s="2035"/>
      <c r="DF246" s="2035"/>
      <c r="DG246" s="2035"/>
      <c r="DH246" s="2035"/>
      <c r="DI246" s="2035"/>
      <c r="DJ246" s="2035"/>
      <c r="DK246" s="2035"/>
      <c r="DL246" s="2035"/>
      <c r="DM246" s="2035"/>
      <c r="DN246" s="2035"/>
      <c r="DO246" s="2035"/>
      <c r="DP246" s="2035"/>
      <c r="DQ246" s="2035"/>
      <c r="DR246" s="2035"/>
      <c r="DS246" s="2035"/>
      <c r="DT246" s="2035"/>
      <c r="DU246" s="2035"/>
      <c r="DV246" s="2035"/>
      <c r="DW246" s="2035"/>
      <c r="DX246" s="2035"/>
      <c r="DY246" s="2035"/>
      <c r="DZ246" s="2035"/>
      <c r="EA246" s="2035"/>
      <c r="EB246" s="2035"/>
      <c r="EC246" s="2035"/>
      <c r="ED246" s="2035"/>
      <c r="EE246" s="2035"/>
      <c r="EF246" s="2035"/>
      <c r="EG246" s="2035"/>
      <c r="EH246" s="2035"/>
      <c r="EI246" s="2035"/>
      <c r="EJ246" s="2035"/>
      <c r="EK246" s="2035"/>
      <c r="EL246" s="2035"/>
      <c r="EM246" s="2035"/>
      <c r="EN246" s="2035"/>
      <c r="EO246" s="2035"/>
      <c r="EP246" s="2035"/>
      <c r="EQ246" s="2035"/>
      <c r="ER246" s="2035"/>
      <c r="ES246" s="2035"/>
      <c r="ET246" s="2035"/>
      <c r="EU246" s="2035"/>
      <c r="EV246" s="2035"/>
      <c r="EW246" s="2035"/>
      <c r="EX246" s="2035"/>
      <c r="EY246" s="2035"/>
      <c r="EZ246" s="2035"/>
      <c r="FA246" s="2035"/>
      <c r="FB246" s="2035"/>
      <c r="FC246" s="2035"/>
      <c r="FD246" s="2035"/>
      <c r="FE246" s="2035"/>
      <c r="FF246" s="2036"/>
    </row>
    <row r="247" spans="3:162">
      <c r="C247" s="406"/>
      <c r="D247" s="406"/>
    </row>
    <row r="248" spans="3:162">
      <c r="C248" s="406"/>
      <c r="D248" s="406"/>
    </row>
    <row r="249" spans="3:162" ht="12.75" customHeight="1">
      <c r="C249" s="2120" t="s">
        <v>588</v>
      </c>
      <c r="D249" s="2121"/>
      <c r="E249" s="2121"/>
      <c r="F249" s="2121"/>
      <c r="G249" s="2122"/>
      <c r="H249" s="2129" t="s">
        <v>1303</v>
      </c>
      <c r="I249" s="2130"/>
      <c r="J249" s="2130"/>
      <c r="K249" s="2130"/>
      <c r="L249" s="2130"/>
      <c r="M249" s="2130"/>
      <c r="N249" s="2130"/>
      <c r="O249" s="2130"/>
      <c r="P249" s="2130"/>
      <c r="Q249" s="2130"/>
      <c r="R249" s="2130"/>
      <c r="S249" s="2130"/>
      <c r="T249" s="2130"/>
      <c r="U249" s="2130"/>
      <c r="V249" s="2130"/>
      <c r="W249" s="2130"/>
      <c r="X249" s="2130"/>
      <c r="Y249" s="2130"/>
      <c r="Z249" s="2130"/>
      <c r="AA249" s="2130"/>
      <c r="AB249" s="2130"/>
      <c r="AC249" s="2130"/>
      <c r="AD249" s="2130"/>
      <c r="AE249" s="2130"/>
      <c r="AF249" s="2130"/>
      <c r="AG249" s="2130"/>
      <c r="AH249" s="2130"/>
      <c r="AI249" s="2130"/>
      <c r="AJ249" s="2130"/>
      <c r="AK249" s="2130"/>
      <c r="AL249" s="2130"/>
      <c r="AM249" s="2130"/>
      <c r="AN249" s="2130"/>
      <c r="AO249" s="2130"/>
      <c r="AP249" s="2130"/>
      <c r="AQ249" s="2130"/>
      <c r="AR249" s="2130"/>
      <c r="AS249" s="2131"/>
      <c r="AT249" s="2138" t="s">
        <v>1304</v>
      </c>
      <c r="AU249" s="2139"/>
      <c r="AV249" s="2139"/>
      <c r="AW249" s="2139"/>
      <c r="AX249" s="2139"/>
      <c r="AY249" s="2139"/>
      <c r="AZ249" s="2139"/>
      <c r="BA249" s="2139"/>
      <c r="BB249" s="2139"/>
      <c r="BC249" s="2139"/>
      <c r="BD249" s="2139"/>
      <c r="BE249" s="2139"/>
      <c r="BF249" s="2139"/>
      <c r="BG249" s="2139"/>
      <c r="BH249" s="2139"/>
      <c r="BI249" s="2139"/>
      <c r="BJ249" s="2139"/>
      <c r="BK249" s="2139"/>
      <c r="BL249" s="2139"/>
      <c r="BM249" s="2139"/>
      <c r="BN249" s="2139"/>
      <c r="BO249" s="2139"/>
      <c r="BP249" s="2139"/>
      <c r="BQ249" s="2139"/>
      <c r="BR249" s="2139"/>
      <c r="BS249" s="2139"/>
      <c r="BT249" s="2139"/>
      <c r="BU249" s="2139"/>
      <c r="BV249" s="2140"/>
      <c r="BW249" s="2129" t="s">
        <v>1312</v>
      </c>
      <c r="BX249" s="2130"/>
      <c r="BY249" s="2130"/>
      <c r="BZ249" s="2130"/>
      <c r="CA249" s="2130"/>
      <c r="CB249" s="2130"/>
      <c r="CC249" s="2130"/>
      <c r="CD249" s="2130"/>
      <c r="CE249" s="2130"/>
      <c r="CF249" s="2130"/>
      <c r="CG249" s="2130"/>
      <c r="CH249" s="2130"/>
      <c r="CI249" s="2130"/>
      <c r="CJ249" s="2130"/>
      <c r="CK249" s="2130"/>
      <c r="CL249" s="2130"/>
      <c r="CM249" s="2130"/>
      <c r="CN249" s="2130"/>
      <c r="CO249" s="2130"/>
      <c r="CP249" s="2130"/>
      <c r="CQ249" s="2130"/>
      <c r="CR249" s="2130"/>
      <c r="CS249" s="2130"/>
      <c r="CT249" s="2130"/>
      <c r="CU249" s="2130"/>
      <c r="CV249" s="2130"/>
      <c r="CW249" s="2130"/>
      <c r="CX249" s="2130"/>
      <c r="CY249" s="2130"/>
      <c r="CZ249" s="2130"/>
      <c r="DA249" s="2130"/>
      <c r="DB249" s="2130"/>
      <c r="DC249" s="2130"/>
      <c r="DD249" s="2130"/>
      <c r="DE249" s="2130"/>
      <c r="DF249" s="2130"/>
      <c r="DG249" s="2130"/>
      <c r="DH249" s="2131"/>
      <c r="DI249" s="2129" t="s">
        <v>1306</v>
      </c>
      <c r="DJ249" s="2130"/>
      <c r="DK249" s="2130"/>
      <c r="DL249" s="2130"/>
      <c r="DM249" s="2130"/>
      <c r="DN249" s="2130"/>
      <c r="DO249" s="2130"/>
      <c r="DP249" s="2130"/>
      <c r="DQ249" s="2130"/>
      <c r="DR249" s="2130"/>
      <c r="DS249" s="2130"/>
      <c r="DT249" s="2130"/>
      <c r="DU249" s="2130"/>
      <c r="DV249" s="2130"/>
      <c r="DW249" s="2130"/>
      <c r="DX249" s="2130"/>
      <c r="DY249" s="2130"/>
      <c r="DZ249" s="2130"/>
      <c r="EA249" s="2130"/>
      <c r="EB249" s="2130"/>
      <c r="EC249" s="2130"/>
      <c r="ED249" s="2130"/>
      <c r="EE249" s="2130"/>
      <c r="EF249" s="2130"/>
      <c r="EG249" s="2130"/>
      <c r="EH249" s="2130"/>
      <c r="EI249" s="2130"/>
      <c r="EJ249" s="2130"/>
      <c r="EK249" s="2130"/>
      <c r="EL249" s="2130"/>
      <c r="EM249" s="2130"/>
      <c r="EN249" s="2130"/>
      <c r="EO249" s="2130"/>
      <c r="EP249" s="2130"/>
      <c r="EQ249" s="2130"/>
      <c r="ER249" s="2130"/>
      <c r="ES249" s="2130"/>
      <c r="ET249" s="2130"/>
      <c r="EU249" s="2130"/>
      <c r="EV249" s="2130"/>
      <c r="EW249" s="2130"/>
      <c r="EX249" s="2130"/>
      <c r="EY249" s="2130"/>
      <c r="EZ249" s="2130"/>
      <c r="FA249" s="2130"/>
      <c r="FB249" s="2130"/>
      <c r="FC249" s="2130"/>
      <c r="FD249" s="2130"/>
      <c r="FE249" s="2130"/>
      <c r="FF249" s="2131"/>
    </row>
    <row r="250" spans="3:162" ht="12.75" customHeight="1">
      <c r="C250" s="2123"/>
      <c r="D250" s="2124"/>
      <c r="E250" s="2124"/>
      <c r="F250" s="2124"/>
      <c r="G250" s="2125"/>
      <c r="H250" s="2132"/>
      <c r="I250" s="2133"/>
      <c r="J250" s="2133"/>
      <c r="K250" s="2133"/>
      <c r="L250" s="2133"/>
      <c r="M250" s="2133"/>
      <c r="N250" s="2133"/>
      <c r="O250" s="2133"/>
      <c r="P250" s="2133"/>
      <c r="Q250" s="2133"/>
      <c r="R250" s="2133"/>
      <c r="S250" s="2133"/>
      <c r="T250" s="2133"/>
      <c r="U250" s="2133"/>
      <c r="V250" s="2133"/>
      <c r="W250" s="2133"/>
      <c r="X250" s="2133"/>
      <c r="Y250" s="2133"/>
      <c r="Z250" s="2133"/>
      <c r="AA250" s="2133"/>
      <c r="AB250" s="2133"/>
      <c r="AC250" s="2133"/>
      <c r="AD250" s="2133"/>
      <c r="AE250" s="2133"/>
      <c r="AF250" s="2133"/>
      <c r="AG250" s="2133"/>
      <c r="AH250" s="2133"/>
      <c r="AI250" s="2133"/>
      <c r="AJ250" s="2133"/>
      <c r="AK250" s="2133"/>
      <c r="AL250" s="2133"/>
      <c r="AM250" s="2133"/>
      <c r="AN250" s="2133"/>
      <c r="AO250" s="2133"/>
      <c r="AP250" s="2133"/>
      <c r="AQ250" s="2133"/>
      <c r="AR250" s="2133"/>
      <c r="AS250" s="2134"/>
      <c r="AT250" s="2141"/>
      <c r="AU250" s="2142"/>
      <c r="AV250" s="2142"/>
      <c r="AW250" s="2142"/>
      <c r="AX250" s="2142"/>
      <c r="AY250" s="2142"/>
      <c r="AZ250" s="2142"/>
      <c r="BA250" s="2142"/>
      <c r="BB250" s="2142"/>
      <c r="BC250" s="2142"/>
      <c r="BD250" s="2142"/>
      <c r="BE250" s="2142"/>
      <c r="BF250" s="2142"/>
      <c r="BG250" s="2142"/>
      <c r="BH250" s="2142"/>
      <c r="BI250" s="2142"/>
      <c r="BJ250" s="2142"/>
      <c r="BK250" s="2142"/>
      <c r="BL250" s="2142"/>
      <c r="BM250" s="2142"/>
      <c r="BN250" s="2142"/>
      <c r="BO250" s="2142"/>
      <c r="BP250" s="2142"/>
      <c r="BQ250" s="2142"/>
      <c r="BR250" s="2142"/>
      <c r="BS250" s="2142"/>
      <c r="BT250" s="2142"/>
      <c r="BU250" s="2142"/>
      <c r="BV250" s="2143"/>
      <c r="BW250" s="2132"/>
      <c r="BX250" s="2133"/>
      <c r="BY250" s="2133"/>
      <c r="BZ250" s="2133"/>
      <c r="CA250" s="2133"/>
      <c r="CB250" s="2133"/>
      <c r="CC250" s="2133"/>
      <c r="CD250" s="2133"/>
      <c r="CE250" s="2133"/>
      <c r="CF250" s="2133"/>
      <c r="CG250" s="2133"/>
      <c r="CH250" s="2133"/>
      <c r="CI250" s="2133"/>
      <c r="CJ250" s="2133"/>
      <c r="CK250" s="2133"/>
      <c r="CL250" s="2133"/>
      <c r="CM250" s="2133"/>
      <c r="CN250" s="2133"/>
      <c r="CO250" s="2133"/>
      <c r="CP250" s="2133"/>
      <c r="CQ250" s="2133"/>
      <c r="CR250" s="2133"/>
      <c r="CS250" s="2133"/>
      <c r="CT250" s="2133"/>
      <c r="CU250" s="2133"/>
      <c r="CV250" s="2133"/>
      <c r="CW250" s="2133"/>
      <c r="CX250" s="2133"/>
      <c r="CY250" s="2133"/>
      <c r="CZ250" s="2133"/>
      <c r="DA250" s="2133"/>
      <c r="DB250" s="2133"/>
      <c r="DC250" s="2133"/>
      <c r="DD250" s="2133"/>
      <c r="DE250" s="2133"/>
      <c r="DF250" s="2133"/>
      <c r="DG250" s="2133"/>
      <c r="DH250" s="2134"/>
      <c r="DI250" s="2132"/>
      <c r="DJ250" s="2133"/>
      <c r="DK250" s="2133"/>
      <c r="DL250" s="2133"/>
      <c r="DM250" s="2133"/>
      <c r="DN250" s="2133"/>
      <c r="DO250" s="2133"/>
      <c r="DP250" s="2133"/>
      <c r="DQ250" s="2133"/>
      <c r="DR250" s="2133"/>
      <c r="DS250" s="2133"/>
      <c r="DT250" s="2133"/>
      <c r="DU250" s="2133"/>
      <c r="DV250" s="2133"/>
      <c r="DW250" s="2133"/>
      <c r="DX250" s="2133"/>
      <c r="DY250" s="2133"/>
      <c r="DZ250" s="2133"/>
      <c r="EA250" s="2133"/>
      <c r="EB250" s="2133"/>
      <c r="EC250" s="2133"/>
      <c r="ED250" s="2133"/>
      <c r="EE250" s="2133"/>
      <c r="EF250" s="2133"/>
      <c r="EG250" s="2133"/>
      <c r="EH250" s="2133"/>
      <c r="EI250" s="2133"/>
      <c r="EJ250" s="2133"/>
      <c r="EK250" s="2133"/>
      <c r="EL250" s="2133"/>
      <c r="EM250" s="2133"/>
      <c r="EN250" s="2133"/>
      <c r="EO250" s="2133"/>
      <c r="EP250" s="2133"/>
      <c r="EQ250" s="2133"/>
      <c r="ER250" s="2133"/>
      <c r="ES250" s="2133"/>
      <c r="ET250" s="2133"/>
      <c r="EU250" s="2133"/>
      <c r="EV250" s="2133"/>
      <c r="EW250" s="2133"/>
      <c r="EX250" s="2133"/>
      <c r="EY250" s="2133"/>
      <c r="EZ250" s="2133"/>
      <c r="FA250" s="2133"/>
      <c r="FB250" s="2133"/>
      <c r="FC250" s="2133"/>
      <c r="FD250" s="2133"/>
      <c r="FE250" s="2133"/>
      <c r="FF250" s="2134"/>
    </row>
    <row r="251" spans="3:162" ht="12.75" customHeight="1">
      <c r="C251" s="2123"/>
      <c r="D251" s="2124"/>
      <c r="E251" s="2124"/>
      <c r="F251" s="2124"/>
      <c r="G251" s="2125"/>
      <c r="H251" s="2135"/>
      <c r="I251" s="2136"/>
      <c r="J251" s="2136"/>
      <c r="K251" s="2136"/>
      <c r="L251" s="2136"/>
      <c r="M251" s="2136"/>
      <c r="N251" s="2136"/>
      <c r="O251" s="2136"/>
      <c r="P251" s="2136"/>
      <c r="Q251" s="2136"/>
      <c r="R251" s="2136"/>
      <c r="S251" s="2136"/>
      <c r="T251" s="2136"/>
      <c r="U251" s="2136"/>
      <c r="V251" s="2136"/>
      <c r="W251" s="2136"/>
      <c r="X251" s="2136"/>
      <c r="Y251" s="2136"/>
      <c r="Z251" s="2136"/>
      <c r="AA251" s="2136"/>
      <c r="AB251" s="2136"/>
      <c r="AC251" s="2136"/>
      <c r="AD251" s="2136"/>
      <c r="AE251" s="2136"/>
      <c r="AF251" s="2136"/>
      <c r="AG251" s="2136"/>
      <c r="AH251" s="2136"/>
      <c r="AI251" s="2136"/>
      <c r="AJ251" s="2136"/>
      <c r="AK251" s="2136"/>
      <c r="AL251" s="2136"/>
      <c r="AM251" s="2136"/>
      <c r="AN251" s="2136"/>
      <c r="AO251" s="2136"/>
      <c r="AP251" s="2136"/>
      <c r="AQ251" s="2136"/>
      <c r="AR251" s="2136"/>
      <c r="AS251" s="2137"/>
      <c r="AT251" s="2144"/>
      <c r="AU251" s="2145"/>
      <c r="AV251" s="2145"/>
      <c r="AW251" s="2145"/>
      <c r="AX251" s="2145"/>
      <c r="AY251" s="2145"/>
      <c r="AZ251" s="2145"/>
      <c r="BA251" s="2145"/>
      <c r="BB251" s="2145"/>
      <c r="BC251" s="2145"/>
      <c r="BD251" s="2145"/>
      <c r="BE251" s="2145"/>
      <c r="BF251" s="2145"/>
      <c r="BG251" s="2145"/>
      <c r="BH251" s="2145"/>
      <c r="BI251" s="2145"/>
      <c r="BJ251" s="2145"/>
      <c r="BK251" s="2145"/>
      <c r="BL251" s="2145"/>
      <c r="BM251" s="2145"/>
      <c r="BN251" s="2145"/>
      <c r="BO251" s="2145"/>
      <c r="BP251" s="2145"/>
      <c r="BQ251" s="2145"/>
      <c r="BR251" s="2145"/>
      <c r="BS251" s="2145"/>
      <c r="BT251" s="2145"/>
      <c r="BU251" s="2145"/>
      <c r="BV251" s="2146"/>
      <c r="BW251" s="2135"/>
      <c r="BX251" s="2136"/>
      <c r="BY251" s="2136"/>
      <c r="BZ251" s="2136"/>
      <c r="CA251" s="2136"/>
      <c r="CB251" s="2136"/>
      <c r="CC251" s="2136"/>
      <c r="CD251" s="2136"/>
      <c r="CE251" s="2136"/>
      <c r="CF251" s="2136"/>
      <c r="CG251" s="2136"/>
      <c r="CH251" s="2136"/>
      <c r="CI251" s="2136"/>
      <c r="CJ251" s="2136"/>
      <c r="CK251" s="2136"/>
      <c r="CL251" s="2136"/>
      <c r="CM251" s="2136"/>
      <c r="CN251" s="2136"/>
      <c r="CO251" s="2136"/>
      <c r="CP251" s="2136"/>
      <c r="CQ251" s="2136"/>
      <c r="CR251" s="2136"/>
      <c r="CS251" s="2136"/>
      <c r="CT251" s="2136"/>
      <c r="CU251" s="2136"/>
      <c r="CV251" s="2136"/>
      <c r="CW251" s="2136"/>
      <c r="CX251" s="2136"/>
      <c r="CY251" s="2136"/>
      <c r="CZ251" s="2136"/>
      <c r="DA251" s="2136"/>
      <c r="DB251" s="2136"/>
      <c r="DC251" s="2136"/>
      <c r="DD251" s="2136"/>
      <c r="DE251" s="2136"/>
      <c r="DF251" s="2136"/>
      <c r="DG251" s="2136"/>
      <c r="DH251" s="2137"/>
      <c r="DI251" s="2135"/>
      <c r="DJ251" s="2136"/>
      <c r="DK251" s="2136"/>
      <c r="DL251" s="2136"/>
      <c r="DM251" s="2136"/>
      <c r="DN251" s="2136"/>
      <c r="DO251" s="2136"/>
      <c r="DP251" s="2136"/>
      <c r="DQ251" s="2136"/>
      <c r="DR251" s="2136"/>
      <c r="DS251" s="2136"/>
      <c r="DT251" s="2136"/>
      <c r="DU251" s="2136"/>
      <c r="DV251" s="2136"/>
      <c r="DW251" s="2136"/>
      <c r="DX251" s="2136"/>
      <c r="DY251" s="2136"/>
      <c r="DZ251" s="2136"/>
      <c r="EA251" s="2136"/>
      <c r="EB251" s="2136"/>
      <c r="EC251" s="2136"/>
      <c r="ED251" s="2136"/>
      <c r="EE251" s="2136"/>
      <c r="EF251" s="2136"/>
      <c r="EG251" s="2136"/>
      <c r="EH251" s="2136"/>
      <c r="EI251" s="2136"/>
      <c r="EJ251" s="2136"/>
      <c r="EK251" s="2136"/>
      <c r="EL251" s="2136"/>
      <c r="EM251" s="2136"/>
      <c r="EN251" s="2136"/>
      <c r="EO251" s="2136"/>
      <c r="EP251" s="2136"/>
      <c r="EQ251" s="2136"/>
      <c r="ER251" s="2136"/>
      <c r="ES251" s="2136"/>
      <c r="ET251" s="2136"/>
      <c r="EU251" s="2136"/>
      <c r="EV251" s="2136"/>
      <c r="EW251" s="2136"/>
      <c r="EX251" s="2136"/>
      <c r="EY251" s="2136"/>
      <c r="EZ251" s="2136"/>
      <c r="FA251" s="2136"/>
      <c r="FB251" s="2136"/>
      <c r="FC251" s="2136"/>
      <c r="FD251" s="2136"/>
      <c r="FE251" s="2136"/>
      <c r="FF251" s="2137"/>
    </row>
    <row r="252" spans="3:162">
      <c r="C252" s="2123"/>
      <c r="D252" s="2124"/>
      <c r="E252" s="2124"/>
      <c r="F252" s="2124"/>
      <c r="G252" s="2125"/>
      <c r="H252" s="395"/>
      <c r="I252" s="396"/>
      <c r="J252" s="396"/>
      <c r="K252" s="396"/>
      <c r="L252" s="396"/>
      <c r="M252" s="396"/>
      <c r="N252" s="396"/>
      <c r="O252" s="396"/>
      <c r="P252" s="396"/>
      <c r="Q252" s="396"/>
      <c r="R252" s="396"/>
      <c r="S252" s="396"/>
      <c r="T252" s="396"/>
      <c r="U252" s="396"/>
      <c r="V252" s="396"/>
      <c r="W252" s="396"/>
      <c r="X252" s="396"/>
      <c r="Y252" s="396"/>
      <c r="Z252" s="396"/>
      <c r="AA252" s="396"/>
      <c r="AB252" s="396"/>
      <c r="AC252" s="396"/>
      <c r="AD252" s="396"/>
      <c r="AE252" s="396"/>
      <c r="AF252" s="396"/>
      <c r="AG252" s="396"/>
      <c r="AH252" s="396"/>
      <c r="AI252" s="396"/>
      <c r="AJ252" s="396"/>
      <c r="AK252" s="396"/>
      <c r="AL252" s="396"/>
      <c r="AM252" s="396"/>
      <c r="AN252" s="396"/>
      <c r="AO252" s="396"/>
      <c r="AP252" s="396"/>
      <c r="AQ252" s="396"/>
      <c r="AR252" s="396"/>
      <c r="AS252" s="397"/>
      <c r="AT252" s="276"/>
      <c r="AU252" s="276"/>
      <c r="AV252" s="276"/>
      <c r="AW252" s="276"/>
      <c r="AX252" s="276"/>
      <c r="AY252" s="276"/>
      <c r="AZ252" s="276"/>
      <c r="BA252" s="276"/>
      <c r="BB252" s="276"/>
      <c r="BC252" s="276"/>
      <c r="BD252" s="276"/>
      <c r="BE252" s="276"/>
      <c r="BF252" s="276"/>
      <c r="BG252" s="276"/>
      <c r="BH252" s="276"/>
      <c r="BI252" s="276"/>
      <c r="BJ252" s="276"/>
      <c r="BK252" s="276"/>
      <c r="BL252" s="276"/>
      <c r="BM252" s="276"/>
      <c r="BN252" s="276"/>
      <c r="BO252" s="276"/>
      <c r="BP252" s="276"/>
      <c r="BQ252" s="276"/>
      <c r="BR252" s="276"/>
      <c r="BS252" s="276"/>
      <c r="BT252" s="276"/>
      <c r="BU252" s="276"/>
      <c r="BV252" s="276"/>
      <c r="BW252" s="395"/>
      <c r="BX252" s="396"/>
      <c r="BY252" s="396"/>
      <c r="BZ252" s="396"/>
      <c r="CA252" s="396"/>
      <c r="CB252" s="396"/>
      <c r="CC252" s="396"/>
      <c r="CD252" s="396"/>
      <c r="CE252" s="396"/>
      <c r="CF252" s="396"/>
      <c r="CG252" s="396"/>
      <c r="CH252" s="396"/>
      <c r="CI252" s="396"/>
      <c r="CJ252" s="396"/>
      <c r="CK252" s="396"/>
      <c r="CL252" s="396"/>
      <c r="CM252" s="396"/>
      <c r="CN252" s="396"/>
      <c r="CO252" s="396"/>
      <c r="CP252" s="396"/>
      <c r="CQ252" s="396"/>
      <c r="CR252" s="396"/>
      <c r="CS252" s="396"/>
      <c r="CT252" s="396"/>
      <c r="CU252" s="396"/>
      <c r="CV252" s="396"/>
      <c r="CW252" s="396"/>
      <c r="CX252" s="396"/>
      <c r="CY252" s="396"/>
      <c r="CZ252" s="396"/>
      <c r="DA252" s="396"/>
      <c r="DB252" s="396"/>
      <c r="DC252" s="396"/>
      <c r="DD252" s="396"/>
      <c r="DE252" s="396"/>
      <c r="DF252" s="396"/>
      <c r="DG252" s="396"/>
      <c r="DH252" s="397"/>
      <c r="DI252" s="389"/>
      <c r="DJ252" s="390"/>
      <c r="DK252" s="390"/>
      <c r="DL252" s="390"/>
      <c r="DM252" s="390"/>
      <c r="DN252" s="390"/>
      <c r="DO252" s="390"/>
      <c r="DP252" s="390"/>
      <c r="DQ252" s="390"/>
      <c r="DR252" s="390"/>
      <c r="DS252" s="390"/>
      <c r="DT252" s="390"/>
      <c r="DU252" s="390"/>
      <c r="DV252" s="390"/>
      <c r="DW252" s="390"/>
      <c r="DX252" s="390"/>
      <c r="DY252" s="390"/>
      <c r="DZ252" s="390"/>
      <c r="EA252" s="390"/>
      <c r="EB252" s="390"/>
      <c r="EC252" s="390"/>
      <c r="ED252" s="390"/>
      <c r="EE252" s="390"/>
      <c r="EF252" s="390"/>
      <c r="EG252" s="390"/>
      <c r="EH252" s="390"/>
      <c r="EI252" s="390"/>
      <c r="EJ252" s="390"/>
      <c r="EK252" s="390"/>
      <c r="EL252" s="390"/>
      <c r="EM252" s="390"/>
      <c r="EN252" s="390"/>
      <c r="EO252" s="390"/>
      <c r="EP252" s="390"/>
      <c r="EQ252" s="390"/>
      <c r="ER252" s="390"/>
      <c r="ES252" s="390"/>
      <c r="ET252" s="390"/>
      <c r="EU252" s="390"/>
      <c r="EV252" s="390"/>
      <c r="EW252" s="390"/>
      <c r="EX252" s="390"/>
      <c r="EY252" s="390"/>
      <c r="EZ252" s="390"/>
      <c r="FA252" s="390"/>
      <c r="FB252" s="390"/>
      <c r="FC252" s="390"/>
      <c r="FD252" s="390"/>
      <c r="FE252" s="390"/>
      <c r="FF252" s="391"/>
    </row>
    <row r="253" spans="3:162">
      <c r="C253" s="2123"/>
      <c r="D253" s="2124"/>
      <c r="E253" s="2124"/>
      <c r="F253" s="2124"/>
      <c r="G253" s="2125"/>
      <c r="H253" s="392"/>
      <c r="I253" s="276"/>
      <c r="J253" s="276"/>
      <c r="K253" s="276"/>
      <c r="L253" s="276"/>
      <c r="M253" s="276"/>
      <c r="N253" s="276"/>
      <c r="O253" s="276"/>
      <c r="P253" s="276"/>
      <c r="Q253" s="276"/>
      <c r="R253" s="276"/>
      <c r="S253" s="276"/>
      <c r="T253" s="276"/>
      <c r="U253" s="276"/>
      <c r="V253" s="276"/>
      <c r="W253" s="276"/>
      <c r="X253" s="276"/>
      <c r="Y253" s="276"/>
      <c r="Z253" s="276"/>
      <c r="AA253" s="276"/>
      <c r="AB253" s="276"/>
      <c r="AC253" s="276"/>
      <c r="AD253" s="276"/>
      <c r="AE253" s="276"/>
      <c r="AF253" s="276"/>
      <c r="AG253" s="276"/>
      <c r="AH253" s="276"/>
      <c r="AI253" s="276"/>
      <c r="AJ253" s="276"/>
      <c r="AK253" s="276"/>
      <c r="AL253" s="276"/>
      <c r="AM253" s="276"/>
      <c r="AN253" s="276"/>
      <c r="AO253" s="276"/>
      <c r="AP253" s="276"/>
      <c r="AQ253" s="276"/>
      <c r="AR253" s="276"/>
      <c r="AS253" s="398"/>
      <c r="AT253" s="276"/>
      <c r="AU253" s="276"/>
      <c r="AV253" s="276"/>
      <c r="AW253" s="276"/>
      <c r="AX253" s="276"/>
      <c r="AY253" s="276"/>
      <c r="AZ253" s="276"/>
      <c r="BA253" s="276"/>
      <c r="BB253" s="276"/>
      <c r="BC253" s="276"/>
      <c r="BD253" s="276"/>
      <c r="BE253" s="276"/>
      <c r="BF253" s="276"/>
      <c r="BG253" s="276"/>
      <c r="BH253" s="276"/>
      <c r="BI253" s="276"/>
      <c r="BJ253" s="276"/>
      <c r="BK253" s="276"/>
      <c r="BL253" s="276"/>
      <c r="BM253" s="276"/>
      <c r="BN253" s="276"/>
      <c r="BO253" s="276"/>
      <c r="BP253" s="276"/>
      <c r="BQ253" s="276"/>
      <c r="BR253" s="276"/>
      <c r="BS253" s="276"/>
      <c r="BT253" s="276"/>
      <c r="BU253" s="276"/>
      <c r="BV253" s="276"/>
      <c r="BW253" s="392"/>
      <c r="BX253" s="276"/>
      <c r="BY253" s="276"/>
      <c r="BZ253" s="276"/>
      <c r="CA253" s="276"/>
      <c r="CB253" s="276"/>
      <c r="CC253" s="276"/>
      <c r="CD253" s="276"/>
      <c r="CE253" s="276"/>
      <c r="CF253" s="276"/>
      <c r="CG253" s="276"/>
      <c r="CH253" s="276"/>
      <c r="CI253" s="276"/>
      <c r="CJ253" s="276"/>
      <c r="CK253" s="276"/>
      <c r="CL253" s="276"/>
      <c r="CM253" s="276"/>
      <c r="CN253" s="276"/>
      <c r="CO253" s="276"/>
      <c r="CP253" s="276"/>
      <c r="CQ253" s="276"/>
      <c r="CR253" s="276"/>
      <c r="CS253" s="276"/>
      <c r="CT253" s="276"/>
      <c r="CU253" s="276"/>
      <c r="CV253" s="276"/>
      <c r="CW253" s="276"/>
      <c r="CX253" s="276"/>
      <c r="CY253" s="276"/>
      <c r="CZ253" s="276"/>
      <c r="DA253" s="276"/>
      <c r="DB253" s="276"/>
      <c r="DC253" s="276"/>
      <c r="DD253" s="276"/>
      <c r="DE253" s="276"/>
      <c r="DF253" s="276"/>
      <c r="DG253" s="276"/>
      <c r="DH253" s="398"/>
      <c r="DI253" s="392"/>
      <c r="DJ253" s="276"/>
      <c r="DK253" s="276"/>
      <c r="DL253" s="276"/>
      <c r="DM253" s="276"/>
      <c r="DN253" s="276"/>
      <c r="DO253" s="276"/>
      <c r="DP253" s="276"/>
      <c r="DQ253" s="276"/>
      <c r="DR253" s="276"/>
      <c r="DS253" s="276"/>
      <c r="DT253" s="276"/>
      <c r="DU253" s="276"/>
      <c r="DV253" s="276"/>
      <c r="DW253" s="276"/>
      <c r="DX253" s="276"/>
      <c r="DY253" s="276"/>
      <c r="DZ253" s="276"/>
      <c r="EA253" s="276"/>
      <c r="EB253" s="276"/>
      <c r="EC253" s="276"/>
      <c r="ED253" s="276"/>
      <c r="EE253" s="276"/>
      <c r="EF253" s="276"/>
      <c r="EG253" s="276"/>
      <c r="EH253" s="276"/>
      <c r="EI253" s="276"/>
      <c r="EJ253" s="276"/>
      <c r="EK253" s="276"/>
      <c r="EL253" s="276"/>
      <c r="EM253" s="276"/>
      <c r="EN253" s="276"/>
      <c r="EO253" s="276"/>
      <c r="EP253" s="276"/>
      <c r="EQ253" s="276"/>
      <c r="ER253" s="276"/>
      <c r="ES253" s="276"/>
      <c r="ET253" s="276"/>
      <c r="EU253" s="276"/>
      <c r="EV253" s="276"/>
      <c r="EW253" s="276"/>
      <c r="EX253" s="276"/>
      <c r="EY253" s="276"/>
      <c r="EZ253" s="276"/>
      <c r="FA253" s="276"/>
      <c r="FB253" s="276"/>
      <c r="FC253" s="276"/>
      <c r="FD253" s="276"/>
      <c r="FE253" s="276"/>
      <c r="FF253" s="393"/>
    </row>
    <row r="254" spans="3:162">
      <c r="C254" s="2123"/>
      <c r="D254" s="2124"/>
      <c r="E254" s="2124"/>
      <c r="F254" s="2124"/>
      <c r="G254" s="2125"/>
      <c r="H254" s="392"/>
      <c r="I254" s="276"/>
      <c r="J254" s="276"/>
      <c r="K254" s="276"/>
      <c r="L254" s="276"/>
      <c r="M254" s="276"/>
      <c r="N254" s="276"/>
      <c r="O254" s="276"/>
      <c r="P254" s="276"/>
      <c r="Q254" s="276"/>
      <c r="R254" s="276"/>
      <c r="S254" s="276"/>
      <c r="T254" s="276"/>
      <c r="U254" s="276"/>
      <c r="V254" s="276"/>
      <c r="W254" s="276"/>
      <c r="X254" s="276"/>
      <c r="Y254" s="276"/>
      <c r="Z254" s="276"/>
      <c r="AA254" s="276"/>
      <c r="AB254" s="276"/>
      <c r="AC254" s="276"/>
      <c r="AD254" s="276"/>
      <c r="AE254" s="276"/>
      <c r="AF254" s="276"/>
      <c r="AG254" s="276"/>
      <c r="AH254" s="276"/>
      <c r="AI254" s="276"/>
      <c r="AJ254" s="276"/>
      <c r="AK254" s="276"/>
      <c r="AL254" s="276"/>
      <c r="AM254" s="276"/>
      <c r="AN254" s="276"/>
      <c r="AO254" s="276"/>
      <c r="AP254" s="276"/>
      <c r="AQ254" s="276"/>
      <c r="AR254" s="276"/>
      <c r="AS254" s="398"/>
      <c r="AT254" s="276"/>
      <c r="AU254" s="276"/>
      <c r="AV254" s="276"/>
      <c r="AW254" s="276"/>
      <c r="AX254" s="276"/>
      <c r="AY254" s="276"/>
      <c r="AZ254" s="276"/>
      <c r="BA254" s="276"/>
      <c r="BB254" s="276"/>
      <c r="BC254" s="276"/>
      <c r="BD254" s="276"/>
      <c r="BE254" s="276"/>
      <c r="BF254" s="276"/>
      <c r="BG254" s="276"/>
      <c r="BH254" s="276"/>
      <c r="BI254" s="276"/>
      <c r="BJ254" s="276"/>
      <c r="BK254" s="276"/>
      <c r="BL254" s="276"/>
      <c r="BM254" s="276"/>
      <c r="BN254" s="276"/>
      <c r="BO254" s="276"/>
      <c r="BP254" s="276"/>
      <c r="BQ254" s="276"/>
      <c r="BR254" s="276"/>
      <c r="BS254" s="276"/>
      <c r="BT254" s="276"/>
      <c r="BU254" s="276"/>
      <c r="BV254" s="276"/>
      <c r="BW254" s="392"/>
      <c r="BX254" s="276"/>
      <c r="BY254" s="276"/>
      <c r="BZ254" s="276"/>
      <c r="CA254" s="276"/>
      <c r="CB254" s="276"/>
      <c r="CC254" s="276"/>
      <c r="CD254" s="276"/>
      <c r="CE254" s="276"/>
      <c r="CF254" s="276"/>
      <c r="CG254" s="276"/>
      <c r="CH254" s="276"/>
      <c r="CI254" s="276"/>
      <c r="CJ254" s="276"/>
      <c r="CK254" s="276"/>
      <c r="CL254" s="276"/>
      <c r="CM254" s="276"/>
      <c r="CN254" s="276"/>
      <c r="CO254" s="276"/>
      <c r="CP254" s="276"/>
      <c r="CQ254" s="276"/>
      <c r="CR254" s="276"/>
      <c r="CS254" s="276"/>
      <c r="CT254" s="276"/>
      <c r="CU254" s="276"/>
      <c r="CV254" s="276"/>
      <c r="CW254" s="276"/>
      <c r="CX254" s="276"/>
      <c r="CY254" s="276"/>
      <c r="CZ254" s="276"/>
      <c r="DA254" s="276"/>
      <c r="DB254" s="276"/>
      <c r="DC254" s="276"/>
      <c r="DD254" s="276"/>
      <c r="DE254" s="276"/>
      <c r="DF254" s="276"/>
      <c r="DG254" s="276"/>
      <c r="DH254" s="398"/>
      <c r="DI254" s="392"/>
      <c r="DJ254" s="276"/>
      <c r="DK254" s="276"/>
      <c r="DL254" s="276"/>
      <c r="DM254" s="276"/>
      <c r="DN254" s="276"/>
      <c r="DO254" s="276"/>
      <c r="DP254" s="276"/>
      <c r="DQ254" s="276"/>
      <c r="DR254" s="276"/>
      <c r="DS254" s="276"/>
      <c r="DT254" s="276"/>
      <c r="DU254" s="276"/>
      <c r="DV254" s="276"/>
      <c r="DW254" s="276"/>
      <c r="DX254" s="276"/>
      <c r="DY254" s="276"/>
      <c r="DZ254" s="276"/>
      <c r="EA254" s="276"/>
      <c r="EB254" s="276"/>
      <c r="EC254" s="276"/>
      <c r="ED254" s="276"/>
      <c r="EE254" s="276"/>
      <c r="EF254" s="276"/>
      <c r="EG254" s="276"/>
      <c r="EH254" s="276"/>
      <c r="EI254" s="276"/>
      <c r="EJ254" s="276"/>
      <c r="EK254" s="276"/>
      <c r="EL254" s="276"/>
      <c r="EM254" s="276"/>
      <c r="EN254" s="276"/>
      <c r="EO254" s="276"/>
      <c r="EP254" s="276"/>
      <c r="EQ254" s="276"/>
      <c r="ER254" s="276"/>
      <c r="ES254" s="276"/>
      <c r="ET254" s="276"/>
      <c r="EU254" s="276"/>
      <c r="EV254" s="276"/>
      <c r="EW254" s="276"/>
      <c r="EX254" s="276"/>
      <c r="EY254" s="276"/>
      <c r="EZ254" s="276"/>
      <c r="FA254" s="276"/>
      <c r="FB254" s="276"/>
      <c r="FC254" s="276"/>
      <c r="FD254" s="276"/>
      <c r="FE254" s="276"/>
      <c r="FF254" s="393"/>
    </row>
    <row r="255" spans="3:162">
      <c r="C255" s="2123"/>
      <c r="D255" s="2124"/>
      <c r="E255" s="2124"/>
      <c r="F255" s="2124"/>
      <c r="G255" s="2125"/>
      <c r="H255" s="392"/>
      <c r="I255" s="276"/>
      <c r="J255" s="276"/>
      <c r="K255" s="276"/>
      <c r="L255" s="276"/>
      <c r="M255" s="276"/>
      <c r="N255" s="276"/>
      <c r="O255" s="276"/>
      <c r="P255" s="276"/>
      <c r="Q255" s="276"/>
      <c r="R255" s="276"/>
      <c r="S255" s="276"/>
      <c r="T255" s="276"/>
      <c r="U255" s="276"/>
      <c r="V255" s="276"/>
      <c r="W255" s="276"/>
      <c r="X255" s="276"/>
      <c r="Y255" s="276"/>
      <c r="Z255" s="276"/>
      <c r="AA255" s="276"/>
      <c r="AB255" s="276"/>
      <c r="AC255" s="276"/>
      <c r="AD255" s="276"/>
      <c r="AE255" s="276"/>
      <c r="AF255" s="276"/>
      <c r="AG255" s="276"/>
      <c r="AH255" s="276"/>
      <c r="AI255" s="276"/>
      <c r="AJ255" s="276"/>
      <c r="AK255" s="276"/>
      <c r="AL255" s="276"/>
      <c r="AM255" s="276"/>
      <c r="AN255" s="276"/>
      <c r="AO255" s="276"/>
      <c r="AP255" s="276"/>
      <c r="AQ255" s="276"/>
      <c r="AR255" s="276"/>
      <c r="AS255" s="398"/>
      <c r="AT255" s="276"/>
      <c r="AU255" s="276"/>
      <c r="AV255" s="276"/>
      <c r="AW255" s="276"/>
      <c r="AX255" s="276"/>
      <c r="AY255" s="276"/>
      <c r="AZ255" s="276"/>
      <c r="BA255" s="276"/>
      <c r="BB255" s="276"/>
      <c r="BC255" s="276"/>
      <c r="BD255" s="276"/>
      <c r="BE255" s="276"/>
      <c r="BF255" s="276"/>
      <c r="BG255" s="276"/>
      <c r="BH255" s="276"/>
      <c r="BI255" s="276"/>
      <c r="BJ255" s="276"/>
      <c r="BK255" s="276"/>
      <c r="BL255" s="276"/>
      <c r="BM255" s="276"/>
      <c r="BN255" s="276"/>
      <c r="BO255" s="276"/>
      <c r="BP255" s="276"/>
      <c r="BQ255" s="276"/>
      <c r="BR255" s="276"/>
      <c r="BS255" s="276"/>
      <c r="BT255" s="276"/>
      <c r="BU255" s="276"/>
      <c r="BV255" s="276"/>
      <c r="BW255" s="392"/>
      <c r="BX255" s="276"/>
      <c r="BY255" s="276"/>
      <c r="BZ255" s="276"/>
      <c r="CA255" s="276"/>
      <c r="CB255" s="276"/>
      <c r="CC255" s="276"/>
      <c r="CD255" s="276"/>
      <c r="CE255" s="276"/>
      <c r="CF255" s="276"/>
      <c r="CG255" s="276"/>
      <c r="CH255" s="276"/>
      <c r="CI255" s="276"/>
      <c r="CJ255" s="276"/>
      <c r="CK255" s="276"/>
      <c r="CL255" s="276"/>
      <c r="CM255" s="276"/>
      <c r="CN255" s="276"/>
      <c r="CO255" s="276"/>
      <c r="CP255" s="276"/>
      <c r="CQ255" s="276"/>
      <c r="CR255" s="276"/>
      <c r="CS255" s="276"/>
      <c r="CT255" s="276"/>
      <c r="CU255" s="276"/>
      <c r="CV255" s="276"/>
      <c r="CW255" s="276"/>
      <c r="CX255" s="276"/>
      <c r="CY255" s="276"/>
      <c r="CZ255" s="276"/>
      <c r="DA255" s="276"/>
      <c r="DB255" s="276"/>
      <c r="DC255" s="276"/>
      <c r="DD255" s="276"/>
      <c r="DE255" s="276"/>
      <c r="DF255" s="276"/>
      <c r="DG255" s="276"/>
      <c r="DH255" s="398"/>
      <c r="DI255" s="392"/>
      <c r="DJ255" s="276"/>
      <c r="DK255" s="276"/>
      <c r="DL255" s="276"/>
      <c r="DM255" s="276"/>
      <c r="DN255" s="276"/>
      <c r="DO255" s="276"/>
      <c r="DP255" s="276"/>
      <c r="DQ255" s="276"/>
      <c r="DR255" s="276"/>
      <c r="DS255" s="276"/>
      <c r="DT255" s="276"/>
      <c r="DU255" s="276"/>
      <c r="DV255" s="276"/>
      <c r="DW255" s="276"/>
      <c r="DX255" s="276"/>
      <c r="DY255" s="276"/>
      <c r="DZ255" s="276"/>
      <c r="EA255" s="276"/>
      <c r="EB255" s="276"/>
      <c r="EC255" s="276"/>
      <c r="ED255" s="276"/>
      <c r="EE255" s="276"/>
      <c r="EF255" s="276"/>
      <c r="EG255" s="276"/>
      <c r="EH255" s="276"/>
      <c r="EI255" s="276"/>
      <c r="EJ255" s="276"/>
      <c r="EK255" s="276"/>
      <c r="EL255" s="276"/>
      <c r="EM255" s="276"/>
      <c r="EN255" s="276"/>
      <c r="EO255" s="276"/>
      <c r="EP255" s="276"/>
      <c r="EQ255" s="276"/>
      <c r="ER255" s="276"/>
      <c r="ES255" s="276"/>
      <c r="ET255" s="276"/>
      <c r="EU255" s="276"/>
      <c r="EV255" s="276"/>
      <c r="EW255" s="276"/>
      <c r="EX255" s="276"/>
      <c r="EY255" s="276"/>
      <c r="EZ255" s="276"/>
      <c r="FA255" s="276"/>
      <c r="FB255" s="276"/>
      <c r="FC255" s="276"/>
      <c r="FD255" s="276"/>
      <c r="FE255" s="276"/>
      <c r="FF255" s="393"/>
    </row>
    <row r="256" spans="3:162">
      <c r="C256" s="2123"/>
      <c r="D256" s="2124"/>
      <c r="E256" s="2124"/>
      <c r="F256" s="2124"/>
      <c r="G256" s="2125"/>
      <c r="H256" s="392"/>
      <c r="I256" s="276"/>
      <c r="J256" s="276"/>
      <c r="K256" s="276"/>
      <c r="L256" s="276"/>
      <c r="M256" s="276"/>
      <c r="N256" s="276"/>
      <c r="O256" s="276"/>
      <c r="P256" s="276"/>
      <c r="Q256" s="276"/>
      <c r="R256" s="276"/>
      <c r="S256" s="276"/>
      <c r="T256" s="276"/>
      <c r="U256" s="276"/>
      <c r="V256" s="276"/>
      <c r="W256" s="276"/>
      <c r="X256" s="276"/>
      <c r="Y256" s="276"/>
      <c r="Z256" s="276"/>
      <c r="AA256" s="276"/>
      <c r="AB256" s="276"/>
      <c r="AC256" s="276"/>
      <c r="AD256" s="276"/>
      <c r="AE256" s="276"/>
      <c r="AF256" s="276"/>
      <c r="AG256" s="276"/>
      <c r="AH256" s="276"/>
      <c r="AI256" s="276"/>
      <c r="AJ256" s="276"/>
      <c r="AK256" s="276"/>
      <c r="AL256" s="276"/>
      <c r="AM256" s="276"/>
      <c r="AN256" s="276"/>
      <c r="AO256" s="276"/>
      <c r="AP256" s="276"/>
      <c r="AQ256" s="276"/>
      <c r="AR256" s="276"/>
      <c r="AS256" s="398"/>
      <c r="AT256" s="276"/>
      <c r="AU256" s="276"/>
      <c r="AV256" s="276"/>
      <c r="AW256" s="276"/>
      <c r="AX256" s="276"/>
      <c r="AY256" s="276"/>
      <c r="AZ256" s="276"/>
      <c r="BA256" s="276"/>
      <c r="BB256" s="276"/>
      <c r="BC256" s="276"/>
      <c r="BD256" s="276"/>
      <c r="BE256" s="276"/>
      <c r="BF256" s="276"/>
      <c r="BG256" s="276"/>
      <c r="BH256" s="276"/>
      <c r="BI256" s="276"/>
      <c r="BJ256" s="276"/>
      <c r="BK256" s="276"/>
      <c r="BL256" s="276"/>
      <c r="BM256" s="276"/>
      <c r="BN256" s="276"/>
      <c r="BO256" s="276"/>
      <c r="BP256" s="276"/>
      <c r="BQ256" s="276"/>
      <c r="BR256" s="276"/>
      <c r="BS256" s="276"/>
      <c r="BT256" s="276"/>
      <c r="BU256" s="276"/>
      <c r="BV256" s="276"/>
      <c r="BW256" s="392"/>
      <c r="BX256" s="276"/>
      <c r="BY256" s="276"/>
      <c r="BZ256" s="276"/>
      <c r="CA256" s="276"/>
      <c r="CB256" s="276"/>
      <c r="CC256" s="276"/>
      <c r="CD256" s="276"/>
      <c r="CE256" s="276"/>
      <c r="CF256" s="276"/>
      <c r="CG256" s="276"/>
      <c r="CH256" s="276"/>
      <c r="CI256" s="276"/>
      <c r="CJ256" s="276"/>
      <c r="CK256" s="276"/>
      <c r="CL256" s="276"/>
      <c r="CM256" s="276"/>
      <c r="CN256" s="276"/>
      <c r="CO256" s="276"/>
      <c r="CP256" s="276"/>
      <c r="CQ256" s="276"/>
      <c r="CR256" s="276"/>
      <c r="CS256" s="276"/>
      <c r="CT256" s="276"/>
      <c r="CU256" s="276"/>
      <c r="CV256" s="276"/>
      <c r="CW256" s="276"/>
      <c r="CX256" s="276"/>
      <c r="CY256" s="276"/>
      <c r="CZ256" s="276"/>
      <c r="DA256" s="276"/>
      <c r="DB256" s="276"/>
      <c r="DC256" s="276"/>
      <c r="DD256" s="276"/>
      <c r="DE256" s="276"/>
      <c r="DF256" s="276"/>
      <c r="DG256" s="276"/>
      <c r="DH256" s="398"/>
      <c r="DI256" s="392"/>
      <c r="DJ256" s="276"/>
      <c r="DK256" s="276"/>
      <c r="DL256" s="276"/>
      <c r="DM256" s="276"/>
      <c r="DN256" s="276"/>
      <c r="DO256" s="276"/>
      <c r="DP256" s="276"/>
      <c r="DQ256" s="276"/>
      <c r="DR256" s="276"/>
      <c r="DS256" s="276"/>
      <c r="DT256" s="276"/>
      <c r="DU256" s="276"/>
      <c r="DV256" s="276"/>
      <c r="DW256" s="276"/>
      <c r="DX256" s="276"/>
      <c r="DY256" s="276"/>
      <c r="DZ256" s="276"/>
      <c r="EA256" s="276"/>
      <c r="EB256" s="276"/>
      <c r="EC256" s="276"/>
      <c r="ED256" s="276"/>
      <c r="EE256" s="276"/>
      <c r="EF256" s="276"/>
      <c r="EG256" s="276"/>
      <c r="EH256" s="276"/>
      <c r="EI256" s="276"/>
      <c r="EJ256" s="276"/>
      <c r="EK256" s="276"/>
      <c r="EL256" s="276"/>
      <c r="EM256" s="276"/>
      <c r="EN256" s="276"/>
      <c r="EO256" s="276"/>
      <c r="EP256" s="276"/>
      <c r="EQ256" s="276"/>
      <c r="ER256" s="276"/>
      <c r="ES256" s="276"/>
      <c r="ET256" s="276"/>
      <c r="EU256" s="276"/>
      <c r="EV256" s="276"/>
      <c r="EW256" s="276"/>
      <c r="EX256" s="276"/>
      <c r="EY256" s="276"/>
      <c r="EZ256" s="276"/>
      <c r="FA256" s="276"/>
      <c r="FB256" s="276"/>
      <c r="FC256" s="276"/>
      <c r="FD256" s="276"/>
      <c r="FE256" s="276"/>
      <c r="FF256" s="393"/>
    </row>
    <row r="257" spans="3:162">
      <c r="C257" s="2123"/>
      <c r="D257" s="2124"/>
      <c r="E257" s="2124"/>
      <c r="F257" s="2124"/>
      <c r="G257" s="2125"/>
      <c r="H257" s="392"/>
      <c r="I257" s="276"/>
      <c r="J257" s="276"/>
      <c r="K257" s="276"/>
      <c r="L257" s="276"/>
      <c r="M257" s="276"/>
      <c r="N257" s="276"/>
      <c r="O257" s="276"/>
      <c r="P257" s="276"/>
      <c r="Q257" s="276"/>
      <c r="R257" s="276"/>
      <c r="S257" s="276"/>
      <c r="T257" s="276"/>
      <c r="U257" s="276"/>
      <c r="V257" s="276"/>
      <c r="W257" s="276"/>
      <c r="X257" s="276"/>
      <c r="Y257" s="276"/>
      <c r="Z257" s="276"/>
      <c r="AA257" s="276"/>
      <c r="AB257" s="276"/>
      <c r="AC257" s="276"/>
      <c r="AD257" s="276"/>
      <c r="AE257" s="276"/>
      <c r="AF257" s="276"/>
      <c r="AG257" s="276"/>
      <c r="AH257" s="276"/>
      <c r="AI257" s="276"/>
      <c r="AJ257" s="276"/>
      <c r="AK257" s="276"/>
      <c r="AL257" s="276"/>
      <c r="AM257" s="276"/>
      <c r="AN257" s="276"/>
      <c r="AO257" s="276"/>
      <c r="AP257" s="276"/>
      <c r="AQ257" s="276"/>
      <c r="AR257" s="276"/>
      <c r="AS257" s="398"/>
      <c r="AT257" s="276"/>
      <c r="AU257" s="276"/>
      <c r="AV257" s="276"/>
      <c r="AW257" s="276"/>
      <c r="AX257" s="276"/>
      <c r="AY257" s="276"/>
      <c r="AZ257" s="276"/>
      <c r="BA257" s="276"/>
      <c r="BB257" s="276"/>
      <c r="BC257" s="276"/>
      <c r="BD257" s="276"/>
      <c r="BE257" s="276"/>
      <c r="BF257" s="276"/>
      <c r="BG257" s="276"/>
      <c r="BH257" s="276"/>
      <c r="BI257" s="276"/>
      <c r="BJ257" s="276"/>
      <c r="BK257" s="276"/>
      <c r="BL257" s="276"/>
      <c r="BM257" s="276"/>
      <c r="BN257" s="276"/>
      <c r="BO257" s="276"/>
      <c r="BP257" s="276"/>
      <c r="BQ257" s="276"/>
      <c r="BR257" s="276"/>
      <c r="BS257" s="276"/>
      <c r="BT257" s="276"/>
      <c r="BU257" s="276"/>
      <c r="BV257" s="276"/>
      <c r="BW257" s="392"/>
      <c r="BX257" s="276"/>
      <c r="BY257" s="276"/>
      <c r="BZ257" s="276"/>
      <c r="CA257" s="276"/>
      <c r="CB257" s="276"/>
      <c r="CC257" s="276"/>
      <c r="CD257" s="276"/>
      <c r="CE257" s="276"/>
      <c r="CF257" s="276"/>
      <c r="CG257" s="276"/>
      <c r="CH257" s="276"/>
      <c r="CI257" s="276"/>
      <c r="CJ257" s="276"/>
      <c r="CK257" s="276"/>
      <c r="CL257" s="276"/>
      <c r="CM257" s="276"/>
      <c r="CN257" s="276"/>
      <c r="CO257" s="276"/>
      <c r="CP257" s="276"/>
      <c r="CQ257" s="276"/>
      <c r="CR257" s="276"/>
      <c r="CS257" s="276"/>
      <c r="CT257" s="276"/>
      <c r="CU257" s="276"/>
      <c r="CV257" s="276"/>
      <c r="CW257" s="276"/>
      <c r="CX257" s="276"/>
      <c r="CY257" s="276"/>
      <c r="CZ257" s="276"/>
      <c r="DA257" s="276"/>
      <c r="DB257" s="276"/>
      <c r="DC257" s="276"/>
      <c r="DD257" s="276"/>
      <c r="DE257" s="276"/>
      <c r="DF257" s="276"/>
      <c r="DG257" s="276"/>
      <c r="DH257" s="398"/>
      <c r="DI257" s="392"/>
      <c r="DJ257" s="276"/>
      <c r="DK257" s="276"/>
      <c r="DL257" s="276"/>
      <c r="DM257" s="276"/>
      <c r="DN257" s="276"/>
      <c r="DO257" s="276"/>
      <c r="DP257" s="276"/>
      <c r="DQ257" s="276"/>
      <c r="DR257" s="276"/>
      <c r="DS257" s="276"/>
      <c r="DT257" s="276"/>
      <c r="DU257" s="276"/>
      <c r="DV257" s="276"/>
      <c r="DW257" s="276"/>
      <c r="DX257" s="276"/>
      <c r="DY257" s="276"/>
      <c r="DZ257" s="276"/>
      <c r="EA257" s="276"/>
      <c r="EB257" s="276"/>
      <c r="EC257" s="276"/>
      <c r="ED257" s="276"/>
      <c r="EE257" s="276"/>
      <c r="EF257" s="276"/>
      <c r="EG257" s="276"/>
      <c r="EH257" s="276"/>
      <c r="EI257" s="276"/>
      <c r="EJ257" s="276"/>
      <c r="EK257" s="276"/>
      <c r="EL257" s="276"/>
      <c r="EM257" s="276"/>
      <c r="EN257" s="276"/>
      <c r="EO257" s="276"/>
      <c r="EP257" s="276"/>
      <c r="EQ257" s="276"/>
      <c r="ER257" s="276"/>
      <c r="ES257" s="276"/>
      <c r="ET257" s="276"/>
      <c r="EU257" s="276"/>
      <c r="EV257" s="276"/>
      <c r="EW257" s="276"/>
      <c r="EX257" s="276"/>
      <c r="EY257" s="276"/>
      <c r="EZ257" s="276"/>
      <c r="FA257" s="276"/>
      <c r="FB257" s="276"/>
      <c r="FC257" s="276"/>
      <c r="FD257" s="276"/>
      <c r="FE257" s="276"/>
      <c r="FF257" s="393"/>
    </row>
    <row r="258" spans="3:162">
      <c r="C258" s="2123"/>
      <c r="D258" s="2124"/>
      <c r="E258" s="2124"/>
      <c r="F258" s="2124"/>
      <c r="G258" s="2125"/>
      <c r="H258" s="392"/>
      <c r="I258" s="276"/>
      <c r="J258" s="276"/>
      <c r="K258" s="276"/>
      <c r="L258" s="276"/>
      <c r="M258" s="276"/>
      <c r="N258" s="276"/>
      <c r="O258" s="276"/>
      <c r="P258" s="276"/>
      <c r="Q258" s="276"/>
      <c r="R258" s="276"/>
      <c r="S258" s="276"/>
      <c r="T258" s="276"/>
      <c r="U258" s="276"/>
      <c r="V258" s="276"/>
      <c r="W258" s="276"/>
      <c r="X258" s="276"/>
      <c r="Y258" s="276"/>
      <c r="Z258" s="276"/>
      <c r="AA258" s="276"/>
      <c r="AB258" s="276"/>
      <c r="AC258" s="276"/>
      <c r="AD258" s="276"/>
      <c r="AE258" s="276"/>
      <c r="AF258" s="276"/>
      <c r="AG258" s="276"/>
      <c r="AH258" s="276"/>
      <c r="AI258" s="276"/>
      <c r="AJ258" s="276"/>
      <c r="AK258" s="276"/>
      <c r="AL258" s="276"/>
      <c r="AM258" s="276"/>
      <c r="AN258" s="276"/>
      <c r="AO258" s="276"/>
      <c r="AP258" s="276"/>
      <c r="AQ258" s="276"/>
      <c r="AR258" s="276"/>
      <c r="AS258" s="398"/>
      <c r="AT258" s="276"/>
      <c r="AU258" s="276"/>
      <c r="AV258" s="276"/>
      <c r="AW258" s="276"/>
      <c r="AX258" s="276"/>
      <c r="AY258" s="276"/>
      <c r="AZ258" s="276"/>
      <c r="BA258" s="276"/>
      <c r="BB258" s="276"/>
      <c r="BC258" s="276"/>
      <c r="BD258" s="276"/>
      <c r="BE258" s="276"/>
      <c r="BF258" s="276"/>
      <c r="BG258" s="276"/>
      <c r="BH258" s="276"/>
      <c r="BI258" s="276"/>
      <c r="BJ258" s="276"/>
      <c r="BK258" s="276"/>
      <c r="BL258" s="276"/>
      <c r="BM258" s="276"/>
      <c r="BN258" s="276"/>
      <c r="BO258" s="276"/>
      <c r="BP258" s="276"/>
      <c r="BQ258" s="276"/>
      <c r="BR258" s="276"/>
      <c r="BS258" s="276"/>
      <c r="BT258" s="276"/>
      <c r="BU258" s="276"/>
      <c r="BV258" s="276"/>
      <c r="BW258" s="392"/>
      <c r="BX258" s="276"/>
      <c r="BY258" s="276"/>
      <c r="BZ258" s="276"/>
      <c r="CA258" s="276"/>
      <c r="CB258" s="276"/>
      <c r="CC258" s="276"/>
      <c r="CD258" s="276"/>
      <c r="CE258" s="276"/>
      <c r="CF258" s="276"/>
      <c r="CG258" s="276"/>
      <c r="CH258" s="276"/>
      <c r="CI258" s="276"/>
      <c r="CJ258" s="276"/>
      <c r="CK258" s="276"/>
      <c r="CL258" s="276"/>
      <c r="CM258" s="276"/>
      <c r="CN258" s="276"/>
      <c r="CO258" s="276"/>
      <c r="CP258" s="276"/>
      <c r="CQ258" s="276"/>
      <c r="CR258" s="276"/>
      <c r="CS258" s="276"/>
      <c r="CT258" s="276"/>
      <c r="CU258" s="276"/>
      <c r="CV258" s="276"/>
      <c r="CW258" s="276"/>
      <c r="CX258" s="276"/>
      <c r="CY258" s="276"/>
      <c r="CZ258" s="276"/>
      <c r="DA258" s="276"/>
      <c r="DB258" s="276"/>
      <c r="DC258" s="276"/>
      <c r="DD258" s="276"/>
      <c r="DE258" s="276"/>
      <c r="DF258" s="276"/>
      <c r="DG258" s="276"/>
      <c r="DH258" s="398"/>
      <c r="DI258" s="392"/>
      <c r="DJ258" s="276"/>
      <c r="DK258" s="276"/>
      <c r="DL258" s="276"/>
      <c r="DM258" s="276"/>
      <c r="DN258" s="276"/>
      <c r="DO258" s="276"/>
      <c r="DP258" s="276"/>
      <c r="DQ258" s="276"/>
      <c r="DR258" s="276"/>
      <c r="DS258" s="276"/>
      <c r="DT258" s="276"/>
      <c r="DU258" s="276"/>
      <c r="DV258" s="276"/>
      <c r="DW258" s="276"/>
      <c r="DX258" s="276"/>
      <c r="DY258" s="276"/>
      <c r="DZ258" s="276"/>
      <c r="EA258" s="276"/>
      <c r="EB258" s="276"/>
      <c r="EC258" s="276"/>
      <c r="ED258" s="276"/>
      <c r="EE258" s="276"/>
      <c r="EF258" s="276"/>
      <c r="EG258" s="276"/>
      <c r="EH258" s="276"/>
      <c r="EI258" s="276"/>
      <c r="EJ258" s="276"/>
      <c r="EK258" s="276"/>
      <c r="EL258" s="276"/>
      <c r="EM258" s="276"/>
      <c r="EN258" s="276"/>
      <c r="EO258" s="276"/>
      <c r="EP258" s="276"/>
      <c r="EQ258" s="276"/>
      <c r="ER258" s="276"/>
      <c r="ES258" s="276"/>
      <c r="ET258" s="276"/>
      <c r="EU258" s="276"/>
      <c r="EV258" s="276"/>
      <c r="EW258" s="276"/>
      <c r="EX258" s="276"/>
      <c r="EY258" s="276"/>
      <c r="EZ258" s="276"/>
      <c r="FA258" s="276"/>
      <c r="FB258" s="276"/>
      <c r="FC258" s="276"/>
      <c r="FD258" s="276"/>
      <c r="FE258" s="276"/>
      <c r="FF258" s="393"/>
    </row>
    <row r="259" spans="3:162">
      <c r="C259" s="2123"/>
      <c r="D259" s="2124"/>
      <c r="E259" s="2124"/>
      <c r="F259" s="2124"/>
      <c r="G259" s="2125"/>
      <c r="H259" s="392"/>
      <c r="I259" s="276"/>
      <c r="J259" s="276"/>
      <c r="K259" s="276"/>
      <c r="L259" s="276"/>
      <c r="M259" s="276"/>
      <c r="N259" s="276"/>
      <c r="O259" s="276"/>
      <c r="P259" s="276"/>
      <c r="Q259" s="276"/>
      <c r="R259" s="276"/>
      <c r="S259" s="276"/>
      <c r="T259" s="276"/>
      <c r="U259" s="276"/>
      <c r="V259" s="276"/>
      <c r="W259" s="276"/>
      <c r="X259" s="276"/>
      <c r="Y259" s="276"/>
      <c r="Z259" s="276"/>
      <c r="AA259" s="276"/>
      <c r="AB259" s="276"/>
      <c r="AC259" s="276"/>
      <c r="AD259" s="276"/>
      <c r="AE259" s="276"/>
      <c r="AF259" s="276"/>
      <c r="AG259" s="276"/>
      <c r="AH259" s="276"/>
      <c r="AI259" s="276"/>
      <c r="AJ259" s="276"/>
      <c r="AK259" s="276"/>
      <c r="AL259" s="276"/>
      <c r="AM259" s="276"/>
      <c r="AN259" s="276"/>
      <c r="AO259" s="276"/>
      <c r="AP259" s="276"/>
      <c r="AQ259" s="276"/>
      <c r="AR259" s="276"/>
      <c r="AS259" s="398"/>
      <c r="AT259" s="276"/>
      <c r="AU259" s="276"/>
      <c r="AV259" s="276"/>
      <c r="AW259" s="276"/>
      <c r="AX259" s="276"/>
      <c r="AY259" s="276"/>
      <c r="AZ259" s="276"/>
      <c r="BA259" s="276"/>
      <c r="BB259" s="276"/>
      <c r="BC259" s="276"/>
      <c r="BD259" s="276"/>
      <c r="BE259" s="276"/>
      <c r="BF259" s="276"/>
      <c r="BG259" s="276"/>
      <c r="BH259" s="276"/>
      <c r="BI259" s="276"/>
      <c r="BJ259" s="276"/>
      <c r="BK259" s="276"/>
      <c r="BL259" s="276"/>
      <c r="BM259" s="276"/>
      <c r="BN259" s="276"/>
      <c r="BO259" s="276"/>
      <c r="BP259" s="276"/>
      <c r="BQ259" s="276"/>
      <c r="BR259" s="276"/>
      <c r="BS259" s="276"/>
      <c r="BT259" s="276"/>
      <c r="BU259" s="276"/>
      <c r="BV259" s="276"/>
      <c r="BW259" s="392"/>
      <c r="BX259" s="276"/>
      <c r="BY259" s="276"/>
      <c r="BZ259" s="276"/>
      <c r="CA259" s="276"/>
      <c r="CB259" s="276"/>
      <c r="CC259" s="276"/>
      <c r="CD259" s="276"/>
      <c r="CE259" s="276"/>
      <c r="CF259" s="276"/>
      <c r="CG259" s="276"/>
      <c r="CH259" s="276"/>
      <c r="CI259" s="276"/>
      <c r="CJ259" s="276"/>
      <c r="CK259" s="276"/>
      <c r="CL259" s="276"/>
      <c r="CM259" s="276"/>
      <c r="CN259" s="276"/>
      <c r="CO259" s="276"/>
      <c r="CP259" s="276"/>
      <c r="CQ259" s="276"/>
      <c r="CR259" s="276"/>
      <c r="CS259" s="276"/>
      <c r="CT259" s="276"/>
      <c r="CU259" s="276"/>
      <c r="CV259" s="276"/>
      <c r="CW259" s="276"/>
      <c r="CX259" s="276"/>
      <c r="CY259" s="276"/>
      <c r="CZ259" s="276"/>
      <c r="DA259" s="276"/>
      <c r="DB259" s="276"/>
      <c r="DC259" s="276"/>
      <c r="DD259" s="276"/>
      <c r="DE259" s="276"/>
      <c r="DF259" s="276"/>
      <c r="DG259" s="276"/>
      <c r="DH259" s="398"/>
      <c r="DI259" s="392"/>
      <c r="DJ259" s="276"/>
      <c r="DK259" s="276"/>
      <c r="DL259" s="276"/>
      <c r="DM259" s="276"/>
      <c r="DN259" s="276"/>
      <c r="DO259" s="276"/>
      <c r="DP259" s="276"/>
      <c r="DQ259" s="276"/>
      <c r="DR259" s="276"/>
      <c r="DS259" s="276"/>
      <c r="DT259" s="276"/>
      <c r="DU259" s="276"/>
      <c r="DV259" s="276"/>
      <c r="DW259" s="276"/>
      <c r="DX259" s="276"/>
      <c r="DY259" s="276"/>
      <c r="DZ259" s="276"/>
      <c r="EA259" s="276"/>
      <c r="EB259" s="276"/>
      <c r="EC259" s="276"/>
      <c r="ED259" s="276"/>
      <c r="EE259" s="276"/>
      <c r="EF259" s="276"/>
      <c r="EG259" s="276"/>
      <c r="EH259" s="276"/>
      <c r="EI259" s="276"/>
      <c r="EJ259" s="276"/>
      <c r="EK259" s="276"/>
      <c r="EL259" s="276"/>
      <c r="EM259" s="276"/>
      <c r="EN259" s="276"/>
      <c r="EO259" s="276"/>
      <c r="EP259" s="276"/>
      <c r="EQ259" s="276"/>
      <c r="ER259" s="276"/>
      <c r="ES259" s="276"/>
      <c r="ET259" s="276"/>
      <c r="EU259" s="276"/>
      <c r="EV259" s="276"/>
      <c r="EW259" s="276"/>
      <c r="EX259" s="276"/>
      <c r="EY259" s="276"/>
      <c r="EZ259" s="276"/>
      <c r="FA259" s="276"/>
      <c r="FB259" s="276"/>
      <c r="FC259" s="276"/>
      <c r="FD259" s="276"/>
      <c r="FE259" s="276"/>
      <c r="FF259" s="393"/>
    </row>
    <row r="260" spans="3:162">
      <c r="C260" s="2123"/>
      <c r="D260" s="2124"/>
      <c r="E260" s="2124"/>
      <c r="F260" s="2124"/>
      <c r="G260" s="2125"/>
      <c r="H260" s="392"/>
      <c r="I260" s="276"/>
      <c r="J260" s="276"/>
      <c r="K260" s="276"/>
      <c r="L260" s="276"/>
      <c r="M260" s="276"/>
      <c r="N260" s="276"/>
      <c r="O260" s="276"/>
      <c r="P260" s="276"/>
      <c r="Q260" s="276"/>
      <c r="R260" s="276"/>
      <c r="S260" s="276"/>
      <c r="T260" s="276"/>
      <c r="U260" s="276"/>
      <c r="V260" s="276"/>
      <c r="W260" s="276"/>
      <c r="X260" s="276"/>
      <c r="Y260" s="276"/>
      <c r="Z260" s="276"/>
      <c r="AA260" s="276"/>
      <c r="AB260" s="276"/>
      <c r="AC260" s="276"/>
      <c r="AD260" s="276"/>
      <c r="AE260" s="276"/>
      <c r="AF260" s="276"/>
      <c r="AG260" s="276"/>
      <c r="AH260" s="276"/>
      <c r="AI260" s="276"/>
      <c r="AJ260" s="276"/>
      <c r="AK260" s="276"/>
      <c r="AL260" s="276"/>
      <c r="AM260" s="276"/>
      <c r="AN260" s="276"/>
      <c r="AO260" s="276"/>
      <c r="AP260" s="276"/>
      <c r="AQ260" s="276"/>
      <c r="AR260" s="276"/>
      <c r="AS260" s="398"/>
      <c r="AT260" s="276"/>
      <c r="AU260" s="276"/>
      <c r="AV260" s="276"/>
      <c r="AW260" s="276"/>
      <c r="AX260" s="276"/>
      <c r="AY260" s="276"/>
      <c r="AZ260" s="276"/>
      <c r="BA260" s="276"/>
      <c r="BB260" s="276"/>
      <c r="BC260" s="276"/>
      <c r="BD260" s="276"/>
      <c r="BE260" s="276"/>
      <c r="BF260" s="276"/>
      <c r="BG260" s="276"/>
      <c r="BH260" s="276"/>
      <c r="BI260" s="276"/>
      <c r="BJ260" s="276"/>
      <c r="BK260" s="276"/>
      <c r="BL260" s="276"/>
      <c r="BM260" s="276"/>
      <c r="BN260" s="276"/>
      <c r="BO260" s="276"/>
      <c r="BP260" s="276"/>
      <c r="BQ260" s="276"/>
      <c r="BR260" s="276"/>
      <c r="BS260" s="276"/>
      <c r="BT260" s="276"/>
      <c r="BU260" s="276"/>
      <c r="BV260" s="276"/>
      <c r="BW260" s="392"/>
      <c r="BX260" s="276"/>
      <c r="BY260" s="276"/>
      <c r="BZ260" s="276"/>
      <c r="CA260" s="276"/>
      <c r="CB260" s="276"/>
      <c r="CC260" s="276"/>
      <c r="CD260" s="276"/>
      <c r="CE260" s="276"/>
      <c r="CF260" s="276"/>
      <c r="CG260" s="276"/>
      <c r="CH260" s="276"/>
      <c r="CI260" s="276"/>
      <c r="CJ260" s="276"/>
      <c r="CK260" s="276"/>
      <c r="CL260" s="276"/>
      <c r="CM260" s="276"/>
      <c r="CN260" s="276"/>
      <c r="CO260" s="276"/>
      <c r="CP260" s="276"/>
      <c r="CQ260" s="276"/>
      <c r="CR260" s="276"/>
      <c r="CS260" s="276"/>
      <c r="CT260" s="276"/>
      <c r="CU260" s="276"/>
      <c r="CV260" s="276"/>
      <c r="CW260" s="276"/>
      <c r="CX260" s="276"/>
      <c r="CY260" s="276"/>
      <c r="CZ260" s="276"/>
      <c r="DA260" s="276"/>
      <c r="DB260" s="276"/>
      <c r="DC260" s="276"/>
      <c r="DD260" s="276"/>
      <c r="DE260" s="276"/>
      <c r="DF260" s="276"/>
      <c r="DG260" s="276"/>
      <c r="DH260" s="398"/>
      <c r="DI260" s="392"/>
      <c r="DJ260" s="276"/>
      <c r="DK260" s="276"/>
      <c r="DL260" s="276"/>
      <c r="DM260" s="276"/>
      <c r="DN260" s="276"/>
      <c r="DO260" s="276"/>
      <c r="DP260" s="276"/>
      <c r="DQ260" s="276"/>
      <c r="DR260" s="276"/>
      <c r="DS260" s="276"/>
      <c r="DT260" s="276"/>
      <c r="DU260" s="276"/>
      <c r="DV260" s="276"/>
      <c r="DW260" s="276"/>
      <c r="DX260" s="276"/>
      <c r="DY260" s="276"/>
      <c r="DZ260" s="276"/>
      <c r="EA260" s="276"/>
      <c r="EB260" s="276"/>
      <c r="EC260" s="276"/>
      <c r="ED260" s="276"/>
      <c r="EE260" s="276"/>
      <c r="EF260" s="276"/>
      <c r="EG260" s="276"/>
      <c r="EH260" s="276"/>
      <c r="EI260" s="276"/>
      <c r="EJ260" s="276"/>
      <c r="EK260" s="276"/>
      <c r="EL260" s="276"/>
      <c r="EM260" s="276"/>
      <c r="EN260" s="276"/>
      <c r="EO260" s="276"/>
      <c r="EP260" s="276"/>
      <c r="EQ260" s="276"/>
      <c r="ER260" s="276"/>
      <c r="ES260" s="276"/>
      <c r="ET260" s="276"/>
      <c r="EU260" s="276"/>
      <c r="EV260" s="276"/>
      <c r="EW260" s="276"/>
      <c r="EX260" s="276"/>
      <c r="EY260" s="276"/>
      <c r="EZ260" s="276"/>
      <c r="FA260" s="276"/>
      <c r="FB260" s="276"/>
      <c r="FC260" s="276"/>
      <c r="FD260" s="276"/>
      <c r="FE260" s="276"/>
      <c r="FF260" s="393"/>
    </row>
    <row r="261" spans="3:162">
      <c r="C261" s="2123"/>
      <c r="D261" s="2124"/>
      <c r="E261" s="2124"/>
      <c r="F261" s="2124"/>
      <c r="G261" s="2125"/>
      <c r="H261" s="392"/>
      <c r="I261" s="276"/>
      <c r="J261" s="276"/>
      <c r="K261" s="276"/>
      <c r="L261" s="276"/>
      <c r="M261" s="276"/>
      <c r="N261" s="276"/>
      <c r="O261" s="276"/>
      <c r="P261" s="276"/>
      <c r="Q261" s="276"/>
      <c r="R261" s="276"/>
      <c r="S261" s="276"/>
      <c r="T261" s="276"/>
      <c r="U261" s="276"/>
      <c r="V261" s="276"/>
      <c r="W261" s="276"/>
      <c r="X261" s="276"/>
      <c r="Y261" s="276"/>
      <c r="Z261" s="276"/>
      <c r="AA261" s="276"/>
      <c r="AB261" s="276"/>
      <c r="AC261" s="276"/>
      <c r="AD261" s="276"/>
      <c r="AE261" s="276"/>
      <c r="AF261" s="276"/>
      <c r="AG261" s="276"/>
      <c r="AH261" s="276"/>
      <c r="AI261" s="276"/>
      <c r="AJ261" s="276"/>
      <c r="AK261" s="276"/>
      <c r="AL261" s="276"/>
      <c r="AM261" s="276"/>
      <c r="AN261" s="276"/>
      <c r="AO261" s="276"/>
      <c r="AP261" s="276"/>
      <c r="AQ261" s="276"/>
      <c r="AR261" s="276"/>
      <c r="AS261" s="398"/>
      <c r="AT261" s="276"/>
      <c r="AU261" s="276"/>
      <c r="AV261" s="276"/>
      <c r="AW261" s="276"/>
      <c r="AX261" s="276"/>
      <c r="AY261" s="276"/>
      <c r="AZ261" s="276"/>
      <c r="BA261" s="276"/>
      <c r="BB261" s="276"/>
      <c r="BC261" s="276"/>
      <c r="BD261" s="276"/>
      <c r="BE261" s="276"/>
      <c r="BF261" s="276"/>
      <c r="BG261" s="276"/>
      <c r="BH261" s="276"/>
      <c r="BI261" s="276"/>
      <c r="BJ261" s="276"/>
      <c r="BK261" s="276"/>
      <c r="BL261" s="276"/>
      <c r="BM261" s="276"/>
      <c r="BN261" s="276"/>
      <c r="BO261" s="276"/>
      <c r="BP261" s="276"/>
      <c r="BQ261" s="276"/>
      <c r="BR261" s="276"/>
      <c r="BS261" s="276"/>
      <c r="BT261" s="276"/>
      <c r="BU261" s="276"/>
      <c r="BV261" s="276"/>
      <c r="BW261" s="392"/>
      <c r="BX261" s="276"/>
      <c r="BY261" s="276"/>
      <c r="BZ261" s="276"/>
      <c r="CA261" s="276"/>
      <c r="CB261" s="276"/>
      <c r="CC261" s="276"/>
      <c r="CD261" s="276"/>
      <c r="CE261" s="276"/>
      <c r="CF261" s="276"/>
      <c r="CG261" s="276"/>
      <c r="CH261" s="276"/>
      <c r="CI261" s="276"/>
      <c r="CJ261" s="276"/>
      <c r="CK261" s="276"/>
      <c r="CL261" s="276"/>
      <c r="CM261" s="276"/>
      <c r="CN261" s="276"/>
      <c r="CO261" s="276"/>
      <c r="CP261" s="276"/>
      <c r="CQ261" s="276"/>
      <c r="CR261" s="276"/>
      <c r="CS261" s="276"/>
      <c r="CT261" s="276"/>
      <c r="CU261" s="276"/>
      <c r="CV261" s="276"/>
      <c r="CW261" s="276"/>
      <c r="CX261" s="276"/>
      <c r="CY261" s="276"/>
      <c r="CZ261" s="276"/>
      <c r="DA261" s="276"/>
      <c r="DB261" s="276"/>
      <c r="DC261" s="276"/>
      <c r="DD261" s="276"/>
      <c r="DE261" s="276"/>
      <c r="DF261" s="276"/>
      <c r="DG261" s="276"/>
      <c r="DH261" s="398"/>
      <c r="DI261" s="392"/>
      <c r="DJ261" s="276"/>
      <c r="DK261" s="276"/>
      <c r="DL261" s="276"/>
      <c r="DM261" s="276"/>
      <c r="DN261" s="276"/>
      <c r="DO261" s="276"/>
      <c r="DP261" s="276"/>
      <c r="DQ261" s="276"/>
      <c r="DR261" s="276"/>
      <c r="DS261" s="276"/>
      <c r="DT261" s="276"/>
      <c r="DU261" s="276"/>
      <c r="DV261" s="276"/>
      <c r="DW261" s="276"/>
      <c r="DX261" s="276"/>
      <c r="DY261" s="276"/>
      <c r="DZ261" s="276"/>
      <c r="EA261" s="276"/>
      <c r="EB261" s="276"/>
      <c r="EC261" s="276"/>
      <c r="ED261" s="276"/>
      <c r="EE261" s="276"/>
      <c r="EF261" s="276"/>
      <c r="EG261" s="276"/>
      <c r="EH261" s="276"/>
      <c r="EI261" s="276"/>
      <c r="EJ261" s="276"/>
      <c r="EK261" s="276"/>
      <c r="EL261" s="276"/>
      <c r="EM261" s="276"/>
      <c r="EN261" s="276"/>
      <c r="EO261" s="276"/>
      <c r="EP261" s="276"/>
      <c r="EQ261" s="276"/>
      <c r="ER261" s="276"/>
      <c r="ES261" s="276"/>
      <c r="ET261" s="276"/>
      <c r="EU261" s="276"/>
      <c r="EV261" s="276"/>
      <c r="EW261" s="276"/>
      <c r="EX261" s="276"/>
      <c r="EY261" s="276"/>
      <c r="EZ261" s="276"/>
      <c r="FA261" s="276"/>
      <c r="FB261" s="276"/>
      <c r="FC261" s="276"/>
      <c r="FD261" s="276"/>
      <c r="FE261" s="276"/>
      <c r="FF261" s="393"/>
    </row>
    <row r="262" spans="3:162">
      <c r="C262" s="2123"/>
      <c r="D262" s="2124"/>
      <c r="E262" s="2124"/>
      <c r="F262" s="2124"/>
      <c r="G262" s="2125"/>
      <c r="H262" s="392"/>
      <c r="I262" s="276"/>
      <c r="J262" s="276"/>
      <c r="K262" s="276"/>
      <c r="L262" s="276"/>
      <c r="M262" s="276"/>
      <c r="N262" s="276"/>
      <c r="O262" s="276"/>
      <c r="P262" s="276"/>
      <c r="Q262" s="276"/>
      <c r="R262" s="276"/>
      <c r="S262" s="276"/>
      <c r="T262" s="276"/>
      <c r="U262" s="276"/>
      <c r="V262" s="276"/>
      <c r="W262" s="276"/>
      <c r="X262" s="276"/>
      <c r="Y262" s="276"/>
      <c r="Z262" s="276"/>
      <c r="AA262" s="276"/>
      <c r="AB262" s="276"/>
      <c r="AC262" s="276"/>
      <c r="AD262" s="276"/>
      <c r="AE262" s="276"/>
      <c r="AF262" s="276"/>
      <c r="AG262" s="276"/>
      <c r="AH262" s="276"/>
      <c r="AI262" s="276"/>
      <c r="AJ262" s="276"/>
      <c r="AK262" s="276"/>
      <c r="AL262" s="276"/>
      <c r="AM262" s="276"/>
      <c r="AN262" s="276"/>
      <c r="AO262" s="276"/>
      <c r="AP262" s="276"/>
      <c r="AQ262" s="276"/>
      <c r="AR262" s="276"/>
      <c r="AS262" s="398"/>
      <c r="AT262" s="276"/>
      <c r="AU262" s="276"/>
      <c r="AV262" s="276"/>
      <c r="AW262" s="276"/>
      <c r="AX262" s="276"/>
      <c r="AY262" s="276"/>
      <c r="AZ262" s="276"/>
      <c r="BA262" s="276"/>
      <c r="BB262" s="276"/>
      <c r="BC262" s="276"/>
      <c r="BD262" s="276"/>
      <c r="BE262" s="276"/>
      <c r="BF262" s="276"/>
      <c r="BG262" s="276"/>
      <c r="BH262" s="276"/>
      <c r="BI262" s="276"/>
      <c r="BJ262" s="276"/>
      <c r="BK262" s="276"/>
      <c r="BL262" s="276"/>
      <c r="BM262" s="276"/>
      <c r="BN262" s="276"/>
      <c r="BO262" s="276"/>
      <c r="BP262" s="276"/>
      <c r="BQ262" s="276"/>
      <c r="BR262" s="276"/>
      <c r="BS262" s="276"/>
      <c r="BT262" s="276"/>
      <c r="BU262" s="276"/>
      <c r="BV262" s="276"/>
      <c r="BW262" s="392"/>
      <c r="BX262" s="276"/>
      <c r="BY262" s="276"/>
      <c r="BZ262" s="276"/>
      <c r="CA262" s="276"/>
      <c r="CB262" s="276"/>
      <c r="CC262" s="276"/>
      <c r="CD262" s="276"/>
      <c r="CE262" s="276"/>
      <c r="CF262" s="276"/>
      <c r="CG262" s="276"/>
      <c r="CH262" s="276"/>
      <c r="CI262" s="276"/>
      <c r="CJ262" s="276"/>
      <c r="CK262" s="276"/>
      <c r="CL262" s="276"/>
      <c r="CM262" s="276"/>
      <c r="CN262" s="276"/>
      <c r="CO262" s="276"/>
      <c r="CP262" s="276"/>
      <c r="CQ262" s="276"/>
      <c r="CR262" s="276"/>
      <c r="CS262" s="276"/>
      <c r="CT262" s="276"/>
      <c r="CU262" s="276"/>
      <c r="CV262" s="276"/>
      <c r="CW262" s="276"/>
      <c r="CX262" s="276"/>
      <c r="CY262" s="276"/>
      <c r="CZ262" s="276"/>
      <c r="DA262" s="276"/>
      <c r="DB262" s="276"/>
      <c r="DC262" s="276"/>
      <c r="DD262" s="276"/>
      <c r="DE262" s="276"/>
      <c r="DF262" s="276"/>
      <c r="DG262" s="276"/>
      <c r="DH262" s="398"/>
      <c r="DI262" s="392"/>
      <c r="DJ262" s="276"/>
      <c r="DK262" s="276"/>
      <c r="DL262" s="276"/>
      <c r="DM262" s="276"/>
      <c r="DN262" s="276"/>
      <c r="DO262" s="276"/>
      <c r="DP262" s="276"/>
      <c r="DQ262" s="276"/>
      <c r="DR262" s="276"/>
      <c r="DS262" s="276"/>
      <c r="DT262" s="276"/>
      <c r="DU262" s="276"/>
      <c r="DV262" s="276"/>
      <c r="DW262" s="276"/>
      <c r="DX262" s="276"/>
      <c r="DY262" s="276"/>
      <c r="DZ262" s="276"/>
      <c r="EA262" s="276"/>
      <c r="EB262" s="276"/>
      <c r="EC262" s="276"/>
      <c r="ED262" s="276"/>
      <c r="EE262" s="276"/>
      <c r="EF262" s="276"/>
      <c r="EG262" s="276"/>
      <c r="EH262" s="276"/>
      <c r="EI262" s="276"/>
      <c r="EJ262" s="276"/>
      <c r="EK262" s="276"/>
      <c r="EL262" s="276"/>
      <c r="EM262" s="276"/>
      <c r="EN262" s="276"/>
      <c r="EO262" s="276"/>
      <c r="EP262" s="276"/>
      <c r="EQ262" s="276"/>
      <c r="ER262" s="276"/>
      <c r="ES262" s="276"/>
      <c r="ET262" s="276"/>
      <c r="EU262" s="276"/>
      <c r="EV262" s="276"/>
      <c r="EW262" s="276"/>
      <c r="EX262" s="276"/>
      <c r="EY262" s="276"/>
      <c r="EZ262" s="276"/>
      <c r="FA262" s="276"/>
      <c r="FB262" s="276"/>
      <c r="FC262" s="276"/>
      <c r="FD262" s="276"/>
      <c r="FE262" s="276"/>
      <c r="FF262" s="393"/>
    </row>
    <row r="263" spans="3:162">
      <c r="C263" s="2123"/>
      <c r="D263" s="2124"/>
      <c r="E263" s="2124"/>
      <c r="F263" s="2124"/>
      <c r="G263" s="2125"/>
      <c r="H263" s="392"/>
      <c r="I263" s="276"/>
      <c r="J263" s="276"/>
      <c r="K263" s="276"/>
      <c r="L263" s="276"/>
      <c r="M263" s="276"/>
      <c r="N263" s="276"/>
      <c r="O263" s="276"/>
      <c r="P263" s="276"/>
      <c r="Q263" s="276"/>
      <c r="R263" s="276"/>
      <c r="S263" s="276"/>
      <c r="T263" s="276"/>
      <c r="U263" s="276"/>
      <c r="V263" s="276"/>
      <c r="W263" s="276"/>
      <c r="X263" s="276"/>
      <c r="Y263" s="276"/>
      <c r="Z263" s="276"/>
      <c r="AA263" s="276"/>
      <c r="AB263" s="276"/>
      <c r="AC263" s="276"/>
      <c r="AD263" s="276"/>
      <c r="AE263" s="276"/>
      <c r="AF263" s="276"/>
      <c r="AG263" s="276"/>
      <c r="AH263" s="276"/>
      <c r="AI263" s="276"/>
      <c r="AJ263" s="276"/>
      <c r="AK263" s="276"/>
      <c r="AL263" s="276"/>
      <c r="AM263" s="276"/>
      <c r="AN263" s="276"/>
      <c r="AO263" s="276"/>
      <c r="AP263" s="276"/>
      <c r="AQ263" s="276"/>
      <c r="AR263" s="276"/>
      <c r="AS263" s="398"/>
      <c r="AT263" s="276"/>
      <c r="AU263" s="276"/>
      <c r="AV263" s="276"/>
      <c r="AW263" s="276"/>
      <c r="AX263" s="276"/>
      <c r="AY263" s="276"/>
      <c r="AZ263" s="276"/>
      <c r="BA263" s="276"/>
      <c r="BB263" s="276"/>
      <c r="BC263" s="276"/>
      <c r="BD263" s="276"/>
      <c r="BE263" s="276"/>
      <c r="BF263" s="276"/>
      <c r="BG263" s="276"/>
      <c r="BH263" s="276"/>
      <c r="BI263" s="276"/>
      <c r="BJ263" s="276"/>
      <c r="BK263" s="276"/>
      <c r="BL263" s="276"/>
      <c r="BM263" s="276"/>
      <c r="BN263" s="276"/>
      <c r="BO263" s="276"/>
      <c r="BP263" s="276"/>
      <c r="BQ263" s="276"/>
      <c r="BR263" s="276"/>
      <c r="BS263" s="276"/>
      <c r="BT263" s="276"/>
      <c r="BU263" s="276"/>
      <c r="BV263" s="276"/>
      <c r="BW263" s="392"/>
      <c r="BX263" s="276"/>
      <c r="BY263" s="276"/>
      <c r="BZ263" s="276"/>
      <c r="CA263" s="276"/>
      <c r="CB263" s="276"/>
      <c r="CC263" s="276"/>
      <c r="CD263" s="276"/>
      <c r="CE263" s="276"/>
      <c r="CF263" s="276"/>
      <c r="CG263" s="276"/>
      <c r="CH263" s="276"/>
      <c r="CI263" s="276"/>
      <c r="CJ263" s="276"/>
      <c r="CK263" s="276"/>
      <c r="CL263" s="276"/>
      <c r="CM263" s="276"/>
      <c r="CN263" s="276"/>
      <c r="CO263" s="276"/>
      <c r="CP263" s="276"/>
      <c r="CQ263" s="276"/>
      <c r="CR263" s="276"/>
      <c r="CS263" s="276"/>
      <c r="CT263" s="276"/>
      <c r="CU263" s="276"/>
      <c r="CV263" s="276"/>
      <c r="CW263" s="276"/>
      <c r="CX263" s="276"/>
      <c r="CY263" s="276"/>
      <c r="CZ263" s="276"/>
      <c r="DA263" s="276"/>
      <c r="DB263" s="276"/>
      <c r="DC263" s="276"/>
      <c r="DD263" s="276"/>
      <c r="DE263" s="276"/>
      <c r="DF263" s="276"/>
      <c r="DG263" s="276"/>
      <c r="DH263" s="398"/>
      <c r="DI263" s="392"/>
      <c r="DJ263" s="276"/>
      <c r="DK263" s="276"/>
      <c r="DL263" s="276"/>
      <c r="DM263" s="276"/>
      <c r="DN263" s="276"/>
      <c r="DO263" s="276"/>
      <c r="DP263" s="276"/>
      <c r="DQ263" s="276"/>
      <c r="DR263" s="276"/>
      <c r="DS263" s="276"/>
      <c r="DT263" s="276"/>
      <c r="DU263" s="276"/>
      <c r="DV263" s="276"/>
      <c r="DW263" s="276"/>
      <c r="DX263" s="276"/>
      <c r="DY263" s="276"/>
      <c r="DZ263" s="276"/>
      <c r="EA263" s="276"/>
      <c r="EB263" s="276"/>
      <c r="EC263" s="276"/>
      <c r="ED263" s="276"/>
      <c r="EE263" s="276"/>
      <c r="EF263" s="276"/>
      <c r="EG263" s="276"/>
      <c r="EH263" s="276"/>
      <c r="EI263" s="276"/>
      <c r="EJ263" s="276"/>
      <c r="EK263" s="276"/>
      <c r="EL263" s="276"/>
      <c r="EM263" s="276"/>
      <c r="EN263" s="276"/>
      <c r="EO263" s="276"/>
      <c r="EP263" s="276"/>
      <c r="EQ263" s="276"/>
      <c r="ER263" s="276"/>
      <c r="ES263" s="276"/>
      <c r="ET263" s="276"/>
      <c r="EU263" s="276"/>
      <c r="EV263" s="276"/>
      <c r="EW263" s="276"/>
      <c r="EX263" s="276"/>
      <c r="EY263" s="276"/>
      <c r="EZ263" s="276"/>
      <c r="FA263" s="276"/>
      <c r="FB263" s="276"/>
      <c r="FC263" s="276"/>
      <c r="FD263" s="276"/>
      <c r="FE263" s="276"/>
      <c r="FF263" s="393"/>
    </row>
    <row r="264" spans="3:162">
      <c r="C264" s="2123"/>
      <c r="D264" s="2124"/>
      <c r="E264" s="2124"/>
      <c r="F264" s="2124"/>
      <c r="G264" s="2125"/>
      <c r="H264" s="392"/>
      <c r="I264" s="276"/>
      <c r="J264" s="276"/>
      <c r="K264" s="276"/>
      <c r="L264" s="276"/>
      <c r="M264" s="276"/>
      <c r="N264" s="276"/>
      <c r="O264" s="276"/>
      <c r="P264" s="276"/>
      <c r="Q264" s="276"/>
      <c r="R264" s="276"/>
      <c r="S264" s="276"/>
      <c r="T264" s="276"/>
      <c r="U264" s="276"/>
      <c r="V264" s="276"/>
      <c r="W264" s="276"/>
      <c r="X264" s="276"/>
      <c r="Y264" s="276"/>
      <c r="Z264" s="276"/>
      <c r="AA264" s="276"/>
      <c r="AB264" s="276"/>
      <c r="AC264" s="276"/>
      <c r="AD264" s="276"/>
      <c r="AE264" s="276"/>
      <c r="AF264" s="276"/>
      <c r="AG264" s="276"/>
      <c r="AH264" s="276"/>
      <c r="AI264" s="276"/>
      <c r="AJ264" s="276"/>
      <c r="AK264" s="276"/>
      <c r="AL264" s="276"/>
      <c r="AM264" s="276"/>
      <c r="AN264" s="276"/>
      <c r="AO264" s="276"/>
      <c r="AP264" s="276"/>
      <c r="AQ264" s="276"/>
      <c r="AR264" s="276"/>
      <c r="AS264" s="398"/>
      <c r="AT264" s="276"/>
      <c r="AU264" s="276"/>
      <c r="AV264" s="276"/>
      <c r="AW264" s="276"/>
      <c r="AX264" s="276"/>
      <c r="AY264" s="276"/>
      <c r="AZ264" s="276"/>
      <c r="BA264" s="276"/>
      <c r="BB264" s="276"/>
      <c r="BC264" s="276"/>
      <c r="BD264" s="276"/>
      <c r="BE264" s="276"/>
      <c r="BF264" s="276"/>
      <c r="BG264" s="276"/>
      <c r="BH264" s="276"/>
      <c r="BI264" s="276"/>
      <c r="BJ264" s="276"/>
      <c r="BK264" s="276"/>
      <c r="BL264" s="276"/>
      <c r="BM264" s="276"/>
      <c r="BN264" s="276"/>
      <c r="BO264" s="276"/>
      <c r="BP264" s="276"/>
      <c r="BQ264" s="276"/>
      <c r="BR264" s="276"/>
      <c r="BS264" s="276"/>
      <c r="BT264" s="276"/>
      <c r="BU264" s="276"/>
      <c r="BV264" s="276"/>
      <c r="BW264" s="392"/>
      <c r="BX264" s="276"/>
      <c r="BY264" s="276"/>
      <c r="BZ264" s="276"/>
      <c r="CA264" s="276"/>
      <c r="CB264" s="276"/>
      <c r="CC264" s="276"/>
      <c r="CD264" s="276"/>
      <c r="CE264" s="276"/>
      <c r="CF264" s="276"/>
      <c r="CG264" s="276"/>
      <c r="CH264" s="276"/>
      <c r="CI264" s="276"/>
      <c r="CJ264" s="276"/>
      <c r="CK264" s="276"/>
      <c r="CL264" s="276"/>
      <c r="CM264" s="276"/>
      <c r="CN264" s="276"/>
      <c r="CO264" s="276"/>
      <c r="CP264" s="276"/>
      <c r="CQ264" s="276"/>
      <c r="CR264" s="276"/>
      <c r="CS264" s="276"/>
      <c r="CT264" s="276"/>
      <c r="CU264" s="276"/>
      <c r="CV264" s="276"/>
      <c r="CW264" s="276"/>
      <c r="CX264" s="276"/>
      <c r="CY264" s="276"/>
      <c r="CZ264" s="276"/>
      <c r="DA264" s="276"/>
      <c r="DB264" s="276"/>
      <c r="DC264" s="276"/>
      <c r="DD264" s="276"/>
      <c r="DE264" s="276"/>
      <c r="DF264" s="276"/>
      <c r="DG264" s="276"/>
      <c r="DH264" s="398"/>
      <c r="DI264" s="392"/>
      <c r="DJ264" s="276"/>
      <c r="DK264" s="276"/>
      <c r="DL264" s="276"/>
      <c r="DM264" s="276"/>
      <c r="DN264" s="276"/>
      <c r="DO264" s="276"/>
      <c r="DP264" s="276"/>
      <c r="DQ264" s="276"/>
      <c r="DR264" s="276"/>
      <c r="DS264" s="276"/>
      <c r="DT264" s="276"/>
      <c r="DU264" s="276"/>
      <c r="DV264" s="276"/>
      <c r="DW264" s="276"/>
      <c r="DX264" s="276"/>
      <c r="DY264" s="276"/>
      <c r="DZ264" s="276"/>
      <c r="EA264" s="276"/>
      <c r="EB264" s="276"/>
      <c r="EC264" s="276"/>
      <c r="ED264" s="276"/>
      <c r="EE264" s="276"/>
      <c r="EF264" s="276"/>
      <c r="EG264" s="276"/>
      <c r="EH264" s="276"/>
      <c r="EI264" s="276"/>
      <c r="EJ264" s="276"/>
      <c r="EK264" s="276"/>
      <c r="EL264" s="276"/>
      <c r="EM264" s="276"/>
      <c r="EN264" s="276"/>
      <c r="EO264" s="276"/>
      <c r="EP264" s="276"/>
      <c r="EQ264" s="276"/>
      <c r="ER264" s="276"/>
      <c r="ES264" s="276"/>
      <c r="ET264" s="276"/>
      <c r="EU264" s="276"/>
      <c r="EV264" s="276"/>
      <c r="EW264" s="276"/>
      <c r="EX264" s="276"/>
      <c r="EY264" s="276"/>
      <c r="EZ264" s="276"/>
      <c r="FA264" s="276"/>
      <c r="FB264" s="276"/>
      <c r="FC264" s="276"/>
      <c r="FD264" s="276"/>
      <c r="FE264" s="276"/>
      <c r="FF264" s="393"/>
    </row>
    <row r="265" spans="3:162">
      <c r="C265" s="2123"/>
      <c r="D265" s="2124"/>
      <c r="E265" s="2124"/>
      <c r="F265" s="2124"/>
      <c r="G265" s="2125"/>
      <c r="H265" s="392"/>
      <c r="I265" s="276"/>
      <c r="J265" s="276"/>
      <c r="K265" s="276"/>
      <c r="L265" s="276"/>
      <c r="M265" s="276"/>
      <c r="N265" s="276"/>
      <c r="O265" s="276"/>
      <c r="P265" s="276"/>
      <c r="Q265" s="276"/>
      <c r="R265" s="276"/>
      <c r="S265" s="276"/>
      <c r="T265" s="276"/>
      <c r="U265" s="276"/>
      <c r="V265" s="276"/>
      <c r="W265" s="276"/>
      <c r="X265" s="276"/>
      <c r="Y265" s="276"/>
      <c r="Z265" s="276"/>
      <c r="AA265" s="276"/>
      <c r="AB265" s="276"/>
      <c r="AC265" s="276"/>
      <c r="AD265" s="276"/>
      <c r="AE265" s="276"/>
      <c r="AF265" s="276"/>
      <c r="AG265" s="276"/>
      <c r="AH265" s="276"/>
      <c r="AI265" s="276"/>
      <c r="AJ265" s="276"/>
      <c r="AK265" s="276"/>
      <c r="AL265" s="276"/>
      <c r="AM265" s="276"/>
      <c r="AN265" s="276"/>
      <c r="AO265" s="276"/>
      <c r="AP265" s="276"/>
      <c r="AQ265" s="276"/>
      <c r="AR265" s="276"/>
      <c r="AS265" s="398"/>
      <c r="AT265" s="276"/>
      <c r="AU265" s="276"/>
      <c r="AV265" s="276"/>
      <c r="AW265" s="276"/>
      <c r="AX265" s="276"/>
      <c r="AY265" s="276"/>
      <c r="AZ265" s="276"/>
      <c r="BA265" s="276"/>
      <c r="BB265" s="276"/>
      <c r="BC265" s="276"/>
      <c r="BD265" s="276"/>
      <c r="BE265" s="276"/>
      <c r="BF265" s="276"/>
      <c r="BG265" s="276"/>
      <c r="BH265" s="276"/>
      <c r="BI265" s="276"/>
      <c r="BJ265" s="276"/>
      <c r="BK265" s="276"/>
      <c r="BL265" s="276"/>
      <c r="BM265" s="276"/>
      <c r="BN265" s="276"/>
      <c r="BO265" s="276"/>
      <c r="BP265" s="276"/>
      <c r="BQ265" s="276"/>
      <c r="BR265" s="276"/>
      <c r="BS265" s="276"/>
      <c r="BT265" s="276"/>
      <c r="BU265" s="276"/>
      <c r="BV265" s="276"/>
      <c r="BW265" s="392"/>
      <c r="BX265" s="276"/>
      <c r="BY265" s="276"/>
      <c r="BZ265" s="276"/>
      <c r="CA265" s="276"/>
      <c r="CB265" s="276"/>
      <c r="CC265" s="276"/>
      <c r="CD265" s="276"/>
      <c r="CE265" s="276"/>
      <c r="CF265" s="276"/>
      <c r="CG265" s="276"/>
      <c r="CH265" s="276"/>
      <c r="CI265" s="276"/>
      <c r="CJ265" s="276"/>
      <c r="CK265" s="276"/>
      <c r="CL265" s="276"/>
      <c r="CM265" s="276"/>
      <c r="CN265" s="276"/>
      <c r="CO265" s="276"/>
      <c r="CP265" s="276"/>
      <c r="CQ265" s="276"/>
      <c r="CR265" s="276"/>
      <c r="CS265" s="276"/>
      <c r="CT265" s="276"/>
      <c r="CU265" s="276"/>
      <c r="CV265" s="276"/>
      <c r="CW265" s="276"/>
      <c r="CX265" s="276"/>
      <c r="CY265" s="276"/>
      <c r="CZ265" s="276"/>
      <c r="DA265" s="276"/>
      <c r="DB265" s="276"/>
      <c r="DC265" s="276"/>
      <c r="DD265" s="276"/>
      <c r="DE265" s="276"/>
      <c r="DF265" s="276"/>
      <c r="DG265" s="276"/>
      <c r="DH265" s="398"/>
      <c r="DI265" s="392"/>
      <c r="DJ265" s="276"/>
      <c r="DK265" s="276"/>
      <c r="DL265" s="276"/>
      <c r="DM265" s="276"/>
      <c r="DN265" s="276"/>
      <c r="DO265" s="276"/>
      <c r="DP265" s="276"/>
      <c r="DQ265" s="276"/>
      <c r="DR265" s="276"/>
      <c r="DS265" s="276"/>
      <c r="DT265" s="276"/>
      <c r="DU265" s="276"/>
      <c r="DV265" s="276"/>
      <c r="DW265" s="276"/>
      <c r="DX265" s="276"/>
      <c r="DY265" s="276"/>
      <c r="DZ265" s="276"/>
      <c r="EA265" s="276"/>
      <c r="EB265" s="276"/>
      <c r="EC265" s="276"/>
      <c r="ED265" s="276"/>
      <c r="EE265" s="276"/>
      <c r="EF265" s="276"/>
      <c r="EG265" s="276"/>
      <c r="EH265" s="276"/>
      <c r="EI265" s="276"/>
      <c r="EJ265" s="276"/>
      <c r="EK265" s="276"/>
      <c r="EL265" s="276"/>
      <c r="EM265" s="276"/>
      <c r="EN265" s="276"/>
      <c r="EO265" s="276"/>
      <c r="EP265" s="276"/>
      <c r="EQ265" s="276"/>
      <c r="ER265" s="276"/>
      <c r="ES265" s="276"/>
      <c r="ET265" s="276"/>
      <c r="EU265" s="276"/>
      <c r="EV265" s="276"/>
      <c r="EW265" s="276"/>
      <c r="EX265" s="276"/>
      <c r="EY265" s="276"/>
      <c r="EZ265" s="276"/>
      <c r="FA265" s="276"/>
      <c r="FB265" s="276"/>
      <c r="FC265" s="276"/>
      <c r="FD265" s="276"/>
      <c r="FE265" s="276"/>
      <c r="FF265" s="393"/>
    </row>
    <row r="266" spans="3:162">
      <c r="C266" s="2123"/>
      <c r="D266" s="2124"/>
      <c r="E266" s="2124"/>
      <c r="F266" s="2124"/>
      <c r="G266" s="2125"/>
      <c r="H266" s="392"/>
      <c r="I266" s="276"/>
      <c r="J266" s="276"/>
      <c r="K266" s="276"/>
      <c r="L266" s="276"/>
      <c r="M266" s="276"/>
      <c r="N266" s="276"/>
      <c r="O266" s="276"/>
      <c r="P266" s="276"/>
      <c r="Q266" s="276"/>
      <c r="R266" s="276"/>
      <c r="S266" s="276"/>
      <c r="T266" s="276"/>
      <c r="U266" s="276"/>
      <c r="V266" s="276"/>
      <c r="W266" s="276"/>
      <c r="X266" s="276"/>
      <c r="Y266" s="276"/>
      <c r="Z266" s="276"/>
      <c r="AA266" s="276"/>
      <c r="AB266" s="276"/>
      <c r="AC266" s="276"/>
      <c r="AD266" s="276"/>
      <c r="AE266" s="276"/>
      <c r="AF266" s="276"/>
      <c r="AG266" s="276"/>
      <c r="AH266" s="276"/>
      <c r="AI266" s="276"/>
      <c r="AJ266" s="276"/>
      <c r="AK266" s="276"/>
      <c r="AL266" s="276"/>
      <c r="AM266" s="276"/>
      <c r="AN266" s="276"/>
      <c r="AO266" s="276"/>
      <c r="AP266" s="276"/>
      <c r="AQ266" s="276"/>
      <c r="AR266" s="276"/>
      <c r="AS266" s="398"/>
      <c r="AT266" s="276"/>
      <c r="AU266" s="276"/>
      <c r="AV266" s="276"/>
      <c r="AW266" s="276"/>
      <c r="AX266" s="276"/>
      <c r="AY266" s="276"/>
      <c r="AZ266" s="276"/>
      <c r="BA266" s="276"/>
      <c r="BB266" s="276"/>
      <c r="BC266" s="276"/>
      <c r="BD266" s="276"/>
      <c r="BE266" s="276"/>
      <c r="BF266" s="276"/>
      <c r="BG266" s="276"/>
      <c r="BH266" s="276"/>
      <c r="BI266" s="276"/>
      <c r="BJ266" s="276"/>
      <c r="BK266" s="276"/>
      <c r="BL266" s="276"/>
      <c r="BM266" s="276"/>
      <c r="BN266" s="276"/>
      <c r="BO266" s="276"/>
      <c r="BP266" s="276"/>
      <c r="BQ266" s="276"/>
      <c r="BR266" s="276"/>
      <c r="BS266" s="276"/>
      <c r="BT266" s="276"/>
      <c r="BU266" s="276"/>
      <c r="BV266" s="276"/>
      <c r="BW266" s="392"/>
      <c r="BX266" s="276"/>
      <c r="BY266" s="276"/>
      <c r="BZ266" s="276"/>
      <c r="CA266" s="276"/>
      <c r="CB266" s="276"/>
      <c r="CC266" s="276"/>
      <c r="CD266" s="276"/>
      <c r="CE266" s="276"/>
      <c r="CF266" s="276"/>
      <c r="CG266" s="276"/>
      <c r="CH266" s="276"/>
      <c r="CI266" s="276"/>
      <c r="CJ266" s="276"/>
      <c r="CK266" s="276"/>
      <c r="CL266" s="276"/>
      <c r="CM266" s="276"/>
      <c r="CN266" s="276"/>
      <c r="CO266" s="276"/>
      <c r="CP266" s="276"/>
      <c r="CQ266" s="276"/>
      <c r="CR266" s="276"/>
      <c r="CS266" s="276"/>
      <c r="CT266" s="276"/>
      <c r="CU266" s="276"/>
      <c r="CV266" s="276"/>
      <c r="CW266" s="276"/>
      <c r="CX266" s="276"/>
      <c r="CY266" s="276"/>
      <c r="CZ266" s="276"/>
      <c r="DA266" s="276"/>
      <c r="DB266" s="276"/>
      <c r="DC266" s="276"/>
      <c r="DD266" s="276"/>
      <c r="DE266" s="276"/>
      <c r="DF266" s="276"/>
      <c r="DG266" s="276"/>
      <c r="DH266" s="398"/>
      <c r="DI266" s="392"/>
      <c r="DJ266" s="276"/>
      <c r="DK266" s="276"/>
      <c r="DL266" s="276"/>
      <c r="DM266" s="276"/>
      <c r="DN266" s="276"/>
      <c r="DO266" s="276"/>
      <c r="DP266" s="276"/>
      <c r="DQ266" s="276"/>
      <c r="DR266" s="276"/>
      <c r="DS266" s="276"/>
      <c r="DT266" s="276"/>
      <c r="DU266" s="276"/>
      <c r="DV266" s="276"/>
      <c r="DW266" s="276"/>
      <c r="DX266" s="276"/>
      <c r="DY266" s="276"/>
      <c r="DZ266" s="276"/>
      <c r="EA266" s="276"/>
      <c r="EB266" s="276"/>
      <c r="EC266" s="276"/>
      <c r="ED266" s="276"/>
      <c r="EE266" s="276"/>
      <c r="EF266" s="276"/>
      <c r="EG266" s="276"/>
      <c r="EH266" s="276"/>
      <c r="EI266" s="276"/>
      <c r="EJ266" s="276"/>
      <c r="EK266" s="276"/>
      <c r="EL266" s="276"/>
      <c r="EM266" s="276"/>
      <c r="EN266" s="276"/>
      <c r="EO266" s="276"/>
      <c r="EP266" s="276"/>
      <c r="EQ266" s="276"/>
      <c r="ER266" s="276"/>
      <c r="ES266" s="276"/>
      <c r="ET266" s="276"/>
      <c r="EU266" s="276"/>
      <c r="EV266" s="276"/>
      <c r="EW266" s="276"/>
      <c r="EX266" s="276"/>
      <c r="EY266" s="276"/>
      <c r="EZ266" s="276"/>
      <c r="FA266" s="276"/>
      <c r="FB266" s="276"/>
      <c r="FC266" s="276"/>
      <c r="FD266" s="276"/>
      <c r="FE266" s="276"/>
      <c r="FF266" s="393"/>
    </row>
    <row r="267" spans="3:162">
      <c r="C267" s="2123"/>
      <c r="D267" s="2124"/>
      <c r="E267" s="2124"/>
      <c r="F267" s="2124"/>
      <c r="G267" s="2125"/>
      <c r="H267" s="392"/>
      <c r="I267" s="276"/>
      <c r="J267" s="276"/>
      <c r="K267" s="276"/>
      <c r="L267" s="276"/>
      <c r="M267" s="276"/>
      <c r="N267" s="276"/>
      <c r="O267" s="276"/>
      <c r="P267" s="276"/>
      <c r="Q267" s="276"/>
      <c r="R267" s="276"/>
      <c r="S267" s="276"/>
      <c r="T267" s="276"/>
      <c r="U267" s="276"/>
      <c r="V267" s="276"/>
      <c r="W267" s="276"/>
      <c r="X267" s="276"/>
      <c r="Y267" s="276"/>
      <c r="Z267" s="276"/>
      <c r="AA267" s="276"/>
      <c r="AB267" s="276"/>
      <c r="AC267" s="276"/>
      <c r="AD267" s="276"/>
      <c r="AE267" s="276"/>
      <c r="AF267" s="276"/>
      <c r="AG267" s="276"/>
      <c r="AH267" s="276"/>
      <c r="AI267" s="276"/>
      <c r="AJ267" s="276"/>
      <c r="AK267" s="276"/>
      <c r="AL267" s="276"/>
      <c r="AM267" s="276"/>
      <c r="AN267" s="276"/>
      <c r="AO267" s="276"/>
      <c r="AP267" s="276"/>
      <c r="AQ267" s="276"/>
      <c r="AR267" s="276"/>
      <c r="AS267" s="398"/>
      <c r="AT267" s="276"/>
      <c r="AU267" s="276"/>
      <c r="AV267" s="276"/>
      <c r="AW267" s="276"/>
      <c r="AX267" s="276"/>
      <c r="AY267" s="276"/>
      <c r="AZ267" s="276"/>
      <c r="BA267" s="276"/>
      <c r="BB267" s="276"/>
      <c r="BC267" s="276"/>
      <c r="BD267" s="276"/>
      <c r="BE267" s="276"/>
      <c r="BF267" s="276"/>
      <c r="BG267" s="276"/>
      <c r="BH267" s="276"/>
      <c r="BI267" s="276"/>
      <c r="BJ267" s="276"/>
      <c r="BK267" s="276"/>
      <c r="BL267" s="276"/>
      <c r="BM267" s="276"/>
      <c r="BN267" s="276"/>
      <c r="BO267" s="276"/>
      <c r="BP267" s="276"/>
      <c r="BQ267" s="276"/>
      <c r="BR267" s="276"/>
      <c r="BS267" s="276"/>
      <c r="BT267" s="276"/>
      <c r="BU267" s="276"/>
      <c r="BV267" s="276"/>
      <c r="BW267" s="392"/>
      <c r="BX267" s="276"/>
      <c r="BY267" s="276"/>
      <c r="BZ267" s="276"/>
      <c r="CA267" s="276"/>
      <c r="CB267" s="276"/>
      <c r="CC267" s="276"/>
      <c r="CD267" s="276"/>
      <c r="CE267" s="276"/>
      <c r="CF267" s="276"/>
      <c r="CG267" s="276"/>
      <c r="CH267" s="276"/>
      <c r="CI267" s="276"/>
      <c r="CJ267" s="276"/>
      <c r="CK267" s="276"/>
      <c r="CL267" s="276"/>
      <c r="CM267" s="276"/>
      <c r="CN267" s="276"/>
      <c r="CO267" s="276"/>
      <c r="CP267" s="276"/>
      <c r="CQ267" s="276"/>
      <c r="CR267" s="276"/>
      <c r="CS267" s="276"/>
      <c r="CT267" s="276"/>
      <c r="CU267" s="276"/>
      <c r="CV267" s="276"/>
      <c r="CW267" s="276"/>
      <c r="CX267" s="276"/>
      <c r="CY267" s="276"/>
      <c r="CZ267" s="276"/>
      <c r="DA267" s="276"/>
      <c r="DB267" s="276"/>
      <c r="DC267" s="276"/>
      <c r="DD267" s="276"/>
      <c r="DE267" s="276"/>
      <c r="DF267" s="276"/>
      <c r="DG267" s="276"/>
      <c r="DH267" s="398"/>
      <c r="DI267" s="392"/>
      <c r="DJ267" s="276"/>
      <c r="DK267" s="276"/>
      <c r="DL267" s="276"/>
      <c r="DM267" s="276"/>
      <c r="DN267" s="276"/>
      <c r="DO267" s="276"/>
      <c r="DP267" s="276"/>
      <c r="DQ267" s="276"/>
      <c r="DR267" s="276"/>
      <c r="DS267" s="276"/>
      <c r="DT267" s="276"/>
      <c r="DU267" s="276"/>
      <c r="DV267" s="276"/>
      <c r="DW267" s="276"/>
      <c r="DX267" s="276"/>
      <c r="DY267" s="276"/>
      <c r="DZ267" s="276"/>
      <c r="EA267" s="276"/>
      <c r="EB267" s="276"/>
      <c r="EC267" s="276"/>
      <c r="ED267" s="276"/>
      <c r="EE267" s="276"/>
      <c r="EF267" s="276"/>
      <c r="EG267" s="276"/>
      <c r="EH267" s="276"/>
      <c r="EI267" s="276"/>
      <c r="EJ267" s="276"/>
      <c r="EK267" s="276"/>
      <c r="EL267" s="276"/>
      <c r="EM267" s="276"/>
      <c r="EN267" s="276"/>
      <c r="EO267" s="276"/>
      <c r="EP267" s="276"/>
      <c r="EQ267" s="276"/>
      <c r="ER267" s="276"/>
      <c r="ES267" s="276"/>
      <c r="ET267" s="276"/>
      <c r="EU267" s="276"/>
      <c r="EV267" s="276"/>
      <c r="EW267" s="276"/>
      <c r="EX267" s="276"/>
      <c r="EY267" s="276"/>
      <c r="EZ267" s="276"/>
      <c r="FA267" s="276"/>
      <c r="FB267" s="276"/>
      <c r="FC267" s="276"/>
      <c r="FD267" s="276"/>
      <c r="FE267" s="276"/>
      <c r="FF267" s="393"/>
    </row>
    <row r="268" spans="3:162">
      <c r="C268" s="2123"/>
      <c r="D268" s="2124"/>
      <c r="E268" s="2124"/>
      <c r="F268" s="2124"/>
      <c r="G268" s="2125"/>
      <c r="H268" s="392"/>
      <c r="I268" s="276"/>
      <c r="J268" s="276"/>
      <c r="K268" s="276"/>
      <c r="L268" s="276"/>
      <c r="M268" s="276"/>
      <c r="N268" s="276"/>
      <c r="O268" s="276"/>
      <c r="P268" s="276"/>
      <c r="Q268" s="276"/>
      <c r="R268" s="276"/>
      <c r="S268" s="276"/>
      <c r="T268" s="276"/>
      <c r="U268" s="276"/>
      <c r="V268" s="276"/>
      <c r="W268" s="276"/>
      <c r="X268" s="276"/>
      <c r="Y268" s="276"/>
      <c r="Z268" s="276"/>
      <c r="AA268" s="276"/>
      <c r="AB268" s="276"/>
      <c r="AC268" s="276"/>
      <c r="AD268" s="276"/>
      <c r="AE268" s="276"/>
      <c r="AF268" s="276"/>
      <c r="AG268" s="276"/>
      <c r="AH268" s="276"/>
      <c r="AI268" s="276"/>
      <c r="AJ268" s="276"/>
      <c r="AK268" s="276"/>
      <c r="AL268" s="276"/>
      <c r="AM268" s="276"/>
      <c r="AN268" s="276"/>
      <c r="AO268" s="276"/>
      <c r="AP268" s="276"/>
      <c r="AQ268" s="276"/>
      <c r="AR268" s="276"/>
      <c r="AS268" s="398"/>
      <c r="AT268" s="276"/>
      <c r="AU268" s="276"/>
      <c r="AV268" s="276"/>
      <c r="AW268" s="276"/>
      <c r="AX268" s="276"/>
      <c r="AY268" s="276"/>
      <c r="AZ268" s="276"/>
      <c r="BA268" s="276"/>
      <c r="BB268" s="276"/>
      <c r="BC268" s="276"/>
      <c r="BD268" s="276"/>
      <c r="BE268" s="276"/>
      <c r="BF268" s="276"/>
      <c r="BG268" s="276"/>
      <c r="BH268" s="276"/>
      <c r="BI268" s="276"/>
      <c r="BJ268" s="276"/>
      <c r="BK268" s="276"/>
      <c r="BL268" s="276"/>
      <c r="BM268" s="276"/>
      <c r="BN268" s="276"/>
      <c r="BO268" s="276"/>
      <c r="BP268" s="276"/>
      <c r="BQ268" s="276"/>
      <c r="BR268" s="276"/>
      <c r="BS268" s="276"/>
      <c r="BT268" s="276"/>
      <c r="BU268" s="276"/>
      <c r="BV268" s="276"/>
      <c r="BW268" s="392"/>
      <c r="BX268" s="276"/>
      <c r="BY268" s="276"/>
      <c r="BZ268" s="276"/>
      <c r="CA268" s="276"/>
      <c r="CB268" s="276"/>
      <c r="CC268" s="276"/>
      <c r="CD268" s="276"/>
      <c r="CE268" s="276"/>
      <c r="CF268" s="276"/>
      <c r="CG268" s="276"/>
      <c r="CH268" s="276"/>
      <c r="CI268" s="276"/>
      <c r="CJ268" s="276"/>
      <c r="CK268" s="276"/>
      <c r="CL268" s="276"/>
      <c r="CM268" s="276"/>
      <c r="CN268" s="276"/>
      <c r="CO268" s="276"/>
      <c r="CP268" s="276"/>
      <c r="CQ268" s="276"/>
      <c r="CR268" s="276"/>
      <c r="CS268" s="276"/>
      <c r="CT268" s="276"/>
      <c r="CU268" s="276"/>
      <c r="CV268" s="276"/>
      <c r="CW268" s="276"/>
      <c r="CX268" s="276"/>
      <c r="CY268" s="276"/>
      <c r="CZ268" s="276"/>
      <c r="DA268" s="276"/>
      <c r="DB268" s="276"/>
      <c r="DC268" s="276"/>
      <c r="DD268" s="276"/>
      <c r="DE268" s="276"/>
      <c r="DF268" s="276"/>
      <c r="DG268" s="276"/>
      <c r="DH268" s="398"/>
      <c r="DI268" s="392"/>
      <c r="DJ268" s="276"/>
      <c r="DK268" s="276"/>
      <c r="DL268" s="276"/>
      <c r="DM268" s="276"/>
      <c r="DN268" s="276"/>
      <c r="DO268" s="276"/>
      <c r="DP268" s="276"/>
      <c r="DQ268" s="276"/>
      <c r="DR268" s="276"/>
      <c r="DS268" s="276"/>
      <c r="DT268" s="276"/>
      <c r="DU268" s="276"/>
      <c r="DV268" s="276"/>
      <c r="DW268" s="276"/>
      <c r="DX268" s="276"/>
      <c r="DY268" s="276"/>
      <c r="DZ268" s="276"/>
      <c r="EA268" s="276"/>
      <c r="EB268" s="276"/>
      <c r="EC268" s="276"/>
      <c r="ED268" s="276"/>
      <c r="EE268" s="276"/>
      <c r="EF268" s="276"/>
      <c r="EG268" s="276"/>
      <c r="EH268" s="276"/>
      <c r="EI268" s="276"/>
      <c r="EJ268" s="276"/>
      <c r="EK268" s="276"/>
      <c r="EL268" s="276"/>
      <c r="EM268" s="276"/>
      <c r="EN268" s="276"/>
      <c r="EO268" s="276"/>
      <c r="EP268" s="276"/>
      <c r="EQ268" s="276"/>
      <c r="ER268" s="276"/>
      <c r="ES268" s="276"/>
      <c r="ET268" s="276"/>
      <c r="EU268" s="276"/>
      <c r="EV268" s="276"/>
      <c r="EW268" s="276"/>
      <c r="EX268" s="276"/>
      <c r="EY268" s="276"/>
      <c r="EZ268" s="276"/>
      <c r="FA268" s="276"/>
      <c r="FB268" s="276"/>
      <c r="FC268" s="276"/>
      <c r="FD268" s="276"/>
      <c r="FE268" s="276"/>
      <c r="FF268" s="393"/>
    </row>
    <row r="269" spans="3:162" ht="15" customHeight="1">
      <c r="C269" s="2123"/>
      <c r="D269" s="2124"/>
      <c r="E269" s="2124"/>
      <c r="F269" s="2124"/>
      <c r="G269" s="2125"/>
      <c r="H269" s="392"/>
      <c r="I269" s="276"/>
      <c r="J269" s="276"/>
      <c r="K269" s="276"/>
      <c r="L269" s="276"/>
      <c r="M269" s="276"/>
      <c r="N269" s="276"/>
      <c r="O269" s="276"/>
      <c r="P269" s="276"/>
      <c r="Q269" s="276"/>
      <c r="R269" s="276"/>
      <c r="S269" s="276"/>
      <c r="T269" s="276"/>
      <c r="U269" s="276"/>
      <c r="V269" s="276"/>
      <c r="W269" s="276"/>
      <c r="X269" s="276"/>
      <c r="Y269" s="276"/>
      <c r="Z269" s="276"/>
      <c r="AA269" s="276"/>
      <c r="AB269" s="276"/>
      <c r="AC269" s="276"/>
      <c r="AD269" s="276"/>
      <c r="AE269" s="276"/>
      <c r="AF269" s="276"/>
      <c r="AG269" s="276"/>
      <c r="AH269" s="276"/>
      <c r="AI269" s="276"/>
      <c r="AJ269" s="276"/>
      <c r="AK269" s="276"/>
      <c r="AL269" s="276"/>
      <c r="AM269" s="276"/>
      <c r="AN269" s="276"/>
      <c r="AO269" s="276"/>
      <c r="AP269" s="276"/>
      <c r="AQ269" s="276"/>
      <c r="AR269" s="276"/>
      <c r="AS269" s="398"/>
      <c r="AT269" s="2138" t="s">
        <v>1307</v>
      </c>
      <c r="AU269" s="2139"/>
      <c r="AV269" s="2139"/>
      <c r="AW269" s="2139"/>
      <c r="AX269" s="2139"/>
      <c r="AY269" s="2139"/>
      <c r="AZ269" s="2139"/>
      <c r="BA269" s="2139"/>
      <c r="BB269" s="2139"/>
      <c r="BC269" s="2139"/>
      <c r="BD269" s="2139"/>
      <c r="BE269" s="2139"/>
      <c r="BF269" s="2139"/>
      <c r="BG269" s="2139"/>
      <c r="BH269" s="2139"/>
      <c r="BI269" s="2139"/>
      <c r="BJ269" s="2139"/>
      <c r="BK269" s="2139"/>
      <c r="BL269" s="2139"/>
      <c r="BM269" s="2139"/>
      <c r="BN269" s="2139"/>
      <c r="BO269" s="2139"/>
      <c r="BP269" s="2139"/>
      <c r="BQ269" s="2139"/>
      <c r="BR269" s="2139"/>
      <c r="BS269" s="2139"/>
      <c r="BT269" s="2139"/>
      <c r="BU269" s="2139"/>
      <c r="BV269" s="2140"/>
      <c r="BW269" s="392"/>
      <c r="BX269" s="276"/>
      <c r="BY269" s="276"/>
      <c r="BZ269" s="276"/>
      <c r="CA269" s="276"/>
      <c r="CB269" s="276"/>
      <c r="CC269" s="276"/>
      <c r="CD269" s="276"/>
      <c r="CE269" s="276"/>
      <c r="CF269" s="276"/>
      <c r="CG269" s="276"/>
      <c r="CH269" s="276"/>
      <c r="CI269" s="276"/>
      <c r="CJ269" s="276"/>
      <c r="CK269" s="276"/>
      <c r="CL269" s="276"/>
      <c r="CM269" s="276"/>
      <c r="CN269" s="276"/>
      <c r="CO269" s="276"/>
      <c r="CP269" s="276"/>
      <c r="CQ269" s="276"/>
      <c r="CR269" s="276"/>
      <c r="CS269" s="276"/>
      <c r="CT269" s="276"/>
      <c r="CU269" s="276"/>
      <c r="CV269" s="276"/>
      <c r="CW269" s="276"/>
      <c r="CX269" s="276"/>
      <c r="CY269" s="276"/>
      <c r="CZ269" s="276"/>
      <c r="DA269" s="276"/>
      <c r="DB269" s="276"/>
      <c r="DC269" s="276"/>
      <c r="DD269" s="276"/>
      <c r="DE269" s="276"/>
      <c r="DF269" s="276"/>
      <c r="DG269" s="276"/>
      <c r="DH269" s="398"/>
      <c r="DI269" s="392"/>
      <c r="DJ269" s="276"/>
      <c r="DK269" s="276"/>
      <c r="DL269" s="276"/>
      <c r="DM269" s="276"/>
      <c r="DN269" s="276"/>
      <c r="DO269" s="276"/>
      <c r="DP269" s="276"/>
      <c r="DQ269" s="276"/>
      <c r="DR269" s="276"/>
      <c r="DS269" s="276"/>
      <c r="DT269" s="276"/>
      <c r="DU269" s="276"/>
      <c r="DV269" s="276"/>
      <c r="DW269" s="276"/>
      <c r="DX269" s="276"/>
      <c r="DY269" s="276"/>
      <c r="DZ269" s="276"/>
      <c r="EA269" s="276"/>
      <c r="EB269" s="276"/>
      <c r="EC269" s="276"/>
      <c r="ED269" s="276"/>
      <c r="EE269" s="276"/>
      <c r="EF269" s="276"/>
      <c r="EG269" s="276"/>
      <c r="EH269" s="276"/>
      <c r="EI269" s="276"/>
      <c r="EJ269" s="276"/>
      <c r="EK269" s="276"/>
      <c r="EL269" s="276"/>
      <c r="EM269" s="276"/>
      <c r="EN269" s="276"/>
      <c r="EO269" s="276"/>
      <c r="EP269" s="276"/>
      <c r="EQ269" s="276"/>
      <c r="ER269" s="276"/>
      <c r="ES269" s="276"/>
      <c r="ET269" s="276"/>
      <c r="EU269" s="276"/>
      <c r="EV269" s="276"/>
      <c r="EW269" s="276"/>
      <c r="EX269" s="276"/>
      <c r="EY269" s="276"/>
      <c r="EZ269" s="276"/>
      <c r="FA269" s="276"/>
      <c r="FB269" s="276"/>
      <c r="FC269" s="276"/>
      <c r="FD269" s="276"/>
      <c r="FE269" s="276"/>
      <c r="FF269" s="393"/>
    </row>
    <row r="270" spans="3:162" ht="15" customHeight="1">
      <c r="C270" s="2123"/>
      <c r="D270" s="2124"/>
      <c r="E270" s="2124"/>
      <c r="F270" s="2124"/>
      <c r="G270" s="2125"/>
      <c r="H270" s="392"/>
      <c r="I270" s="276"/>
      <c r="J270" s="276"/>
      <c r="K270" s="276"/>
      <c r="L270" s="276"/>
      <c r="M270" s="276"/>
      <c r="N270" s="276"/>
      <c r="O270" s="276"/>
      <c r="P270" s="276"/>
      <c r="Q270" s="276"/>
      <c r="R270" s="276"/>
      <c r="S270" s="276"/>
      <c r="T270" s="276"/>
      <c r="U270" s="276"/>
      <c r="V270" s="276"/>
      <c r="W270" s="276"/>
      <c r="X270" s="276"/>
      <c r="Y270" s="276"/>
      <c r="Z270" s="276"/>
      <c r="AA270" s="276"/>
      <c r="AB270" s="276"/>
      <c r="AC270" s="276"/>
      <c r="AD270" s="276"/>
      <c r="AE270" s="276"/>
      <c r="AF270" s="276"/>
      <c r="AG270" s="276"/>
      <c r="AH270" s="276"/>
      <c r="AI270" s="276"/>
      <c r="AJ270" s="276"/>
      <c r="AK270" s="276"/>
      <c r="AL270" s="276"/>
      <c r="AM270" s="276"/>
      <c r="AN270" s="276"/>
      <c r="AO270" s="276"/>
      <c r="AP270" s="276"/>
      <c r="AQ270" s="276"/>
      <c r="AR270" s="276"/>
      <c r="AS270" s="398"/>
      <c r="AT270" s="2141"/>
      <c r="AU270" s="2142"/>
      <c r="AV270" s="2142"/>
      <c r="AW270" s="2142"/>
      <c r="AX270" s="2142"/>
      <c r="AY270" s="2142"/>
      <c r="AZ270" s="2142"/>
      <c r="BA270" s="2142"/>
      <c r="BB270" s="2142"/>
      <c r="BC270" s="2142"/>
      <c r="BD270" s="2142"/>
      <c r="BE270" s="2142"/>
      <c r="BF270" s="2142"/>
      <c r="BG270" s="2142"/>
      <c r="BH270" s="2142"/>
      <c r="BI270" s="2142"/>
      <c r="BJ270" s="2142"/>
      <c r="BK270" s="2142"/>
      <c r="BL270" s="2142"/>
      <c r="BM270" s="2142"/>
      <c r="BN270" s="2142"/>
      <c r="BO270" s="2142"/>
      <c r="BP270" s="2142"/>
      <c r="BQ270" s="2142"/>
      <c r="BR270" s="2142"/>
      <c r="BS270" s="2142"/>
      <c r="BT270" s="2142"/>
      <c r="BU270" s="2142"/>
      <c r="BV270" s="2143"/>
      <c r="BW270" s="392"/>
      <c r="BX270" s="276"/>
      <c r="BY270" s="276"/>
      <c r="BZ270" s="276"/>
      <c r="CA270" s="276"/>
      <c r="CB270" s="276"/>
      <c r="CC270" s="276"/>
      <c r="CD270" s="276"/>
      <c r="CE270" s="276"/>
      <c r="CF270" s="276"/>
      <c r="CG270" s="276"/>
      <c r="CH270" s="276"/>
      <c r="CI270" s="276"/>
      <c r="CJ270" s="276"/>
      <c r="CK270" s="276"/>
      <c r="CL270" s="276"/>
      <c r="CM270" s="276"/>
      <c r="CN270" s="276"/>
      <c r="CO270" s="276"/>
      <c r="CP270" s="276"/>
      <c r="CQ270" s="276"/>
      <c r="CR270" s="276"/>
      <c r="CS270" s="276"/>
      <c r="CT270" s="276"/>
      <c r="CU270" s="276"/>
      <c r="CV270" s="276"/>
      <c r="CW270" s="276"/>
      <c r="CX270" s="276"/>
      <c r="CY270" s="276"/>
      <c r="CZ270" s="276"/>
      <c r="DA270" s="276"/>
      <c r="DB270" s="276"/>
      <c r="DC270" s="276"/>
      <c r="DD270" s="276"/>
      <c r="DE270" s="276"/>
      <c r="DF270" s="276"/>
      <c r="DG270" s="276"/>
      <c r="DH270" s="398"/>
      <c r="DI270" s="392"/>
      <c r="DJ270" s="276"/>
      <c r="DK270" s="276"/>
      <c r="DL270" s="276"/>
      <c r="DM270" s="276"/>
      <c r="DN270" s="276"/>
      <c r="DO270" s="276"/>
      <c r="DP270" s="276"/>
      <c r="DQ270" s="276"/>
      <c r="DR270" s="276"/>
      <c r="DS270" s="276"/>
      <c r="DT270" s="276"/>
      <c r="DU270" s="276"/>
      <c r="DV270" s="276"/>
      <c r="DW270" s="276"/>
      <c r="DX270" s="276"/>
      <c r="DY270" s="276"/>
      <c r="DZ270" s="276"/>
      <c r="EA270" s="276"/>
      <c r="EB270" s="276"/>
      <c r="EC270" s="276"/>
      <c r="ED270" s="276"/>
      <c r="EE270" s="276"/>
      <c r="EF270" s="276"/>
      <c r="EG270" s="276"/>
      <c r="EH270" s="276"/>
      <c r="EI270" s="276"/>
      <c r="EJ270" s="276"/>
      <c r="EK270" s="276"/>
      <c r="EL270" s="276"/>
      <c r="EM270" s="276"/>
      <c r="EN270" s="276"/>
      <c r="EO270" s="276"/>
      <c r="EP270" s="276"/>
      <c r="EQ270" s="276"/>
      <c r="ER270" s="276"/>
      <c r="ES270" s="276"/>
      <c r="ET270" s="276"/>
      <c r="EU270" s="276"/>
      <c r="EV270" s="276"/>
      <c r="EW270" s="276"/>
      <c r="EX270" s="276"/>
      <c r="EY270" s="276"/>
      <c r="EZ270" s="276"/>
      <c r="FA270" s="276"/>
      <c r="FB270" s="276"/>
      <c r="FC270" s="276"/>
      <c r="FD270" s="276"/>
      <c r="FE270" s="276"/>
      <c r="FF270" s="393"/>
    </row>
    <row r="271" spans="3:162" ht="15" customHeight="1">
      <c r="C271" s="2123"/>
      <c r="D271" s="2124"/>
      <c r="E271" s="2124"/>
      <c r="F271" s="2124"/>
      <c r="G271" s="2125"/>
      <c r="H271" s="392"/>
      <c r="I271" s="276"/>
      <c r="J271" s="276"/>
      <c r="K271" s="276"/>
      <c r="L271" s="276"/>
      <c r="M271" s="276"/>
      <c r="N271" s="276"/>
      <c r="O271" s="276"/>
      <c r="P271" s="276"/>
      <c r="Q271" s="276"/>
      <c r="R271" s="276"/>
      <c r="S271" s="276"/>
      <c r="T271" s="276"/>
      <c r="U271" s="276"/>
      <c r="V271" s="276"/>
      <c r="W271" s="276"/>
      <c r="X271" s="276"/>
      <c r="Y271" s="276"/>
      <c r="Z271" s="276"/>
      <c r="AA271" s="276"/>
      <c r="AB271" s="276"/>
      <c r="AC271" s="276"/>
      <c r="AD271" s="276"/>
      <c r="AE271" s="276"/>
      <c r="AF271" s="276"/>
      <c r="AG271" s="276"/>
      <c r="AH271" s="276"/>
      <c r="AI271" s="276"/>
      <c r="AJ271" s="276"/>
      <c r="AK271" s="276"/>
      <c r="AL271" s="276"/>
      <c r="AM271" s="276"/>
      <c r="AN271" s="276"/>
      <c r="AO271" s="276"/>
      <c r="AP271" s="276"/>
      <c r="AQ271" s="276"/>
      <c r="AR271" s="276"/>
      <c r="AS271" s="398"/>
      <c r="AT271" s="2144"/>
      <c r="AU271" s="2145"/>
      <c r="AV271" s="2145"/>
      <c r="AW271" s="2145"/>
      <c r="AX271" s="2145"/>
      <c r="AY271" s="2145"/>
      <c r="AZ271" s="2145"/>
      <c r="BA271" s="2145"/>
      <c r="BB271" s="2145"/>
      <c r="BC271" s="2145"/>
      <c r="BD271" s="2145"/>
      <c r="BE271" s="2145"/>
      <c r="BF271" s="2145"/>
      <c r="BG271" s="2145"/>
      <c r="BH271" s="2145"/>
      <c r="BI271" s="2145"/>
      <c r="BJ271" s="2145"/>
      <c r="BK271" s="2145"/>
      <c r="BL271" s="2145"/>
      <c r="BM271" s="2145"/>
      <c r="BN271" s="2145"/>
      <c r="BO271" s="2145"/>
      <c r="BP271" s="2145"/>
      <c r="BQ271" s="2145"/>
      <c r="BR271" s="2145"/>
      <c r="BS271" s="2145"/>
      <c r="BT271" s="2145"/>
      <c r="BU271" s="2145"/>
      <c r="BV271" s="2146"/>
      <c r="BW271" s="392"/>
      <c r="BX271" s="276"/>
      <c r="BY271" s="276"/>
      <c r="BZ271" s="276"/>
      <c r="CA271" s="276"/>
      <c r="CB271" s="276"/>
      <c r="CC271" s="276"/>
      <c r="CD271" s="276"/>
      <c r="CE271" s="276"/>
      <c r="CF271" s="276"/>
      <c r="CG271" s="276"/>
      <c r="CH271" s="276"/>
      <c r="CI271" s="276"/>
      <c r="CJ271" s="276"/>
      <c r="CK271" s="276"/>
      <c r="CL271" s="276"/>
      <c r="CM271" s="276"/>
      <c r="CN271" s="276"/>
      <c r="CO271" s="276"/>
      <c r="CP271" s="276"/>
      <c r="CQ271" s="276"/>
      <c r="CR271" s="276"/>
      <c r="CS271" s="276"/>
      <c r="CT271" s="276"/>
      <c r="CU271" s="276"/>
      <c r="CV271" s="276"/>
      <c r="CW271" s="276"/>
      <c r="CX271" s="276"/>
      <c r="CY271" s="276"/>
      <c r="CZ271" s="276"/>
      <c r="DA271" s="276"/>
      <c r="DB271" s="276"/>
      <c r="DC271" s="276"/>
      <c r="DD271" s="276" t="s">
        <v>303</v>
      </c>
      <c r="DE271" s="276"/>
      <c r="DF271" s="276"/>
      <c r="DG271" s="276"/>
      <c r="DH271" s="398"/>
      <c r="DI271" s="392"/>
      <c r="DJ271" s="276"/>
      <c r="DK271" s="276"/>
      <c r="DL271" s="276"/>
      <c r="DM271" s="276"/>
      <c r="DN271" s="276"/>
      <c r="DO271" s="276"/>
      <c r="DP271" s="276"/>
      <c r="DQ271" s="276"/>
      <c r="DR271" s="276"/>
      <c r="DS271" s="276"/>
      <c r="DT271" s="276"/>
      <c r="DU271" s="276"/>
      <c r="DV271" s="276"/>
      <c r="DW271" s="276"/>
      <c r="DX271" s="276"/>
      <c r="DY271" s="276"/>
      <c r="DZ271" s="276"/>
      <c r="EA271" s="276"/>
      <c r="EB271" s="276"/>
      <c r="EC271" s="276"/>
      <c r="ED271" s="276"/>
      <c r="EE271" s="276"/>
      <c r="EF271" s="276"/>
      <c r="EG271" s="276"/>
      <c r="EH271" s="276"/>
      <c r="EI271" s="276"/>
      <c r="EJ271" s="276"/>
      <c r="EK271" s="276"/>
      <c r="EL271" s="276"/>
      <c r="EM271" s="276"/>
      <c r="EN271" s="276"/>
      <c r="EO271" s="276"/>
      <c r="EP271" s="276"/>
      <c r="EQ271" s="276"/>
      <c r="ER271" s="276"/>
      <c r="ES271" s="276"/>
      <c r="ET271" s="276"/>
      <c r="EU271" s="276"/>
      <c r="EV271" s="276"/>
      <c r="EW271" s="276"/>
      <c r="EX271" s="276"/>
      <c r="EY271" s="276"/>
      <c r="EZ271" s="276"/>
      <c r="FA271" s="276"/>
      <c r="FB271" s="276"/>
      <c r="FC271" s="276"/>
      <c r="FD271" s="276"/>
      <c r="FE271" s="276"/>
      <c r="FF271" s="393"/>
    </row>
    <row r="272" spans="3:162">
      <c r="C272" s="2123"/>
      <c r="D272" s="2124"/>
      <c r="E272" s="2124"/>
      <c r="F272" s="2124"/>
      <c r="G272" s="2125"/>
      <c r="H272" s="392"/>
      <c r="I272" s="276"/>
      <c r="J272" s="276"/>
      <c r="K272" s="276"/>
      <c r="L272" s="276"/>
      <c r="M272" s="276"/>
      <c r="N272" s="276"/>
      <c r="O272" s="276"/>
      <c r="P272" s="276"/>
      <c r="Q272" s="276"/>
      <c r="R272" s="276"/>
      <c r="S272" s="276"/>
      <c r="T272" s="276"/>
      <c r="U272" s="276"/>
      <c r="V272" s="276"/>
      <c r="W272" s="276"/>
      <c r="X272" s="276"/>
      <c r="Y272" s="276"/>
      <c r="Z272" s="276"/>
      <c r="AA272" s="276"/>
      <c r="AB272" s="276"/>
      <c r="AC272" s="276"/>
      <c r="AD272" s="276"/>
      <c r="AE272" s="276"/>
      <c r="AF272" s="276"/>
      <c r="AG272" s="276"/>
      <c r="AH272" s="276"/>
      <c r="AI272" s="276"/>
      <c r="AJ272" s="276"/>
      <c r="AK272" s="276"/>
      <c r="AL272" s="276"/>
      <c r="AM272" s="276"/>
      <c r="AN272" s="276"/>
      <c r="AO272" s="276"/>
      <c r="AP272" s="276"/>
      <c r="AQ272" s="276"/>
      <c r="AR272" s="276"/>
      <c r="AS272" s="398"/>
      <c r="AT272" s="276"/>
      <c r="AU272" s="276"/>
      <c r="AV272" s="276"/>
      <c r="AW272" s="276"/>
      <c r="AX272" s="276"/>
      <c r="AY272" s="276"/>
      <c r="AZ272" s="276"/>
      <c r="BA272" s="276"/>
      <c r="BB272" s="276"/>
      <c r="BC272" s="276"/>
      <c r="BD272" s="276"/>
      <c r="BE272" s="276"/>
      <c r="BF272" s="276"/>
      <c r="BG272" s="276"/>
      <c r="BH272" s="276"/>
      <c r="BI272" s="276"/>
      <c r="BJ272" s="276"/>
      <c r="BK272" s="276"/>
      <c r="BL272" s="276"/>
      <c r="BM272" s="276"/>
      <c r="BN272" s="276"/>
      <c r="BO272" s="276"/>
      <c r="BP272" s="276"/>
      <c r="BQ272" s="276"/>
      <c r="BR272" s="276"/>
      <c r="BS272" s="276"/>
      <c r="BT272" s="276"/>
      <c r="BU272" s="276"/>
      <c r="BV272" s="276"/>
      <c r="BW272" s="392"/>
      <c r="BX272" s="276"/>
      <c r="BY272" s="276"/>
      <c r="BZ272" s="276"/>
      <c r="CA272" s="276"/>
      <c r="CB272" s="276"/>
      <c r="CC272" s="276"/>
      <c r="CD272" s="276"/>
      <c r="CE272" s="276"/>
      <c r="CF272" s="276"/>
      <c r="CG272" s="276"/>
      <c r="CH272" s="276"/>
      <c r="CI272" s="276"/>
      <c r="CJ272" s="276"/>
      <c r="CK272" s="276"/>
      <c r="CL272" s="276"/>
      <c r="CM272" s="276"/>
      <c r="CN272" s="276"/>
      <c r="CO272" s="276"/>
      <c r="CP272" s="276"/>
      <c r="CQ272" s="276"/>
      <c r="CR272" s="276"/>
      <c r="CS272" s="276"/>
      <c r="CT272" s="276"/>
      <c r="CU272" s="276"/>
      <c r="CV272" s="276"/>
      <c r="CW272" s="276"/>
      <c r="CX272" s="276"/>
      <c r="CY272" s="276"/>
      <c r="CZ272" s="276"/>
      <c r="DA272" s="276"/>
      <c r="DB272" s="276"/>
      <c r="DC272" s="276"/>
      <c r="DD272" s="276"/>
      <c r="DE272" s="276"/>
      <c r="DF272" s="276"/>
      <c r="DG272" s="276"/>
      <c r="DH272" s="398"/>
      <c r="DI272" s="392"/>
      <c r="DJ272" s="276"/>
      <c r="DK272" s="276"/>
      <c r="DL272" s="276"/>
      <c r="DM272" s="276"/>
      <c r="DN272" s="276"/>
      <c r="DO272" s="276"/>
      <c r="DP272" s="276"/>
      <c r="DQ272" s="276"/>
      <c r="DR272" s="276"/>
      <c r="DS272" s="276"/>
      <c r="DT272" s="276"/>
      <c r="DU272" s="276"/>
      <c r="DV272" s="276"/>
      <c r="DW272" s="276"/>
      <c r="DX272" s="276"/>
      <c r="DY272" s="276"/>
      <c r="DZ272" s="276"/>
      <c r="EA272" s="276"/>
      <c r="EB272" s="276"/>
      <c r="EC272" s="276"/>
      <c r="ED272" s="276"/>
      <c r="EE272" s="276"/>
      <c r="EF272" s="276"/>
      <c r="EG272" s="276"/>
      <c r="EH272" s="276"/>
      <c r="EI272" s="276"/>
      <c r="EJ272" s="276"/>
      <c r="EK272" s="276"/>
      <c r="EL272" s="276"/>
      <c r="EM272" s="276"/>
      <c r="EN272" s="276"/>
      <c r="EO272" s="276"/>
      <c r="EP272" s="276"/>
      <c r="EQ272" s="276"/>
      <c r="ER272" s="276"/>
      <c r="ES272" s="276"/>
      <c r="ET272" s="276"/>
      <c r="EU272" s="276"/>
      <c r="EV272" s="276"/>
      <c r="EW272" s="276"/>
      <c r="EX272" s="276"/>
      <c r="EY272" s="276"/>
      <c r="EZ272" s="276"/>
      <c r="FA272" s="276"/>
      <c r="FB272" s="276"/>
      <c r="FC272" s="276"/>
      <c r="FD272" s="276"/>
      <c r="FE272" s="276"/>
      <c r="FF272" s="393"/>
    </row>
    <row r="273" spans="3:162">
      <c r="C273" s="2123"/>
      <c r="D273" s="2124"/>
      <c r="E273" s="2124"/>
      <c r="F273" s="2124"/>
      <c r="G273" s="2125"/>
      <c r="H273" s="392"/>
      <c r="I273" s="276"/>
      <c r="J273" s="276"/>
      <c r="K273" s="276"/>
      <c r="L273" s="276"/>
      <c r="M273" s="276"/>
      <c r="N273" s="276"/>
      <c r="O273" s="276"/>
      <c r="P273" s="276"/>
      <c r="Q273" s="276"/>
      <c r="R273" s="276"/>
      <c r="S273" s="276"/>
      <c r="T273" s="276"/>
      <c r="U273" s="276"/>
      <c r="V273" s="276"/>
      <c r="W273" s="276"/>
      <c r="X273" s="276"/>
      <c r="Y273" s="276"/>
      <c r="Z273" s="276"/>
      <c r="AA273" s="276"/>
      <c r="AB273" s="276"/>
      <c r="AC273" s="276"/>
      <c r="AD273" s="276"/>
      <c r="AE273" s="276"/>
      <c r="AF273" s="276"/>
      <c r="AG273" s="276"/>
      <c r="AH273" s="276"/>
      <c r="AI273" s="276"/>
      <c r="AJ273" s="276"/>
      <c r="AK273" s="276"/>
      <c r="AL273" s="276"/>
      <c r="AM273" s="276"/>
      <c r="AN273" s="276"/>
      <c r="AO273" s="276"/>
      <c r="AP273" s="276"/>
      <c r="AQ273" s="276"/>
      <c r="AR273" s="276"/>
      <c r="AS273" s="398"/>
      <c r="AT273" s="276"/>
      <c r="AU273" s="276"/>
      <c r="AV273" s="276"/>
      <c r="AW273" s="276"/>
      <c r="AX273" s="276"/>
      <c r="AY273" s="276"/>
      <c r="AZ273" s="276"/>
      <c r="BA273" s="276"/>
      <c r="BB273" s="276"/>
      <c r="BC273" s="276"/>
      <c r="BD273" s="276"/>
      <c r="BE273" s="276"/>
      <c r="BF273" s="276"/>
      <c r="BG273" s="276"/>
      <c r="BH273" s="276"/>
      <c r="BI273" s="276"/>
      <c r="BJ273" s="276"/>
      <c r="BK273" s="276"/>
      <c r="BL273" s="276"/>
      <c r="BM273" s="276"/>
      <c r="BN273" s="276"/>
      <c r="BO273" s="276"/>
      <c r="BP273" s="276"/>
      <c r="BQ273" s="276"/>
      <c r="BR273" s="276"/>
      <c r="BS273" s="276"/>
      <c r="BT273" s="276"/>
      <c r="BU273" s="276"/>
      <c r="BV273" s="276"/>
      <c r="BW273" s="392"/>
      <c r="BX273" s="276"/>
      <c r="BY273" s="276"/>
      <c r="BZ273" s="276"/>
      <c r="CA273" s="276"/>
      <c r="CB273" s="276"/>
      <c r="CC273" s="276"/>
      <c r="CD273" s="276"/>
      <c r="CE273" s="276"/>
      <c r="CF273" s="276"/>
      <c r="CG273" s="276"/>
      <c r="CH273" s="276"/>
      <c r="CI273" s="276"/>
      <c r="CJ273" s="276"/>
      <c r="CK273" s="276"/>
      <c r="CL273" s="276"/>
      <c r="CM273" s="276"/>
      <c r="CN273" s="276"/>
      <c r="CO273" s="276"/>
      <c r="CP273" s="276"/>
      <c r="CQ273" s="276"/>
      <c r="CR273" s="276"/>
      <c r="CS273" s="276"/>
      <c r="CT273" s="276"/>
      <c r="CU273" s="276"/>
      <c r="CV273" s="276"/>
      <c r="CW273" s="276"/>
      <c r="CX273" s="276"/>
      <c r="CY273" s="276"/>
      <c r="CZ273" s="276"/>
      <c r="DA273" s="276"/>
      <c r="DB273" s="276"/>
      <c r="DC273" s="276"/>
      <c r="DD273" s="276"/>
      <c r="DE273" s="276"/>
      <c r="DF273" s="276"/>
      <c r="DG273" s="276"/>
      <c r="DH273" s="398"/>
      <c r="DI273" s="392"/>
      <c r="DJ273" s="276"/>
      <c r="DK273" s="276"/>
      <c r="DL273" s="276"/>
      <c r="DM273" s="276"/>
      <c r="DN273" s="276"/>
      <c r="DO273" s="276"/>
      <c r="DP273" s="276"/>
      <c r="DQ273" s="276"/>
      <c r="DR273" s="276"/>
      <c r="DS273" s="276"/>
      <c r="DT273" s="276"/>
      <c r="DU273" s="276"/>
      <c r="DV273" s="276"/>
      <c r="DW273" s="276"/>
      <c r="DX273" s="276"/>
      <c r="DY273" s="276"/>
      <c r="DZ273" s="276"/>
      <c r="EA273" s="276"/>
      <c r="EB273" s="276"/>
      <c r="EC273" s="276"/>
      <c r="ED273" s="276"/>
      <c r="EE273" s="276"/>
      <c r="EF273" s="276"/>
      <c r="EG273" s="276"/>
      <c r="EH273" s="276"/>
      <c r="EI273" s="276"/>
      <c r="EJ273" s="276"/>
      <c r="EK273" s="276"/>
      <c r="EL273" s="276"/>
      <c r="EM273" s="276"/>
      <c r="EN273" s="276"/>
      <c r="EO273" s="276"/>
      <c r="EP273" s="276"/>
      <c r="EQ273" s="276"/>
      <c r="ER273" s="276"/>
      <c r="ES273" s="276"/>
      <c r="ET273" s="276"/>
      <c r="EU273" s="276"/>
      <c r="EV273" s="276"/>
      <c r="EW273" s="276"/>
      <c r="EX273" s="276"/>
      <c r="EY273" s="276"/>
      <c r="EZ273" s="276"/>
      <c r="FA273" s="276"/>
      <c r="FB273" s="276"/>
      <c r="FC273" s="276"/>
      <c r="FD273" s="276"/>
      <c r="FE273" s="276"/>
      <c r="FF273" s="393"/>
    </row>
    <row r="274" spans="3:162">
      <c r="C274" s="2123"/>
      <c r="D274" s="2124"/>
      <c r="E274" s="2124"/>
      <c r="F274" s="2124"/>
      <c r="G274" s="2125"/>
      <c r="H274" s="392"/>
      <c r="I274" s="276"/>
      <c r="J274" s="276"/>
      <c r="K274" s="276"/>
      <c r="L274" s="276"/>
      <c r="M274" s="276"/>
      <c r="N274" s="276"/>
      <c r="O274" s="276"/>
      <c r="P274" s="276"/>
      <c r="Q274" s="276"/>
      <c r="R274" s="276"/>
      <c r="S274" s="276"/>
      <c r="T274" s="276"/>
      <c r="U274" s="276"/>
      <c r="V274" s="276"/>
      <c r="W274" s="276"/>
      <c r="X274" s="276"/>
      <c r="Y274" s="276"/>
      <c r="Z274" s="276"/>
      <c r="AA274" s="276"/>
      <c r="AB274" s="276"/>
      <c r="AC274" s="276"/>
      <c r="AD274" s="276"/>
      <c r="AE274" s="276"/>
      <c r="AF274" s="276"/>
      <c r="AG274" s="276"/>
      <c r="AH274" s="276"/>
      <c r="AI274" s="276"/>
      <c r="AJ274" s="276"/>
      <c r="AK274" s="276"/>
      <c r="AL274" s="276"/>
      <c r="AM274" s="276"/>
      <c r="AN274" s="276"/>
      <c r="AO274" s="276"/>
      <c r="AP274" s="276"/>
      <c r="AQ274" s="276"/>
      <c r="AR274" s="276"/>
      <c r="AS274" s="398"/>
      <c r="AT274" s="276"/>
      <c r="AU274" s="276"/>
      <c r="AV274" s="276"/>
      <c r="AW274" s="276"/>
      <c r="AX274" s="276"/>
      <c r="AY274" s="276"/>
      <c r="AZ274" s="276"/>
      <c r="BA274" s="276"/>
      <c r="BB274" s="276"/>
      <c r="BC274" s="276"/>
      <c r="BD274" s="276"/>
      <c r="BE274" s="276"/>
      <c r="BF274" s="276"/>
      <c r="BG274" s="276"/>
      <c r="BH274" s="276"/>
      <c r="BI274" s="276"/>
      <c r="BJ274" s="276"/>
      <c r="BK274" s="276"/>
      <c r="BL274" s="276"/>
      <c r="BM274" s="276"/>
      <c r="BN274" s="276"/>
      <c r="BO274" s="276"/>
      <c r="BP274" s="276"/>
      <c r="BQ274" s="276"/>
      <c r="BR274" s="276"/>
      <c r="BS274" s="276"/>
      <c r="BT274" s="276"/>
      <c r="BU274" s="276"/>
      <c r="BV274" s="276"/>
      <c r="BW274" s="392"/>
      <c r="BX274" s="276"/>
      <c r="BY274" s="276"/>
      <c r="BZ274" s="276"/>
      <c r="CA274" s="276"/>
      <c r="CB274" s="276"/>
      <c r="CC274" s="276"/>
      <c r="CD274" s="276"/>
      <c r="CE274" s="276"/>
      <c r="CF274" s="276"/>
      <c r="CG274" s="276"/>
      <c r="CH274" s="276"/>
      <c r="CI274" s="276"/>
      <c r="CJ274" s="276"/>
      <c r="CK274" s="276"/>
      <c r="CL274" s="276"/>
      <c r="CM274" s="276"/>
      <c r="CN274" s="276"/>
      <c r="CO274" s="276"/>
      <c r="CP274" s="276"/>
      <c r="CQ274" s="276"/>
      <c r="CR274" s="276"/>
      <c r="CS274" s="276"/>
      <c r="CT274" s="276"/>
      <c r="CU274" s="276"/>
      <c r="CV274" s="276"/>
      <c r="CW274" s="276"/>
      <c r="CX274" s="276"/>
      <c r="CY274" s="276"/>
      <c r="CZ274" s="276"/>
      <c r="DA274" s="276"/>
      <c r="DB274" s="276"/>
      <c r="DC274" s="276"/>
      <c r="DD274" s="276"/>
      <c r="DE274" s="276"/>
      <c r="DF274" s="276"/>
      <c r="DG274" s="276"/>
      <c r="DH274" s="398"/>
      <c r="DI274" s="392"/>
      <c r="DJ274" s="276"/>
      <c r="DK274" s="276"/>
      <c r="DL274" s="276"/>
      <c r="DM274" s="276"/>
      <c r="DN274" s="276"/>
      <c r="DO274" s="276"/>
      <c r="DP274" s="276"/>
      <c r="DQ274" s="276"/>
      <c r="DR274" s="276"/>
      <c r="DS274" s="276"/>
      <c r="DT274" s="276"/>
      <c r="DU274" s="276"/>
      <c r="DV274" s="276"/>
      <c r="DW274" s="276"/>
      <c r="DX274" s="276"/>
      <c r="DY274" s="276"/>
      <c r="DZ274" s="276"/>
      <c r="EA274" s="276"/>
      <c r="EB274" s="276"/>
      <c r="EC274" s="276"/>
      <c r="ED274" s="276"/>
      <c r="EE274" s="276"/>
      <c r="EF274" s="276"/>
      <c r="EG274" s="276"/>
      <c r="EH274" s="276"/>
      <c r="EI274" s="276"/>
      <c r="EJ274" s="276"/>
      <c r="EK274" s="276"/>
      <c r="EL274" s="276"/>
      <c r="EM274" s="276"/>
      <c r="EN274" s="276"/>
      <c r="EO274" s="276"/>
      <c r="EP274" s="276"/>
      <c r="EQ274" s="276"/>
      <c r="ER274" s="276"/>
      <c r="ES274" s="276"/>
      <c r="ET274" s="276"/>
      <c r="EU274" s="276"/>
      <c r="EV274" s="276"/>
      <c r="EW274" s="276"/>
      <c r="EX274" s="276"/>
      <c r="EY274" s="276"/>
      <c r="EZ274" s="276"/>
      <c r="FA274" s="276"/>
      <c r="FB274" s="276"/>
      <c r="FC274" s="276"/>
      <c r="FD274" s="276"/>
      <c r="FE274" s="276"/>
      <c r="FF274" s="393"/>
    </row>
    <row r="275" spans="3:162">
      <c r="C275" s="2123"/>
      <c r="D275" s="2124"/>
      <c r="E275" s="2124"/>
      <c r="F275" s="2124"/>
      <c r="G275" s="2125"/>
      <c r="H275" s="392"/>
      <c r="I275" s="276"/>
      <c r="J275" s="276"/>
      <c r="K275" s="276"/>
      <c r="L275" s="276"/>
      <c r="M275" s="276"/>
      <c r="N275" s="276"/>
      <c r="O275" s="276"/>
      <c r="P275" s="276"/>
      <c r="Q275" s="276"/>
      <c r="R275" s="276"/>
      <c r="S275" s="276"/>
      <c r="T275" s="276"/>
      <c r="U275" s="276"/>
      <c r="V275" s="276"/>
      <c r="W275" s="276"/>
      <c r="X275" s="276"/>
      <c r="Y275" s="276"/>
      <c r="Z275" s="276"/>
      <c r="AA275" s="276"/>
      <c r="AB275" s="276"/>
      <c r="AC275" s="276"/>
      <c r="AD275" s="276"/>
      <c r="AE275" s="276"/>
      <c r="AF275" s="276"/>
      <c r="AG275" s="276"/>
      <c r="AH275" s="276"/>
      <c r="AI275" s="276"/>
      <c r="AJ275" s="276"/>
      <c r="AK275" s="276"/>
      <c r="AL275" s="276"/>
      <c r="AM275" s="276"/>
      <c r="AN275" s="276"/>
      <c r="AO275" s="276"/>
      <c r="AP275" s="276"/>
      <c r="AQ275" s="276"/>
      <c r="AR275" s="276"/>
      <c r="AS275" s="398"/>
      <c r="AT275" s="276"/>
      <c r="AU275" s="276"/>
      <c r="AV275" s="276"/>
      <c r="AW275" s="276"/>
      <c r="AX275" s="276"/>
      <c r="AY275" s="276"/>
      <c r="AZ275" s="276"/>
      <c r="BA275" s="276"/>
      <c r="BB275" s="276"/>
      <c r="BC275" s="276"/>
      <c r="BD275" s="276"/>
      <c r="BE275" s="276"/>
      <c r="BF275" s="276"/>
      <c r="BG275" s="276"/>
      <c r="BH275" s="276"/>
      <c r="BI275" s="276"/>
      <c r="BJ275" s="276"/>
      <c r="BK275" s="276"/>
      <c r="BL275" s="276"/>
      <c r="BM275" s="276"/>
      <c r="BN275" s="276"/>
      <c r="BO275" s="276"/>
      <c r="BP275" s="276"/>
      <c r="BQ275" s="276"/>
      <c r="BR275" s="276"/>
      <c r="BS275" s="276"/>
      <c r="BT275" s="276"/>
      <c r="BU275" s="276"/>
      <c r="BV275" s="276"/>
      <c r="BW275" s="392"/>
      <c r="BX275" s="276"/>
      <c r="BY275" s="276"/>
      <c r="BZ275" s="276"/>
      <c r="CA275" s="276"/>
      <c r="CB275" s="276"/>
      <c r="CC275" s="276"/>
      <c r="CD275" s="276"/>
      <c r="CE275" s="276"/>
      <c r="CF275" s="276"/>
      <c r="CG275" s="276"/>
      <c r="CH275" s="276"/>
      <c r="CI275" s="276"/>
      <c r="CJ275" s="276"/>
      <c r="CK275" s="276"/>
      <c r="CL275" s="276"/>
      <c r="CM275" s="276"/>
      <c r="CN275" s="276"/>
      <c r="CO275" s="276"/>
      <c r="CP275" s="276"/>
      <c r="CQ275" s="276"/>
      <c r="CR275" s="276"/>
      <c r="CS275" s="276"/>
      <c r="CT275" s="276"/>
      <c r="CU275" s="276"/>
      <c r="CV275" s="276"/>
      <c r="CW275" s="276"/>
      <c r="CX275" s="276"/>
      <c r="CY275" s="276"/>
      <c r="CZ275" s="276"/>
      <c r="DA275" s="276"/>
      <c r="DB275" s="276"/>
      <c r="DC275" s="276"/>
      <c r="DD275" s="276"/>
      <c r="DE275" s="276"/>
      <c r="DF275" s="276"/>
      <c r="DG275" s="276"/>
      <c r="DH275" s="398"/>
      <c r="DI275" s="392"/>
      <c r="DJ275" s="276"/>
      <c r="DK275" s="276"/>
      <c r="DL275" s="276"/>
      <c r="DM275" s="276"/>
      <c r="DN275" s="276"/>
      <c r="DO275" s="276"/>
      <c r="DP275" s="276"/>
      <c r="DQ275" s="276"/>
      <c r="DR275" s="276"/>
      <c r="DS275" s="276"/>
      <c r="DT275" s="276"/>
      <c r="DU275" s="276"/>
      <c r="DV275" s="276"/>
      <c r="DW275" s="276"/>
      <c r="DX275" s="276"/>
      <c r="DY275" s="276"/>
      <c r="DZ275" s="276"/>
      <c r="EA275" s="276"/>
      <c r="EB275" s="276"/>
      <c r="EC275" s="276"/>
      <c r="ED275" s="276"/>
      <c r="EE275" s="276"/>
      <c r="EF275" s="276"/>
      <c r="EG275" s="276"/>
      <c r="EH275" s="276"/>
      <c r="EI275" s="276"/>
      <c r="EJ275" s="276"/>
      <c r="EK275" s="276"/>
      <c r="EL275" s="276"/>
      <c r="EM275" s="276"/>
      <c r="EN275" s="276"/>
      <c r="EO275" s="276"/>
      <c r="EP275" s="276"/>
      <c r="EQ275" s="276"/>
      <c r="ER275" s="276"/>
      <c r="ES275" s="276"/>
      <c r="ET275" s="276"/>
      <c r="EU275" s="276"/>
      <c r="EV275" s="276"/>
      <c r="EW275" s="276"/>
      <c r="EX275" s="276"/>
      <c r="EY275" s="276"/>
      <c r="EZ275" s="276"/>
      <c r="FA275" s="276"/>
      <c r="FB275" s="276"/>
      <c r="FC275" s="276"/>
      <c r="FD275" s="276"/>
      <c r="FE275" s="276"/>
      <c r="FF275" s="393"/>
    </row>
    <row r="276" spans="3:162">
      <c r="C276" s="2123"/>
      <c r="D276" s="2124"/>
      <c r="E276" s="2124"/>
      <c r="F276" s="2124"/>
      <c r="G276" s="2125"/>
      <c r="H276" s="392"/>
      <c r="I276" s="276"/>
      <c r="J276" s="276"/>
      <c r="K276" s="276"/>
      <c r="L276" s="276"/>
      <c r="M276" s="276"/>
      <c r="N276" s="276"/>
      <c r="O276" s="276"/>
      <c r="P276" s="276"/>
      <c r="Q276" s="276"/>
      <c r="R276" s="276"/>
      <c r="S276" s="276"/>
      <c r="T276" s="276"/>
      <c r="U276" s="276"/>
      <c r="V276" s="276"/>
      <c r="W276" s="276"/>
      <c r="X276" s="276"/>
      <c r="Y276" s="276"/>
      <c r="Z276" s="276"/>
      <c r="AA276" s="276"/>
      <c r="AB276" s="276"/>
      <c r="AC276" s="276"/>
      <c r="AD276" s="276"/>
      <c r="AE276" s="276"/>
      <c r="AF276" s="276"/>
      <c r="AG276" s="276"/>
      <c r="AH276" s="276"/>
      <c r="AI276" s="276"/>
      <c r="AJ276" s="276"/>
      <c r="AK276" s="276"/>
      <c r="AL276" s="276"/>
      <c r="AM276" s="276"/>
      <c r="AN276" s="276"/>
      <c r="AO276" s="276"/>
      <c r="AP276" s="276"/>
      <c r="AQ276" s="276"/>
      <c r="AR276" s="276"/>
      <c r="AS276" s="398"/>
      <c r="AT276" s="276"/>
      <c r="AU276" s="276"/>
      <c r="AV276" s="276"/>
      <c r="AW276" s="276"/>
      <c r="AX276" s="276"/>
      <c r="AY276" s="276"/>
      <c r="AZ276" s="276"/>
      <c r="BA276" s="276"/>
      <c r="BB276" s="276"/>
      <c r="BC276" s="276"/>
      <c r="BD276" s="276"/>
      <c r="BE276" s="276"/>
      <c r="BF276" s="276"/>
      <c r="BG276" s="276"/>
      <c r="BH276" s="276"/>
      <c r="BI276" s="276"/>
      <c r="BJ276" s="276"/>
      <c r="BK276" s="276"/>
      <c r="BL276" s="276"/>
      <c r="BM276" s="276"/>
      <c r="BN276" s="276"/>
      <c r="BO276" s="276"/>
      <c r="BP276" s="276"/>
      <c r="BQ276" s="276"/>
      <c r="BR276" s="276"/>
      <c r="BS276" s="276"/>
      <c r="BT276" s="276"/>
      <c r="BU276" s="276"/>
      <c r="BV276" s="276"/>
      <c r="BW276" s="392"/>
      <c r="BX276" s="276"/>
      <c r="BY276" s="276"/>
      <c r="BZ276" s="276"/>
      <c r="CA276" s="276"/>
      <c r="CB276" s="276"/>
      <c r="CC276" s="276"/>
      <c r="CD276" s="276"/>
      <c r="CE276" s="276"/>
      <c r="CF276" s="276"/>
      <c r="CG276" s="276"/>
      <c r="CH276" s="276"/>
      <c r="CI276" s="276"/>
      <c r="CJ276" s="276"/>
      <c r="CK276" s="276"/>
      <c r="CL276" s="276"/>
      <c r="CM276" s="276"/>
      <c r="CN276" s="276"/>
      <c r="CO276" s="276"/>
      <c r="CP276" s="276"/>
      <c r="CQ276" s="276"/>
      <c r="CR276" s="276"/>
      <c r="CS276" s="276"/>
      <c r="CT276" s="276"/>
      <c r="CU276" s="276"/>
      <c r="CV276" s="276"/>
      <c r="CW276" s="276"/>
      <c r="CX276" s="276"/>
      <c r="CY276" s="276"/>
      <c r="CZ276" s="276"/>
      <c r="DA276" s="276"/>
      <c r="DB276" s="276"/>
      <c r="DC276" s="276"/>
      <c r="DD276" s="276"/>
      <c r="DE276" s="276"/>
      <c r="DF276" s="276"/>
      <c r="DG276" s="276"/>
      <c r="DH276" s="398"/>
      <c r="DI276" s="392"/>
      <c r="DJ276" s="276"/>
      <c r="DK276" s="276"/>
      <c r="DL276" s="276"/>
      <c r="DM276" s="276"/>
      <c r="DN276" s="276"/>
      <c r="DO276" s="276"/>
      <c r="DP276" s="276"/>
      <c r="DQ276" s="276"/>
      <c r="DR276" s="276"/>
      <c r="DS276" s="276"/>
      <c r="DT276" s="276"/>
      <c r="DU276" s="276"/>
      <c r="DV276" s="276"/>
      <c r="DW276" s="276"/>
      <c r="DX276" s="276"/>
      <c r="DY276" s="276"/>
      <c r="DZ276" s="276"/>
      <c r="EA276" s="276"/>
      <c r="EB276" s="276"/>
      <c r="EC276" s="276"/>
      <c r="ED276" s="276"/>
      <c r="EE276" s="276"/>
      <c r="EF276" s="276"/>
      <c r="EG276" s="276"/>
      <c r="EH276" s="276"/>
      <c r="EI276" s="276"/>
      <c r="EJ276" s="276"/>
      <c r="EK276" s="276"/>
      <c r="EL276" s="276"/>
      <c r="EM276" s="276"/>
      <c r="EN276" s="276"/>
      <c r="EO276" s="276"/>
      <c r="EP276" s="276"/>
      <c r="EQ276" s="276"/>
      <c r="ER276" s="276"/>
      <c r="ES276" s="276"/>
      <c r="ET276" s="276"/>
      <c r="EU276" s="276"/>
      <c r="EV276" s="276"/>
      <c r="EW276" s="276"/>
      <c r="EX276" s="276"/>
      <c r="EY276" s="276"/>
      <c r="EZ276" s="276"/>
      <c r="FA276" s="276"/>
      <c r="FB276" s="276"/>
      <c r="FC276" s="276"/>
      <c r="FD276" s="276"/>
      <c r="FE276" s="276"/>
      <c r="FF276" s="393"/>
    </row>
    <row r="277" spans="3:162">
      <c r="C277" s="2123"/>
      <c r="D277" s="2124"/>
      <c r="E277" s="2124"/>
      <c r="F277" s="2124"/>
      <c r="G277" s="2125"/>
      <c r="H277" s="392"/>
      <c r="I277" s="276"/>
      <c r="J277" s="276"/>
      <c r="K277" s="276"/>
      <c r="L277" s="276"/>
      <c r="M277" s="276"/>
      <c r="N277" s="276"/>
      <c r="O277" s="276"/>
      <c r="P277" s="276"/>
      <c r="Q277" s="276"/>
      <c r="R277" s="276"/>
      <c r="S277" s="276"/>
      <c r="T277" s="276"/>
      <c r="U277" s="276"/>
      <c r="V277" s="276"/>
      <c r="W277" s="276"/>
      <c r="X277" s="276"/>
      <c r="Y277" s="276"/>
      <c r="Z277" s="276"/>
      <c r="AA277" s="276"/>
      <c r="AB277" s="276"/>
      <c r="AC277" s="276"/>
      <c r="AD277" s="276"/>
      <c r="AE277" s="276"/>
      <c r="AF277" s="276"/>
      <c r="AG277" s="276"/>
      <c r="AH277" s="276"/>
      <c r="AI277" s="276"/>
      <c r="AJ277" s="276"/>
      <c r="AK277" s="276"/>
      <c r="AL277" s="276"/>
      <c r="AM277" s="276"/>
      <c r="AN277" s="276"/>
      <c r="AO277" s="276"/>
      <c r="AP277" s="276"/>
      <c r="AQ277" s="276"/>
      <c r="AR277" s="276"/>
      <c r="AS277" s="398"/>
      <c r="AT277" s="276"/>
      <c r="AU277" s="276"/>
      <c r="AV277" s="276"/>
      <c r="AW277" s="276"/>
      <c r="AX277" s="276"/>
      <c r="AY277" s="276"/>
      <c r="AZ277" s="276"/>
      <c r="BA277" s="276"/>
      <c r="BB277" s="276"/>
      <c r="BC277" s="276"/>
      <c r="BD277" s="276"/>
      <c r="BE277" s="276"/>
      <c r="BF277" s="276"/>
      <c r="BG277" s="276"/>
      <c r="BH277" s="276"/>
      <c r="BI277" s="276"/>
      <c r="BJ277" s="276"/>
      <c r="BK277" s="276"/>
      <c r="BL277" s="276"/>
      <c r="BM277" s="276"/>
      <c r="BN277" s="276"/>
      <c r="BO277" s="276"/>
      <c r="BP277" s="276"/>
      <c r="BQ277" s="276"/>
      <c r="BR277" s="276"/>
      <c r="BS277" s="276"/>
      <c r="BT277" s="276"/>
      <c r="BU277" s="276"/>
      <c r="BV277" s="276"/>
      <c r="BW277" s="392"/>
      <c r="BX277" s="276"/>
      <c r="BY277" s="276"/>
      <c r="BZ277" s="276"/>
      <c r="CA277" s="276"/>
      <c r="CB277" s="276"/>
      <c r="CC277" s="276"/>
      <c r="CD277" s="276"/>
      <c r="CE277" s="276"/>
      <c r="CF277" s="276"/>
      <c r="CG277" s="276"/>
      <c r="CH277" s="276"/>
      <c r="CI277" s="276"/>
      <c r="CJ277" s="276"/>
      <c r="CK277" s="276"/>
      <c r="CL277" s="276"/>
      <c r="CM277" s="276"/>
      <c r="CN277" s="276"/>
      <c r="CO277" s="276"/>
      <c r="CP277" s="276"/>
      <c r="CQ277" s="276"/>
      <c r="CR277" s="276"/>
      <c r="CS277" s="276"/>
      <c r="CT277" s="276"/>
      <c r="CU277" s="276"/>
      <c r="CV277" s="276"/>
      <c r="CW277" s="276"/>
      <c r="CX277" s="276"/>
      <c r="CY277" s="276"/>
      <c r="CZ277" s="276"/>
      <c r="DA277" s="276"/>
      <c r="DB277" s="276"/>
      <c r="DC277" s="276"/>
      <c r="DD277" s="276"/>
      <c r="DE277" s="276"/>
      <c r="DF277" s="276"/>
      <c r="DG277" s="276"/>
      <c r="DH277" s="398"/>
      <c r="DI277" s="392"/>
      <c r="DJ277" s="276"/>
      <c r="DK277" s="276"/>
      <c r="DL277" s="276"/>
      <c r="DM277" s="276"/>
      <c r="DN277" s="276"/>
      <c r="DO277" s="276"/>
      <c r="DP277" s="276"/>
      <c r="DQ277" s="276"/>
      <c r="DR277" s="276"/>
      <c r="DS277" s="276"/>
      <c r="DT277" s="276"/>
      <c r="DU277" s="276"/>
      <c r="DV277" s="276"/>
      <c r="DW277" s="276"/>
      <c r="DX277" s="276"/>
      <c r="DY277" s="276"/>
      <c r="DZ277" s="276"/>
      <c r="EA277" s="276"/>
      <c r="EB277" s="276"/>
      <c r="EC277" s="276"/>
      <c r="ED277" s="276"/>
      <c r="EE277" s="276"/>
      <c r="EF277" s="276"/>
      <c r="EG277" s="276"/>
      <c r="EH277" s="276"/>
      <c r="EI277" s="276"/>
      <c r="EJ277" s="276"/>
      <c r="EK277" s="276"/>
      <c r="EL277" s="276"/>
      <c r="EM277" s="276"/>
      <c r="EN277" s="276"/>
      <c r="EO277" s="276"/>
      <c r="EP277" s="276"/>
      <c r="EQ277" s="276"/>
      <c r="ER277" s="276"/>
      <c r="ES277" s="276"/>
      <c r="ET277" s="276"/>
      <c r="EU277" s="276"/>
      <c r="EV277" s="276"/>
      <c r="EW277" s="276"/>
      <c r="EX277" s="276"/>
      <c r="EY277" s="276"/>
      <c r="EZ277" s="276"/>
      <c r="FA277" s="276"/>
      <c r="FB277" s="276"/>
      <c r="FC277" s="276"/>
      <c r="FD277" s="276"/>
      <c r="FE277" s="276"/>
      <c r="FF277" s="393"/>
    </row>
    <row r="278" spans="3:162">
      <c r="C278" s="2123"/>
      <c r="D278" s="2124"/>
      <c r="E278" s="2124"/>
      <c r="F278" s="2124"/>
      <c r="G278" s="2125"/>
      <c r="H278" s="392"/>
      <c r="I278" s="276"/>
      <c r="J278" s="276"/>
      <c r="K278" s="276"/>
      <c r="L278" s="276"/>
      <c r="M278" s="276"/>
      <c r="N278" s="276"/>
      <c r="O278" s="276"/>
      <c r="P278" s="276"/>
      <c r="Q278" s="276"/>
      <c r="R278" s="276"/>
      <c r="S278" s="276"/>
      <c r="T278" s="276"/>
      <c r="U278" s="276"/>
      <c r="V278" s="276"/>
      <c r="W278" s="276"/>
      <c r="X278" s="276"/>
      <c r="Y278" s="276"/>
      <c r="Z278" s="276"/>
      <c r="AA278" s="276"/>
      <c r="AB278" s="276"/>
      <c r="AC278" s="276"/>
      <c r="AD278" s="276"/>
      <c r="AE278" s="276"/>
      <c r="AF278" s="276"/>
      <c r="AG278" s="276"/>
      <c r="AH278" s="276"/>
      <c r="AI278" s="276"/>
      <c r="AJ278" s="276"/>
      <c r="AK278" s="276"/>
      <c r="AL278" s="276"/>
      <c r="AM278" s="276"/>
      <c r="AN278" s="276"/>
      <c r="AO278" s="276"/>
      <c r="AP278" s="276"/>
      <c r="AQ278" s="276"/>
      <c r="AR278" s="276"/>
      <c r="AS278" s="398"/>
      <c r="AT278" s="276"/>
      <c r="AU278" s="276"/>
      <c r="AV278" s="276"/>
      <c r="AW278" s="276"/>
      <c r="AX278" s="276"/>
      <c r="AY278" s="276"/>
      <c r="AZ278" s="276"/>
      <c r="BA278" s="276"/>
      <c r="BB278" s="276"/>
      <c r="BC278" s="276"/>
      <c r="BD278" s="276"/>
      <c r="BE278" s="276"/>
      <c r="BF278" s="276"/>
      <c r="BG278" s="276"/>
      <c r="BH278" s="276"/>
      <c r="BI278" s="276"/>
      <c r="BJ278" s="276"/>
      <c r="BK278" s="276"/>
      <c r="BL278" s="276"/>
      <c r="BM278" s="276"/>
      <c r="BN278" s="276"/>
      <c r="BO278" s="276"/>
      <c r="BP278" s="276"/>
      <c r="BQ278" s="276"/>
      <c r="BR278" s="276"/>
      <c r="BS278" s="276"/>
      <c r="BT278" s="276"/>
      <c r="BU278" s="276"/>
      <c r="BV278" s="276"/>
      <c r="BW278" s="392"/>
      <c r="BX278" s="276"/>
      <c r="BY278" s="276"/>
      <c r="BZ278" s="276"/>
      <c r="CA278" s="276"/>
      <c r="CB278" s="276"/>
      <c r="CC278" s="276"/>
      <c r="CD278" s="276"/>
      <c r="CE278" s="276"/>
      <c r="CF278" s="276"/>
      <c r="CG278" s="276"/>
      <c r="CH278" s="276"/>
      <c r="CI278" s="276"/>
      <c r="CJ278" s="276"/>
      <c r="CK278" s="276"/>
      <c r="CL278" s="276"/>
      <c r="CM278" s="276"/>
      <c r="CN278" s="276"/>
      <c r="CO278" s="276"/>
      <c r="CP278" s="276"/>
      <c r="CQ278" s="276"/>
      <c r="CR278" s="276"/>
      <c r="CS278" s="276"/>
      <c r="CT278" s="276"/>
      <c r="CU278" s="276"/>
      <c r="CV278" s="276"/>
      <c r="CW278" s="276"/>
      <c r="CX278" s="276"/>
      <c r="CY278" s="276"/>
      <c r="CZ278" s="276"/>
      <c r="DA278" s="276"/>
      <c r="DB278" s="276"/>
      <c r="DC278" s="276"/>
      <c r="DD278" s="276"/>
      <c r="DE278" s="276"/>
      <c r="DF278" s="276"/>
      <c r="DG278" s="276"/>
      <c r="DH278" s="398"/>
      <c r="DI278" s="392"/>
      <c r="DJ278" s="276"/>
      <c r="DK278" s="276"/>
      <c r="DL278" s="276"/>
      <c r="DM278" s="276"/>
      <c r="DN278" s="276"/>
      <c r="DO278" s="276"/>
      <c r="DP278" s="276"/>
      <c r="DQ278" s="276"/>
      <c r="DR278" s="276"/>
      <c r="DS278" s="276"/>
      <c r="DT278" s="276"/>
      <c r="DU278" s="276"/>
      <c r="DV278" s="276"/>
      <c r="DW278" s="276"/>
      <c r="DX278" s="276"/>
      <c r="DY278" s="276"/>
      <c r="DZ278" s="276"/>
      <c r="EA278" s="276"/>
      <c r="EB278" s="276"/>
      <c r="EC278" s="276"/>
      <c r="ED278" s="276"/>
      <c r="EE278" s="276"/>
      <c r="EF278" s="276"/>
      <c r="EG278" s="276"/>
      <c r="EH278" s="276"/>
      <c r="EI278" s="276"/>
      <c r="EJ278" s="276"/>
      <c r="EK278" s="276"/>
      <c r="EL278" s="276"/>
      <c r="EM278" s="276"/>
      <c r="EN278" s="276"/>
      <c r="EO278" s="276"/>
      <c r="EP278" s="276"/>
      <c r="EQ278" s="276"/>
      <c r="ER278" s="276"/>
      <c r="ES278" s="276"/>
      <c r="ET278" s="276"/>
      <c r="EU278" s="276"/>
      <c r="EV278" s="276"/>
      <c r="EW278" s="276"/>
      <c r="EX278" s="276"/>
      <c r="EY278" s="276"/>
      <c r="EZ278" s="276"/>
      <c r="FA278" s="276"/>
      <c r="FB278" s="276"/>
      <c r="FC278" s="276"/>
      <c r="FD278" s="276"/>
      <c r="FE278" s="276"/>
      <c r="FF278" s="393"/>
    </row>
    <row r="279" spans="3:162">
      <c r="C279" s="2123"/>
      <c r="D279" s="2124"/>
      <c r="E279" s="2124"/>
      <c r="F279" s="2124"/>
      <c r="G279" s="2125"/>
      <c r="H279" s="392"/>
      <c r="I279" s="276"/>
      <c r="J279" s="276"/>
      <c r="K279" s="276"/>
      <c r="L279" s="276"/>
      <c r="M279" s="276"/>
      <c r="N279" s="276"/>
      <c r="O279" s="276"/>
      <c r="P279" s="276"/>
      <c r="Q279" s="276"/>
      <c r="R279" s="276"/>
      <c r="S279" s="276"/>
      <c r="T279" s="276"/>
      <c r="U279" s="276"/>
      <c r="V279" s="276"/>
      <c r="W279" s="276"/>
      <c r="X279" s="276"/>
      <c r="Y279" s="276"/>
      <c r="Z279" s="276"/>
      <c r="AA279" s="276"/>
      <c r="AB279" s="276"/>
      <c r="AC279" s="276"/>
      <c r="AD279" s="276"/>
      <c r="AE279" s="276"/>
      <c r="AF279" s="276"/>
      <c r="AG279" s="276"/>
      <c r="AH279" s="276"/>
      <c r="AI279" s="276"/>
      <c r="AJ279" s="276"/>
      <c r="AK279" s="276"/>
      <c r="AL279" s="276"/>
      <c r="AM279" s="276"/>
      <c r="AN279" s="276"/>
      <c r="AO279" s="276"/>
      <c r="AP279" s="276"/>
      <c r="AQ279" s="276"/>
      <c r="AR279" s="276"/>
      <c r="AS279" s="398"/>
      <c r="AT279" s="276"/>
      <c r="AU279" s="276"/>
      <c r="AV279" s="276"/>
      <c r="AW279" s="276"/>
      <c r="AX279" s="276"/>
      <c r="AY279" s="276"/>
      <c r="AZ279" s="276"/>
      <c r="BA279" s="276"/>
      <c r="BB279" s="276"/>
      <c r="BC279" s="276"/>
      <c r="BD279" s="276"/>
      <c r="BE279" s="276"/>
      <c r="BF279" s="276"/>
      <c r="BG279" s="276"/>
      <c r="BH279" s="276"/>
      <c r="BI279" s="276"/>
      <c r="BJ279" s="276"/>
      <c r="BK279" s="276"/>
      <c r="BL279" s="276"/>
      <c r="BM279" s="276"/>
      <c r="BN279" s="276"/>
      <c r="BO279" s="276"/>
      <c r="BP279" s="276"/>
      <c r="BQ279" s="276"/>
      <c r="BR279" s="276"/>
      <c r="BS279" s="276"/>
      <c r="BT279" s="276"/>
      <c r="BU279" s="276"/>
      <c r="BV279" s="276"/>
      <c r="BW279" s="392"/>
      <c r="BX279" s="276"/>
      <c r="BY279" s="276"/>
      <c r="BZ279" s="276"/>
      <c r="CA279" s="276"/>
      <c r="CB279" s="276"/>
      <c r="CC279" s="276"/>
      <c r="CD279" s="276"/>
      <c r="CE279" s="276"/>
      <c r="CF279" s="276"/>
      <c r="CG279" s="276"/>
      <c r="CH279" s="276"/>
      <c r="CI279" s="276"/>
      <c r="CJ279" s="276"/>
      <c r="CK279" s="276"/>
      <c r="CL279" s="276"/>
      <c r="CM279" s="276"/>
      <c r="CN279" s="276"/>
      <c r="CO279" s="276"/>
      <c r="CP279" s="276"/>
      <c r="CQ279" s="276"/>
      <c r="CR279" s="276"/>
      <c r="CS279" s="276"/>
      <c r="CT279" s="276"/>
      <c r="CU279" s="276"/>
      <c r="CV279" s="276"/>
      <c r="CW279" s="276"/>
      <c r="CX279" s="276"/>
      <c r="CY279" s="276"/>
      <c r="CZ279" s="276"/>
      <c r="DA279" s="276"/>
      <c r="DB279" s="276"/>
      <c r="DC279" s="276"/>
      <c r="DD279" s="276"/>
      <c r="DE279" s="276"/>
      <c r="DF279" s="276"/>
      <c r="DG279" s="276"/>
      <c r="DH279" s="398"/>
      <c r="DI279" s="392"/>
      <c r="DJ279" s="276"/>
      <c r="DK279" s="276"/>
      <c r="DL279" s="276"/>
      <c r="DM279" s="276"/>
      <c r="DN279" s="276"/>
      <c r="DO279" s="276"/>
      <c r="DP279" s="276"/>
      <c r="DQ279" s="276"/>
      <c r="DR279" s="276"/>
      <c r="DS279" s="276"/>
      <c r="DT279" s="276"/>
      <c r="DU279" s="276"/>
      <c r="DV279" s="276"/>
      <c r="DW279" s="276"/>
      <c r="DX279" s="276"/>
      <c r="DY279" s="276"/>
      <c r="DZ279" s="276"/>
      <c r="EA279" s="276"/>
      <c r="EB279" s="276"/>
      <c r="EC279" s="276"/>
      <c r="ED279" s="276"/>
      <c r="EE279" s="276"/>
      <c r="EF279" s="276"/>
      <c r="EG279" s="276"/>
      <c r="EH279" s="276"/>
      <c r="EI279" s="276"/>
      <c r="EJ279" s="276"/>
      <c r="EK279" s="276"/>
      <c r="EL279" s="276"/>
      <c r="EM279" s="276"/>
      <c r="EN279" s="276"/>
      <c r="EO279" s="276"/>
      <c r="EP279" s="276"/>
      <c r="EQ279" s="276"/>
      <c r="ER279" s="276"/>
      <c r="ES279" s="276"/>
      <c r="ET279" s="276"/>
      <c r="EU279" s="276"/>
      <c r="EV279" s="276"/>
      <c r="EW279" s="276"/>
      <c r="EX279" s="276"/>
      <c r="EY279" s="276"/>
      <c r="EZ279" s="276"/>
      <c r="FA279" s="276"/>
      <c r="FB279" s="276"/>
      <c r="FC279" s="276"/>
      <c r="FD279" s="276"/>
      <c r="FE279" s="276"/>
      <c r="FF279" s="393"/>
    </row>
    <row r="280" spans="3:162">
      <c r="C280" s="2123"/>
      <c r="D280" s="2124"/>
      <c r="E280" s="2124"/>
      <c r="F280" s="2124"/>
      <c r="G280" s="2125"/>
      <c r="H280" s="392"/>
      <c r="I280" s="276"/>
      <c r="J280" s="276"/>
      <c r="K280" s="276"/>
      <c r="L280" s="276"/>
      <c r="M280" s="276"/>
      <c r="N280" s="276"/>
      <c r="O280" s="276"/>
      <c r="P280" s="276"/>
      <c r="Q280" s="276"/>
      <c r="R280" s="276"/>
      <c r="S280" s="276"/>
      <c r="T280" s="276"/>
      <c r="U280" s="276"/>
      <c r="V280" s="276"/>
      <c r="W280" s="276"/>
      <c r="X280" s="276"/>
      <c r="Y280" s="276"/>
      <c r="Z280" s="276"/>
      <c r="AA280" s="276"/>
      <c r="AB280" s="276"/>
      <c r="AC280" s="276"/>
      <c r="AD280" s="276"/>
      <c r="AE280" s="276"/>
      <c r="AF280" s="276"/>
      <c r="AG280" s="276"/>
      <c r="AH280" s="276"/>
      <c r="AI280" s="276"/>
      <c r="AJ280" s="276"/>
      <c r="AK280" s="276"/>
      <c r="AL280" s="276"/>
      <c r="AM280" s="276"/>
      <c r="AN280" s="276"/>
      <c r="AO280" s="276"/>
      <c r="AP280" s="276"/>
      <c r="AQ280" s="276"/>
      <c r="AR280" s="276"/>
      <c r="AS280" s="398"/>
      <c r="AT280" s="276"/>
      <c r="AU280" s="276"/>
      <c r="AV280" s="276"/>
      <c r="AW280" s="276"/>
      <c r="AX280" s="276"/>
      <c r="AY280" s="276"/>
      <c r="AZ280" s="276"/>
      <c r="BA280" s="276"/>
      <c r="BB280" s="276"/>
      <c r="BC280" s="276"/>
      <c r="BD280" s="276"/>
      <c r="BE280" s="276"/>
      <c r="BF280" s="276"/>
      <c r="BG280" s="276"/>
      <c r="BH280" s="276"/>
      <c r="BI280" s="276"/>
      <c r="BJ280" s="276"/>
      <c r="BK280" s="276"/>
      <c r="BL280" s="276"/>
      <c r="BM280" s="276"/>
      <c r="BN280" s="276"/>
      <c r="BO280" s="276"/>
      <c r="BP280" s="276"/>
      <c r="BQ280" s="276"/>
      <c r="BR280" s="276"/>
      <c r="BS280" s="276"/>
      <c r="BT280" s="276"/>
      <c r="BU280" s="276"/>
      <c r="BV280" s="276"/>
      <c r="BW280" s="392"/>
      <c r="BX280" s="276"/>
      <c r="BY280" s="276"/>
      <c r="BZ280" s="276"/>
      <c r="CA280" s="276"/>
      <c r="CB280" s="276"/>
      <c r="CC280" s="276"/>
      <c r="CD280" s="276"/>
      <c r="CE280" s="276"/>
      <c r="CF280" s="276"/>
      <c r="CG280" s="276"/>
      <c r="CH280" s="276"/>
      <c r="CI280" s="276"/>
      <c r="CJ280" s="276"/>
      <c r="CK280" s="276"/>
      <c r="CL280" s="276"/>
      <c r="CM280" s="276"/>
      <c r="CN280" s="276"/>
      <c r="CO280" s="276"/>
      <c r="CP280" s="276"/>
      <c r="CQ280" s="276"/>
      <c r="CR280" s="276"/>
      <c r="CS280" s="276"/>
      <c r="CT280" s="276"/>
      <c r="CU280" s="276"/>
      <c r="CV280" s="276"/>
      <c r="CW280" s="276"/>
      <c r="CX280" s="276"/>
      <c r="CY280" s="276"/>
      <c r="CZ280" s="276"/>
      <c r="DA280" s="276"/>
      <c r="DB280" s="276"/>
      <c r="DC280" s="276"/>
      <c r="DD280" s="276"/>
      <c r="DE280" s="276"/>
      <c r="DF280" s="276"/>
      <c r="DG280" s="276"/>
      <c r="DH280" s="398"/>
      <c r="DI280" s="392"/>
      <c r="DJ280" s="276"/>
      <c r="DK280" s="276"/>
      <c r="DL280" s="276"/>
      <c r="DM280" s="276"/>
      <c r="DN280" s="276"/>
      <c r="DO280" s="276"/>
      <c r="DP280" s="276"/>
      <c r="DQ280" s="276"/>
      <c r="DR280" s="276"/>
      <c r="DS280" s="276"/>
      <c r="DT280" s="276"/>
      <c r="DU280" s="276"/>
      <c r="DV280" s="276"/>
      <c r="DW280" s="276"/>
      <c r="DX280" s="276"/>
      <c r="DY280" s="276"/>
      <c r="DZ280" s="276"/>
      <c r="EA280" s="276"/>
      <c r="EB280" s="276"/>
      <c r="EC280" s="276"/>
      <c r="ED280" s="276"/>
      <c r="EE280" s="276"/>
      <c r="EF280" s="276"/>
      <c r="EG280" s="276"/>
      <c r="EH280" s="276"/>
      <c r="EI280" s="276"/>
      <c r="EJ280" s="276"/>
      <c r="EK280" s="276"/>
      <c r="EL280" s="276"/>
      <c r="EM280" s="276"/>
      <c r="EN280" s="276"/>
      <c r="EO280" s="276"/>
      <c r="EP280" s="276"/>
      <c r="EQ280" s="276"/>
      <c r="ER280" s="276"/>
      <c r="ES280" s="276"/>
      <c r="ET280" s="276"/>
      <c r="EU280" s="276"/>
      <c r="EV280" s="276"/>
      <c r="EW280" s="276"/>
      <c r="EX280" s="276"/>
      <c r="EY280" s="276"/>
      <c r="EZ280" s="276"/>
      <c r="FA280" s="276"/>
      <c r="FB280" s="276"/>
      <c r="FC280" s="276"/>
      <c r="FD280" s="276"/>
      <c r="FE280" s="276"/>
      <c r="FF280" s="393"/>
    </row>
    <row r="281" spans="3:162">
      <c r="C281" s="2123"/>
      <c r="D281" s="2124"/>
      <c r="E281" s="2124"/>
      <c r="F281" s="2124"/>
      <c r="G281" s="2125"/>
      <c r="H281" s="392"/>
      <c r="I281" s="276"/>
      <c r="J281" s="276"/>
      <c r="K281" s="276"/>
      <c r="L281" s="276"/>
      <c r="M281" s="276"/>
      <c r="N281" s="276"/>
      <c r="O281" s="276"/>
      <c r="P281" s="276"/>
      <c r="Q281" s="276"/>
      <c r="R281" s="276"/>
      <c r="S281" s="276"/>
      <c r="T281" s="276"/>
      <c r="U281" s="276"/>
      <c r="V281" s="276"/>
      <c r="W281" s="276"/>
      <c r="X281" s="276"/>
      <c r="Y281" s="276"/>
      <c r="Z281" s="276"/>
      <c r="AA281" s="276"/>
      <c r="AB281" s="276"/>
      <c r="AC281" s="276"/>
      <c r="AD281" s="276"/>
      <c r="AE281" s="276"/>
      <c r="AF281" s="276"/>
      <c r="AG281" s="276"/>
      <c r="AH281" s="276"/>
      <c r="AI281" s="276"/>
      <c r="AJ281" s="276"/>
      <c r="AK281" s="276"/>
      <c r="AL281" s="276"/>
      <c r="AM281" s="276"/>
      <c r="AN281" s="276"/>
      <c r="AO281" s="276"/>
      <c r="AP281" s="276"/>
      <c r="AQ281" s="276"/>
      <c r="AR281" s="276"/>
      <c r="AS281" s="398"/>
      <c r="AT281" s="276"/>
      <c r="AU281" s="276"/>
      <c r="AV281" s="276"/>
      <c r="AW281" s="276"/>
      <c r="AX281" s="276"/>
      <c r="AY281" s="276"/>
      <c r="AZ281" s="276"/>
      <c r="BA281" s="276"/>
      <c r="BB281" s="276"/>
      <c r="BC281" s="276"/>
      <c r="BD281" s="276"/>
      <c r="BE281" s="276"/>
      <c r="BF281" s="276"/>
      <c r="BG281" s="276"/>
      <c r="BH281" s="276"/>
      <c r="BI281" s="276"/>
      <c r="BJ281" s="276"/>
      <c r="BK281" s="276"/>
      <c r="BL281" s="276"/>
      <c r="BM281" s="276"/>
      <c r="BN281" s="276"/>
      <c r="BO281" s="276"/>
      <c r="BP281" s="276"/>
      <c r="BQ281" s="276"/>
      <c r="BR281" s="276"/>
      <c r="BS281" s="276"/>
      <c r="BT281" s="276"/>
      <c r="BU281" s="276"/>
      <c r="BV281" s="276"/>
      <c r="BW281" s="392"/>
      <c r="BX281" s="276"/>
      <c r="BY281" s="276"/>
      <c r="BZ281" s="276"/>
      <c r="CA281" s="276"/>
      <c r="CB281" s="276"/>
      <c r="CC281" s="276"/>
      <c r="CD281" s="276"/>
      <c r="CE281" s="276"/>
      <c r="CF281" s="276"/>
      <c r="CG281" s="276"/>
      <c r="CH281" s="276"/>
      <c r="CI281" s="276"/>
      <c r="CJ281" s="276"/>
      <c r="CK281" s="276"/>
      <c r="CL281" s="276"/>
      <c r="CM281" s="276"/>
      <c r="CN281" s="276"/>
      <c r="CO281" s="276"/>
      <c r="CP281" s="276"/>
      <c r="CQ281" s="276"/>
      <c r="CR281" s="276"/>
      <c r="CS281" s="276"/>
      <c r="CT281" s="276"/>
      <c r="CU281" s="276"/>
      <c r="CV281" s="276"/>
      <c r="CW281" s="276"/>
      <c r="CX281" s="276"/>
      <c r="CY281" s="276"/>
      <c r="CZ281" s="276"/>
      <c r="DA281" s="276"/>
      <c r="DB281" s="276"/>
      <c r="DC281" s="276"/>
      <c r="DD281" s="276"/>
      <c r="DE281" s="276"/>
      <c r="DF281" s="276"/>
      <c r="DG281" s="276"/>
      <c r="DH281" s="398"/>
      <c r="DI281" s="392"/>
      <c r="DJ281" s="276"/>
      <c r="DK281" s="276"/>
      <c r="DL281" s="276"/>
      <c r="DM281" s="276"/>
      <c r="DN281" s="276"/>
      <c r="DO281" s="276"/>
      <c r="DP281" s="276"/>
      <c r="DQ281" s="276"/>
      <c r="DR281" s="276"/>
      <c r="DS281" s="276"/>
      <c r="DT281" s="276"/>
      <c r="DU281" s="276"/>
      <c r="DV281" s="276"/>
      <c r="DW281" s="276"/>
      <c r="DX281" s="276"/>
      <c r="DY281" s="276"/>
      <c r="DZ281" s="276"/>
      <c r="EA281" s="276"/>
      <c r="EB281" s="276"/>
      <c r="EC281" s="276"/>
      <c r="ED281" s="276"/>
      <c r="EE281" s="276"/>
      <c r="EF281" s="276"/>
      <c r="EG281" s="276"/>
      <c r="EH281" s="276"/>
      <c r="EI281" s="276"/>
      <c r="EJ281" s="276"/>
      <c r="EK281" s="276"/>
      <c r="EL281" s="276"/>
      <c r="EM281" s="276"/>
      <c r="EN281" s="276"/>
      <c r="EO281" s="276"/>
      <c r="EP281" s="276"/>
      <c r="EQ281" s="276"/>
      <c r="ER281" s="276"/>
      <c r="ES281" s="276"/>
      <c r="ET281" s="276"/>
      <c r="EU281" s="276"/>
      <c r="EV281" s="276"/>
      <c r="EW281" s="276"/>
      <c r="EX281" s="276"/>
      <c r="EY281" s="276"/>
      <c r="EZ281" s="276"/>
      <c r="FA281" s="276"/>
      <c r="FB281" s="276"/>
      <c r="FC281" s="276"/>
      <c r="FD281" s="276"/>
      <c r="FE281" s="276"/>
      <c r="FF281" s="393"/>
    </row>
    <row r="282" spans="3:162">
      <c r="C282" s="2123"/>
      <c r="D282" s="2124"/>
      <c r="E282" s="2124"/>
      <c r="F282" s="2124"/>
      <c r="G282" s="2125"/>
      <c r="H282" s="392"/>
      <c r="I282" s="276"/>
      <c r="J282" s="276"/>
      <c r="K282" s="276"/>
      <c r="L282" s="276"/>
      <c r="M282" s="276"/>
      <c r="N282" s="276"/>
      <c r="O282" s="276"/>
      <c r="P282" s="276"/>
      <c r="Q282" s="276"/>
      <c r="R282" s="276"/>
      <c r="S282" s="276"/>
      <c r="T282" s="276"/>
      <c r="U282" s="276"/>
      <c r="V282" s="276"/>
      <c r="W282" s="276"/>
      <c r="X282" s="276"/>
      <c r="Y282" s="276"/>
      <c r="Z282" s="276"/>
      <c r="AA282" s="276"/>
      <c r="AB282" s="276"/>
      <c r="AC282" s="276"/>
      <c r="AD282" s="276"/>
      <c r="AE282" s="276"/>
      <c r="AF282" s="276"/>
      <c r="AG282" s="276"/>
      <c r="AH282" s="276"/>
      <c r="AI282" s="276"/>
      <c r="AJ282" s="276"/>
      <c r="AK282" s="276"/>
      <c r="AL282" s="276"/>
      <c r="AM282" s="276"/>
      <c r="AN282" s="276"/>
      <c r="AO282" s="276"/>
      <c r="AP282" s="276"/>
      <c r="AQ282" s="276"/>
      <c r="AR282" s="276"/>
      <c r="AS282" s="398"/>
      <c r="AT282" s="276"/>
      <c r="AU282" s="276"/>
      <c r="AV282" s="276"/>
      <c r="AW282" s="276"/>
      <c r="AX282" s="276"/>
      <c r="AY282" s="276"/>
      <c r="AZ282" s="276"/>
      <c r="BA282" s="276"/>
      <c r="BB282" s="276"/>
      <c r="BC282" s="276"/>
      <c r="BD282" s="276"/>
      <c r="BE282" s="276"/>
      <c r="BF282" s="276"/>
      <c r="BG282" s="276"/>
      <c r="BH282" s="276"/>
      <c r="BI282" s="276"/>
      <c r="BJ282" s="276"/>
      <c r="BK282" s="276"/>
      <c r="BL282" s="276"/>
      <c r="BM282" s="276"/>
      <c r="BN282" s="276"/>
      <c r="BO282" s="276"/>
      <c r="BP282" s="276"/>
      <c r="BQ282" s="276"/>
      <c r="BR282" s="276"/>
      <c r="BS282" s="276"/>
      <c r="BT282" s="276"/>
      <c r="BU282" s="276"/>
      <c r="BV282" s="276"/>
      <c r="BW282" s="392"/>
      <c r="BX282" s="276"/>
      <c r="BY282" s="276"/>
      <c r="BZ282" s="276"/>
      <c r="CA282" s="276"/>
      <c r="CB282" s="276"/>
      <c r="CC282" s="276"/>
      <c r="CD282" s="276"/>
      <c r="CE282" s="276"/>
      <c r="CF282" s="276"/>
      <c r="CG282" s="276"/>
      <c r="CH282" s="276"/>
      <c r="CI282" s="276"/>
      <c r="CJ282" s="276"/>
      <c r="CK282" s="276"/>
      <c r="CL282" s="276"/>
      <c r="CM282" s="276"/>
      <c r="CN282" s="276"/>
      <c r="CO282" s="276"/>
      <c r="CP282" s="276"/>
      <c r="CQ282" s="276"/>
      <c r="CR282" s="276"/>
      <c r="CS282" s="276"/>
      <c r="CT282" s="276"/>
      <c r="CU282" s="276"/>
      <c r="CV282" s="276"/>
      <c r="CW282" s="276"/>
      <c r="CX282" s="276"/>
      <c r="CY282" s="276"/>
      <c r="CZ282" s="276"/>
      <c r="DA282" s="276"/>
      <c r="DB282" s="276"/>
      <c r="DC282" s="276"/>
      <c r="DD282" s="276"/>
      <c r="DE282" s="276"/>
      <c r="DF282" s="276"/>
      <c r="DG282" s="276"/>
      <c r="DH282" s="398"/>
      <c r="DI282" s="392"/>
      <c r="DJ282" s="276"/>
      <c r="DK282" s="276"/>
      <c r="DL282" s="276"/>
      <c r="DM282" s="276"/>
      <c r="DN282" s="276"/>
      <c r="DO282" s="276"/>
      <c r="DP282" s="276"/>
      <c r="DQ282" s="276"/>
      <c r="DR282" s="276"/>
      <c r="DS282" s="276"/>
      <c r="DT282" s="276"/>
      <c r="DU282" s="276"/>
      <c r="DV282" s="276"/>
      <c r="DW282" s="276"/>
      <c r="DX282" s="276"/>
      <c r="DY282" s="276"/>
      <c r="DZ282" s="276"/>
      <c r="EA282" s="276"/>
      <c r="EB282" s="276"/>
      <c r="EC282" s="276"/>
      <c r="ED282" s="276"/>
      <c r="EE282" s="276"/>
      <c r="EF282" s="276"/>
      <c r="EG282" s="276"/>
      <c r="EH282" s="276"/>
      <c r="EI282" s="276"/>
      <c r="EJ282" s="276"/>
      <c r="EK282" s="276"/>
      <c r="EL282" s="276"/>
      <c r="EM282" s="276"/>
      <c r="EN282" s="276"/>
      <c r="EO282" s="276"/>
      <c r="EP282" s="276"/>
      <c r="EQ282" s="276"/>
      <c r="ER282" s="276"/>
      <c r="ES282" s="276"/>
      <c r="ET282" s="276"/>
      <c r="EU282" s="276"/>
      <c r="EV282" s="276"/>
      <c r="EW282" s="276"/>
      <c r="EX282" s="276"/>
      <c r="EY282" s="276"/>
      <c r="EZ282" s="276"/>
      <c r="FA282" s="276"/>
      <c r="FB282" s="276"/>
      <c r="FC282" s="276"/>
      <c r="FD282" s="276"/>
      <c r="FE282" s="276"/>
      <c r="FF282" s="393"/>
    </row>
    <row r="283" spans="3:162">
      <c r="C283" s="2123"/>
      <c r="D283" s="2124"/>
      <c r="E283" s="2124"/>
      <c r="F283" s="2124"/>
      <c r="G283" s="2125"/>
      <c r="H283" s="392"/>
      <c r="I283" s="276"/>
      <c r="J283" s="276"/>
      <c r="K283" s="276"/>
      <c r="L283" s="276"/>
      <c r="M283" s="276"/>
      <c r="N283" s="276"/>
      <c r="O283" s="276"/>
      <c r="P283" s="276"/>
      <c r="Q283" s="276"/>
      <c r="R283" s="276"/>
      <c r="S283" s="276"/>
      <c r="T283" s="276"/>
      <c r="U283" s="276"/>
      <c r="V283" s="276"/>
      <c r="W283" s="276"/>
      <c r="X283" s="276"/>
      <c r="Y283" s="276"/>
      <c r="Z283" s="276"/>
      <c r="AA283" s="276"/>
      <c r="AB283" s="276"/>
      <c r="AC283" s="276"/>
      <c r="AD283" s="276"/>
      <c r="AE283" s="276"/>
      <c r="AF283" s="276"/>
      <c r="AG283" s="276"/>
      <c r="AH283" s="276"/>
      <c r="AI283" s="276"/>
      <c r="AJ283" s="276"/>
      <c r="AK283" s="276"/>
      <c r="AL283" s="276"/>
      <c r="AM283" s="276"/>
      <c r="AN283" s="276"/>
      <c r="AO283" s="276"/>
      <c r="AP283" s="276"/>
      <c r="AQ283" s="276"/>
      <c r="AR283" s="276"/>
      <c r="AS283" s="398"/>
      <c r="AT283" s="276"/>
      <c r="AU283" s="276"/>
      <c r="AV283" s="276"/>
      <c r="AW283" s="276"/>
      <c r="AX283" s="276"/>
      <c r="AY283" s="276"/>
      <c r="AZ283" s="276"/>
      <c r="BA283" s="276"/>
      <c r="BB283" s="276"/>
      <c r="BC283" s="276"/>
      <c r="BD283" s="276"/>
      <c r="BE283" s="276"/>
      <c r="BF283" s="276"/>
      <c r="BG283" s="276"/>
      <c r="BH283" s="276"/>
      <c r="BI283" s="276"/>
      <c r="BJ283" s="276"/>
      <c r="BK283" s="276"/>
      <c r="BL283" s="276"/>
      <c r="BM283" s="276"/>
      <c r="BN283" s="276"/>
      <c r="BO283" s="276"/>
      <c r="BP283" s="276"/>
      <c r="BQ283" s="276"/>
      <c r="BR283" s="276"/>
      <c r="BS283" s="276"/>
      <c r="BT283" s="276"/>
      <c r="BU283" s="276"/>
      <c r="BV283" s="276"/>
      <c r="BW283" s="392"/>
      <c r="BX283" s="276"/>
      <c r="BY283" s="276"/>
      <c r="BZ283" s="276"/>
      <c r="CA283" s="276"/>
      <c r="CB283" s="276"/>
      <c r="CC283" s="276"/>
      <c r="CD283" s="276"/>
      <c r="CE283" s="276"/>
      <c r="CF283" s="276"/>
      <c r="CG283" s="276"/>
      <c r="CH283" s="276"/>
      <c r="CI283" s="276"/>
      <c r="CJ283" s="276"/>
      <c r="CK283" s="276"/>
      <c r="CL283" s="276"/>
      <c r="CM283" s="276"/>
      <c r="CN283" s="276"/>
      <c r="CO283" s="276"/>
      <c r="CP283" s="276"/>
      <c r="CQ283" s="276"/>
      <c r="CR283" s="276"/>
      <c r="CS283" s="276"/>
      <c r="CT283" s="276"/>
      <c r="CU283" s="276"/>
      <c r="CV283" s="276"/>
      <c r="CW283" s="276"/>
      <c r="CX283" s="276"/>
      <c r="CY283" s="276"/>
      <c r="CZ283" s="276"/>
      <c r="DA283" s="276"/>
      <c r="DB283" s="276"/>
      <c r="DC283" s="276"/>
      <c r="DD283" s="276"/>
      <c r="DE283" s="276"/>
      <c r="DF283" s="276"/>
      <c r="DG283" s="276"/>
      <c r="DH283" s="398"/>
      <c r="DI283" s="392"/>
      <c r="DJ283" s="276"/>
      <c r="DK283" s="276"/>
      <c r="DL283" s="276"/>
      <c r="DM283" s="276"/>
      <c r="DN283" s="276"/>
      <c r="DO283" s="276"/>
      <c r="DP283" s="276"/>
      <c r="DQ283" s="276"/>
      <c r="DR283" s="276"/>
      <c r="DS283" s="276"/>
      <c r="DT283" s="276"/>
      <c r="DU283" s="276"/>
      <c r="DV283" s="276"/>
      <c r="DW283" s="276"/>
      <c r="DX283" s="276"/>
      <c r="DY283" s="276"/>
      <c r="DZ283" s="276"/>
      <c r="EA283" s="276"/>
      <c r="EB283" s="276"/>
      <c r="EC283" s="276"/>
      <c r="ED283" s="276"/>
      <c r="EE283" s="276"/>
      <c r="EF283" s="276"/>
      <c r="EG283" s="276"/>
      <c r="EH283" s="276"/>
      <c r="EI283" s="276"/>
      <c r="EJ283" s="276"/>
      <c r="EK283" s="276"/>
      <c r="EL283" s="276"/>
      <c r="EM283" s="276"/>
      <c r="EN283" s="276"/>
      <c r="EO283" s="276"/>
      <c r="EP283" s="276"/>
      <c r="EQ283" s="276"/>
      <c r="ER283" s="276"/>
      <c r="ES283" s="276"/>
      <c r="ET283" s="276"/>
      <c r="EU283" s="276"/>
      <c r="EV283" s="276"/>
      <c r="EW283" s="276"/>
      <c r="EX283" s="276"/>
      <c r="EY283" s="276"/>
      <c r="EZ283" s="276"/>
      <c r="FA283" s="276"/>
      <c r="FB283" s="276"/>
      <c r="FC283" s="276"/>
      <c r="FD283" s="276"/>
      <c r="FE283" s="276"/>
      <c r="FF283" s="393"/>
    </row>
    <row r="284" spans="3:162">
      <c r="C284" s="2123"/>
      <c r="D284" s="2124"/>
      <c r="E284" s="2124"/>
      <c r="F284" s="2124"/>
      <c r="G284" s="2125"/>
      <c r="H284" s="392"/>
      <c r="I284" s="276"/>
      <c r="J284" s="276"/>
      <c r="K284" s="276"/>
      <c r="L284" s="276"/>
      <c r="M284" s="276"/>
      <c r="N284" s="276"/>
      <c r="O284" s="276"/>
      <c r="P284" s="276"/>
      <c r="Q284" s="276"/>
      <c r="R284" s="276"/>
      <c r="S284" s="276"/>
      <c r="T284" s="276"/>
      <c r="U284" s="276"/>
      <c r="V284" s="276"/>
      <c r="W284" s="276"/>
      <c r="X284" s="276"/>
      <c r="Y284" s="276"/>
      <c r="Z284" s="276"/>
      <c r="AA284" s="276"/>
      <c r="AB284" s="276"/>
      <c r="AC284" s="276"/>
      <c r="AD284" s="276"/>
      <c r="AE284" s="276"/>
      <c r="AF284" s="276"/>
      <c r="AG284" s="276"/>
      <c r="AH284" s="276"/>
      <c r="AI284" s="276"/>
      <c r="AJ284" s="276"/>
      <c r="AK284" s="276"/>
      <c r="AL284" s="276"/>
      <c r="AM284" s="276"/>
      <c r="AN284" s="276"/>
      <c r="AO284" s="276"/>
      <c r="AP284" s="276"/>
      <c r="AQ284" s="276"/>
      <c r="AR284" s="276"/>
      <c r="AS284" s="398"/>
      <c r="AT284" s="276"/>
      <c r="AU284" s="276"/>
      <c r="AV284" s="276"/>
      <c r="AW284" s="276"/>
      <c r="AX284" s="276"/>
      <c r="AY284" s="276"/>
      <c r="AZ284" s="276"/>
      <c r="BA284" s="276"/>
      <c r="BB284" s="276"/>
      <c r="BC284" s="276"/>
      <c r="BD284" s="276"/>
      <c r="BE284" s="276"/>
      <c r="BF284" s="276"/>
      <c r="BG284" s="276"/>
      <c r="BH284" s="276"/>
      <c r="BI284" s="276"/>
      <c r="BJ284" s="276"/>
      <c r="BK284" s="276"/>
      <c r="BL284" s="276"/>
      <c r="BM284" s="276"/>
      <c r="BN284" s="276"/>
      <c r="BO284" s="276"/>
      <c r="BP284" s="276"/>
      <c r="BQ284" s="276"/>
      <c r="BR284" s="276"/>
      <c r="BS284" s="276"/>
      <c r="BT284" s="276"/>
      <c r="BU284" s="276"/>
      <c r="BV284" s="276"/>
      <c r="BW284" s="392"/>
      <c r="BX284" s="276"/>
      <c r="BY284" s="276"/>
      <c r="BZ284" s="276"/>
      <c r="CA284" s="276"/>
      <c r="CB284" s="276"/>
      <c r="CC284" s="276"/>
      <c r="CD284" s="276"/>
      <c r="CE284" s="276"/>
      <c r="CF284" s="276"/>
      <c r="CG284" s="276"/>
      <c r="CH284" s="276"/>
      <c r="CI284" s="276"/>
      <c r="CJ284" s="276"/>
      <c r="CK284" s="276"/>
      <c r="CL284" s="276"/>
      <c r="CM284" s="276"/>
      <c r="CN284" s="276"/>
      <c r="CO284" s="276"/>
      <c r="CP284" s="276"/>
      <c r="CQ284" s="276"/>
      <c r="CR284" s="276"/>
      <c r="CS284" s="276"/>
      <c r="CT284" s="276"/>
      <c r="CU284" s="276"/>
      <c r="CV284" s="276"/>
      <c r="CW284" s="276"/>
      <c r="CX284" s="276"/>
      <c r="CY284" s="276"/>
      <c r="CZ284" s="276"/>
      <c r="DA284" s="276"/>
      <c r="DB284" s="276"/>
      <c r="DC284" s="276"/>
      <c r="DD284" s="276"/>
      <c r="DE284" s="276"/>
      <c r="DF284" s="276"/>
      <c r="DG284" s="276"/>
      <c r="DH284" s="398"/>
      <c r="DI284" s="392"/>
      <c r="DJ284" s="276"/>
      <c r="DK284" s="276"/>
      <c r="DL284" s="276"/>
      <c r="DM284" s="276"/>
      <c r="DN284" s="276"/>
      <c r="DO284" s="276"/>
      <c r="DP284" s="276"/>
      <c r="DQ284" s="276"/>
      <c r="DR284" s="276"/>
      <c r="DS284" s="276"/>
      <c r="DT284" s="276"/>
      <c r="DU284" s="276"/>
      <c r="DV284" s="276"/>
      <c r="DW284" s="276"/>
      <c r="DX284" s="276"/>
      <c r="DY284" s="276"/>
      <c r="DZ284" s="276"/>
      <c r="EA284" s="276"/>
      <c r="EB284" s="276"/>
      <c r="EC284" s="276"/>
      <c r="ED284" s="276"/>
      <c r="EE284" s="276"/>
      <c r="EF284" s="276"/>
      <c r="EG284" s="276"/>
      <c r="EH284" s="276"/>
      <c r="EI284" s="276"/>
      <c r="EJ284" s="276"/>
      <c r="EK284" s="276"/>
      <c r="EL284" s="276"/>
      <c r="EM284" s="276"/>
      <c r="EN284" s="276"/>
      <c r="EO284" s="276"/>
      <c r="EP284" s="276"/>
      <c r="EQ284" s="276"/>
      <c r="ER284" s="276"/>
      <c r="ES284" s="276"/>
      <c r="ET284" s="276"/>
      <c r="EU284" s="276"/>
      <c r="EV284" s="276"/>
      <c r="EW284" s="276"/>
      <c r="EX284" s="276"/>
      <c r="EY284" s="276"/>
      <c r="EZ284" s="276"/>
      <c r="FA284" s="276"/>
      <c r="FB284" s="276"/>
      <c r="FC284" s="276"/>
      <c r="FD284" s="276"/>
      <c r="FE284" s="276"/>
      <c r="FF284" s="393"/>
    </row>
    <row r="285" spans="3:162">
      <c r="C285" s="2123"/>
      <c r="D285" s="2124"/>
      <c r="E285" s="2124"/>
      <c r="F285" s="2124"/>
      <c r="G285" s="2125"/>
      <c r="H285" s="392"/>
      <c r="I285" s="276"/>
      <c r="J285" s="276"/>
      <c r="K285" s="276"/>
      <c r="L285" s="276"/>
      <c r="M285" s="276"/>
      <c r="N285" s="276"/>
      <c r="O285" s="276"/>
      <c r="P285" s="276"/>
      <c r="Q285" s="276"/>
      <c r="R285" s="276"/>
      <c r="S285" s="276"/>
      <c r="T285" s="276"/>
      <c r="U285" s="276"/>
      <c r="V285" s="276"/>
      <c r="W285" s="276"/>
      <c r="X285" s="276"/>
      <c r="Y285" s="276"/>
      <c r="Z285" s="276"/>
      <c r="AA285" s="276"/>
      <c r="AB285" s="276"/>
      <c r="AC285" s="276"/>
      <c r="AD285" s="276"/>
      <c r="AE285" s="276"/>
      <c r="AF285" s="276"/>
      <c r="AG285" s="276"/>
      <c r="AH285" s="276"/>
      <c r="AI285" s="276"/>
      <c r="AJ285" s="276"/>
      <c r="AK285" s="276"/>
      <c r="AL285" s="276"/>
      <c r="AM285" s="276"/>
      <c r="AN285" s="276"/>
      <c r="AO285" s="276"/>
      <c r="AP285" s="276"/>
      <c r="AQ285" s="276"/>
      <c r="AR285" s="276"/>
      <c r="AS285" s="398"/>
      <c r="AT285" s="276"/>
      <c r="AU285" s="276"/>
      <c r="AV285" s="276"/>
      <c r="AW285" s="276"/>
      <c r="AX285" s="276"/>
      <c r="AY285" s="276"/>
      <c r="AZ285" s="276"/>
      <c r="BA285" s="276"/>
      <c r="BB285" s="276"/>
      <c r="BC285" s="276"/>
      <c r="BD285" s="276"/>
      <c r="BE285" s="276"/>
      <c r="BF285" s="276"/>
      <c r="BG285" s="276"/>
      <c r="BH285" s="276"/>
      <c r="BI285" s="276"/>
      <c r="BJ285" s="276"/>
      <c r="BK285" s="276"/>
      <c r="BL285" s="276"/>
      <c r="BM285" s="276"/>
      <c r="BN285" s="276"/>
      <c r="BO285" s="276"/>
      <c r="BP285" s="276"/>
      <c r="BQ285" s="276"/>
      <c r="BR285" s="276"/>
      <c r="BS285" s="276"/>
      <c r="BT285" s="276"/>
      <c r="BU285" s="276"/>
      <c r="BV285" s="276"/>
      <c r="BW285" s="392"/>
      <c r="BX285" s="276"/>
      <c r="BY285" s="276"/>
      <c r="BZ285" s="276"/>
      <c r="CA285" s="276"/>
      <c r="CB285" s="276"/>
      <c r="CC285" s="276"/>
      <c r="CD285" s="276"/>
      <c r="CE285" s="276"/>
      <c r="CF285" s="276"/>
      <c r="CG285" s="276"/>
      <c r="CH285" s="276"/>
      <c r="CI285" s="276"/>
      <c r="CJ285" s="276"/>
      <c r="CK285" s="276"/>
      <c r="CL285" s="276"/>
      <c r="CM285" s="276"/>
      <c r="CN285" s="276"/>
      <c r="CO285" s="276"/>
      <c r="CP285" s="276"/>
      <c r="CQ285" s="276"/>
      <c r="CR285" s="276"/>
      <c r="CS285" s="276"/>
      <c r="CT285" s="276"/>
      <c r="CU285" s="276"/>
      <c r="CV285" s="276"/>
      <c r="CW285" s="276"/>
      <c r="CX285" s="276"/>
      <c r="CY285" s="276"/>
      <c r="CZ285" s="276"/>
      <c r="DA285" s="276"/>
      <c r="DB285" s="276"/>
      <c r="DC285" s="276"/>
      <c r="DD285" s="276"/>
      <c r="DE285" s="276"/>
      <c r="DF285" s="276"/>
      <c r="DG285" s="276"/>
      <c r="DH285" s="398"/>
      <c r="DI285" s="392"/>
      <c r="DJ285" s="276"/>
      <c r="DK285" s="276"/>
      <c r="DL285" s="276"/>
      <c r="DM285" s="276"/>
      <c r="DN285" s="276"/>
      <c r="DO285" s="276"/>
      <c r="DP285" s="276"/>
      <c r="DQ285" s="276"/>
      <c r="DR285" s="276"/>
      <c r="DS285" s="276"/>
      <c r="DT285" s="276"/>
      <c r="DU285" s="276"/>
      <c r="DV285" s="276"/>
      <c r="DW285" s="276"/>
      <c r="DX285" s="276"/>
      <c r="DY285" s="276"/>
      <c r="DZ285" s="276"/>
      <c r="EA285" s="276"/>
      <c r="EB285" s="276"/>
      <c r="EC285" s="276"/>
      <c r="ED285" s="276"/>
      <c r="EE285" s="276"/>
      <c r="EF285" s="276"/>
      <c r="EG285" s="276"/>
      <c r="EH285" s="276"/>
      <c r="EI285" s="276"/>
      <c r="EJ285" s="276"/>
      <c r="EK285" s="276"/>
      <c r="EL285" s="276"/>
      <c r="EM285" s="276"/>
      <c r="EN285" s="276"/>
      <c r="EO285" s="276"/>
      <c r="EP285" s="276"/>
      <c r="EQ285" s="276"/>
      <c r="ER285" s="276"/>
      <c r="ES285" s="276"/>
      <c r="ET285" s="276"/>
      <c r="EU285" s="276"/>
      <c r="EV285" s="276"/>
      <c r="EW285" s="276"/>
      <c r="EX285" s="276"/>
      <c r="EY285" s="276"/>
      <c r="EZ285" s="276"/>
      <c r="FA285" s="276"/>
      <c r="FB285" s="276"/>
      <c r="FC285" s="276"/>
      <c r="FD285" s="276"/>
      <c r="FE285" s="276"/>
      <c r="FF285" s="393"/>
    </row>
    <row r="286" spans="3:162">
      <c r="C286" s="2123"/>
      <c r="D286" s="2124"/>
      <c r="E286" s="2124"/>
      <c r="F286" s="2124"/>
      <c r="G286" s="2125"/>
      <c r="H286" s="392"/>
      <c r="I286" s="276"/>
      <c r="J286" s="276"/>
      <c r="K286" s="276"/>
      <c r="L286" s="276"/>
      <c r="M286" s="276"/>
      <c r="N286" s="276"/>
      <c r="O286" s="276"/>
      <c r="P286" s="276"/>
      <c r="Q286" s="276"/>
      <c r="R286" s="276"/>
      <c r="S286" s="276"/>
      <c r="T286" s="276"/>
      <c r="U286" s="276"/>
      <c r="V286" s="276"/>
      <c r="W286" s="276"/>
      <c r="X286" s="276"/>
      <c r="Y286" s="276"/>
      <c r="Z286" s="276"/>
      <c r="AA286" s="276"/>
      <c r="AB286" s="276"/>
      <c r="AC286" s="276"/>
      <c r="AD286" s="276"/>
      <c r="AE286" s="276"/>
      <c r="AF286" s="276"/>
      <c r="AG286" s="276"/>
      <c r="AH286" s="276"/>
      <c r="AI286" s="276"/>
      <c r="AJ286" s="276"/>
      <c r="AK286" s="276"/>
      <c r="AL286" s="276"/>
      <c r="AM286" s="276"/>
      <c r="AN286" s="276"/>
      <c r="AO286" s="276"/>
      <c r="AP286" s="276"/>
      <c r="AQ286" s="276"/>
      <c r="AR286" s="276"/>
      <c r="AS286" s="398"/>
      <c r="AT286" s="276"/>
      <c r="AU286" s="276"/>
      <c r="AV286" s="276"/>
      <c r="AW286" s="276"/>
      <c r="AX286" s="276"/>
      <c r="AY286" s="276"/>
      <c r="AZ286" s="276"/>
      <c r="BA286" s="276"/>
      <c r="BB286" s="276"/>
      <c r="BC286" s="276"/>
      <c r="BD286" s="276"/>
      <c r="BE286" s="276"/>
      <c r="BF286" s="276"/>
      <c r="BG286" s="276"/>
      <c r="BH286" s="276"/>
      <c r="BI286" s="276"/>
      <c r="BJ286" s="276"/>
      <c r="BK286" s="276"/>
      <c r="BL286" s="276"/>
      <c r="BM286" s="276"/>
      <c r="BN286" s="276"/>
      <c r="BO286" s="276"/>
      <c r="BP286" s="276"/>
      <c r="BQ286" s="276"/>
      <c r="BR286" s="276"/>
      <c r="BS286" s="276"/>
      <c r="BT286" s="276"/>
      <c r="BU286" s="276"/>
      <c r="BV286" s="276"/>
      <c r="BW286" s="392"/>
      <c r="BX286" s="276"/>
      <c r="BY286" s="276"/>
      <c r="BZ286" s="276"/>
      <c r="CA286" s="276"/>
      <c r="CB286" s="276"/>
      <c r="CC286" s="276"/>
      <c r="CD286" s="276"/>
      <c r="CE286" s="276"/>
      <c r="CF286" s="276"/>
      <c r="CG286" s="276"/>
      <c r="CH286" s="276"/>
      <c r="CI286" s="276"/>
      <c r="CJ286" s="276"/>
      <c r="CK286" s="276"/>
      <c r="CL286" s="276"/>
      <c r="CM286" s="276"/>
      <c r="CN286" s="276"/>
      <c r="CO286" s="276"/>
      <c r="CP286" s="276"/>
      <c r="CQ286" s="276"/>
      <c r="CR286" s="276"/>
      <c r="CS286" s="276"/>
      <c r="CT286" s="276"/>
      <c r="CU286" s="276"/>
      <c r="CV286" s="276"/>
      <c r="CW286" s="276"/>
      <c r="CX286" s="276"/>
      <c r="CY286" s="276"/>
      <c r="CZ286" s="276"/>
      <c r="DA286" s="276"/>
      <c r="DB286" s="276"/>
      <c r="DC286" s="276"/>
      <c r="DD286" s="276"/>
      <c r="DE286" s="276"/>
      <c r="DF286" s="276"/>
      <c r="DG286" s="276"/>
      <c r="DH286" s="398"/>
      <c r="DI286" s="392"/>
      <c r="DJ286" s="276"/>
      <c r="DK286" s="276"/>
      <c r="DL286" s="276"/>
      <c r="DM286" s="276"/>
      <c r="DN286" s="276"/>
      <c r="DO286" s="276"/>
      <c r="DP286" s="276"/>
      <c r="DQ286" s="276"/>
      <c r="DR286" s="276"/>
      <c r="DS286" s="276"/>
      <c r="DT286" s="276"/>
      <c r="DU286" s="276"/>
      <c r="DV286" s="276"/>
      <c r="DW286" s="276"/>
      <c r="DX286" s="276"/>
      <c r="DY286" s="276"/>
      <c r="DZ286" s="276"/>
      <c r="EA286" s="276"/>
      <c r="EB286" s="276"/>
      <c r="EC286" s="276"/>
      <c r="ED286" s="276"/>
      <c r="EE286" s="276"/>
      <c r="EF286" s="276"/>
      <c r="EG286" s="276"/>
      <c r="EH286" s="276"/>
      <c r="EI286" s="276"/>
      <c r="EJ286" s="276"/>
      <c r="EK286" s="276"/>
      <c r="EL286" s="276"/>
      <c r="EM286" s="276"/>
      <c r="EN286" s="276"/>
      <c r="EO286" s="276"/>
      <c r="EP286" s="276"/>
      <c r="EQ286" s="276"/>
      <c r="ER286" s="276"/>
      <c r="ES286" s="276"/>
      <c r="ET286" s="276"/>
      <c r="EU286" s="276"/>
      <c r="EV286" s="276"/>
      <c r="EW286" s="276"/>
      <c r="EX286" s="276"/>
      <c r="EY286" s="276"/>
      <c r="EZ286" s="276"/>
      <c r="FA286" s="276"/>
      <c r="FB286" s="276"/>
      <c r="FC286" s="276"/>
      <c r="FD286" s="276"/>
      <c r="FE286" s="276"/>
      <c r="FF286" s="393"/>
    </row>
    <row r="287" spans="3:162">
      <c r="C287" s="2123"/>
      <c r="D287" s="2124"/>
      <c r="E287" s="2124"/>
      <c r="F287" s="2124"/>
      <c r="G287" s="2125"/>
      <c r="H287" s="392"/>
      <c r="I287" s="276"/>
      <c r="J287" s="276"/>
      <c r="K287" s="276"/>
      <c r="L287" s="276"/>
      <c r="M287" s="276"/>
      <c r="N287" s="276"/>
      <c r="O287" s="276"/>
      <c r="P287" s="276"/>
      <c r="Q287" s="276"/>
      <c r="R287" s="276"/>
      <c r="S287" s="276"/>
      <c r="T287" s="276"/>
      <c r="U287" s="276"/>
      <c r="V287" s="276"/>
      <c r="W287" s="276"/>
      <c r="X287" s="276"/>
      <c r="Y287" s="276"/>
      <c r="Z287" s="276"/>
      <c r="AA287" s="276"/>
      <c r="AB287" s="276"/>
      <c r="AC287" s="276"/>
      <c r="AD287" s="276"/>
      <c r="AE287" s="276"/>
      <c r="AF287" s="276"/>
      <c r="AG287" s="276"/>
      <c r="AH287" s="276"/>
      <c r="AI287" s="276"/>
      <c r="AJ287" s="276"/>
      <c r="AK287" s="276"/>
      <c r="AL287" s="276"/>
      <c r="AM287" s="276"/>
      <c r="AN287" s="276"/>
      <c r="AO287" s="276"/>
      <c r="AP287" s="276"/>
      <c r="AQ287" s="276"/>
      <c r="AR287" s="276"/>
      <c r="AS287" s="398"/>
      <c r="AT287" s="276"/>
      <c r="AU287" s="276"/>
      <c r="AV287" s="276"/>
      <c r="AW287" s="276"/>
      <c r="AX287" s="276"/>
      <c r="AY287" s="276"/>
      <c r="AZ287" s="276"/>
      <c r="BA287" s="276"/>
      <c r="BB287" s="276"/>
      <c r="BC287" s="276"/>
      <c r="BD287" s="276"/>
      <c r="BE287" s="276"/>
      <c r="BF287" s="276"/>
      <c r="BG287" s="276"/>
      <c r="BH287" s="276"/>
      <c r="BI287" s="276"/>
      <c r="BJ287" s="276"/>
      <c r="BK287" s="276"/>
      <c r="BL287" s="276"/>
      <c r="BM287" s="276"/>
      <c r="BN287" s="276"/>
      <c r="BO287" s="276"/>
      <c r="BP287" s="276"/>
      <c r="BQ287" s="276"/>
      <c r="BR287" s="276"/>
      <c r="BS287" s="276"/>
      <c r="BT287" s="276"/>
      <c r="BU287" s="276"/>
      <c r="BV287" s="276"/>
      <c r="BW287" s="392"/>
      <c r="BX287" s="276"/>
      <c r="BY287" s="276"/>
      <c r="BZ287" s="276"/>
      <c r="CA287" s="276"/>
      <c r="CB287" s="276"/>
      <c r="CC287" s="276"/>
      <c r="CD287" s="276"/>
      <c r="CE287" s="276"/>
      <c r="CF287" s="276"/>
      <c r="CG287" s="276"/>
      <c r="CH287" s="276"/>
      <c r="CI287" s="276"/>
      <c r="CJ287" s="276"/>
      <c r="CK287" s="276"/>
      <c r="CL287" s="276"/>
      <c r="CM287" s="276"/>
      <c r="CN287" s="276"/>
      <c r="CO287" s="276"/>
      <c r="CP287" s="276"/>
      <c r="CQ287" s="276"/>
      <c r="CR287" s="276"/>
      <c r="CS287" s="276"/>
      <c r="CT287" s="276"/>
      <c r="CU287" s="276"/>
      <c r="CV287" s="276"/>
      <c r="CW287" s="276"/>
      <c r="CX287" s="276"/>
      <c r="CY287" s="276"/>
      <c r="CZ287" s="276"/>
      <c r="DA287" s="276"/>
      <c r="DB287" s="276"/>
      <c r="DC287" s="276"/>
      <c r="DD287" s="276"/>
      <c r="DE287" s="276"/>
      <c r="DF287" s="276"/>
      <c r="DG287" s="276"/>
      <c r="DH287" s="398"/>
      <c r="DI287" s="392"/>
      <c r="DJ287" s="276"/>
      <c r="DK287" s="276"/>
      <c r="DL287" s="276"/>
      <c r="DM287" s="276"/>
      <c r="DN287" s="276"/>
      <c r="DO287" s="276"/>
      <c r="DP287" s="276"/>
      <c r="DQ287" s="276"/>
      <c r="DR287" s="276"/>
      <c r="DS287" s="276"/>
      <c r="DT287" s="276"/>
      <c r="DU287" s="276"/>
      <c r="DV287" s="276"/>
      <c r="DW287" s="276"/>
      <c r="DX287" s="276"/>
      <c r="DY287" s="276"/>
      <c r="DZ287" s="276"/>
      <c r="EA287" s="276"/>
      <c r="EB287" s="276"/>
      <c r="EC287" s="276"/>
      <c r="ED287" s="276"/>
      <c r="EE287" s="276"/>
      <c r="EF287" s="276"/>
      <c r="EG287" s="276"/>
      <c r="EH287" s="276"/>
      <c r="EI287" s="276"/>
      <c r="EJ287" s="276"/>
      <c r="EK287" s="276"/>
      <c r="EL287" s="276"/>
      <c r="EM287" s="276"/>
      <c r="EN287" s="276"/>
      <c r="EO287" s="276"/>
      <c r="EP287" s="276"/>
      <c r="EQ287" s="276"/>
      <c r="ER287" s="276"/>
      <c r="ES287" s="276"/>
      <c r="ET287" s="276"/>
      <c r="EU287" s="276"/>
      <c r="EV287" s="276"/>
      <c r="EW287" s="276"/>
      <c r="EX287" s="276"/>
      <c r="EY287" s="276"/>
      <c r="EZ287" s="276"/>
      <c r="FA287" s="276"/>
      <c r="FB287" s="276"/>
      <c r="FC287" s="276"/>
      <c r="FD287" s="276"/>
      <c r="FE287" s="276"/>
      <c r="FF287" s="393"/>
    </row>
    <row r="288" spans="3:162">
      <c r="C288" s="2123"/>
      <c r="D288" s="2124"/>
      <c r="E288" s="2124"/>
      <c r="F288" s="2124"/>
      <c r="G288" s="2125"/>
      <c r="H288" s="399"/>
      <c r="I288" s="400"/>
      <c r="J288" s="400"/>
      <c r="K288" s="400"/>
      <c r="L288" s="400"/>
      <c r="M288" s="400"/>
      <c r="N288" s="400"/>
      <c r="O288" s="400"/>
      <c r="P288" s="400"/>
      <c r="Q288" s="400"/>
      <c r="R288" s="400"/>
      <c r="S288" s="400"/>
      <c r="T288" s="400"/>
      <c r="U288" s="400"/>
      <c r="V288" s="400"/>
      <c r="W288" s="400"/>
      <c r="X288" s="400"/>
      <c r="Y288" s="400"/>
      <c r="Z288" s="400"/>
      <c r="AA288" s="400"/>
      <c r="AB288" s="400"/>
      <c r="AC288" s="400"/>
      <c r="AD288" s="400"/>
      <c r="AE288" s="400"/>
      <c r="AF288" s="400"/>
      <c r="AG288" s="400"/>
      <c r="AH288" s="400"/>
      <c r="AI288" s="400"/>
      <c r="AJ288" s="400"/>
      <c r="AK288" s="400"/>
      <c r="AL288" s="400"/>
      <c r="AM288" s="400"/>
      <c r="AN288" s="400"/>
      <c r="AO288" s="400"/>
      <c r="AP288" s="400"/>
      <c r="AQ288" s="400"/>
      <c r="AR288" s="400"/>
      <c r="AS288" s="402"/>
      <c r="AT288" s="276"/>
      <c r="AU288" s="276"/>
      <c r="AV288" s="276"/>
      <c r="AW288" s="276"/>
      <c r="AX288" s="276"/>
      <c r="AY288" s="276"/>
      <c r="AZ288" s="276"/>
      <c r="BA288" s="276"/>
      <c r="BB288" s="276"/>
      <c r="BC288" s="276"/>
      <c r="BD288" s="276"/>
      <c r="BE288" s="276"/>
      <c r="BF288" s="276"/>
      <c r="BG288" s="276"/>
      <c r="BH288" s="276"/>
      <c r="BI288" s="276"/>
      <c r="BJ288" s="276"/>
      <c r="BK288" s="276"/>
      <c r="BL288" s="276"/>
      <c r="BM288" s="276"/>
      <c r="BN288" s="276"/>
      <c r="BO288" s="276"/>
      <c r="BP288" s="276"/>
      <c r="BQ288" s="276"/>
      <c r="BR288" s="276"/>
      <c r="BS288" s="276"/>
      <c r="BT288" s="276"/>
      <c r="BU288" s="276"/>
      <c r="BV288" s="276"/>
      <c r="BW288" s="399"/>
      <c r="BX288" s="400"/>
      <c r="BY288" s="400"/>
      <c r="BZ288" s="400"/>
      <c r="CA288" s="400"/>
      <c r="CB288" s="400"/>
      <c r="CC288" s="400"/>
      <c r="CD288" s="400"/>
      <c r="CE288" s="400"/>
      <c r="CF288" s="400"/>
      <c r="CG288" s="400"/>
      <c r="CH288" s="400"/>
      <c r="CI288" s="400"/>
      <c r="CJ288" s="400"/>
      <c r="CK288" s="400"/>
      <c r="CL288" s="400"/>
      <c r="CM288" s="400"/>
      <c r="CN288" s="400"/>
      <c r="CO288" s="400"/>
      <c r="CP288" s="400"/>
      <c r="CQ288" s="400"/>
      <c r="CR288" s="400"/>
      <c r="CS288" s="400"/>
      <c r="CT288" s="400"/>
      <c r="CU288" s="400"/>
      <c r="CV288" s="400"/>
      <c r="CW288" s="400"/>
      <c r="CX288" s="400"/>
      <c r="CY288" s="400"/>
      <c r="CZ288" s="400"/>
      <c r="DA288" s="400"/>
      <c r="DB288" s="400"/>
      <c r="DC288" s="400"/>
      <c r="DD288" s="400"/>
      <c r="DE288" s="400"/>
      <c r="DF288" s="400"/>
      <c r="DG288" s="400"/>
      <c r="DH288" s="402"/>
      <c r="DI288" s="401"/>
      <c r="DJ288" s="394"/>
      <c r="DK288" s="394"/>
      <c r="DL288" s="394"/>
      <c r="DM288" s="394"/>
      <c r="DN288" s="394"/>
      <c r="DO288" s="394"/>
      <c r="DP288" s="394"/>
      <c r="DQ288" s="394"/>
      <c r="DR288" s="394"/>
      <c r="DS288" s="394"/>
      <c r="DT288" s="394"/>
      <c r="DU288" s="394"/>
      <c r="DV288" s="394"/>
      <c r="DW288" s="394"/>
      <c r="DX288" s="394"/>
      <c r="DY288" s="394"/>
      <c r="DZ288" s="394"/>
      <c r="EA288" s="394"/>
      <c r="EB288" s="394"/>
      <c r="EC288" s="394"/>
      <c r="ED288" s="394"/>
      <c r="EE288" s="394"/>
      <c r="EF288" s="394"/>
      <c r="EG288" s="394"/>
      <c r="EH288" s="394"/>
      <c r="EI288" s="394"/>
      <c r="EJ288" s="394"/>
      <c r="EK288" s="394"/>
      <c r="EL288" s="394"/>
      <c r="EM288" s="394"/>
      <c r="EN288" s="394"/>
      <c r="EO288" s="394"/>
      <c r="EP288" s="394"/>
      <c r="EQ288" s="394"/>
      <c r="ER288" s="394"/>
      <c r="ES288" s="394"/>
      <c r="ET288" s="394"/>
      <c r="EU288" s="394"/>
      <c r="EV288" s="394"/>
      <c r="EW288" s="394"/>
      <c r="EX288" s="394"/>
      <c r="EY288" s="394"/>
      <c r="EZ288" s="394"/>
      <c r="FA288" s="394"/>
      <c r="FB288" s="394"/>
      <c r="FC288" s="394"/>
      <c r="FD288" s="394"/>
      <c r="FE288" s="394"/>
      <c r="FF288" s="402"/>
    </row>
    <row r="289" spans="3:162" ht="15.75" customHeight="1">
      <c r="C289" s="2123"/>
      <c r="D289" s="2124"/>
      <c r="E289" s="2124"/>
      <c r="F289" s="2124"/>
      <c r="G289" s="2125"/>
      <c r="H289" s="2147" t="s">
        <v>1313</v>
      </c>
      <c r="I289" s="2148"/>
      <c r="J289" s="2148"/>
      <c r="K289" s="2148"/>
      <c r="L289" s="2148"/>
      <c r="M289" s="2148"/>
      <c r="N289" s="2148"/>
      <c r="O289" s="2148"/>
      <c r="P289" s="2148"/>
      <c r="Q289" s="2148"/>
      <c r="R289" s="2148"/>
      <c r="S289" s="2148"/>
      <c r="T289" s="2148"/>
      <c r="U289" s="2148"/>
      <c r="V289" s="2148"/>
      <c r="W289" s="2148"/>
      <c r="X289" s="2148"/>
      <c r="Y289" s="2148"/>
      <c r="Z289" s="2148"/>
      <c r="AA289" s="2148"/>
      <c r="AB289" s="2148"/>
      <c r="AC289" s="2148"/>
      <c r="AD289" s="2148"/>
      <c r="AE289" s="2148"/>
      <c r="AF289" s="2148"/>
      <c r="AG289" s="2148"/>
      <c r="AH289" s="2148"/>
      <c r="AI289" s="2148"/>
      <c r="AJ289" s="2148"/>
      <c r="AK289" s="2148"/>
      <c r="AL289" s="2148"/>
      <c r="AM289" s="2148"/>
      <c r="AN289" s="2148"/>
      <c r="AO289" s="2148"/>
      <c r="AP289" s="2148"/>
      <c r="AQ289" s="2148"/>
      <c r="AR289" s="2148"/>
      <c r="AS289" s="2148"/>
      <c r="AT289" s="2148"/>
      <c r="AU289" s="2148"/>
      <c r="AV289" s="2148"/>
      <c r="AW289" s="2148"/>
      <c r="AX289" s="2148"/>
      <c r="AY289" s="2148"/>
      <c r="AZ289" s="2148"/>
      <c r="BA289" s="2148"/>
      <c r="BB289" s="2148"/>
      <c r="BC289" s="2148"/>
      <c r="BD289" s="2148"/>
      <c r="BE289" s="2148"/>
      <c r="BF289" s="2148"/>
      <c r="BG289" s="2148"/>
      <c r="BH289" s="2148"/>
      <c r="BI289" s="2148"/>
      <c r="BJ289" s="2148"/>
      <c r="BK289" s="2148"/>
      <c r="BL289" s="2148"/>
      <c r="BM289" s="2148"/>
      <c r="BN289" s="2148"/>
      <c r="BO289" s="2148"/>
      <c r="BP289" s="2148"/>
      <c r="BQ289" s="2148"/>
      <c r="BR289" s="2148"/>
      <c r="BS289" s="2148"/>
      <c r="BT289" s="2148"/>
      <c r="BU289" s="2148"/>
      <c r="BV289" s="2148"/>
      <c r="BW289" s="2148"/>
      <c r="BX289" s="2148"/>
      <c r="BY289" s="2148"/>
      <c r="BZ289" s="2148"/>
      <c r="CA289" s="2148"/>
      <c r="CB289" s="2148"/>
      <c r="CC289" s="2148"/>
      <c r="CD289" s="2148"/>
      <c r="CE289" s="2148"/>
      <c r="CF289" s="2148"/>
      <c r="CG289" s="2148"/>
      <c r="CH289" s="2148"/>
      <c r="CI289" s="2148"/>
      <c r="CJ289" s="2148"/>
      <c r="CK289" s="2148"/>
      <c r="CL289" s="2148"/>
      <c r="CM289" s="2148"/>
      <c r="CN289" s="2148"/>
      <c r="CO289" s="2148"/>
      <c r="CP289" s="2148"/>
      <c r="CQ289" s="2148"/>
      <c r="CR289" s="2148"/>
      <c r="CS289" s="2148"/>
      <c r="CT289" s="2148"/>
      <c r="CU289" s="2148"/>
      <c r="CV289" s="2148"/>
      <c r="CW289" s="2148"/>
      <c r="CX289" s="2148"/>
      <c r="CY289" s="2148"/>
      <c r="CZ289" s="2148"/>
      <c r="DA289" s="2148"/>
      <c r="DB289" s="2148"/>
      <c r="DC289" s="2148"/>
      <c r="DD289" s="2148"/>
      <c r="DE289" s="2148"/>
      <c r="DF289" s="2148"/>
      <c r="DG289" s="2148"/>
      <c r="DH289" s="2148"/>
      <c r="DI289" s="2148"/>
      <c r="DJ289" s="2148"/>
      <c r="DK289" s="2148"/>
      <c r="DL289" s="2148"/>
      <c r="DM289" s="2148"/>
      <c r="DN289" s="2148"/>
      <c r="DO289" s="2148"/>
      <c r="DP289" s="2148"/>
      <c r="DQ289" s="2148"/>
      <c r="DR289" s="2148"/>
      <c r="DS289" s="2148"/>
      <c r="DT289" s="2148"/>
      <c r="DU289" s="2148"/>
      <c r="DV289" s="2148"/>
      <c r="DW289" s="2148"/>
      <c r="DX289" s="2148"/>
      <c r="DY289" s="2148"/>
      <c r="DZ289" s="2148"/>
      <c r="EA289" s="2148"/>
      <c r="EB289" s="2148"/>
      <c r="EC289" s="2148"/>
      <c r="ED289" s="2148"/>
      <c r="EE289" s="2148"/>
      <c r="EF289" s="2148"/>
      <c r="EG289" s="2148"/>
      <c r="EH289" s="2148"/>
      <c r="EI289" s="2148"/>
      <c r="EJ289" s="2148"/>
      <c r="EK289" s="2148"/>
      <c r="EL289" s="2148"/>
      <c r="EM289" s="2148"/>
      <c r="EN289" s="2148"/>
      <c r="EO289" s="2148"/>
      <c r="EP289" s="2148"/>
      <c r="EQ289" s="2148"/>
      <c r="ER289" s="2148"/>
      <c r="ES289" s="2148"/>
      <c r="ET289" s="2148"/>
      <c r="EU289" s="2148"/>
      <c r="EV289" s="2148"/>
      <c r="EW289" s="2148"/>
      <c r="EX289" s="2148"/>
      <c r="EY289" s="2148"/>
      <c r="EZ289" s="2148"/>
      <c r="FA289" s="2148"/>
      <c r="FB289" s="2148"/>
      <c r="FC289" s="2148"/>
      <c r="FD289" s="2148"/>
      <c r="FE289" s="2148"/>
      <c r="FF289" s="2149"/>
    </row>
    <row r="290" spans="3:162" ht="12.75" customHeight="1">
      <c r="C290" s="2123"/>
      <c r="D290" s="2124"/>
      <c r="E290" s="2124"/>
      <c r="F290" s="2124"/>
      <c r="G290" s="2125"/>
      <c r="H290" s="2028"/>
      <c r="I290" s="2029"/>
      <c r="J290" s="2029"/>
      <c r="K290" s="2029"/>
      <c r="L290" s="2029"/>
      <c r="M290" s="2029"/>
      <c r="N290" s="2029"/>
      <c r="O290" s="2029"/>
      <c r="P290" s="2029"/>
      <c r="Q290" s="2029"/>
      <c r="R290" s="2029"/>
      <c r="S290" s="2029"/>
      <c r="T290" s="2029"/>
      <c r="U290" s="2029"/>
      <c r="V290" s="2029"/>
      <c r="W290" s="2029"/>
      <c r="X290" s="2029"/>
      <c r="Y290" s="2029"/>
      <c r="Z290" s="2029"/>
      <c r="AA290" s="2029"/>
      <c r="AB290" s="2029"/>
      <c r="AC290" s="2029"/>
      <c r="AD290" s="2029"/>
      <c r="AE290" s="2029"/>
      <c r="AF290" s="2029"/>
      <c r="AG290" s="2029"/>
      <c r="AH290" s="2029"/>
      <c r="AI290" s="2029"/>
      <c r="AJ290" s="2029"/>
      <c r="AK290" s="2029"/>
      <c r="AL290" s="2029"/>
      <c r="AM290" s="2029"/>
      <c r="AN290" s="2029"/>
      <c r="AO290" s="2029"/>
      <c r="AP290" s="2029"/>
      <c r="AQ290" s="2029"/>
      <c r="AR290" s="2029"/>
      <c r="AS290" s="2029"/>
      <c r="AT290" s="2029"/>
      <c r="AU290" s="2029"/>
      <c r="AV290" s="2029"/>
      <c r="AW290" s="2029"/>
      <c r="AX290" s="2029"/>
      <c r="AY290" s="2029"/>
      <c r="AZ290" s="2029"/>
      <c r="BA290" s="2029"/>
      <c r="BB290" s="2029"/>
      <c r="BC290" s="2029"/>
      <c r="BD290" s="2029"/>
      <c r="BE290" s="2029"/>
      <c r="BF290" s="2029"/>
      <c r="BG290" s="2029"/>
      <c r="BH290" s="2029"/>
      <c r="BI290" s="2029"/>
      <c r="BJ290" s="2029"/>
      <c r="BK290" s="2029"/>
      <c r="BL290" s="2029"/>
      <c r="BM290" s="2029"/>
      <c r="BN290" s="2029"/>
      <c r="BO290" s="2029"/>
      <c r="BP290" s="2029"/>
      <c r="BQ290" s="2029"/>
      <c r="BR290" s="2029"/>
      <c r="BS290" s="2029"/>
      <c r="BT290" s="2029"/>
      <c r="BU290" s="2029"/>
      <c r="BV290" s="2029"/>
      <c r="BW290" s="2029"/>
      <c r="BX290" s="2029"/>
      <c r="BY290" s="2029"/>
      <c r="BZ290" s="2029"/>
      <c r="CA290" s="2029"/>
      <c r="CB290" s="2029"/>
      <c r="CC290" s="2029"/>
      <c r="CD290" s="2029"/>
      <c r="CE290" s="2029"/>
      <c r="CF290" s="2029"/>
      <c r="CG290" s="2029"/>
      <c r="CH290" s="2029"/>
      <c r="CI290" s="2029"/>
      <c r="CJ290" s="2029"/>
      <c r="CK290" s="2029"/>
      <c r="CL290" s="2029"/>
      <c r="CM290" s="2029"/>
      <c r="CN290" s="2029"/>
      <c r="CO290" s="2029"/>
      <c r="CP290" s="2029"/>
      <c r="CQ290" s="2029"/>
      <c r="CR290" s="2029"/>
      <c r="CS290" s="2029"/>
      <c r="CT290" s="2029"/>
      <c r="CU290" s="2029"/>
      <c r="CV290" s="2029"/>
      <c r="CW290" s="2029"/>
      <c r="CX290" s="2029"/>
      <c r="CY290" s="2029"/>
      <c r="CZ290" s="2029"/>
      <c r="DA290" s="2029"/>
      <c r="DB290" s="2029"/>
      <c r="DC290" s="2029"/>
      <c r="DD290" s="2029"/>
      <c r="DE290" s="2029"/>
      <c r="DF290" s="2029"/>
      <c r="DG290" s="2029"/>
      <c r="DH290" s="2029"/>
      <c r="DI290" s="2029"/>
      <c r="DJ290" s="2029"/>
      <c r="DK290" s="2029"/>
      <c r="DL290" s="2029"/>
      <c r="DM290" s="2029"/>
      <c r="DN290" s="2029"/>
      <c r="DO290" s="2029"/>
      <c r="DP290" s="2029"/>
      <c r="DQ290" s="2029"/>
      <c r="DR290" s="2029"/>
      <c r="DS290" s="2029"/>
      <c r="DT290" s="2029"/>
      <c r="DU290" s="2029"/>
      <c r="DV290" s="2029"/>
      <c r="DW290" s="2029"/>
      <c r="DX290" s="2029"/>
      <c r="DY290" s="2029"/>
      <c r="DZ290" s="2029"/>
      <c r="EA290" s="2029"/>
      <c r="EB290" s="2029"/>
      <c r="EC290" s="2029"/>
      <c r="ED290" s="2029"/>
      <c r="EE290" s="2029"/>
      <c r="EF290" s="2029"/>
      <c r="EG290" s="2029"/>
      <c r="EH290" s="2029"/>
      <c r="EI290" s="2029"/>
      <c r="EJ290" s="2029"/>
      <c r="EK290" s="2029"/>
      <c r="EL290" s="2029"/>
      <c r="EM290" s="2029"/>
      <c r="EN290" s="2029"/>
      <c r="EO290" s="2029"/>
      <c r="EP290" s="2029"/>
      <c r="EQ290" s="2029"/>
      <c r="ER290" s="2029"/>
      <c r="ES290" s="2029"/>
      <c r="ET290" s="2029"/>
      <c r="EU290" s="2029"/>
      <c r="EV290" s="2029"/>
      <c r="EW290" s="2029"/>
      <c r="EX290" s="2029"/>
      <c r="EY290" s="2029"/>
      <c r="EZ290" s="2029"/>
      <c r="FA290" s="2029"/>
      <c r="FB290" s="2029"/>
      <c r="FC290" s="2029"/>
      <c r="FD290" s="2029"/>
      <c r="FE290" s="2029"/>
      <c r="FF290" s="2030"/>
    </row>
    <row r="291" spans="3:162" ht="12.75" customHeight="1">
      <c r="C291" s="2123"/>
      <c r="D291" s="2124"/>
      <c r="E291" s="2124"/>
      <c r="F291" s="2124"/>
      <c r="G291" s="2125"/>
      <c r="H291" s="2031"/>
      <c r="I291" s="2032"/>
      <c r="J291" s="2032"/>
      <c r="K291" s="2032"/>
      <c r="L291" s="2032"/>
      <c r="M291" s="2032"/>
      <c r="N291" s="2032"/>
      <c r="O291" s="2032"/>
      <c r="P291" s="2032"/>
      <c r="Q291" s="2032"/>
      <c r="R291" s="2032"/>
      <c r="S291" s="2032"/>
      <c r="T291" s="2032"/>
      <c r="U291" s="2032"/>
      <c r="V291" s="2032"/>
      <c r="W291" s="2032"/>
      <c r="X291" s="2032"/>
      <c r="Y291" s="2032"/>
      <c r="Z291" s="2032"/>
      <c r="AA291" s="2032"/>
      <c r="AB291" s="2032"/>
      <c r="AC291" s="2032"/>
      <c r="AD291" s="2032"/>
      <c r="AE291" s="2032"/>
      <c r="AF291" s="2032"/>
      <c r="AG291" s="2032"/>
      <c r="AH291" s="2032"/>
      <c r="AI291" s="2032"/>
      <c r="AJ291" s="2032"/>
      <c r="AK291" s="2032"/>
      <c r="AL291" s="2032"/>
      <c r="AM291" s="2032"/>
      <c r="AN291" s="2032"/>
      <c r="AO291" s="2032"/>
      <c r="AP291" s="2032"/>
      <c r="AQ291" s="2032"/>
      <c r="AR291" s="2032"/>
      <c r="AS291" s="2032"/>
      <c r="AT291" s="2032"/>
      <c r="AU291" s="2032"/>
      <c r="AV291" s="2032"/>
      <c r="AW291" s="2032"/>
      <c r="AX291" s="2032"/>
      <c r="AY291" s="2032"/>
      <c r="AZ291" s="2032"/>
      <c r="BA291" s="2032"/>
      <c r="BB291" s="2032"/>
      <c r="BC291" s="2032"/>
      <c r="BD291" s="2032"/>
      <c r="BE291" s="2032"/>
      <c r="BF291" s="2032"/>
      <c r="BG291" s="2032"/>
      <c r="BH291" s="2032"/>
      <c r="BI291" s="2032"/>
      <c r="BJ291" s="2032"/>
      <c r="BK291" s="2032"/>
      <c r="BL291" s="2032"/>
      <c r="BM291" s="2032"/>
      <c r="BN291" s="2032"/>
      <c r="BO291" s="2032"/>
      <c r="BP291" s="2032"/>
      <c r="BQ291" s="2032"/>
      <c r="BR291" s="2032"/>
      <c r="BS291" s="2032"/>
      <c r="BT291" s="2032"/>
      <c r="BU291" s="2032"/>
      <c r="BV291" s="2032"/>
      <c r="BW291" s="2032"/>
      <c r="BX291" s="2032"/>
      <c r="BY291" s="2032"/>
      <c r="BZ291" s="2032"/>
      <c r="CA291" s="2032"/>
      <c r="CB291" s="2032"/>
      <c r="CC291" s="2032"/>
      <c r="CD291" s="2032"/>
      <c r="CE291" s="2032"/>
      <c r="CF291" s="2032"/>
      <c r="CG291" s="2032"/>
      <c r="CH291" s="2032"/>
      <c r="CI291" s="2032"/>
      <c r="CJ291" s="2032"/>
      <c r="CK291" s="2032"/>
      <c r="CL291" s="2032"/>
      <c r="CM291" s="2032"/>
      <c r="CN291" s="2032"/>
      <c r="CO291" s="2032"/>
      <c r="CP291" s="2032"/>
      <c r="CQ291" s="2032"/>
      <c r="CR291" s="2032"/>
      <c r="CS291" s="2032"/>
      <c r="CT291" s="2032"/>
      <c r="CU291" s="2032"/>
      <c r="CV291" s="2032"/>
      <c r="CW291" s="2032"/>
      <c r="CX291" s="2032"/>
      <c r="CY291" s="2032"/>
      <c r="CZ291" s="2032"/>
      <c r="DA291" s="2032"/>
      <c r="DB291" s="2032"/>
      <c r="DC291" s="2032"/>
      <c r="DD291" s="2032"/>
      <c r="DE291" s="2032"/>
      <c r="DF291" s="2032"/>
      <c r="DG291" s="2032"/>
      <c r="DH291" s="2032"/>
      <c r="DI291" s="2032"/>
      <c r="DJ291" s="2032"/>
      <c r="DK291" s="2032"/>
      <c r="DL291" s="2032"/>
      <c r="DM291" s="2032"/>
      <c r="DN291" s="2032"/>
      <c r="DO291" s="2032"/>
      <c r="DP291" s="2032"/>
      <c r="DQ291" s="2032"/>
      <c r="DR291" s="2032"/>
      <c r="DS291" s="2032"/>
      <c r="DT291" s="2032"/>
      <c r="DU291" s="2032"/>
      <c r="DV291" s="2032"/>
      <c r="DW291" s="2032"/>
      <c r="DX291" s="2032"/>
      <c r="DY291" s="2032"/>
      <c r="DZ291" s="2032"/>
      <c r="EA291" s="2032"/>
      <c r="EB291" s="2032"/>
      <c r="EC291" s="2032"/>
      <c r="ED291" s="2032"/>
      <c r="EE291" s="2032"/>
      <c r="EF291" s="2032"/>
      <c r="EG291" s="2032"/>
      <c r="EH291" s="2032"/>
      <c r="EI291" s="2032"/>
      <c r="EJ291" s="2032"/>
      <c r="EK291" s="2032"/>
      <c r="EL291" s="2032"/>
      <c r="EM291" s="2032"/>
      <c r="EN291" s="2032"/>
      <c r="EO291" s="2032"/>
      <c r="EP291" s="2032"/>
      <c r="EQ291" s="2032"/>
      <c r="ER291" s="2032"/>
      <c r="ES291" s="2032"/>
      <c r="ET291" s="2032"/>
      <c r="EU291" s="2032"/>
      <c r="EV291" s="2032"/>
      <c r="EW291" s="2032"/>
      <c r="EX291" s="2032"/>
      <c r="EY291" s="2032"/>
      <c r="EZ291" s="2032"/>
      <c r="FA291" s="2032"/>
      <c r="FB291" s="2032"/>
      <c r="FC291" s="2032"/>
      <c r="FD291" s="2032"/>
      <c r="FE291" s="2032"/>
      <c r="FF291" s="2033"/>
    </row>
    <row r="292" spans="3:162" ht="12.75" customHeight="1">
      <c r="C292" s="2123"/>
      <c r="D292" s="2124"/>
      <c r="E292" s="2124"/>
      <c r="F292" s="2124"/>
      <c r="G292" s="2125"/>
      <c r="H292" s="2031"/>
      <c r="I292" s="2032"/>
      <c r="J292" s="2032"/>
      <c r="K292" s="2032"/>
      <c r="L292" s="2032"/>
      <c r="M292" s="2032"/>
      <c r="N292" s="2032"/>
      <c r="O292" s="2032"/>
      <c r="P292" s="2032"/>
      <c r="Q292" s="2032"/>
      <c r="R292" s="2032"/>
      <c r="S292" s="2032"/>
      <c r="T292" s="2032"/>
      <c r="U292" s="2032"/>
      <c r="V292" s="2032"/>
      <c r="W292" s="2032"/>
      <c r="X292" s="2032"/>
      <c r="Y292" s="2032"/>
      <c r="Z292" s="2032"/>
      <c r="AA292" s="2032"/>
      <c r="AB292" s="2032"/>
      <c r="AC292" s="2032"/>
      <c r="AD292" s="2032"/>
      <c r="AE292" s="2032"/>
      <c r="AF292" s="2032"/>
      <c r="AG292" s="2032"/>
      <c r="AH292" s="2032"/>
      <c r="AI292" s="2032"/>
      <c r="AJ292" s="2032"/>
      <c r="AK292" s="2032"/>
      <c r="AL292" s="2032"/>
      <c r="AM292" s="2032"/>
      <c r="AN292" s="2032"/>
      <c r="AO292" s="2032"/>
      <c r="AP292" s="2032"/>
      <c r="AQ292" s="2032"/>
      <c r="AR292" s="2032"/>
      <c r="AS292" s="2032"/>
      <c r="AT292" s="2032"/>
      <c r="AU292" s="2032"/>
      <c r="AV292" s="2032"/>
      <c r="AW292" s="2032"/>
      <c r="AX292" s="2032"/>
      <c r="AY292" s="2032"/>
      <c r="AZ292" s="2032"/>
      <c r="BA292" s="2032"/>
      <c r="BB292" s="2032"/>
      <c r="BC292" s="2032"/>
      <c r="BD292" s="2032"/>
      <c r="BE292" s="2032"/>
      <c r="BF292" s="2032"/>
      <c r="BG292" s="2032"/>
      <c r="BH292" s="2032"/>
      <c r="BI292" s="2032"/>
      <c r="BJ292" s="2032"/>
      <c r="BK292" s="2032"/>
      <c r="BL292" s="2032"/>
      <c r="BM292" s="2032"/>
      <c r="BN292" s="2032"/>
      <c r="BO292" s="2032"/>
      <c r="BP292" s="2032"/>
      <c r="BQ292" s="2032"/>
      <c r="BR292" s="2032"/>
      <c r="BS292" s="2032"/>
      <c r="BT292" s="2032"/>
      <c r="BU292" s="2032"/>
      <c r="BV292" s="2032"/>
      <c r="BW292" s="2032"/>
      <c r="BX292" s="2032"/>
      <c r="BY292" s="2032"/>
      <c r="BZ292" s="2032"/>
      <c r="CA292" s="2032"/>
      <c r="CB292" s="2032"/>
      <c r="CC292" s="2032"/>
      <c r="CD292" s="2032"/>
      <c r="CE292" s="2032"/>
      <c r="CF292" s="2032"/>
      <c r="CG292" s="2032"/>
      <c r="CH292" s="2032"/>
      <c r="CI292" s="2032"/>
      <c r="CJ292" s="2032"/>
      <c r="CK292" s="2032"/>
      <c r="CL292" s="2032"/>
      <c r="CM292" s="2032"/>
      <c r="CN292" s="2032"/>
      <c r="CO292" s="2032"/>
      <c r="CP292" s="2032"/>
      <c r="CQ292" s="2032"/>
      <c r="CR292" s="2032"/>
      <c r="CS292" s="2032"/>
      <c r="CT292" s="2032"/>
      <c r="CU292" s="2032"/>
      <c r="CV292" s="2032"/>
      <c r="CW292" s="2032"/>
      <c r="CX292" s="2032"/>
      <c r="CY292" s="2032"/>
      <c r="CZ292" s="2032"/>
      <c r="DA292" s="2032"/>
      <c r="DB292" s="2032"/>
      <c r="DC292" s="2032"/>
      <c r="DD292" s="2032"/>
      <c r="DE292" s="2032"/>
      <c r="DF292" s="2032"/>
      <c r="DG292" s="2032"/>
      <c r="DH292" s="2032"/>
      <c r="DI292" s="2032"/>
      <c r="DJ292" s="2032"/>
      <c r="DK292" s="2032"/>
      <c r="DL292" s="2032"/>
      <c r="DM292" s="2032"/>
      <c r="DN292" s="2032"/>
      <c r="DO292" s="2032"/>
      <c r="DP292" s="2032"/>
      <c r="DQ292" s="2032"/>
      <c r="DR292" s="2032"/>
      <c r="DS292" s="2032"/>
      <c r="DT292" s="2032"/>
      <c r="DU292" s="2032"/>
      <c r="DV292" s="2032"/>
      <c r="DW292" s="2032"/>
      <c r="DX292" s="2032"/>
      <c r="DY292" s="2032"/>
      <c r="DZ292" s="2032"/>
      <c r="EA292" s="2032"/>
      <c r="EB292" s="2032"/>
      <c r="EC292" s="2032"/>
      <c r="ED292" s="2032"/>
      <c r="EE292" s="2032"/>
      <c r="EF292" s="2032"/>
      <c r="EG292" s="2032"/>
      <c r="EH292" s="2032"/>
      <c r="EI292" s="2032"/>
      <c r="EJ292" s="2032"/>
      <c r="EK292" s="2032"/>
      <c r="EL292" s="2032"/>
      <c r="EM292" s="2032"/>
      <c r="EN292" s="2032"/>
      <c r="EO292" s="2032"/>
      <c r="EP292" s="2032"/>
      <c r="EQ292" s="2032"/>
      <c r="ER292" s="2032"/>
      <c r="ES292" s="2032"/>
      <c r="ET292" s="2032"/>
      <c r="EU292" s="2032"/>
      <c r="EV292" s="2032"/>
      <c r="EW292" s="2032"/>
      <c r="EX292" s="2032"/>
      <c r="EY292" s="2032"/>
      <c r="EZ292" s="2032"/>
      <c r="FA292" s="2032"/>
      <c r="FB292" s="2032"/>
      <c r="FC292" s="2032"/>
      <c r="FD292" s="2032"/>
      <c r="FE292" s="2032"/>
      <c r="FF292" s="2033"/>
    </row>
    <row r="293" spans="3:162" ht="12.75" customHeight="1">
      <c r="C293" s="2123"/>
      <c r="D293" s="2124"/>
      <c r="E293" s="2124"/>
      <c r="F293" s="2124"/>
      <c r="G293" s="2125"/>
      <c r="H293" s="2031"/>
      <c r="I293" s="2032"/>
      <c r="J293" s="2032"/>
      <c r="K293" s="2032"/>
      <c r="L293" s="2032"/>
      <c r="M293" s="2032"/>
      <c r="N293" s="2032"/>
      <c r="O293" s="2032"/>
      <c r="P293" s="2032"/>
      <c r="Q293" s="2032"/>
      <c r="R293" s="2032"/>
      <c r="S293" s="2032"/>
      <c r="T293" s="2032"/>
      <c r="U293" s="2032"/>
      <c r="V293" s="2032"/>
      <c r="W293" s="2032"/>
      <c r="X293" s="2032"/>
      <c r="Y293" s="2032"/>
      <c r="Z293" s="2032"/>
      <c r="AA293" s="2032"/>
      <c r="AB293" s="2032"/>
      <c r="AC293" s="2032"/>
      <c r="AD293" s="2032"/>
      <c r="AE293" s="2032"/>
      <c r="AF293" s="2032"/>
      <c r="AG293" s="2032"/>
      <c r="AH293" s="2032"/>
      <c r="AI293" s="2032"/>
      <c r="AJ293" s="2032"/>
      <c r="AK293" s="2032"/>
      <c r="AL293" s="2032"/>
      <c r="AM293" s="2032"/>
      <c r="AN293" s="2032"/>
      <c r="AO293" s="2032"/>
      <c r="AP293" s="2032"/>
      <c r="AQ293" s="2032"/>
      <c r="AR293" s="2032"/>
      <c r="AS293" s="2032"/>
      <c r="AT293" s="2032"/>
      <c r="AU293" s="2032"/>
      <c r="AV293" s="2032"/>
      <c r="AW293" s="2032"/>
      <c r="AX293" s="2032"/>
      <c r="AY293" s="2032"/>
      <c r="AZ293" s="2032"/>
      <c r="BA293" s="2032"/>
      <c r="BB293" s="2032"/>
      <c r="BC293" s="2032"/>
      <c r="BD293" s="2032"/>
      <c r="BE293" s="2032"/>
      <c r="BF293" s="2032"/>
      <c r="BG293" s="2032"/>
      <c r="BH293" s="2032"/>
      <c r="BI293" s="2032"/>
      <c r="BJ293" s="2032"/>
      <c r="BK293" s="2032"/>
      <c r="BL293" s="2032"/>
      <c r="BM293" s="2032"/>
      <c r="BN293" s="2032"/>
      <c r="BO293" s="2032"/>
      <c r="BP293" s="2032"/>
      <c r="BQ293" s="2032"/>
      <c r="BR293" s="2032"/>
      <c r="BS293" s="2032"/>
      <c r="BT293" s="2032"/>
      <c r="BU293" s="2032"/>
      <c r="BV293" s="2032"/>
      <c r="BW293" s="2032"/>
      <c r="BX293" s="2032"/>
      <c r="BY293" s="2032"/>
      <c r="BZ293" s="2032"/>
      <c r="CA293" s="2032"/>
      <c r="CB293" s="2032"/>
      <c r="CC293" s="2032"/>
      <c r="CD293" s="2032"/>
      <c r="CE293" s="2032"/>
      <c r="CF293" s="2032"/>
      <c r="CG293" s="2032"/>
      <c r="CH293" s="2032"/>
      <c r="CI293" s="2032"/>
      <c r="CJ293" s="2032"/>
      <c r="CK293" s="2032"/>
      <c r="CL293" s="2032"/>
      <c r="CM293" s="2032"/>
      <c r="CN293" s="2032"/>
      <c r="CO293" s="2032"/>
      <c r="CP293" s="2032"/>
      <c r="CQ293" s="2032"/>
      <c r="CR293" s="2032"/>
      <c r="CS293" s="2032"/>
      <c r="CT293" s="2032"/>
      <c r="CU293" s="2032"/>
      <c r="CV293" s="2032"/>
      <c r="CW293" s="2032"/>
      <c r="CX293" s="2032"/>
      <c r="CY293" s="2032"/>
      <c r="CZ293" s="2032"/>
      <c r="DA293" s="2032"/>
      <c r="DB293" s="2032"/>
      <c r="DC293" s="2032"/>
      <c r="DD293" s="2032"/>
      <c r="DE293" s="2032"/>
      <c r="DF293" s="2032"/>
      <c r="DG293" s="2032"/>
      <c r="DH293" s="2032"/>
      <c r="DI293" s="2032"/>
      <c r="DJ293" s="2032"/>
      <c r="DK293" s="2032"/>
      <c r="DL293" s="2032"/>
      <c r="DM293" s="2032"/>
      <c r="DN293" s="2032"/>
      <c r="DO293" s="2032"/>
      <c r="DP293" s="2032"/>
      <c r="DQ293" s="2032"/>
      <c r="DR293" s="2032"/>
      <c r="DS293" s="2032"/>
      <c r="DT293" s="2032"/>
      <c r="DU293" s="2032"/>
      <c r="DV293" s="2032"/>
      <c r="DW293" s="2032"/>
      <c r="DX293" s="2032"/>
      <c r="DY293" s="2032"/>
      <c r="DZ293" s="2032"/>
      <c r="EA293" s="2032"/>
      <c r="EB293" s="2032"/>
      <c r="EC293" s="2032"/>
      <c r="ED293" s="2032"/>
      <c r="EE293" s="2032"/>
      <c r="EF293" s="2032"/>
      <c r="EG293" s="2032"/>
      <c r="EH293" s="2032"/>
      <c r="EI293" s="2032"/>
      <c r="EJ293" s="2032"/>
      <c r="EK293" s="2032"/>
      <c r="EL293" s="2032"/>
      <c r="EM293" s="2032"/>
      <c r="EN293" s="2032"/>
      <c r="EO293" s="2032"/>
      <c r="EP293" s="2032"/>
      <c r="EQ293" s="2032"/>
      <c r="ER293" s="2032"/>
      <c r="ES293" s="2032"/>
      <c r="ET293" s="2032"/>
      <c r="EU293" s="2032"/>
      <c r="EV293" s="2032"/>
      <c r="EW293" s="2032"/>
      <c r="EX293" s="2032"/>
      <c r="EY293" s="2032"/>
      <c r="EZ293" s="2032"/>
      <c r="FA293" s="2032"/>
      <c r="FB293" s="2032"/>
      <c r="FC293" s="2032"/>
      <c r="FD293" s="2032"/>
      <c r="FE293" s="2032"/>
      <c r="FF293" s="2033"/>
    </row>
    <row r="294" spans="3:162" ht="12.75" customHeight="1">
      <c r="C294" s="2123"/>
      <c r="D294" s="2124"/>
      <c r="E294" s="2124"/>
      <c r="F294" s="2124"/>
      <c r="G294" s="2125"/>
      <c r="H294" s="2031"/>
      <c r="I294" s="2032"/>
      <c r="J294" s="2032"/>
      <c r="K294" s="2032"/>
      <c r="L294" s="2032"/>
      <c r="M294" s="2032"/>
      <c r="N294" s="2032"/>
      <c r="O294" s="2032"/>
      <c r="P294" s="2032"/>
      <c r="Q294" s="2032"/>
      <c r="R294" s="2032"/>
      <c r="S294" s="2032"/>
      <c r="T294" s="2032"/>
      <c r="U294" s="2032"/>
      <c r="V294" s="2032"/>
      <c r="W294" s="2032"/>
      <c r="X294" s="2032"/>
      <c r="Y294" s="2032"/>
      <c r="Z294" s="2032"/>
      <c r="AA294" s="2032"/>
      <c r="AB294" s="2032"/>
      <c r="AC294" s="2032"/>
      <c r="AD294" s="2032"/>
      <c r="AE294" s="2032"/>
      <c r="AF294" s="2032"/>
      <c r="AG294" s="2032"/>
      <c r="AH294" s="2032"/>
      <c r="AI294" s="2032"/>
      <c r="AJ294" s="2032"/>
      <c r="AK294" s="2032"/>
      <c r="AL294" s="2032"/>
      <c r="AM294" s="2032"/>
      <c r="AN294" s="2032"/>
      <c r="AO294" s="2032"/>
      <c r="AP294" s="2032"/>
      <c r="AQ294" s="2032"/>
      <c r="AR294" s="2032"/>
      <c r="AS294" s="2032"/>
      <c r="AT294" s="2032"/>
      <c r="AU294" s="2032"/>
      <c r="AV294" s="2032"/>
      <c r="AW294" s="2032"/>
      <c r="AX294" s="2032"/>
      <c r="AY294" s="2032"/>
      <c r="AZ294" s="2032"/>
      <c r="BA294" s="2032"/>
      <c r="BB294" s="2032"/>
      <c r="BC294" s="2032"/>
      <c r="BD294" s="2032"/>
      <c r="BE294" s="2032"/>
      <c r="BF294" s="2032"/>
      <c r="BG294" s="2032"/>
      <c r="BH294" s="2032"/>
      <c r="BI294" s="2032"/>
      <c r="BJ294" s="2032"/>
      <c r="BK294" s="2032"/>
      <c r="BL294" s="2032"/>
      <c r="BM294" s="2032"/>
      <c r="BN294" s="2032"/>
      <c r="BO294" s="2032"/>
      <c r="BP294" s="2032"/>
      <c r="BQ294" s="2032"/>
      <c r="BR294" s="2032"/>
      <c r="BS294" s="2032"/>
      <c r="BT294" s="2032"/>
      <c r="BU294" s="2032"/>
      <c r="BV294" s="2032"/>
      <c r="BW294" s="2032"/>
      <c r="BX294" s="2032"/>
      <c r="BY294" s="2032"/>
      <c r="BZ294" s="2032"/>
      <c r="CA294" s="2032"/>
      <c r="CB294" s="2032"/>
      <c r="CC294" s="2032"/>
      <c r="CD294" s="2032"/>
      <c r="CE294" s="2032"/>
      <c r="CF294" s="2032"/>
      <c r="CG294" s="2032"/>
      <c r="CH294" s="2032"/>
      <c r="CI294" s="2032"/>
      <c r="CJ294" s="2032"/>
      <c r="CK294" s="2032"/>
      <c r="CL294" s="2032"/>
      <c r="CM294" s="2032"/>
      <c r="CN294" s="2032"/>
      <c r="CO294" s="2032"/>
      <c r="CP294" s="2032"/>
      <c r="CQ294" s="2032"/>
      <c r="CR294" s="2032"/>
      <c r="CS294" s="2032"/>
      <c r="CT294" s="2032"/>
      <c r="CU294" s="2032"/>
      <c r="CV294" s="2032"/>
      <c r="CW294" s="2032"/>
      <c r="CX294" s="2032"/>
      <c r="CY294" s="2032"/>
      <c r="CZ294" s="2032"/>
      <c r="DA294" s="2032"/>
      <c r="DB294" s="2032"/>
      <c r="DC294" s="2032"/>
      <c r="DD294" s="2032"/>
      <c r="DE294" s="2032"/>
      <c r="DF294" s="2032"/>
      <c r="DG294" s="2032"/>
      <c r="DH294" s="2032"/>
      <c r="DI294" s="2032"/>
      <c r="DJ294" s="2032"/>
      <c r="DK294" s="2032"/>
      <c r="DL294" s="2032"/>
      <c r="DM294" s="2032"/>
      <c r="DN294" s="2032"/>
      <c r="DO294" s="2032"/>
      <c r="DP294" s="2032"/>
      <c r="DQ294" s="2032"/>
      <c r="DR294" s="2032"/>
      <c r="DS294" s="2032"/>
      <c r="DT294" s="2032"/>
      <c r="DU294" s="2032"/>
      <c r="DV294" s="2032"/>
      <c r="DW294" s="2032"/>
      <c r="DX294" s="2032"/>
      <c r="DY294" s="2032"/>
      <c r="DZ294" s="2032"/>
      <c r="EA294" s="2032"/>
      <c r="EB294" s="2032"/>
      <c r="EC294" s="2032"/>
      <c r="ED294" s="2032"/>
      <c r="EE294" s="2032"/>
      <c r="EF294" s="2032"/>
      <c r="EG294" s="2032"/>
      <c r="EH294" s="2032"/>
      <c r="EI294" s="2032"/>
      <c r="EJ294" s="2032"/>
      <c r="EK294" s="2032"/>
      <c r="EL294" s="2032"/>
      <c r="EM294" s="2032"/>
      <c r="EN294" s="2032"/>
      <c r="EO294" s="2032"/>
      <c r="EP294" s="2032"/>
      <c r="EQ294" s="2032"/>
      <c r="ER294" s="2032"/>
      <c r="ES294" s="2032"/>
      <c r="ET294" s="2032"/>
      <c r="EU294" s="2032"/>
      <c r="EV294" s="2032"/>
      <c r="EW294" s="2032"/>
      <c r="EX294" s="2032"/>
      <c r="EY294" s="2032"/>
      <c r="EZ294" s="2032"/>
      <c r="FA294" s="2032"/>
      <c r="FB294" s="2032"/>
      <c r="FC294" s="2032"/>
      <c r="FD294" s="2032"/>
      <c r="FE294" s="2032"/>
      <c r="FF294" s="2033"/>
    </row>
    <row r="295" spans="3:162" ht="12.75" customHeight="1">
      <c r="C295" s="2123"/>
      <c r="D295" s="2124"/>
      <c r="E295" s="2124"/>
      <c r="F295" s="2124"/>
      <c r="G295" s="2125"/>
      <c r="H295" s="2031"/>
      <c r="I295" s="2032"/>
      <c r="J295" s="2032"/>
      <c r="K295" s="2032"/>
      <c r="L295" s="2032"/>
      <c r="M295" s="2032"/>
      <c r="N295" s="2032"/>
      <c r="O295" s="2032"/>
      <c r="P295" s="2032"/>
      <c r="Q295" s="2032"/>
      <c r="R295" s="2032"/>
      <c r="S295" s="2032"/>
      <c r="T295" s="2032"/>
      <c r="U295" s="2032"/>
      <c r="V295" s="2032"/>
      <c r="W295" s="2032"/>
      <c r="X295" s="2032"/>
      <c r="Y295" s="2032"/>
      <c r="Z295" s="2032"/>
      <c r="AA295" s="2032"/>
      <c r="AB295" s="2032"/>
      <c r="AC295" s="2032"/>
      <c r="AD295" s="2032"/>
      <c r="AE295" s="2032"/>
      <c r="AF295" s="2032"/>
      <c r="AG295" s="2032"/>
      <c r="AH295" s="2032"/>
      <c r="AI295" s="2032"/>
      <c r="AJ295" s="2032"/>
      <c r="AK295" s="2032"/>
      <c r="AL295" s="2032"/>
      <c r="AM295" s="2032"/>
      <c r="AN295" s="2032"/>
      <c r="AO295" s="2032"/>
      <c r="AP295" s="2032"/>
      <c r="AQ295" s="2032"/>
      <c r="AR295" s="2032"/>
      <c r="AS295" s="2032"/>
      <c r="AT295" s="2032"/>
      <c r="AU295" s="2032"/>
      <c r="AV295" s="2032"/>
      <c r="AW295" s="2032"/>
      <c r="AX295" s="2032"/>
      <c r="AY295" s="2032"/>
      <c r="AZ295" s="2032"/>
      <c r="BA295" s="2032"/>
      <c r="BB295" s="2032"/>
      <c r="BC295" s="2032"/>
      <c r="BD295" s="2032"/>
      <c r="BE295" s="2032"/>
      <c r="BF295" s="2032"/>
      <c r="BG295" s="2032"/>
      <c r="BH295" s="2032"/>
      <c r="BI295" s="2032"/>
      <c r="BJ295" s="2032"/>
      <c r="BK295" s="2032"/>
      <c r="BL295" s="2032"/>
      <c r="BM295" s="2032"/>
      <c r="BN295" s="2032"/>
      <c r="BO295" s="2032"/>
      <c r="BP295" s="2032"/>
      <c r="BQ295" s="2032"/>
      <c r="BR295" s="2032"/>
      <c r="BS295" s="2032"/>
      <c r="BT295" s="2032"/>
      <c r="BU295" s="2032"/>
      <c r="BV295" s="2032"/>
      <c r="BW295" s="2032"/>
      <c r="BX295" s="2032"/>
      <c r="BY295" s="2032"/>
      <c r="BZ295" s="2032"/>
      <c r="CA295" s="2032"/>
      <c r="CB295" s="2032"/>
      <c r="CC295" s="2032"/>
      <c r="CD295" s="2032"/>
      <c r="CE295" s="2032"/>
      <c r="CF295" s="2032"/>
      <c r="CG295" s="2032"/>
      <c r="CH295" s="2032"/>
      <c r="CI295" s="2032"/>
      <c r="CJ295" s="2032"/>
      <c r="CK295" s="2032"/>
      <c r="CL295" s="2032"/>
      <c r="CM295" s="2032"/>
      <c r="CN295" s="2032"/>
      <c r="CO295" s="2032"/>
      <c r="CP295" s="2032"/>
      <c r="CQ295" s="2032"/>
      <c r="CR295" s="2032"/>
      <c r="CS295" s="2032"/>
      <c r="CT295" s="2032"/>
      <c r="CU295" s="2032"/>
      <c r="CV295" s="2032"/>
      <c r="CW295" s="2032"/>
      <c r="CX295" s="2032"/>
      <c r="CY295" s="2032"/>
      <c r="CZ295" s="2032"/>
      <c r="DA295" s="2032"/>
      <c r="DB295" s="2032"/>
      <c r="DC295" s="2032"/>
      <c r="DD295" s="2032"/>
      <c r="DE295" s="2032"/>
      <c r="DF295" s="2032"/>
      <c r="DG295" s="2032"/>
      <c r="DH295" s="2032"/>
      <c r="DI295" s="2032"/>
      <c r="DJ295" s="2032"/>
      <c r="DK295" s="2032"/>
      <c r="DL295" s="2032"/>
      <c r="DM295" s="2032"/>
      <c r="DN295" s="2032"/>
      <c r="DO295" s="2032"/>
      <c r="DP295" s="2032"/>
      <c r="DQ295" s="2032"/>
      <c r="DR295" s="2032"/>
      <c r="DS295" s="2032"/>
      <c r="DT295" s="2032"/>
      <c r="DU295" s="2032"/>
      <c r="DV295" s="2032"/>
      <c r="DW295" s="2032"/>
      <c r="DX295" s="2032"/>
      <c r="DY295" s="2032"/>
      <c r="DZ295" s="2032"/>
      <c r="EA295" s="2032"/>
      <c r="EB295" s="2032"/>
      <c r="EC295" s="2032"/>
      <c r="ED295" s="2032"/>
      <c r="EE295" s="2032"/>
      <c r="EF295" s="2032"/>
      <c r="EG295" s="2032"/>
      <c r="EH295" s="2032"/>
      <c r="EI295" s="2032"/>
      <c r="EJ295" s="2032"/>
      <c r="EK295" s="2032"/>
      <c r="EL295" s="2032"/>
      <c r="EM295" s="2032"/>
      <c r="EN295" s="2032"/>
      <c r="EO295" s="2032"/>
      <c r="EP295" s="2032"/>
      <c r="EQ295" s="2032"/>
      <c r="ER295" s="2032"/>
      <c r="ES295" s="2032"/>
      <c r="ET295" s="2032"/>
      <c r="EU295" s="2032"/>
      <c r="EV295" s="2032"/>
      <c r="EW295" s="2032"/>
      <c r="EX295" s="2032"/>
      <c r="EY295" s="2032"/>
      <c r="EZ295" s="2032"/>
      <c r="FA295" s="2032"/>
      <c r="FB295" s="2032"/>
      <c r="FC295" s="2032"/>
      <c r="FD295" s="2032"/>
      <c r="FE295" s="2032"/>
      <c r="FF295" s="2033"/>
    </row>
    <row r="296" spans="3:162" ht="12.75" customHeight="1">
      <c r="C296" s="2123"/>
      <c r="D296" s="2124"/>
      <c r="E296" s="2124"/>
      <c r="F296" s="2124"/>
      <c r="G296" s="2125"/>
      <c r="H296" s="2031"/>
      <c r="I296" s="2032"/>
      <c r="J296" s="2032"/>
      <c r="K296" s="2032"/>
      <c r="L296" s="2032"/>
      <c r="M296" s="2032"/>
      <c r="N296" s="2032"/>
      <c r="O296" s="2032"/>
      <c r="P296" s="2032"/>
      <c r="Q296" s="2032"/>
      <c r="R296" s="2032"/>
      <c r="S296" s="2032"/>
      <c r="T296" s="2032"/>
      <c r="U296" s="2032"/>
      <c r="V296" s="2032"/>
      <c r="W296" s="2032"/>
      <c r="X296" s="2032"/>
      <c r="Y296" s="2032"/>
      <c r="Z296" s="2032"/>
      <c r="AA296" s="2032"/>
      <c r="AB296" s="2032"/>
      <c r="AC296" s="2032"/>
      <c r="AD296" s="2032"/>
      <c r="AE296" s="2032"/>
      <c r="AF296" s="2032"/>
      <c r="AG296" s="2032"/>
      <c r="AH296" s="2032"/>
      <c r="AI296" s="2032"/>
      <c r="AJ296" s="2032"/>
      <c r="AK296" s="2032"/>
      <c r="AL296" s="2032"/>
      <c r="AM296" s="2032"/>
      <c r="AN296" s="2032"/>
      <c r="AO296" s="2032"/>
      <c r="AP296" s="2032"/>
      <c r="AQ296" s="2032"/>
      <c r="AR296" s="2032"/>
      <c r="AS296" s="2032"/>
      <c r="AT296" s="2032"/>
      <c r="AU296" s="2032"/>
      <c r="AV296" s="2032"/>
      <c r="AW296" s="2032"/>
      <c r="AX296" s="2032"/>
      <c r="AY296" s="2032"/>
      <c r="AZ296" s="2032"/>
      <c r="BA296" s="2032"/>
      <c r="BB296" s="2032"/>
      <c r="BC296" s="2032"/>
      <c r="BD296" s="2032"/>
      <c r="BE296" s="2032"/>
      <c r="BF296" s="2032"/>
      <c r="BG296" s="2032"/>
      <c r="BH296" s="2032"/>
      <c r="BI296" s="2032"/>
      <c r="BJ296" s="2032"/>
      <c r="BK296" s="2032"/>
      <c r="BL296" s="2032"/>
      <c r="BM296" s="2032"/>
      <c r="BN296" s="2032"/>
      <c r="BO296" s="2032"/>
      <c r="BP296" s="2032"/>
      <c r="BQ296" s="2032"/>
      <c r="BR296" s="2032"/>
      <c r="BS296" s="2032"/>
      <c r="BT296" s="2032"/>
      <c r="BU296" s="2032"/>
      <c r="BV296" s="2032"/>
      <c r="BW296" s="2032"/>
      <c r="BX296" s="2032"/>
      <c r="BY296" s="2032"/>
      <c r="BZ296" s="2032"/>
      <c r="CA296" s="2032"/>
      <c r="CB296" s="2032"/>
      <c r="CC296" s="2032"/>
      <c r="CD296" s="2032"/>
      <c r="CE296" s="2032"/>
      <c r="CF296" s="2032"/>
      <c r="CG296" s="2032"/>
      <c r="CH296" s="2032"/>
      <c r="CI296" s="2032"/>
      <c r="CJ296" s="2032"/>
      <c r="CK296" s="2032"/>
      <c r="CL296" s="2032"/>
      <c r="CM296" s="2032"/>
      <c r="CN296" s="2032"/>
      <c r="CO296" s="2032"/>
      <c r="CP296" s="2032"/>
      <c r="CQ296" s="2032"/>
      <c r="CR296" s="2032"/>
      <c r="CS296" s="2032"/>
      <c r="CT296" s="2032"/>
      <c r="CU296" s="2032"/>
      <c r="CV296" s="2032"/>
      <c r="CW296" s="2032"/>
      <c r="CX296" s="2032"/>
      <c r="CY296" s="2032"/>
      <c r="CZ296" s="2032"/>
      <c r="DA296" s="2032"/>
      <c r="DB296" s="2032"/>
      <c r="DC296" s="2032"/>
      <c r="DD296" s="2032"/>
      <c r="DE296" s="2032"/>
      <c r="DF296" s="2032"/>
      <c r="DG296" s="2032"/>
      <c r="DH296" s="2032"/>
      <c r="DI296" s="2032"/>
      <c r="DJ296" s="2032"/>
      <c r="DK296" s="2032"/>
      <c r="DL296" s="2032"/>
      <c r="DM296" s="2032"/>
      <c r="DN296" s="2032"/>
      <c r="DO296" s="2032"/>
      <c r="DP296" s="2032"/>
      <c r="DQ296" s="2032"/>
      <c r="DR296" s="2032"/>
      <c r="DS296" s="2032"/>
      <c r="DT296" s="2032"/>
      <c r="DU296" s="2032"/>
      <c r="DV296" s="2032"/>
      <c r="DW296" s="2032"/>
      <c r="DX296" s="2032"/>
      <c r="DY296" s="2032"/>
      <c r="DZ296" s="2032"/>
      <c r="EA296" s="2032"/>
      <c r="EB296" s="2032"/>
      <c r="EC296" s="2032"/>
      <c r="ED296" s="2032"/>
      <c r="EE296" s="2032"/>
      <c r="EF296" s="2032"/>
      <c r="EG296" s="2032"/>
      <c r="EH296" s="2032"/>
      <c r="EI296" s="2032"/>
      <c r="EJ296" s="2032"/>
      <c r="EK296" s="2032"/>
      <c r="EL296" s="2032"/>
      <c r="EM296" s="2032"/>
      <c r="EN296" s="2032"/>
      <c r="EO296" s="2032"/>
      <c r="EP296" s="2032"/>
      <c r="EQ296" s="2032"/>
      <c r="ER296" s="2032"/>
      <c r="ES296" s="2032"/>
      <c r="ET296" s="2032"/>
      <c r="EU296" s="2032"/>
      <c r="EV296" s="2032"/>
      <c r="EW296" s="2032"/>
      <c r="EX296" s="2032"/>
      <c r="EY296" s="2032"/>
      <c r="EZ296" s="2032"/>
      <c r="FA296" s="2032"/>
      <c r="FB296" s="2032"/>
      <c r="FC296" s="2032"/>
      <c r="FD296" s="2032"/>
      <c r="FE296" s="2032"/>
      <c r="FF296" s="2033"/>
    </row>
    <row r="297" spans="3:162">
      <c r="C297" s="2123"/>
      <c r="D297" s="2124"/>
      <c r="E297" s="2124"/>
      <c r="F297" s="2124"/>
      <c r="G297" s="2125"/>
      <c r="H297" s="2034"/>
      <c r="I297" s="2035"/>
      <c r="J297" s="2035"/>
      <c r="K297" s="2035"/>
      <c r="L297" s="2035"/>
      <c r="M297" s="2035"/>
      <c r="N297" s="2035"/>
      <c r="O297" s="2035"/>
      <c r="P297" s="2035"/>
      <c r="Q297" s="2035"/>
      <c r="R297" s="2035"/>
      <c r="S297" s="2035"/>
      <c r="T297" s="2035"/>
      <c r="U297" s="2035"/>
      <c r="V297" s="2035"/>
      <c r="W297" s="2035"/>
      <c r="X297" s="2035"/>
      <c r="Y297" s="2035"/>
      <c r="Z297" s="2035"/>
      <c r="AA297" s="2035"/>
      <c r="AB297" s="2035"/>
      <c r="AC297" s="2035"/>
      <c r="AD297" s="2035"/>
      <c r="AE297" s="2035"/>
      <c r="AF297" s="2035"/>
      <c r="AG297" s="2035"/>
      <c r="AH297" s="2035"/>
      <c r="AI297" s="2035"/>
      <c r="AJ297" s="2035"/>
      <c r="AK297" s="2035"/>
      <c r="AL297" s="2035"/>
      <c r="AM297" s="2035"/>
      <c r="AN297" s="2035"/>
      <c r="AO297" s="2035"/>
      <c r="AP297" s="2035"/>
      <c r="AQ297" s="2035"/>
      <c r="AR297" s="2035"/>
      <c r="AS297" s="2035"/>
      <c r="AT297" s="2035"/>
      <c r="AU297" s="2035"/>
      <c r="AV297" s="2035"/>
      <c r="AW297" s="2035"/>
      <c r="AX297" s="2035"/>
      <c r="AY297" s="2035"/>
      <c r="AZ297" s="2035"/>
      <c r="BA297" s="2035"/>
      <c r="BB297" s="2035"/>
      <c r="BC297" s="2035"/>
      <c r="BD297" s="2035"/>
      <c r="BE297" s="2035"/>
      <c r="BF297" s="2035"/>
      <c r="BG297" s="2035"/>
      <c r="BH297" s="2035"/>
      <c r="BI297" s="2035"/>
      <c r="BJ297" s="2035"/>
      <c r="BK297" s="2035"/>
      <c r="BL297" s="2035"/>
      <c r="BM297" s="2035"/>
      <c r="BN297" s="2035"/>
      <c r="BO297" s="2035"/>
      <c r="BP297" s="2035"/>
      <c r="BQ297" s="2035"/>
      <c r="BR297" s="2035"/>
      <c r="BS297" s="2035"/>
      <c r="BT297" s="2035"/>
      <c r="BU297" s="2035"/>
      <c r="BV297" s="2035"/>
      <c r="BW297" s="2035"/>
      <c r="BX297" s="2035"/>
      <c r="BY297" s="2035"/>
      <c r="BZ297" s="2035"/>
      <c r="CA297" s="2035"/>
      <c r="CB297" s="2035"/>
      <c r="CC297" s="2035"/>
      <c r="CD297" s="2035"/>
      <c r="CE297" s="2035"/>
      <c r="CF297" s="2035"/>
      <c r="CG297" s="2035"/>
      <c r="CH297" s="2035"/>
      <c r="CI297" s="2035"/>
      <c r="CJ297" s="2035"/>
      <c r="CK297" s="2035"/>
      <c r="CL297" s="2035"/>
      <c r="CM297" s="2035"/>
      <c r="CN297" s="2035"/>
      <c r="CO297" s="2035"/>
      <c r="CP297" s="2035"/>
      <c r="CQ297" s="2035"/>
      <c r="CR297" s="2035"/>
      <c r="CS297" s="2035"/>
      <c r="CT297" s="2035"/>
      <c r="CU297" s="2035"/>
      <c r="CV297" s="2035"/>
      <c r="CW297" s="2035"/>
      <c r="CX297" s="2035"/>
      <c r="CY297" s="2035"/>
      <c r="CZ297" s="2035"/>
      <c r="DA297" s="2035"/>
      <c r="DB297" s="2035"/>
      <c r="DC297" s="2035"/>
      <c r="DD297" s="2035"/>
      <c r="DE297" s="2035"/>
      <c r="DF297" s="2035"/>
      <c r="DG297" s="2035"/>
      <c r="DH297" s="2035"/>
      <c r="DI297" s="2035"/>
      <c r="DJ297" s="2035"/>
      <c r="DK297" s="2035"/>
      <c r="DL297" s="2035"/>
      <c r="DM297" s="2035"/>
      <c r="DN297" s="2035"/>
      <c r="DO297" s="2035"/>
      <c r="DP297" s="2035"/>
      <c r="DQ297" s="2035"/>
      <c r="DR297" s="2035"/>
      <c r="DS297" s="2035"/>
      <c r="DT297" s="2035"/>
      <c r="DU297" s="2035"/>
      <c r="DV297" s="2035"/>
      <c r="DW297" s="2035"/>
      <c r="DX297" s="2035"/>
      <c r="DY297" s="2035"/>
      <c r="DZ297" s="2035"/>
      <c r="EA297" s="2035"/>
      <c r="EB297" s="2035"/>
      <c r="EC297" s="2035"/>
      <c r="ED297" s="2035"/>
      <c r="EE297" s="2035"/>
      <c r="EF297" s="2035"/>
      <c r="EG297" s="2035"/>
      <c r="EH297" s="2035"/>
      <c r="EI297" s="2035"/>
      <c r="EJ297" s="2035"/>
      <c r="EK297" s="2035"/>
      <c r="EL297" s="2035"/>
      <c r="EM297" s="2035"/>
      <c r="EN297" s="2035"/>
      <c r="EO297" s="2035"/>
      <c r="EP297" s="2035"/>
      <c r="EQ297" s="2035"/>
      <c r="ER297" s="2035"/>
      <c r="ES297" s="2035"/>
      <c r="ET297" s="2035"/>
      <c r="EU297" s="2035"/>
      <c r="EV297" s="2035"/>
      <c r="EW297" s="2035"/>
      <c r="EX297" s="2035"/>
      <c r="EY297" s="2035"/>
      <c r="EZ297" s="2035"/>
      <c r="FA297" s="2035"/>
      <c r="FB297" s="2035"/>
      <c r="FC297" s="2035"/>
      <c r="FD297" s="2035"/>
      <c r="FE297" s="2035"/>
      <c r="FF297" s="2036"/>
    </row>
    <row r="298" spans="3:162" ht="15.75" customHeight="1">
      <c r="C298" s="2123"/>
      <c r="D298" s="2124"/>
      <c r="E298" s="2124"/>
      <c r="F298" s="2124"/>
      <c r="G298" s="2125"/>
      <c r="H298" s="2147" t="s">
        <v>1313</v>
      </c>
      <c r="I298" s="2148"/>
      <c r="J298" s="2148"/>
      <c r="K298" s="2148"/>
      <c r="L298" s="2148"/>
      <c r="M298" s="2148"/>
      <c r="N298" s="2148"/>
      <c r="O298" s="2148"/>
      <c r="P298" s="2148"/>
      <c r="Q298" s="2148"/>
      <c r="R298" s="2148"/>
      <c r="S298" s="2148"/>
      <c r="T298" s="2148"/>
      <c r="U298" s="2148"/>
      <c r="V298" s="2148"/>
      <c r="W298" s="2148"/>
      <c r="X298" s="2148"/>
      <c r="Y298" s="2148"/>
      <c r="Z298" s="2148"/>
      <c r="AA298" s="2148"/>
      <c r="AB298" s="2148"/>
      <c r="AC298" s="2148"/>
      <c r="AD298" s="2148"/>
      <c r="AE298" s="2148"/>
      <c r="AF298" s="2148"/>
      <c r="AG298" s="2148"/>
      <c r="AH298" s="2148"/>
      <c r="AI298" s="2148"/>
      <c r="AJ298" s="2148"/>
      <c r="AK298" s="2148"/>
      <c r="AL298" s="2148"/>
      <c r="AM298" s="2148"/>
      <c r="AN298" s="2148"/>
      <c r="AO298" s="2148"/>
      <c r="AP298" s="2148"/>
      <c r="AQ298" s="2148"/>
      <c r="AR298" s="2148"/>
      <c r="AS298" s="2148"/>
      <c r="AT298" s="2148"/>
      <c r="AU298" s="2148"/>
      <c r="AV298" s="2148"/>
      <c r="AW298" s="2148"/>
      <c r="AX298" s="2148"/>
      <c r="AY298" s="2148"/>
      <c r="AZ298" s="2148"/>
      <c r="BA298" s="2148"/>
      <c r="BB298" s="2148"/>
      <c r="BC298" s="2148"/>
      <c r="BD298" s="2148"/>
      <c r="BE298" s="2148"/>
      <c r="BF298" s="2148"/>
      <c r="BG298" s="2148"/>
      <c r="BH298" s="2148"/>
      <c r="BI298" s="2148"/>
      <c r="BJ298" s="2148"/>
      <c r="BK298" s="2148"/>
      <c r="BL298" s="2148"/>
      <c r="BM298" s="2148"/>
      <c r="BN298" s="2148"/>
      <c r="BO298" s="2148"/>
      <c r="BP298" s="2148"/>
      <c r="BQ298" s="2148"/>
      <c r="BR298" s="2148"/>
      <c r="BS298" s="2148"/>
      <c r="BT298" s="2148"/>
      <c r="BU298" s="2148"/>
      <c r="BV298" s="2148"/>
      <c r="BW298" s="2148"/>
      <c r="BX298" s="2148"/>
      <c r="BY298" s="2148"/>
      <c r="BZ298" s="2148"/>
      <c r="CA298" s="2148"/>
      <c r="CB298" s="2148"/>
      <c r="CC298" s="2148"/>
      <c r="CD298" s="2148"/>
      <c r="CE298" s="2148"/>
      <c r="CF298" s="2148"/>
      <c r="CG298" s="2148"/>
      <c r="CH298" s="2148"/>
      <c r="CI298" s="2148"/>
      <c r="CJ298" s="2148"/>
      <c r="CK298" s="2148"/>
      <c r="CL298" s="2148"/>
      <c r="CM298" s="2148"/>
      <c r="CN298" s="2148"/>
      <c r="CO298" s="2148"/>
      <c r="CP298" s="2148"/>
      <c r="CQ298" s="2148"/>
      <c r="CR298" s="2148"/>
      <c r="CS298" s="2148"/>
      <c r="CT298" s="2148"/>
      <c r="CU298" s="2148"/>
      <c r="CV298" s="2148"/>
      <c r="CW298" s="2148"/>
      <c r="CX298" s="2148"/>
      <c r="CY298" s="2148"/>
      <c r="CZ298" s="2148"/>
      <c r="DA298" s="2148"/>
      <c r="DB298" s="2148"/>
      <c r="DC298" s="2148"/>
      <c r="DD298" s="2148"/>
      <c r="DE298" s="2148"/>
      <c r="DF298" s="2148"/>
      <c r="DG298" s="2148"/>
      <c r="DH298" s="2148"/>
      <c r="DI298" s="2148"/>
      <c r="DJ298" s="2148"/>
      <c r="DK298" s="2148"/>
      <c r="DL298" s="2148"/>
      <c r="DM298" s="2148"/>
      <c r="DN298" s="2148"/>
      <c r="DO298" s="2148"/>
      <c r="DP298" s="2148"/>
      <c r="DQ298" s="2148"/>
      <c r="DR298" s="2148"/>
      <c r="DS298" s="2148"/>
      <c r="DT298" s="2148"/>
      <c r="DU298" s="2148"/>
      <c r="DV298" s="2148"/>
      <c r="DW298" s="2148"/>
      <c r="DX298" s="2148"/>
      <c r="DY298" s="2148"/>
      <c r="DZ298" s="2148"/>
      <c r="EA298" s="2148"/>
      <c r="EB298" s="2148"/>
      <c r="EC298" s="2148"/>
      <c r="ED298" s="2148"/>
      <c r="EE298" s="2148"/>
      <c r="EF298" s="2148"/>
      <c r="EG298" s="2148"/>
      <c r="EH298" s="2148"/>
      <c r="EI298" s="2148"/>
      <c r="EJ298" s="2148"/>
      <c r="EK298" s="2148"/>
      <c r="EL298" s="2148"/>
      <c r="EM298" s="2148"/>
      <c r="EN298" s="2148"/>
      <c r="EO298" s="2148"/>
      <c r="EP298" s="2148"/>
      <c r="EQ298" s="2148"/>
      <c r="ER298" s="2148"/>
      <c r="ES298" s="2148"/>
      <c r="ET298" s="2148"/>
      <c r="EU298" s="2148"/>
      <c r="EV298" s="2148"/>
      <c r="EW298" s="2148"/>
      <c r="EX298" s="2148"/>
      <c r="EY298" s="2148"/>
      <c r="EZ298" s="2148"/>
      <c r="FA298" s="2148"/>
      <c r="FB298" s="2148"/>
      <c r="FC298" s="2148"/>
      <c r="FD298" s="2148"/>
      <c r="FE298" s="2148"/>
      <c r="FF298" s="2149"/>
    </row>
    <row r="299" spans="3:162" ht="12.75" customHeight="1">
      <c r="C299" s="2123"/>
      <c r="D299" s="2124"/>
      <c r="E299" s="2124"/>
      <c r="F299" s="2124"/>
      <c r="G299" s="2125"/>
      <c r="H299" s="2028"/>
      <c r="I299" s="2029"/>
      <c r="J299" s="2029"/>
      <c r="K299" s="2029"/>
      <c r="L299" s="2029"/>
      <c r="M299" s="2029"/>
      <c r="N299" s="2029"/>
      <c r="O299" s="2029"/>
      <c r="P299" s="2029"/>
      <c r="Q299" s="2029"/>
      <c r="R299" s="2029"/>
      <c r="S299" s="2029"/>
      <c r="T299" s="2029"/>
      <c r="U299" s="2029"/>
      <c r="V299" s="2029"/>
      <c r="W299" s="2029"/>
      <c r="X299" s="2029"/>
      <c r="Y299" s="2029"/>
      <c r="Z299" s="2029"/>
      <c r="AA299" s="2029"/>
      <c r="AB299" s="2029"/>
      <c r="AC299" s="2029"/>
      <c r="AD299" s="2029"/>
      <c r="AE299" s="2029"/>
      <c r="AF299" s="2029"/>
      <c r="AG299" s="2029"/>
      <c r="AH299" s="2029"/>
      <c r="AI299" s="2029"/>
      <c r="AJ299" s="2029"/>
      <c r="AK299" s="2029"/>
      <c r="AL299" s="2029"/>
      <c r="AM299" s="2029"/>
      <c r="AN299" s="2029"/>
      <c r="AO299" s="2029"/>
      <c r="AP299" s="2029"/>
      <c r="AQ299" s="2029"/>
      <c r="AR299" s="2029"/>
      <c r="AS299" s="2029"/>
      <c r="AT299" s="2029"/>
      <c r="AU299" s="2029"/>
      <c r="AV299" s="2029"/>
      <c r="AW299" s="2029"/>
      <c r="AX299" s="2029"/>
      <c r="AY299" s="2029"/>
      <c r="AZ299" s="2029"/>
      <c r="BA299" s="2029"/>
      <c r="BB299" s="2029"/>
      <c r="BC299" s="2029"/>
      <c r="BD299" s="2029"/>
      <c r="BE299" s="2029"/>
      <c r="BF299" s="2029"/>
      <c r="BG299" s="2029"/>
      <c r="BH299" s="2029"/>
      <c r="BI299" s="2029"/>
      <c r="BJ299" s="2029"/>
      <c r="BK299" s="2029"/>
      <c r="BL299" s="2029"/>
      <c r="BM299" s="2029"/>
      <c r="BN299" s="2029"/>
      <c r="BO299" s="2029"/>
      <c r="BP299" s="2029"/>
      <c r="BQ299" s="2029"/>
      <c r="BR299" s="2029"/>
      <c r="BS299" s="2029"/>
      <c r="BT299" s="2029"/>
      <c r="BU299" s="2029"/>
      <c r="BV299" s="2029"/>
      <c r="BW299" s="2029"/>
      <c r="BX299" s="2029"/>
      <c r="BY299" s="2029"/>
      <c r="BZ299" s="2029"/>
      <c r="CA299" s="2029"/>
      <c r="CB299" s="2029"/>
      <c r="CC299" s="2029"/>
      <c r="CD299" s="2029"/>
      <c r="CE299" s="2029"/>
      <c r="CF299" s="2029"/>
      <c r="CG299" s="2029"/>
      <c r="CH299" s="2029"/>
      <c r="CI299" s="2029"/>
      <c r="CJ299" s="2029"/>
      <c r="CK299" s="2029"/>
      <c r="CL299" s="2029"/>
      <c r="CM299" s="2029"/>
      <c r="CN299" s="2029"/>
      <c r="CO299" s="2029"/>
      <c r="CP299" s="2029"/>
      <c r="CQ299" s="2029"/>
      <c r="CR299" s="2029"/>
      <c r="CS299" s="2029"/>
      <c r="CT299" s="2029"/>
      <c r="CU299" s="2029"/>
      <c r="CV299" s="2029"/>
      <c r="CW299" s="2029"/>
      <c r="CX299" s="2029"/>
      <c r="CY299" s="2029"/>
      <c r="CZ299" s="2029"/>
      <c r="DA299" s="2029"/>
      <c r="DB299" s="2029"/>
      <c r="DC299" s="2029"/>
      <c r="DD299" s="2029"/>
      <c r="DE299" s="2029"/>
      <c r="DF299" s="2029"/>
      <c r="DG299" s="2029"/>
      <c r="DH299" s="2029"/>
      <c r="DI299" s="2029"/>
      <c r="DJ299" s="2029"/>
      <c r="DK299" s="2029"/>
      <c r="DL299" s="2029"/>
      <c r="DM299" s="2029"/>
      <c r="DN299" s="2029"/>
      <c r="DO299" s="2029"/>
      <c r="DP299" s="2029"/>
      <c r="DQ299" s="2029"/>
      <c r="DR299" s="2029"/>
      <c r="DS299" s="2029"/>
      <c r="DT299" s="2029"/>
      <c r="DU299" s="2029"/>
      <c r="DV299" s="2029"/>
      <c r="DW299" s="2029"/>
      <c r="DX299" s="2029"/>
      <c r="DY299" s="2029"/>
      <c r="DZ299" s="2029"/>
      <c r="EA299" s="2029"/>
      <c r="EB299" s="2029"/>
      <c r="EC299" s="2029"/>
      <c r="ED299" s="2029"/>
      <c r="EE299" s="2029"/>
      <c r="EF299" s="2029"/>
      <c r="EG299" s="2029"/>
      <c r="EH299" s="2029"/>
      <c r="EI299" s="2029"/>
      <c r="EJ299" s="2029"/>
      <c r="EK299" s="2029"/>
      <c r="EL299" s="2029"/>
      <c r="EM299" s="2029"/>
      <c r="EN299" s="2029"/>
      <c r="EO299" s="2029"/>
      <c r="EP299" s="2029"/>
      <c r="EQ299" s="2029"/>
      <c r="ER299" s="2029"/>
      <c r="ES299" s="2029"/>
      <c r="ET299" s="2029"/>
      <c r="EU299" s="2029"/>
      <c r="EV299" s="2029"/>
      <c r="EW299" s="2029"/>
      <c r="EX299" s="2029"/>
      <c r="EY299" s="2029"/>
      <c r="EZ299" s="2029"/>
      <c r="FA299" s="2029"/>
      <c r="FB299" s="2029"/>
      <c r="FC299" s="2029"/>
      <c r="FD299" s="2029"/>
      <c r="FE299" s="2029"/>
      <c r="FF299" s="2030"/>
    </row>
    <row r="300" spans="3:162" ht="12.75" customHeight="1">
      <c r="C300" s="2123"/>
      <c r="D300" s="2124"/>
      <c r="E300" s="2124"/>
      <c r="F300" s="2124"/>
      <c r="G300" s="2125"/>
      <c r="H300" s="2031"/>
      <c r="I300" s="2032"/>
      <c r="J300" s="2032"/>
      <c r="K300" s="2032"/>
      <c r="L300" s="2032"/>
      <c r="M300" s="2032"/>
      <c r="N300" s="2032"/>
      <c r="O300" s="2032"/>
      <c r="P300" s="2032"/>
      <c r="Q300" s="2032"/>
      <c r="R300" s="2032"/>
      <c r="S300" s="2032"/>
      <c r="T300" s="2032"/>
      <c r="U300" s="2032"/>
      <c r="V300" s="2032"/>
      <c r="W300" s="2032"/>
      <c r="X300" s="2032"/>
      <c r="Y300" s="2032"/>
      <c r="Z300" s="2032"/>
      <c r="AA300" s="2032"/>
      <c r="AB300" s="2032"/>
      <c r="AC300" s="2032"/>
      <c r="AD300" s="2032"/>
      <c r="AE300" s="2032"/>
      <c r="AF300" s="2032"/>
      <c r="AG300" s="2032"/>
      <c r="AH300" s="2032"/>
      <c r="AI300" s="2032"/>
      <c r="AJ300" s="2032"/>
      <c r="AK300" s="2032"/>
      <c r="AL300" s="2032"/>
      <c r="AM300" s="2032"/>
      <c r="AN300" s="2032"/>
      <c r="AO300" s="2032"/>
      <c r="AP300" s="2032"/>
      <c r="AQ300" s="2032"/>
      <c r="AR300" s="2032"/>
      <c r="AS300" s="2032"/>
      <c r="AT300" s="2032"/>
      <c r="AU300" s="2032"/>
      <c r="AV300" s="2032"/>
      <c r="AW300" s="2032"/>
      <c r="AX300" s="2032"/>
      <c r="AY300" s="2032"/>
      <c r="AZ300" s="2032"/>
      <c r="BA300" s="2032"/>
      <c r="BB300" s="2032"/>
      <c r="BC300" s="2032"/>
      <c r="BD300" s="2032"/>
      <c r="BE300" s="2032"/>
      <c r="BF300" s="2032"/>
      <c r="BG300" s="2032"/>
      <c r="BH300" s="2032"/>
      <c r="BI300" s="2032"/>
      <c r="BJ300" s="2032"/>
      <c r="BK300" s="2032"/>
      <c r="BL300" s="2032"/>
      <c r="BM300" s="2032"/>
      <c r="BN300" s="2032"/>
      <c r="BO300" s="2032"/>
      <c r="BP300" s="2032"/>
      <c r="BQ300" s="2032"/>
      <c r="BR300" s="2032"/>
      <c r="BS300" s="2032"/>
      <c r="BT300" s="2032"/>
      <c r="BU300" s="2032"/>
      <c r="BV300" s="2032"/>
      <c r="BW300" s="2032"/>
      <c r="BX300" s="2032"/>
      <c r="BY300" s="2032"/>
      <c r="BZ300" s="2032"/>
      <c r="CA300" s="2032"/>
      <c r="CB300" s="2032"/>
      <c r="CC300" s="2032"/>
      <c r="CD300" s="2032"/>
      <c r="CE300" s="2032"/>
      <c r="CF300" s="2032"/>
      <c r="CG300" s="2032"/>
      <c r="CH300" s="2032"/>
      <c r="CI300" s="2032"/>
      <c r="CJ300" s="2032"/>
      <c r="CK300" s="2032"/>
      <c r="CL300" s="2032"/>
      <c r="CM300" s="2032"/>
      <c r="CN300" s="2032"/>
      <c r="CO300" s="2032"/>
      <c r="CP300" s="2032"/>
      <c r="CQ300" s="2032"/>
      <c r="CR300" s="2032"/>
      <c r="CS300" s="2032"/>
      <c r="CT300" s="2032"/>
      <c r="CU300" s="2032"/>
      <c r="CV300" s="2032"/>
      <c r="CW300" s="2032"/>
      <c r="CX300" s="2032"/>
      <c r="CY300" s="2032"/>
      <c r="CZ300" s="2032"/>
      <c r="DA300" s="2032"/>
      <c r="DB300" s="2032"/>
      <c r="DC300" s="2032"/>
      <c r="DD300" s="2032"/>
      <c r="DE300" s="2032"/>
      <c r="DF300" s="2032"/>
      <c r="DG300" s="2032"/>
      <c r="DH300" s="2032"/>
      <c r="DI300" s="2032"/>
      <c r="DJ300" s="2032"/>
      <c r="DK300" s="2032"/>
      <c r="DL300" s="2032"/>
      <c r="DM300" s="2032"/>
      <c r="DN300" s="2032"/>
      <c r="DO300" s="2032"/>
      <c r="DP300" s="2032"/>
      <c r="DQ300" s="2032"/>
      <c r="DR300" s="2032"/>
      <c r="DS300" s="2032"/>
      <c r="DT300" s="2032"/>
      <c r="DU300" s="2032"/>
      <c r="DV300" s="2032"/>
      <c r="DW300" s="2032"/>
      <c r="DX300" s="2032"/>
      <c r="DY300" s="2032"/>
      <c r="DZ300" s="2032"/>
      <c r="EA300" s="2032"/>
      <c r="EB300" s="2032"/>
      <c r="EC300" s="2032"/>
      <c r="ED300" s="2032"/>
      <c r="EE300" s="2032"/>
      <c r="EF300" s="2032"/>
      <c r="EG300" s="2032"/>
      <c r="EH300" s="2032"/>
      <c r="EI300" s="2032"/>
      <c r="EJ300" s="2032"/>
      <c r="EK300" s="2032"/>
      <c r="EL300" s="2032"/>
      <c r="EM300" s="2032"/>
      <c r="EN300" s="2032"/>
      <c r="EO300" s="2032"/>
      <c r="EP300" s="2032"/>
      <c r="EQ300" s="2032"/>
      <c r="ER300" s="2032"/>
      <c r="ES300" s="2032"/>
      <c r="ET300" s="2032"/>
      <c r="EU300" s="2032"/>
      <c r="EV300" s="2032"/>
      <c r="EW300" s="2032"/>
      <c r="EX300" s="2032"/>
      <c r="EY300" s="2032"/>
      <c r="EZ300" s="2032"/>
      <c r="FA300" s="2032"/>
      <c r="FB300" s="2032"/>
      <c r="FC300" s="2032"/>
      <c r="FD300" s="2032"/>
      <c r="FE300" s="2032"/>
      <c r="FF300" s="2033"/>
    </row>
    <row r="301" spans="3:162" ht="12.75" customHeight="1">
      <c r="C301" s="2123"/>
      <c r="D301" s="2124"/>
      <c r="E301" s="2124"/>
      <c r="F301" s="2124"/>
      <c r="G301" s="2125"/>
      <c r="H301" s="2031"/>
      <c r="I301" s="2032"/>
      <c r="J301" s="2032"/>
      <c r="K301" s="2032"/>
      <c r="L301" s="2032"/>
      <c r="M301" s="2032"/>
      <c r="N301" s="2032"/>
      <c r="O301" s="2032"/>
      <c r="P301" s="2032"/>
      <c r="Q301" s="2032"/>
      <c r="R301" s="2032"/>
      <c r="S301" s="2032"/>
      <c r="T301" s="2032"/>
      <c r="U301" s="2032"/>
      <c r="V301" s="2032"/>
      <c r="W301" s="2032"/>
      <c r="X301" s="2032"/>
      <c r="Y301" s="2032"/>
      <c r="Z301" s="2032"/>
      <c r="AA301" s="2032"/>
      <c r="AB301" s="2032"/>
      <c r="AC301" s="2032"/>
      <c r="AD301" s="2032"/>
      <c r="AE301" s="2032"/>
      <c r="AF301" s="2032"/>
      <c r="AG301" s="2032"/>
      <c r="AH301" s="2032"/>
      <c r="AI301" s="2032"/>
      <c r="AJ301" s="2032"/>
      <c r="AK301" s="2032"/>
      <c r="AL301" s="2032"/>
      <c r="AM301" s="2032"/>
      <c r="AN301" s="2032"/>
      <c r="AO301" s="2032"/>
      <c r="AP301" s="2032"/>
      <c r="AQ301" s="2032"/>
      <c r="AR301" s="2032"/>
      <c r="AS301" s="2032"/>
      <c r="AT301" s="2032"/>
      <c r="AU301" s="2032"/>
      <c r="AV301" s="2032"/>
      <c r="AW301" s="2032"/>
      <c r="AX301" s="2032"/>
      <c r="AY301" s="2032"/>
      <c r="AZ301" s="2032"/>
      <c r="BA301" s="2032"/>
      <c r="BB301" s="2032"/>
      <c r="BC301" s="2032"/>
      <c r="BD301" s="2032"/>
      <c r="BE301" s="2032"/>
      <c r="BF301" s="2032"/>
      <c r="BG301" s="2032"/>
      <c r="BH301" s="2032"/>
      <c r="BI301" s="2032"/>
      <c r="BJ301" s="2032"/>
      <c r="BK301" s="2032"/>
      <c r="BL301" s="2032"/>
      <c r="BM301" s="2032"/>
      <c r="BN301" s="2032"/>
      <c r="BO301" s="2032"/>
      <c r="BP301" s="2032"/>
      <c r="BQ301" s="2032"/>
      <c r="BR301" s="2032"/>
      <c r="BS301" s="2032"/>
      <c r="BT301" s="2032"/>
      <c r="BU301" s="2032"/>
      <c r="BV301" s="2032"/>
      <c r="BW301" s="2032"/>
      <c r="BX301" s="2032"/>
      <c r="BY301" s="2032"/>
      <c r="BZ301" s="2032"/>
      <c r="CA301" s="2032"/>
      <c r="CB301" s="2032"/>
      <c r="CC301" s="2032"/>
      <c r="CD301" s="2032"/>
      <c r="CE301" s="2032"/>
      <c r="CF301" s="2032"/>
      <c r="CG301" s="2032"/>
      <c r="CH301" s="2032"/>
      <c r="CI301" s="2032"/>
      <c r="CJ301" s="2032"/>
      <c r="CK301" s="2032"/>
      <c r="CL301" s="2032"/>
      <c r="CM301" s="2032"/>
      <c r="CN301" s="2032"/>
      <c r="CO301" s="2032"/>
      <c r="CP301" s="2032"/>
      <c r="CQ301" s="2032"/>
      <c r="CR301" s="2032"/>
      <c r="CS301" s="2032"/>
      <c r="CT301" s="2032"/>
      <c r="CU301" s="2032"/>
      <c r="CV301" s="2032"/>
      <c r="CW301" s="2032"/>
      <c r="CX301" s="2032"/>
      <c r="CY301" s="2032"/>
      <c r="CZ301" s="2032"/>
      <c r="DA301" s="2032"/>
      <c r="DB301" s="2032"/>
      <c r="DC301" s="2032"/>
      <c r="DD301" s="2032"/>
      <c r="DE301" s="2032"/>
      <c r="DF301" s="2032"/>
      <c r="DG301" s="2032"/>
      <c r="DH301" s="2032"/>
      <c r="DI301" s="2032"/>
      <c r="DJ301" s="2032"/>
      <c r="DK301" s="2032"/>
      <c r="DL301" s="2032"/>
      <c r="DM301" s="2032"/>
      <c r="DN301" s="2032"/>
      <c r="DO301" s="2032"/>
      <c r="DP301" s="2032"/>
      <c r="DQ301" s="2032"/>
      <c r="DR301" s="2032"/>
      <c r="DS301" s="2032"/>
      <c r="DT301" s="2032"/>
      <c r="DU301" s="2032"/>
      <c r="DV301" s="2032"/>
      <c r="DW301" s="2032"/>
      <c r="DX301" s="2032"/>
      <c r="DY301" s="2032"/>
      <c r="DZ301" s="2032"/>
      <c r="EA301" s="2032"/>
      <c r="EB301" s="2032"/>
      <c r="EC301" s="2032"/>
      <c r="ED301" s="2032"/>
      <c r="EE301" s="2032"/>
      <c r="EF301" s="2032"/>
      <c r="EG301" s="2032"/>
      <c r="EH301" s="2032"/>
      <c r="EI301" s="2032"/>
      <c r="EJ301" s="2032"/>
      <c r="EK301" s="2032"/>
      <c r="EL301" s="2032"/>
      <c r="EM301" s="2032"/>
      <c r="EN301" s="2032"/>
      <c r="EO301" s="2032"/>
      <c r="EP301" s="2032"/>
      <c r="EQ301" s="2032"/>
      <c r="ER301" s="2032"/>
      <c r="ES301" s="2032"/>
      <c r="ET301" s="2032"/>
      <c r="EU301" s="2032"/>
      <c r="EV301" s="2032"/>
      <c r="EW301" s="2032"/>
      <c r="EX301" s="2032"/>
      <c r="EY301" s="2032"/>
      <c r="EZ301" s="2032"/>
      <c r="FA301" s="2032"/>
      <c r="FB301" s="2032"/>
      <c r="FC301" s="2032"/>
      <c r="FD301" s="2032"/>
      <c r="FE301" s="2032"/>
      <c r="FF301" s="2033"/>
    </row>
    <row r="302" spans="3:162" ht="12.75" customHeight="1">
      <c r="C302" s="2123"/>
      <c r="D302" s="2124"/>
      <c r="E302" s="2124"/>
      <c r="F302" s="2124"/>
      <c r="G302" s="2125"/>
      <c r="H302" s="2031"/>
      <c r="I302" s="2032"/>
      <c r="J302" s="2032"/>
      <c r="K302" s="2032"/>
      <c r="L302" s="2032"/>
      <c r="M302" s="2032"/>
      <c r="N302" s="2032"/>
      <c r="O302" s="2032"/>
      <c r="P302" s="2032"/>
      <c r="Q302" s="2032"/>
      <c r="R302" s="2032"/>
      <c r="S302" s="2032"/>
      <c r="T302" s="2032"/>
      <c r="U302" s="2032"/>
      <c r="V302" s="2032"/>
      <c r="W302" s="2032"/>
      <c r="X302" s="2032"/>
      <c r="Y302" s="2032"/>
      <c r="Z302" s="2032"/>
      <c r="AA302" s="2032"/>
      <c r="AB302" s="2032"/>
      <c r="AC302" s="2032"/>
      <c r="AD302" s="2032"/>
      <c r="AE302" s="2032"/>
      <c r="AF302" s="2032"/>
      <c r="AG302" s="2032"/>
      <c r="AH302" s="2032"/>
      <c r="AI302" s="2032"/>
      <c r="AJ302" s="2032"/>
      <c r="AK302" s="2032"/>
      <c r="AL302" s="2032"/>
      <c r="AM302" s="2032"/>
      <c r="AN302" s="2032"/>
      <c r="AO302" s="2032"/>
      <c r="AP302" s="2032"/>
      <c r="AQ302" s="2032"/>
      <c r="AR302" s="2032"/>
      <c r="AS302" s="2032"/>
      <c r="AT302" s="2032"/>
      <c r="AU302" s="2032"/>
      <c r="AV302" s="2032"/>
      <c r="AW302" s="2032"/>
      <c r="AX302" s="2032"/>
      <c r="AY302" s="2032"/>
      <c r="AZ302" s="2032"/>
      <c r="BA302" s="2032"/>
      <c r="BB302" s="2032"/>
      <c r="BC302" s="2032"/>
      <c r="BD302" s="2032"/>
      <c r="BE302" s="2032"/>
      <c r="BF302" s="2032"/>
      <c r="BG302" s="2032"/>
      <c r="BH302" s="2032"/>
      <c r="BI302" s="2032"/>
      <c r="BJ302" s="2032"/>
      <c r="BK302" s="2032"/>
      <c r="BL302" s="2032"/>
      <c r="BM302" s="2032"/>
      <c r="BN302" s="2032"/>
      <c r="BO302" s="2032"/>
      <c r="BP302" s="2032"/>
      <c r="BQ302" s="2032"/>
      <c r="BR302" s="2032"/>
      <c r="BS302" s="2032"/>
      <c r="BT302" s="2032"/>
      <c r="BU302" s="2032"/>
      <c r="BV302" s="2032"/>
      <c r="BW302" s="2032"/>
      <c r="BX302" s="2032"/>
      <c r="BY302" s="2032"/>
      <c r="BZ302" s="2032"/>
      <c r="CA302" s="2032"/>
      <c r="CB302" s="2032"/>
      <c r="CC302" s="2032"/>
      <c r="CD302" s="2032"/>
      <c r="CE302" s="2032"/>
      <c r="CF302" s="2032"/>
      <c r="CG302" s="2032"/>
      <c r="CH302" s="2032"/>
      <c r="CI302" s="2032"/>
      <c r="CJ302" s="2032"/>
      <c r="CK302" s="2032"/>
      <c r="CL302" s="2032"/>
      <c r="CM302" s="2032"/>
      <c r="CN302" s="2032"/>
      <c r="CO302" s="2032"/>
      <c r="CP302" s="2032"/>
      <c r="CQ302" s="2032"/>
      <c r="CR302" s="2032"/>
      <c r="CS302" s="2032"/>
      <c r="CT302" s="2032"/>
      <c r="CU302" s="2032"/>
      <c r="CV302" s="2032"/>
      <c r="CW302" s="2032"/>
      <c r="CX302" s="2032"/>
      <c r="CY302" s="2032"/>
      <c r="CZ302" s="2032"/>
      <c r="DA302" s="2032"/>
      <c r="DB302" s="2032"/>
      <c r="DC302" s="2032"/>
      <c r="DD302" s="2032"/>
      <c r="DE302" s="2032"/>
      <c r="DF302" s="2032"/>
      <c r="DG302" s="2032"/>
      <c r="DH302" s="2032"/>
      <c r="DI302" s="2032"/>
      <c r="DJ302" s="2032"/>
      <c r="DK302" s="2032"/>
      <c r="DL302" s="2032"/>
      <c r="DM302" s="2032"/>
      <c r="DN302" s="2032"/>
      <c r="DO302" s="2032"/>
      <c r="DP302" s="2032"/>
      <c r="DQ302" s="2032"/>
      <c r="DR302" s="2032"/>
      <c r="DS302" s="2032"/>
      <c r="DT302" s="2032"/>
      <c r="DU302" s="2032"/>
      <c r="DV302" s="2032"/>
      <c r="DW302" s="2032"/>
      <c r="DX302" s="2032"/>
      <c r="DY302" s="2032"/>
      <c r="DZ302" s="2032"/>
      <c r="EA302" s="2032"/>
      <c r="EB302" s="2032"/>
      <c r="EC302" s="2032"/>
      <c r="ED302" s="2032"/>
      <c r="EE302" s="2032"/>
      <c r="EF302" s="2032"/>
      <c r="EG302" s="2032"/>
      <c r="EH302" s="2032"/>
      <c r="EI302" s="2032"/>
      <c r="EJ302" s="2032"/>
      <c r="EK302" s="2032"/>
      <c r="EL302" s="2032"/>
      <c r="EM302" s="2032"/>
      <c r="EN302" s="2032"/>
      <c r="EO302" s="2032"/>
      <c r="EP302" s="2032"/>
      <c r="EQ302" s="2032"/>
      <c r="ER302" s="2032"/>
      <c r="ES302" s="2032"/>
      <c r="ET302" s="2032"/>
      <c r="EU302" s="2032"/>
      <c r="EV302" s="2032"/>
      <c r="EW302" s="2032"/>
      <c r="EX302" s="2032"/>
      <c r="EY302" s="2032"/>
      <c r="EZ302" s="2032"/>
      <c r="FA302" s="2032"/>
      <c r="FB302" s="2032"/>
      <c r="FC302" s="2032"/>
      <c r="FD302" s="2032"/>
      <c r="FE302" s="2032"/>
      <c r="FF302" s="2033"/>
    </row>
    <row r="303" spans="3:162" ht="12.75" customHeight="1">
      <c r="C303" s="2123"/>
      <c r="D303" s="2124"/>
      <c r="E303" s="2124"/>
      <c r="F303" s="2124"/>
      <c r="G303" s="2125"/>
      <c r="H303" s="2031"/>
      <c r="I303" s="2032"/>
      <c r="J303" s="2032"/>
      <c r="K303" s="2032"/>
      <c r="L303" s="2032"/>
      <c r="M303" s="2032"/>
      <c r="N303" s="2032"/>
      <c r="O303" s="2032"/>
      <c r="P303" s="2032"/>
      <c r="Q303" s="2032"/>
      <c r="R303" s="2032"/>
      <c r="S303" s="2032"/>
      <c r="T303" s="2032"/>
      <c r="U303" s="2032"/>
      <c r="V303" s="2032"/>
      <c r="W303" s="2032"/>
      <c r="X303" s="2032"/>
      <c r="Y303" s="2032"/>
      <c r="Z303" s="2032"/>
      <c r="AA303" s="2032"/>
      <c r="AB303" s="2032"/>
      <c r="AC303" s="2032"/>
      <c r="AD303" s="2032"/>
      <c r="AE303" s="2032"/>
      <c r="AF303" s="2032"/>
      <c r="AG303" s="2032"/>
      <c r="AH303" s="2032"/>
      <c r="AI303" s="2032"/>
      <c r="AJ303" s="2032"/>
      <c r="AK303" s="2032"/>
      <c r="AL303" s="2032"/>
      <c r="AM303" s="2032"/>
      <c r="AN303" s="2032"/>
      <c r="AO303" s="2032"/>
      <c r="AP303" s="2032"/>
      <c r="AQ303" s="2032"/>
      <c r="AR303" s="2032"/>
      <c r="AS303" s="2032"/>
      <c r="AT303" s="2032"/>
      <c r="AU303" s="2032"/>
      <c r="AV303" s="2032"/>
      <c r="AW303" s="2032"/>
      <c r="AX303" s="2032"/>
      <c r="AY303" s="2032"/>
      <c r="AZ303" s="2032"/>
      <c r="BA303" s="2032"/>
      <c r="BB303" s="2032"/>
      <c r="BC303" s="2032"/>
      <c r="BD303" s="2032"/>
      <c r="BE303" s="2032"/>
      <c r="BF303" s="2032"/>
      <c r="BG303" s="2032"/>
      <c r="BH303" s="2032"/>
      <c r="BI303" s="2032"/>
      <c r="BJ303" s="2032"/>
      <c r="BK303" s="2032"/>
      <c r="BL303" s="2032"/>
      <c r="BM303" s="2032"/>
      <c r="BN303" s="2032"/>
      <c r="BO303" s="2032"/>
      <c r="BP303" s="2032"/>
      <c r="BQ303" s="2032"/>
      <c r="BR303" s="2032"/>
      <c r="BS303" s="2032"/>
      <c r="BT303" s="2032"/>
      <c r="BU303" s="2032"/>
      <c r="BV303" s="2032"/>
      <c r="BW303" s="2032"/>
      <c r="BX303" s="2032"/>
      <c r="BY303" s="2032"/>
      <c r="BZ303" s="2032"/>
      <c r="CA303" s="2032"/>
      <c r="CB303" s="2032"/>
      <c r="CC303" s="2032"/>
      <c r="CD303" s="2032"/>
      <c r="CE303" s="2032"/>
      <c r="CF303" s="2032"/>
      <c r="CG303" s="2032"/>
      <c r="CH303" s="2032"/>
      <c r="CI303" s="2032"/>
      <c r="CJ303" s="2032"/>
      <c r="CK303" s="2032"/>
      <c r="CL303" s="2032"/>
      <c r="CM303" s="2032"/>
      <c r="CN303" s="2032"/>
      <c r="CO303" s="2032"/>
      <c r="CP303" s="2032"/>
      <c r="CQ303" s="2032"/>
      <c r="CR303" s="2032"/>
      <c r="CS303" s="2032"/>
      <c r="CT303" s="2032"/>
      <c r="CU303" s="2032"/>
      <c r="CV303" s="2032"/>
      <c r="CW303" s="2032"/>
      <c r="CX303" s="2032"/>
      <c r="CY303" s="2032"/>
      <c r="CZ303" s="2032"/>
      <c r="DA303" s="2032"/>
      <c r="DB303" s="2032"/>
      <c r="DC303" s="2032"/>
      <c r="DD303" s="2032"/>
      <c r="DE303" s="2032"/>
      <c r="DF303" s="2032"/>
      <c r="DG303" s="2032"/>
      <c r="DH303" s="2032"/>
      <c r="DI303" s="2032"/>
      <c r="DJ303" s="2032"/>
      <c r="DK303" s="2032"/>
      <c r="DL303" s="2032"/>
      <c r="DM303" s="2032"/>
      <c r="DN303" s="2032"/>
      <c r="DO303" s="2032"/>
      <c r="DP303" s="2032"/>
      <c r="DQ303" s="2032"/>
      <c r="DR303" s="2032"/>
      <c r="DS303" s="2032"/>
      <c r="DT303" s="2032"/>
      <c r="DU303" s="2032"/>
      <c r="DV303" s="2032"/>
      <c r="DW303" s="2032"/>
      <c r="DX303" s="2032"/>
      <c r="DY303" s="2032"/>
      <c r="DZ303" s="2032"/>
      <c r="EA303" s="2032"/>
      <c r="EB303" s="2032"/>
      <c r="EC303" s="2032"/>
      <c r="ED303" s="2032"/>
      <c r="EE303" s="2032"/>
      <c r="EF303" s="2032"/>
      <c r="EG303" s="2032"/>
      <c r="EH303" s="2032"/>
      <c r="EI303" s="2032"/>
      <c r="EJ303" s="2032"/>
      <c r="EK303" s="2032"/>
      <c r="EL303" s="2032"/>
      <c r="EM303" s="2032"/>
      <c r="EN303" s="2032"/>
      <c r="EO303" s="2032"/>
      <c r="EP303" s="2032"/>
      <c r="EQ303" s="2032"/>
      <c r="ER303" s="2032"/>
      <c r="ES303" s="2032"/>
      <c r="ET303" s="2032"/>
      <c r="EU303" s="2032"/>
      <c r="EV303" s="2032"/>
      <c r="EW303" s="2032"/>
      <c r="EX303" s="2032"/>
      <c r="EY303" s="2032"/>
      <c r="EZ303" s="2032"/>
      <c r="FA303" s="2032"/>
      <c r="FB303" s="2032"/>
      <c r="FC303" s="2032"/>
      <c r="FD303" s="2032"/>
      <c r="FE303" s="2032"/>
      <c r="FF303" s="2033"/>
    </row>
    <row r="304" spans="3:162" ht="12.75" customHeight="1">
      <c r="C304" s="2123"/>
      <c r="D304" s="2124"/>
      <c r="E304" s="2124"/>
      <c r="F304" s="2124"/>
      <c r="G304" s="2125"/>
      <c r="H304" s="2031"/>
      <c r="I304" s="2032"/>
      <c r="J304" s="2032"/>
      <c r="K304" s="2032"/>
      <c r="L304" s="2032"/>
      <c r="M304" s="2032"/>
      <c r="N304" s="2032"/>
      <c r="O304" s="2032"/>
      <c r="P304" s="2032"/>
      <c r="Q304" s="2032"/>
      <c r="R304" s="2032"/>
      <c r="S304" s="2032"/>
      <c r="T304" s="2032"/>
      <c r="U304" s="2032"/>
      <c r="V304" s="2032"/>
      <c r="W304" s="2032"/>
      <c r="X304" s="2032"/>
      <c r="Y304" s="2032"/>
      <c r="Z304" s="2032"/>
      <c r="AA304" s="2032"/>
      <c r="AB304" s="2032"/>
      <c r="AC304" s="2032"/>
      <c r="AD304" s="2032"/>
      <c r="AE304" s="2032"/>
      <c r="AF304" s="2032"/>
      <c r="AG304" s="2032"/>
      <c r="AH304" s="2032"/>
      <c r="AI304" s="2032"/>
      <c r="AJ304" s="2032"/>
      <c r="AK304" s="2032"/>
      <c r="AL304" s="2032"/>
      <c r="AM304" s="2032"/>
      <c r="AN304" s="2032"/>
      <c r="AO304" s="2032"/>
      <c r="AP304" s="2032"/>
      <c r="AQ304" s="2032"/>
      <c r="AR304" s="2032"/>
      <c r="AS304" s="2032"/>
      <c r="AT304" s="2032"/>
      <c r="AU304" s="2032"/>
      <c r="AV304" s="2032"/>
      <c r="AW304" s="2032"/>
      <c r="AX304" s="2032"/>
      <c r="AY304" s="2032"/>
      <c r="AZ304" s="2032"/>
      <c r="BA304" s="2032"/>
      <c r="BB304" s="2032"/>
      <c r="BC304" s="2032"/>
      <c r="BD304" s="2032"/>
      <c r="BE304" s="2032"/>
      <c r="BF304" s="2032"/>
      <c r="BG304" s="2032"/>
      <c r="BH304" s="2032"/>
      <c r="BI304" s="2032"/>
      <c r="BJ304" s="2032"/>
      <c r="BK304" s="2032"/>
      <c r="BL304" s="2032"/>
      <c r="BM304" s="2032"/>
      <c r="BN304" s="2032"/>
      <c r="BO304" s="2032"/>
      <c r="BP304" s="2032"/>
      <c r="BQ304" s="2032"/>
      <c r="BR304" s="2032"/>
      <c r="BS304" s="2032"/>
      <c r="BT304" s="2032"/>
      <c r="BU304" s="2032"/>
      <c r="BV304" s="2032"/>
      <c r="BW304" s="2032"/>
      <c r="BX304" s="2032"/>
      <c r="BY304" s="2032"/>
      <c r="BZ304" s="2032"/>
      <c r="CA304" s="2032"/>
      <c r="CB304" s="2032"/>
      <c r="CC304" s="2032"/>
      <c r="CD304" s="2032"/>
      <c r="CE304" s="2032"/>
      <c r="CF304" s="2032"/>
      <c r="CG304" s="2032"/>
      <c r="CH304" s="2032"/>
      <c r="CI304" s="2032"/>
      <c r="CJ304" s="2032"/>
      <c r="CK304" s="2032"/>
      <c r="CL304" s="2032"/>
      <c r="CM304" s="2032"/>
      <c r="CN304" s="2032"/>
      <c r="CO304" s="2032"/>
      <c r="CP304" s="2032"/>
      <c r="CQ304" s="2032"/>
      <c r="CR304" s="2032"/>
      <c r="CS304" s="2032"/>
      <c r="CT304" s="2032"/>
      <c r="CU304" s="2032"/>
      <c r="CV304" s="2032"/>
      <c r="CW304" s="2032"/>
      <c r="CX304" s="2032"/>
      <c r="CY304" s="2032"/>
      <c r="CZ304" s="2032"/>
      <c r="DA304" s="2032"/>
      <c r="DB304" s="2032"/>
      <c r="DC304" s="2032"/>
      <c r="DD304" s="2032"/>
      <c r="DE304" s="2032"/>
      <c r="DF304" s="2032"/>
      <c r="DG304" s="2032"/>
      <c r="DH304" s="2032"/>
      <c r="DI304" s="2032"/>
      <c r="DJ304" s="2032"/>
      <c r="DK304" s="2032"/>
      <c r="DL304" s="2032"/>
      <c r="DM304" s="2032"/>
      <c r="DN304" s="2032"/>
      <c r="DO304" s="2032"/>
      <c r="DP304" s="2032"/>
      <c r="DQ304" s="2032"/>
      <c r="DR304" s="2032"/>
      <c r="DS304" s="2032"/>
      <c r="DT304" s="2032"/>
      <c r="DU304" s="2032"/>
      <c r="DV304" s="2032"/>
      <c r="DW304" s="2032"/>
      <c r="DX304" s="2032"/>
      <c r="DY304" s="2032"/>
      <c r="DZ304" s="2032"/>
      <c r="EA304" s="2032"/>
      <c r="EB304" s="2032"/>
      <c r="EC304" s="2032"/>
      <c r="ED304" s="2032"/>
      <c r="EE304" s="2032"/>
      <c r="EF304" s="2032"/>
      <c r="EG304" s="2032"/>
      <c r="EH304" s="2032"/>
      <c r="EI304" s="2032"/>
      <c r="EJ304" s="2032"/>
      <c r="EK304" s="2032"/>
      <c r="EL304" s="2032"/>
      <c r="EM304" s="2032"/>
      <c r="EN304" s="2032"/>
      <c r="EO304" s="2032"/>
      <c r="EP304" s="2032"/>
      <c r="EQ304" s="2032"/>
      <c r="ER304" s="2032"/>
      <c r="ES304" s="2032"/>
      <c r="ET304" s="2032"/>
      <c r="EU304" s="2032"/>
      <c r="EV304" s="2032"/>
      <c r="EW304" s="2032"/>
      <c r="EX304" s="2032"/>
      <c r="EY304" s="2032"/>
      <c r="EZ304" s="2032"/>
      <c r="FA304" s="2032"/>
      <c r="FB304" s="2032"/>
      <c r="FC304" s="2032"/>
      <c r="FD304" s="2032"/>
      <c r="FE304" s="2032"/>
      <c r="FF304" s="2033"/>
    </row>
    <row r="305" spans="3:162" ht="12.75" customHeight="1">
      <c r="C305" s="2123"/>
      <c r="D305" s="2124"/>
      <c r="E305" s="2124"/>
      <c r="F305" s="2124"/>
      <c r="G305" s="2125"/>
      <c r="H305" s="2031"/>
      <c r="I305" s="2032"/>
      <c r="J305" s="2032"/>
      <c r="K305" s="2032"/>
      <c r="L305" s="2032"/>
      <c r="M305" s="2032"/>
      <c r="N305" s="2032"/>
      <c r="O305" s="2032"/>
      <c r="P305" s="2032"/>
      <c r="Q305" s="2032"/>
      <c r="R305" s="2032"/>
      <c r="S305" s="2032"/>
      <c r="T305" s="2032"/>
      <c r="U305" s="2032"/>
      <c r="V305" s="2032"/>
      <c r="W305" s="2032"/>
      <c r="X305" s="2032"/>
      <c r="Y305" s="2032"/>
      <c r="Z305" s="2032"/>
      <c r="AA305" s="2032"/>
      <c r="AB305" s="2032"/>
      <c r="AC305" s="2032"/>
      <c r="AD305" s="2032"/>
      <c r="AE305" s="2032"/>
      <c r="AF305" s="2032"/>
      <c r="AG305" s="2032"/>
      <c r="AH305" s="2032"/>
      <c r="AI305" s="2032"/>
      <c r="AJ305" s="2032"/>
      <c r="AK305" s="2032"/>
      <c r="AL305" s="2032"/>
      <c r="AM305" s="2032"/>
      <c r="AN305" s="2032"/>
      <c r="AO305" s="2032"/>
      <c r="AP305" s="2032"/>
      <c r="AQ305" s="2032"/>
      <c r="AR305" s="2032"/>
      <c r="AS305" s="2032"/>
      <c r="AT305" s="2032"/>
      <c r="AU305" s="2032"/>
      <c r="AV305" s="2032"/>
      <c r="AW305" s="2032"/>
      <c r="AX305" s="2032"/>
      <c r="AY305" s="2032"/>
      <c r="AZ305" s="2032"/>
      <c r="BA305" s="2032"/>
      <c r="BB305" s="2032"/>
      <c r="BC305" s="2032"/>
      <c r="BD305" s="2032"/>
      <c r="BE305" s="2032"/>
      <c r="BF305" s="2032"/>
      <c r="BG305" s="2032"/>
      <c r="BH305" s="2032"/>
      <c r="BI305" s="2032"/>
      <c r="BJ305" s="2032"/>
      <c r="BK305" s="2032"/>
      <c r="BL305" s="2032"/>
      <c r="BM305" s="2032"/>
      <c r="BN305" s="2032"/>
      <c r="BO305" s="2032"/>
      <c r="BP305" s="2032"/>
      <c r="BQ305" s="2032"/>
      <c r="BR305" s="2032"/>
      <c r="BS305" s="2032"/>
      <c r="BT305" s="2032"/>
      <c r="BU305" s="2032"/>
      <c r="BV305" s="2032"/>
      <c r="BW305" s="2032"/>
      <c r="BX305" s="2032"/>
      <c r="BY305" s="2032"/>
      <c r="BZ305" s="2032"/>
      <c r="CA305" s="2032"/>
      <c r="CB305" s="2032"/>
      <c r="CC305" s="2032"/>
      <c r="CD305" s="2032"/>
      <c r="CE305" s="2032"/>
      <c r="CF305" s="2032"/>
      <c r="CG305" s="2032"/>
      <c r="CH305" s="2032"/>
      <c r="CI305" s="2032"/>
      <c r="CJ305" s="2032"/>
      <c r="CK305" s="2032"/>
      <c r="CL305" s="2032"/>
      <c r="CM305" s="2032"/>
      <c r="CN305" s="2032"/>
      <c r="CO305" s="2032"/>
      <c r="CP305" s="2032"/>
      <c r="CQ305" s="2032"/>
      <c r="CR305" s="2032"/>
      <c r="CS305" s="2032"/>
      <c r="CT305" s="2032"/>
      <c r="CU305" s="2032"/>
      <c r="CV305" s="2032"/>
      <c r="CW305" s="2032"/>
      <c r="CX305" s="2032"/>
      <c r="CY305" s="2032"/>
      <c r="CZ305" s="2032"/>
      <c r="DA305" s="2032"/>
      <c r="DB305" s="2032"/>
      <c r="DC305" s="2032"/>
      <c r="DD305" s="2032"/>
      <c r="DE305" s="2032"/>
      <c r="DF305" s="2032"/>
      <c r="DG305" s="2032"/>
      <c r="DH305" s="2032"/>
      <c r="DI305" s="2032"/>
      <c r="DJ305" s="2032"/>
      <c r="DK305" s="2032"/>
      <c r="DL305" s="2032"/>
      <c r="DM305" s="2032"/>
      <c r="DN305" s="2032"/>
      <c r="DO305" s="2032"/>
      <c r="DP305" s="2032"/>
      <c r="DQ305" s="2032"/>
      <c r="DR305" s="2032"/>
      <c r="DS305" s="2032"/>
      <c r="DT305" s="2032"/>
      <c r="DU305" s="2032"/>
      <c r="DV305" s="2032"/>
      <c r="DW305" s="2032"/>
      <c r="DX305" s="2032"/>
      <c r="DY305" s="2032"/>
      <c r="DZ305" s="2032"/>
      <c r="EA305" s="2032"/>
      <c r="EB305" s="2032"/>
      <c r="EC305" s="2032"/>
      <c r="ED305" s="2032"/>
      <c r="EE305" s="2032"/>
      <c r="EF305" s="2032"/>
      <c r="EG305" s="2032"/>
      <c r="EH305" s="2032"/>
      <c r="EI305" s="2032"/>
      <c r="EJ305" s="2032"/>
      <c r="EK305" s="2032"/>
      <c r="EL305" s="2032"/>
      <c r="EM305" s="2032"/>
      <c r="EN305" s="2032"/>
      <c r="EO305" s="2032"/>
      <c r="EP305" s="2032"/>
      <c r="EQ305" s="2032"/>
      <c r="ER305" s="2032"/>
      <c r="ES305" s="2032"/>
      <c r="ET305" s="2032"/>
      <c r="EU305" s="2032"/>
      <c r="EV305" s="2032"/>
      <c r="EW305" s="2032"/>
      <c r="EX305" s="2032"/>
      <c r="EY305" s="2032"/>
      <c r="EZ305" s="2032"/>
      <c r="FA305" s="2032"/>
      <c r="FB305" s="2032"/>
      <c r="FC305" s="2032"/>
      <c r="FD305" s="2032"/>
      <c r="FE305" s="2032"/>
      <c r="FF305" s="2033"/>
    </row>
    <row r="306" spans="3:162">
      <c r="C306" s="2126"/>
      <c r="D306" s="2127"/>
      <c r="E306" s="2127"/>
      <c r="F306" s="2127"/>
      <c r="G306" s="2128"/>
      <c r="H306" s="2034"/>
      <c r="I306" s="2035"/>
      <c r="J306" s="2035"/>
      <c r="K306" s="2035"/>
      <c r="L306" s="2035"/>
      <c r="M306" s="2035"/>
      <c r="N306" s="2035"/>
      <c r="O306" s="2035"/>
      <c r="P306" s="2035"/>
      <c r="Q306" s="2035"/>
      <c r="R306" s="2035"/>
      <c r="S306" s="2035"/>
      <c r="T306" s="2035"/>
      <c r="U306" s="2035"/>
      <c r="V306" s="2035"/>
      <c r="W306" s="2035"/>
      <c r="X306" s="2035"/>
      <c r="Y306" s="2035"/>
      <c r="Z306" s="2035"/>
      <c r="AA306" s="2035"/>
      <c r="AB306" s="2035"/>
      <c r="AC306" s="2035"/>
      <c r="AD306" s="2035"/>
      <c r="AE306" s="2035"/>
      <c r="AF306" s="2035"/>
      <c r="AG306" s="2035"/>
      <c r="AH306" s="2035"/>
      <c r="AI306" s="2035"/>
      <c r="AJ306" s="2035"/>
      <c r="AK306" s="2035"/>
      <c r="AL306" s="2035"/>
      <c r="AM306" s="2035"/>
      <c r="AN306" s="2035"/>
      <c r="AO306" s="2035"/>
      <c r="AP306" s="2035"/>
      <c r="AQ306" s="2035"/>
      <c r="AR306" s="2035"/>
      <c r="AS306" s="2035"/>
      <c r="AT306" s="2035"/>
      <c r="AU306" s="2035"/>
      <c r="AV306" s="2035"/>
      <c r="AW306" s="2035"/>
      <c r="AX306" s="2035"/>
      <c r="AY306" s="2035"/>
      <c r="AZ306" s="2035"/>
      <c r="BA306" s="2035"/>
      <c r="BB306" s="2035"/>
      <c r="BC306" s="2035"/>
      <c r="BD306" s="2035"/>
      <c r="BE306" s="2035"/>
      <c r="BF306" s="2035"/>
      <c r="BG306" s="2035"/>
      <c r="BH306" s="2035"/>
      <c r="BI306" s="2035"/>
      <c r="BJ306" s="2035"/>
      <c r="BK306" s="2035"/>
      <c r="BL306" s="2035"/>
      <c r="BM306" s="2035"/>
      <c r="BN306" s="2035"/>
      <c r="BO306" s="2035"/>
      <c r="BP306" s="2035"/>
      <c r="BQ306" s="2035"/>
      <c r="BR306" s="2035"/>
      <c r="BS306" s="2035"/>
      <c r="BT306" s="2035"/>
      <c r="BU306" s="2035"/>
      <c r="BV306" s="2035"/>
      <c r="BW306" s="2035"/>
      <c r="BX306" s="2035"/>
      <c r="BY306" s="2035"/>
      <c r="BZ306" s="2035"/>
      <c r="CA306" s="2035"/>
      <c r="CB306" s="2035"/>
      <c r="CC306" s="2035"/>
      <c r="CD306" s="2035"/>
      <c r="CE306" s="2035"/>
      <c r="CF306" s="2035"/>
      <c r="CG306" s="2035"/>
      <c r="CH306" s="2035"/>
      <c r="CI306" s="2035"/>
      <c r="CJ306" s="2035"/>
      <c r="CK306" s="2035"/>
      <c r="CL306" s="2035"/>
      <c r="CM306" s="2035"/>
      <c r="CN306" s="2035"/>
      <c r="CO306" s="2035"/>
      <c r="CP306" s="2035"/>
      <c r="CQ306" s="2035"/>
      <c r="CR306" s="2035"/>
      <c r="CS306" s="2035"/>
      <c r="CT306" s="2035"/>
      <c r="CU306" s="2035"/>
      <c r="CV306" s="2035"/>
      <c r="CW306" s="2035"/>
      <c r="CX306" s="2035"/>
      <c r="CY306" s="2035"/>
      <c r="CZ306" s="2035"/>
      <c r="DA306" s="2035"/>
      <c r="DB306" s="2035"/>
      <c r="DC306" s="2035"/>
      <c r="DD306" s="2035"/>
      <c r="DE306" s="2035"/>
      <c r="DF306" s="2035"/>
      <c r="DG306" s="2035"/>
      <c r="DH306" s="2035"/>
      <c r="DI306" s="2035"/>
      <c r="DJ306" s="2035"/>
      <c r="DK306" s="2035"/>
      <c r="DL306" s="2035"/>
      <c r="DM306" s="2035"/>
      <c r="DN306" s="2035"/>
      <c r="DO306" s="2035"/>
      <c r="DP306" s="2035"/>
      <c r="DQ306" s="2035"/>
      <c r="DR306" s="2035"/>
      <c r="DS306" s="2035"/>
      <c r="DT306" s="2035"/>
      <c r="DU306" s="2035"/>
      <c r="DV306" s="2035"/>
      <c r="DW306" s="2035"/>
      <c r="DX306" s="2035"/>
      <c r="DY306" s="2035"/>
      <c r="DZ306" s="2035"/>
      <c r="EA306" s="2035"/>
      <c r="EB306" s="2035"/>
      <c r="EC306" s="2035"/>
      <c r="ED306" s="2035"/>
      <c r="EE306" s="2035"/>
      <c r="EF306" s="2035"/>
      <c r="EG306" s="2035"/>
      <c r="EH306" s="2035"/>
      <c r="EI306" s="2035"/>
      <c r="EJ306" s="2035"/>
      <c r="EK306" s="2035"/>
      <c r="EL306" s="2035"/>
      <c r="EM306" s="2035"/>
      <c r="EN306" s="2035"/>
      <c r="EO306" s="2035"/>
      <c r="EP306" s="2035"/>
      <c r="EQ306" s="2035"/>
      <c r="ER306" s="2035"/>
      <c r="ES306" s="2035"/>
      <c r="ET306" s="2035"/>
      <c r="EU306" s="2035"/>
      <c r="EV306" s="2035"/>
      <c r="EW306" s="2035"/>
      <c r="EX306" s="2035"/>
      <c r="EY306" s="2035"/>
      <c r="EZ306" s="2035"/>
      <c r="FA306" s="2035"/>
      <c r="FB306" s="2035"/>
      <c r="FC306" s="2035"/>
      <c r="FD306" s="2035"/>
      <c r="FE306" s="2035"/>
      <c r="FF306" s="2036"/>
    </row>
    <row r="307" spans="3:162">
      <c r="C307" s="406"/>
      <c r="D307" s="406"/>
    </row>
    <row r="308" spans="3:162">
      <c r="C308" s="406"/>
      <c r="D308" s="406"/>
    </row>
    <row r="309" spans="3:162" ht="12.75" customHeight="1">
      <c r="C309" s="2150" t="s">
        <v>589</v>
      </c>
      <c r="D309" s="2151"/>
      <c r="E309" s="2151"/>
      <c r="F309" s="2151"/>
      <c r="G309" s="2152"/>
      <c r="H309" s="2159" t="s">
        <v>1303</v>
      </c>
      <c r="I309" s="2160"/>
      <c r="J309" s="2160"/>
      <c r="K309" s="2160"/>
      <c r="L309" s="2160"/>
      <c r="M309" s="2160"/>
      <c r="N309" s="2160"/>
      <c r="O309" s="2160"/>
      <c r="P309" s="2160"/>
      <c r="Q309" s="2160"/>
      <c r="R309" s="2160"/>
      <c r="S309" s="2160"/>
      <c r="T309" s="2160"/>
      <c r="U309" s="2160"/>
      <c r="V309" s="2160"/>
      <c r="W309" s="2160"/>
      <c r="X309" s="2160"/>
      <c r="Y309" s="2160"/>
      <c r="Z309" s="2160"/>
      <c r="AA309" s="2160"/>
      <c r="AB309" s="2160"/>
      <c r="AC309" s="2160"/>
      <c r="AD309" s="2160"/>
      <c r="AE309" s="2160"/>
      <c r="AF309" s="2160"/>
      <c r="AG309" s="2160"/>
      <c r="AH309" s="2160"/>
      <c r="AI309" s="2160"/>
      <c r="AJ309" s="2160"/>
      <c r="AK309" s="2160"/>
      <c r="AL309" s="2160"/>
      <c r="AM309" s="2160"/>
      <c r="AN309" s="2160"/>
      <c r="AO309" s="2160"/>
      <c r="AP309" s="2160"/>
      <c r="AQ309" s="2160"/>
      <c r="AR309" s="2160"/>
      <c r="AS309" s="2161"/>
      <c r="AT309" s="2168" t="s">
        <v>1304</v>
      </c>
      <c r="AU309" s="2169"/>
      <c r="AV309" s="2169"/>
      <c r="AW309" s="2169"/>
      <c r="AX309" s="2169"/>
      <c r="AY309" s="2169"/>
      <c r="AZ309" s="2169"/>
      <c r="BA309" s="2169"/>
      <c r="BB309" s="2169"/>
      <c r="BC309" s="2169"/>
      <c r="BD309" s="2169"/>
      <c r="BE309" s="2169"/>
      <c r="BF309" s="2169"/>
      <c r="BG309" s="2169"/>
      <c r="BH309" s="2169"/>
      <c r="BI309" s="2169"/>
      <c r="BJ309" s="2169"/>
      <c r="BK309" s="2169"/>
      <c r="BL309" s="2169"/>
      <c r="BM309" s="2169"/>
      <c r="BN309" s="2169"/>
      <c r="BO309" s="2169"/>
      <c r="BP309" s="2169"/>
      <c r="BQ309" s="2169"/>
      <c r="BR309" s="2169"/>
      <c r="BS309" s="2169"/>
      <c r="BT309" s="2169"/>
      <c r="BU309" s="2169"/>
      <c r="BV309" s="2170"/>
      <c r="BW309" s="2159" t="s">
        <v>1312</v>
      </c>
      <c r="BX309" s="2160"/>
      <c r="BY309" s="2160"/>
      <c r="BZ309" s="2160"/>
      <c r="CA309" s="2160"/>
      <c r="CB309" s="2160"/>
      <c r="CC309" s="2160"/>
      <c r="CD309" s="2160"/>
      <c r="CE309" s="2160"/>
      <c r="CF309" s="2160"/>
      <c r="CG309" s="2160"/>
      <c r="CH309" s="2160"/>
      <c r="CI309" s="2160"/>
      <c r="CJ309" s="2160"/>
      <c r="CK309" s="2160"/>
      <c r="CL309" s="2160"/>
      <c r="CM309" s="2160"/>
      <c r="CN309" s="2160"/>
      <c r="CO309" s="2160"/>
      <c r="CP309" s="2160"/>
      <c r="CQ309" s="2160"/>
      <c r="CR309" s="2160"/>
      <c r="CS309" s="2160"/>
      <c r="CT309" s="2160"/>
      <c r="CU309" s="2160"/>
      <c r="CV309" s="2160"/>
      <c r="CW309" s="2160"/>
      <c r="CX309" s="2160"/>
      <c r="CY309" s="2160"/>
      <c r="CZ309" s="2160"/>
      <c r="DA309" s="2160"/>
      <c r="DB309" s="2160"/>
      <c r="DC309" s="2160"/>
      <c r="DD309" s="2160"/>
      <c r="DE309" s="2160"/>
      <c r="DF309" s="2160"/>
      <c r="DG309" s="2160"/>
      <c r="DH309" s="2161"/>
      <c r="DI309" s="2159" t="s">
        <v>1306</v>
      </c>
      <c r="DJ309" s="2160"/>
      <c r="DK309" s="2160"/>
      <c r="DL309" s="2160"/>
      <c r="DM309" s="2160"/>
      <c r="DN309" s="2160"/>
      <c r="DO309" s="2160"/>
      <c r="DP309" s="2160"/>
      <c r="DQ309" s="2160"/>
      <c r="DR309" s="2160"/>
      <c r="DS309" s="2160"/>
      <c r="DT309" s="2160"/>
      <c r="DU309" s="2160"/>
      <c r="DV309" s="2160"/>
      <c r="DW309" s="2160"/>
      <c r="DX309" s="2160"/>
      <c r="DY309" s="2160"/>
      <c r="DZ309" s="2160"/>
      <c r="EA309" s="2160"/>
      <c r="EB309" s="2160"/>
      <c r="EC309" s="2160"/>
      <c r="ED309" s="2160"/>
      <c r="EE309" s="2160"/>
      <c r="EF309" s="2160"/>
      <c r="EG309" s="2160"/>
      <c r="EH309" s="2160"/>
      <c r="EI309" s="2160"/>
      <c r="EJ309" s="2160"/>
      <c r="EK309" s="2160"/>
      <c r="EL309" s="2160"/>
      <c r="EM309" s="2160"/>
      <c r="EN309" s="2160"/>
      <c r="EO309" s="2160"/>
      <c r="EP309" s="2160"/>
      <c r="EQ309" s="2160"/>
      <c r="ER309" s="2160"/>
      <c r="ES309" s="2160"/>
      <c r="ET309" s="2160"/>
      <c r="EU309" s="2160"/>
      <c r="EV309" s="2160"/>
      <c r="EW309" s="2160"/>
      <c r="EX309" s="2160"/>
      <c r="EY309" s="2160"/>
      <c r="EZ309" s="2160"/>
      <c r="FA309" s="2160"/>
      <c r="FB309" s="2160"/>
      <c r="FC309" s="2160"/>
      <c r="FD309" s="2160"/>
      <c r="FE309" s="2160"/>
      <c r="FF309" s="2161"/>
    </row>
    <row r="310" spans="3:162" ht="12.75" customHeight="1">
      <c r="C310" s="2153"/>
      <c r="D310" s="2154"/>
      <c r="E310" s="2154"/>
      <c r="F310" s="2154"/>
      <c r="G310" s="2155"/>
      <c r="H310" s="2162"/>
      <c r="I310" s="2163"/>
      <c r="J310" s="2163"/>
      <c r="K310" s="2163"/>
      <c r="L310" s="2163"/>
      <c r="M310" s="2163"/>
      <c r="N310" s="2163"/>
      <c r="O310" s="2163"/>
      <c r="P310" s="2163"/>
      <c r="Q310" s="2163"/>
      <c r="R310" s="2163"/>
      <c r="S310" s="2163"/>
      <c r="T310" s="2163"/>
      <c r="U310" s="2163"/>
      <c r="V310" s="2163"/>
      <c r="W310" s="2163"/>
      <c r="X310" s="2163"/>
      <c r="Y310" s="2163"/>
      <c r="Z310" s="2163"/>
      <c r="AA310" s="2163"/>
      <c r="AB310" s="2163"/>
      <c r="AC310" s="2163"/>
      <c r="AD310" s="2163"/>
      <c r="AE310" s="2163"/>
      <c r="AF310" s="2163"/>
      <c r="AG310" s="2163"/>
      <c r="AH310" s="2163"/>
      <c r="AI310" s="2163"/>
      <c r="AJ310" s="2163"/>
      <c r="AK310" s="2163"/>
      <c r="AL310" s="2163"/>
      <c r="AM310" s="2163"/>
      <c r="AN310" s="2163"/>
      <c r="AO310" s="2163"/>
      <c r="AP310" s="2163"/>
      <c r="AQ310" s="2163"/>
      <c r="AR310" s="2163"/>
      <c r="AS310" s="2164"/>
      <c r="AT310" s="2171"/>
      <c r="AU310" s="2172"/>
      <c r="AV310" s="2172"/>
      <c r="AW310" s="2172"/>
      <c r="AX310" s="2172"/>
      <c r="AY310" s="2172"/>
      <c r="AZ310" s="2172"/>
      <c r="BA310" s="2172"/>
      <c r="BB310" s="2172"/>
      <c r="BC310" s="2172"/>
      <c r="BD310" s="2172"/>
      <c r="BE310" s="2172"/>
      <c r="BF310" s="2172"/>
      <c r="BG310" s="2172"/>
      <c r="BH310" s="2172"/>
      <c r="BI310" s="2172"/>
      <c r="BJ310" s="2172"/>
      <c r="BK310" s="2172"/>
      <c r="BL310" s="2172"/>
      <c r="BM310" s="2172"/>
      <c r="BN310" s="2172"/>
      <c r="BO310" s="2172"/>
      <c r="BP310" s="2172"/>
      <c r="BQ310" s="2172"/>
      <c r="BR310" s="2172"/>
      <c r="BS310" s="2172"/>
      <c r="BT310" s="2172"/>
      <c r="BU310" s="2172"/>
      <c r="BV310" s="2173"/>
      <c r="BW310" s="2162"/>
      <c r="BX310" s="2163"/>
      <c r="BY310" s="2163"/>
      <c r="BZ310" s="2163"/>
      <c r="CA310" s="2163"/>
      <c r="CB310" s="2163"/>
      <c r="CC310" s="2163"/>
      <c r="CD310" s="2163"/>
      <c r="CE310" s="2163"/>
      <c r="CF310" s="2163"/>
      <c r="CG310" s="2163"/>
      <c r="CH310" s="2163"/>
      <c r="CI310" s="2163"/>
      <c r="CJ310" s="2163"/>
      <c r="CK310" s="2163"/>
      <c r="CL310" s="2163"/>
      <c r="CM310" s="2163"/>
      <c r="CN310" s="2163"/>
      <c r="CO310" s="2163"/>
      <c r="CP310" s="2163"/>
      <c r="CQ310" s="2163"/>
      <c r="CR310" s="2163"/>
      <c r="CS310" s="2163"/>
      <c r="CT310" s="2163"/>
      <c r="CU310" s="2163"/>
      <c r="CV310" s="2163"/>
      <c r="CW310" s="2163"/>
      <c r="CX310" s="2163"/>
      <c r="CY310" s="2163"/>
      <c r="CZ310" s="2163"/>
      <c r="DA310" s="2163"/>
      <c r="DB310" s="2163"/>
      <c r="DC310" s="2163"/>
      <c r="DD310" s="2163"/>
      <c r="DE310" s="2163"/>
      <c r="DF310" s="2163"/>
      <c r="DG310" s="2163"/>
      <c r="DH310" s="2164"/>
      <c r="DI310" s="2162"/>
      <c r="DJ310" s="2163"/>
      <c r="DK310" s="2163"/>
      <c r="DL310" s="2163"/>
      <c r="DM310" s="2163"/>
      <c r="DN310" s="2163"/>
      <c r="DO310" s="2163"/>
      <c r="DP310" s="2163"/>
      <c r="DQ310" s="2163"/>
      <c r="DR310" s="2163"/>
      <c r="DS310" s="2163"/>
      <c r="DT310" s="2163"/>
      <c r="DU310" s="2163"/>
      <c r="DV310" s="2163"/>
      <c r="DW310" s="2163"/>
      <c r="DX310" s="2163"/>
      <c r="DY310" s="2163"/>
      <c r="DZ310" s="2163"/>
      <c r="EA310" s="2163"/>
      <c r="EB310" s="2163"/>
      <c r="EC310" s="2163"/>
      <c r="ED310" s="2163"/>
      <c r="EE310" s="2163"/>
      <c r="EF310" s="2163"/>
      <c r="EG310" s="2163"/>
      <c r="EH310" s="2163"/>
      <c r="EI310" s="2163"/>
      <c r="EJ310" s="2163"/>
      <c r="EK310" s="2163"/>
      <c r="EL310" s="2163"/>
      <c r="EM310" s="2163"/>
      <c r="EN310" s="2163"/>
      <c r="EO310" s="2163"/>
      <c r="EP310" s="2163"/>
      <c r="EQ310" s="2163"/>
      <c r="ER310" s="2163"/>
      <c r="ES310" s="2163"/>
      <c r="ET310" s="2163"/>
      <c r="EU310" s="2163"/>
      <c r="EV310" s="2163"/>
      <c r="EW310" s="2163"/>
      <c r="EX310" s="2163"/>
      <c r="EY310" s="2163"/>
      <c r="EZ310" s="2163"/>
      <c r="FA310" s="2163"/>
      <c r="FB310" s="2163"/>
      <c r="FC310" s="2163"/>
      <c r="FD310" s="2163"/>
      <c r="FE310" s="2163"/>
      <c r="FF310" s="2164"/>
    </row>
    <row r="311" spans="3:162" ht="12.75" customHeight="1">
      <c r="C311" s="2153"/>
      <c r="D311" s="2154"/>
      <c r="E311" s="2154"/>
      <c r="F311" s="2154"/>
      <c r="G311" s="2155"/>
      <c r="H311" s="2165"/>
      <c r="I311" s="2166"/>
      <c r="J311" s="2166"/>
      <c r="K311" s="2166"/>
      <c r="L311" s="2166"/>
      <c r="M311" s="2166"/>
      <c r="N311" s="2166"/>
      <c r="O311" s="2166"/>
      <c r="P311" s="2166"/>
      <c r="Q311" s="2166"/>
      <c r="R311" s="2166"/>
      <c r="S311" s="2166"/>
      <c r="T311" s="2166"/>
      <c r="U311" s="2166"/>
      <c r="V311" s="2166"/>
      <c r="W311" s="2166"/>
      <c r="X311" s="2166"/>
      <c r="Y311" s="2166"/>
      <c r="Z311" s="2166"/>
      <c r="AA311" s="2166"/>
      <c r="AB311" s="2166"/>
      <c r="AC311" s="2166"/>
      <c r="AD311" s="2166"/>
      <c r="AE311" s="2166"/>
      <c r="AF311" s="2166"/>
      <c r="AG311" s="2166"/>
      <c r="AH311" s="2166"/>
      <c r="AI311" s="2166"/>
      <c r="AJ311" s="2166"/>
      <c r="AK311" s="2166"/>
      <c r="AL311" s="2166"/>
      <c r="AM311" s="2166"/>
      <c r="AN311" s="2166"/>
      <c r="AO311" s="2166"/>
      <c r="AP311" s="2166"/>
      <c r="AQ311" s="2166"/>
      <c r="AR311" s="2166"/>
      <c r="AS311" s="2167"/>
      <c r="AT311" s="2174"/>
      <c r="AU311" s="2175"/>
      <c r="AV311" s="2175"/>
      <c r="AW311" s="2175"/>
      <c r="AX311" s="2175"/>
      <c r="AY311" s="2175"/>
      <c r="AZ311" s="2175"/>
      <c r="BA311" s="2175"/>
      <c r="BB311" s="2175"/>
      <c r="BC311" s="2175"/>
      <c r="BD311" s="2175"/>
      <c r="BE311" s="2175"/>
      <c r="BF311" s="2175"/>
      <c r="BG311" s="2175"/>
      <c r="BH311" s="2175"/>
      <c r="BI311" s="2175"/>
      <c r="BJ311" s="2175"/>
      <c r="BK311" s="2175"/>
      <c r="BL311" s="2175"/>
      <c r="BM311" s="2175"/>
      <c r="BN311" s="2175"/>
      <c r="BO311" s="2175"/>
      <c r="BP311" s="2175"/>
      <c r="BQ311" s="2175"/>
      <c r="BR311" s="2175"/>
      <c r="BS311" s="2175"/>
      <c r="BT311" s="2175"/>
      <c r="BU311" s="2175"/>
      <c r="BV311" s="2176"/>
      <c r="BW311" s="2165"/>
      <c r="BX311" s="2166"/>
      <c r="BY311" s="2166"/>
      <c r="BZ311" s="2166"/>
      <c r="CA311" s="2166"/>
      <c r="CB311" s="2166"/>
      <c r="CC311" s="2166"/>
      <c r="CD311" s="2166"/>
      <c r="CE311" s="2166"/>
      <c r="CF311" s="2166"/>
      <c r="CG311" s="2166"/>
      <c r="CH311" s="2166"/>
      <c r="CI311" s="2166"/>
      <c r="CJ311" s="2166"/>
      <c r="CK311" s="2166"/>
      <c r="CL311" s="2166"/>
      <c r="CM311" s="2166"/>
      <c r="CN311" s="2166"/>
      <c r="CO311" s="2166"/>
      <c r="CP311" s="2166"/>
      <c r="CQ311" s="2166"/>
      <c r="CR311" s="2166"/>
      <c r="CS311" s="2166"/>
      <c r="CT311" s="2166"/>
      <c r="CU311" s="2166"/>
      <c r="CV311" s="2166"/>
      <c r="CW311" s="2166"/>
      <c r="CX311" s="2166"/>
      <c r="CY311" s="2166"/>
      <c r="CZ311" s="2166"/>
      <c r="DA311" s="2166"/>
      <c r="DB311" s="2166"/>
      <c r="DC311" s="2166"/>
      <c r="DD311" s="2166"/>
      <c r="DE311" s="2166"/>
      <c r="DF311" s="2166"/>
      <c r="DG311" s="2166"/>
      <c r="DH311" s="2167"/>
      <c r="DI311" s="2165"/>
      <c r="DJ311" s="2166"/>
      <c r="DK311" s="2166"/>
      <c r="DL311" s="2166"/>
      <c r="DM311" s="2166"/>
      <c r="DN311" s="2166"/>
      <c r="DO311" s="2166"/>
      <c r="DP311" s="2166"/>
      <c r="DQ311" s="2166"/>
      <c r="DR311" s="2166"/>
      <c r="DS311" s="2166"/>
      <c r="DT311" s="2166"/>
      <c r="DU311" s="2166"/>
      <c r="DV311" s="2166"/>
      <c r="DW311" s="2166"/>
      <c r="DX311" s="2166"/>
      <c r="DY311" s="2166"/>
      <c r="DZ311" s="2166"/>
      <c r="EA311" s="2166"/>
      <c r="EB311" s="2166"/>
      <c r="EC311" s="2166"/>
      <c r="ED311" s="2166"/>
      <c r="EE311" s="2166"/>
      <c r="EF311" s="2166"/>
      <c r="EG311" s="2166"/>
      <c r="EH311" s="2166"/>
      <c r="EI311" s="2166"/>
      <c r="EJ311" s="2166"/>
      <c r="EK311" s="2166"/>
      <c r="EL311" s="2166"/>
      <c r="EM311" s="2166"/>
      <c r="EN311" s="2166"/>
      <c r="EO311" s="2166"/>
      <c r="EP311" s="2166"/>
      <c r="EQ311" s="2166"/>
      <c r="ER311" s="2166"/>
      <c r="ES311" s="2166"/>
      <c r="ET311" s="2166"/>
      <c r="EU311" s="2166"/>
      <c r="EV311" s="2166"/>
      <c r="EW311" s="2166"/>
      <c r="EX311" s="2166"/>
      <c r="EY311" s="2166"/>
      <c r="EZ311" s="2166"/>
      <c r="FA311" s="2166"/>
      <c r="FB311" s="2166"/>
      <c r="FC311" s="2166"/>
      <c r="FD311" s="2166"/>
      <c r="FE311" s="2166"/>
      <c r="FF311" s="2167"/>
    </row>
    <row r="312" spans="3:162">
      <c r="C312" s="2153"/>
      <c r="D312" s="2154"/>
      <c r="E312" s="2154"/>
      <c r="F312" s="2154"/>
      <c r="G312" s="2155"/>
      <c r="H312" s="395"/>
      <c r="I312" s="396"/>
      <c r="J312" s="396"/>
      <c r="K312" s="396"/>
      <c r="L312" s="396"/>
      <c r="M312" s="396"/>
      <c r="N312" s="396"/>
      <c r="O312" s="396"/>
      <c r="P312" s="396"/>
      <c r="Q312" s="396"/>
      <c r="R312" s="396"/>
      <c r="S312" s="396"/>
      <c r="T312" s="396"/>
      <c r="U312" s="396"/>
      <c r="V312" s="396"/>
      <c r="W312" s="396"/>
      <c r="X312" s="396"/>
      <c r="Y312" s="396"/>
      <c r="Z312" s="396"/>
      <c r="AA312" s="396"/>
      <c r="AB312" s="396"/>
      <c r="AC312" s="396"/>
      <c r="AD312" s="396"/>
      <c r="AE312" s="396"/>
      <c r="AF312" s="396"/>
      <c r="AG312" s="396"/>
      <c r="AH312" s="396"/>
      <c r="AI312" s="396"/>
      <c r="AJ312" s="396"/>
      <c r="AK312" s="396"/>
      <c r="AL312" s="396"/>
      <c r="AM312" s="396"/>
      <c r="AN312" s="396"/>
      <c r="AO312" s="396"/>
      <c r="AP312" s="396"/>
      <c r="AQ312" s="396"/>
      <c r="AR312" s="396"/>
      <c r="AS312" s="397"/>
      <c r="AT312" s="276"/>
      <c r="AU312" s="276"/>
      <c r="AV312" s="276"/>
      <c r="AW312" s="276"/>
      <c r="AX312" s="276"/>
      <c r="AY312" s="276"/>
      <c r="AZ312" s="276"/>
      <c r="BA312" s="276"/>
      <c r="BB312" s="276"/>
      <c r="BC312" s="276"/>
      <c r="BD312" s="276"/>
      <c r="BE312" s="276"/>
      <c r="BF312" s="276"/>
      <c r="BG312" s="276"/>
      <c r="BH312" s="276"/>
      <c r="BI312" s="276"/>
      <c r="BJ312" s="276"/>
      <c r="BK312" s="276"/>
      <c r="BL312" s="276"/>
      <c r="BM312" s="276"/>
      <c r="BN312" s="276"/>
      <c r="BO312" s="276"/>
      <c r="BP312" s="276"/>
      <c r="BQ312" s="276"/>
      <c r="BR312" s="276"/>
      <c r="BS312" s="276"/>
      <c r="BT312" s="276"/>
      <c r="BU312" s="276"/>
      <c r="BV312" s="276"/>
      <c r="BW312" s="395"/>
      <c r="BX312" s="396"/>
      <c r="BY312" s="396"/>
      <c r="BZ312" s="396"/>
      <c r="CA312" s="396"/>
      <c r="CB312" s="396"/>
      <c r="CC312" s="396"/>
      <c r="CD312" s="396"/>
      <c r="CE312" s="396"/>
      <c r="CF312" s="396"/>
      <c r="CG312" s="396"/>
      <c r="CH312" s="396"/>
      <c r="CI312" s="396"/>
      <c r="CJ312" s="396"/>
      <c r="CK312" s="396"/>
      <c r="CL312" s="396"/>
      <c r="CM312" s="396"/>
      <c r="CN312" s="396"/>
      <c r="CO312" s="396"/>
      <c r="CP312" s="396"/>
      <c r="CQ312" s="396"/>
      <c r="CR312" s="396"/>
      <c r="CS312" s="396"/>
      <c r="CT312" s="396"/>
      <c r="CU312" s="396"/>
      <c r="CV312" s="396"/>
      <c r="CW312" s="396"/>
      <c r="CX312" s="396"/>
      <c r="CY312" s="396"/>
      <c r="CZ312" s="396"/>
      <c r="DA312" s="396"/>
      <c r="DB312" s="396"/>
      <c r="DC312" s="396"/>
      <c r="DD312" s="396"/>
      <c r="DE312" s="396"/>
      <c r="DF312" s="396"/>
      <c r="DG312" s="396"/>
      <c r="DH312" s="397"/>
      <c r="DI312" s="389"/>
      <c r="DJ312" s="390"/>
      <c r="DK312" s="390"/>
      <c r="DL312" s="390"/>
      <c r="DM312" s="390"/>
      <c r="DN312" s="390"/>
      <c r="DO312" s="390"/>
      <c r="DP312" s="390"/>
      <c r="DQ312" s="390"/>
      <c r="DR312" s="390"/>
      <c r="DS312" s="390"/>
      <c r="DT312" s="390"/>
      <c r="DU312" s="390"/>
      <c r="DV312" s="390"/>
      <c r="DW312" s="390"/>
      <c r="DX312" s="390"/>
      <c r="DY312" s="390"/>
      <c r="DZ312" s="390"/>
      <c r="EA312" s="390"/>
      <c r="EB312" s="390"/>
      <c r="EC312" s="390"/>
      <c r="ED312" s="390"/>
      <c r="EE312" s="390"/>
      <c r="EF312" s="390"/>
      <c r="EG312" s="390"/>
      <c r="EH312" s="390"/>
      <c r="EI312" s="390"/>
      <c r="EJ312" s="390"/>
      <c r="EK312" s="390"/>
      <c r="EL312" s="390"/>
      <c r="EM312" s="390"/>
      <c r="EN312" s="390"/>
      <c r="EO312" s="390"/>
      <c r="EP312" s="390"/>
      <c r="EQ312" s="390"/>
      <c r="ER312" s="390"/>
      <c r="ES312" s="390"/>
      <c r="ET312" s="390"/>
      <c r="EU312" s="390"/>
      <c r="EV312" s="390"/>
      <c r="EW312" s="390"/>
      <c r="EX312" s="390"/>
      <c r="EY312" s="390"/>
      <c r="EZ312" s="390"/>
      <c r="FA312" s="390"/>
      <c r="FB312" s="390"/>
      <c r="FC312" s="390"/>
      <c r="FD312" s="390"/>
      <c r="FE312" s="390"/>
      <c r="FF312" s="391"/>
    </row>
    <row r="313" spans="3:162">
      <c r="C313" s="2153"/>
      <c r="D313" s="2154"/>
      <c r="E313" s="2154"/>
      <c r="F313" s="2154"/>
      <c r="G313" s="2155"/>
      <c r="H313" s="392"/>
      <c r="I313" s="276"/>
      <c r="J313" s="276"/>
      <c r="K313" s="276"/>
      <c r="L313" s="276"/>
      <c r="M313" s="276"/>
      <c r="N313" s="276"/>
      <c r="O313" s="276"/>
      <c r="P313" s="276"/>
      <c r="Q313" s="276"/>
      <c r="R313" s="276"/>
      <c r="S313" s="276"/>
      <c r="T313" s="276"/>
      <c r="U313" s="276"/>
      <c r="V313" s="276"/>
      <c r="W313" s="276"/>
      <c r="X313" s="276"/>
      <c r="Y313" s="276"/>
      <c r="Z313" s="276"/>
      <c r="AA313" s="276"/>
      <c r="AB313" s="276"/>
      <c r="AC313" s="276"/>
      <c r="AD313" s="276"/>
      <c r="AE313" s="276"/>
      <c r="AF313" s="276"/>
      <c r="AG313" s="276"/>
      <c r="AH313" s="276"/>
      <c r="AI313" s="276"/>
      <c r="AJ313" s="276"/>
      <c r="AK313" s="276"/>
      <c r="AL313" s="276"/>
      <c r="AM313" s="276"/>
      <c r="AN313" s="276"/>
      <c r="AO313" s="276"/>
      <c r="AP313" s="276"/>
      <c r="AQ313" s="276"/>
      <c r="AR313" s="276"/>
      <c r="AS313" s="398"/>
      <c r="AT313" s="276"/>
      <c r="AU313" s="276"/>
      <c r="AV313" s="276"/>
      <c r="AW313" s="276"/>
      <c r="AX313" s="276"/>
      <c r="AY313" s="276"/>
      <c r="AZ313" s="276"/>
      <c r="BA313" s="276"/>
      <c r="BB313" s="276"/>
      <c r="BC313" s="276"/>
      <c r="BD313" s="276"/>
      <c r="BE313" s="276"/>
      <c r="BF313" s="276"/>
      <c r="BG313" s="276"/>
      <c r="BH313" s="276"/>
      <c r="BI313" s="276"/>
      <c r="BJ313" s="276"/>
      <c r="BK313" s="276"/>
      <c r="BL313" s="276"/>
      <c r="BM313" s="276"/>
      <c r="BN313" s="276"/>
      <c r="BO313" s="276"/>
      <c r="BP313" s="276"/>
      <c r="BQ313" s="276"/>
      <c r="BR313" s="276"/>
      <c r="BS313" s="276"/>
      <c r="BT313" s="276"/>
      <c r="BU313" s="276"/>
      <c r="BV313" s="276"/>
      <c r="BW313" s="392"/>
      <c r="BX313" s="276"/>
      <c r="BY313" s="276"/>
      <c r="BZ313" s="276"/>
      <c r="CA313" s="276"/>
      <c r="CB313" s="276"/>
      <c r="CC313" s="276"/>
      <c r="CD313" s="276"/>
      <c r="CE313" s="276"/>
      <c r="CF313" s="276"/>
      <c r="CG313" s="276"/>
      <c r="CH313" s="276"/>
      <c r="CI313" s="276"/>
      <c r="CJ313" s="276"/>
      <c r="CK313" s="276"/>
      <c r="CL313" s="276"/>
      <c r="CM313" s="276"/>
      <c r="CN313" s="276"/>
      <c r="CO313" s="276"/>
      <c r="CP313" s="276"/>
      <c r="CQ313" s="276"/>
      <c r="CR313" s="276"/>
      <c r="CS313" s="276"/>
      <c r="CT313" s="276"/>
      <c r="CU313" s="276"/>
      <c r="CV313" s="276"/>
      <c r="CW313" s="276"/>
      <c r="CX313" s="276"/>
      <c r="CY313" s="276"/>
      <c r="CZ313" s="276"/>
      <c r="DA313" s="276"/>
      <c r="DB313" s="276"/>
      <c r="DC313" s="276"/>
      <c r="DD313" s="276"/>
      <c r="DE313" s="276"/>
      <c r="DF313" s="276"/>
      <c r="DG313" s="276"/>
      <c r="DH313" s="398"/>
      <c r="DI313" s="392"/>
      <c r="DJ313" s="276"/>
      <c r="DK313" s="276"/>
      <c r="DL313" s="276"/>
      <c r="DM313" s="276"/>
      <c r="DN313" s="276"/>
      <c r="DO313" s="276"/>
      <c r="DP313" s="276"/>
      <c r="DQ313" s="276"/>
      <c r="DR313" s="276"/>
      <c r="DS313" s="276"/>
      <c r="DT313" s="276"/>
      <c r="DU313" s="276"/>
      <c r="DV313" s="276"/>
      <c r="DW313" s="276"/>
      <c r="DX313" s="276"/>
      <c r="DY313" s="276"/>
      <c r="DZ313" s="276"/>
      <c r="EA313" s="276"/>
      <c r="EB313" s="276"/>
      <c r="EC313" s="276"/>
      <c r="ED313" s="276"/>
      <c r="EE313" s="276"/>
      <c r="EF313" s="276"/>
      <c r="EG313" s="276"/>
      <c r="EH313" s="276"/>
      <c r="EI313" s="276"/>
      <c r="EJ313" s="276"/>
      <c r="EK313" s="276"/>
      <c r="EL313" s="276"/>
      <c r="EM313" s="276"/>
      <c r="EN313" s="276"/>
      <c r="EO313" s="276"/>
      <c r="EP313" s="276"/>
      <c r="EQ313" s="276"/>
      <c r="ER313" s="276"/>
      <c r="ES313" s="276"/>
      <c r="ET313" s="276"/>
      <c r="EU313" s="276"/>
      <c r="EV313" s="276"/>
      <c r="EW313" s="276"/>
      <c r="EX313" s="276"/>
      <c r="EY313" s="276"/>
      <c r="EZ313" s="276"/>
      <c r="FA313" s="276"/>
      <c r="FB313" s="276"/>
      <c r="FC313" s="276"/>
      <c r="FD313" s="276"/>
      <c r="FE313" s="276"/>
      <c r="FF313" s="393"/>
    </row>
    <row r="314" spans="3:162">
      <c r="C314" s="2153"/>
      <c r="D314" s="2154"/>
      <c r="E314" s="2154"/>
      <c r="F314" s="2154"/>
      <c r="G314" s="2155"/>
      <c r="H314" s="392"/>
      <c r="I314" s="276"/>
      <c r="J314" s="276"/>
      <c r="K314" s="276"/>
      <c r="L314" s="276"/>
      <c r="M314" s="276"/>
      <c r="N314" s="276"/>
      <c r="O314" s="276"/>
      <c r="P314" s="276"/>
      <c r="Q314" s="276"/>
      <c r="R314" s="276"/>
      <c r="S314" s="276"/>
      <c r="T314" s="276"/>
      <c r="U314" s="276"/>
      <c r="V314" s="276"/>
      <c r="W314" s="276"/>
      <c r="X314" s="276"/>
      <c r="Y314" s="276"/>
      <c r="Z314" s="276"/>
      <c r="AA314" s="276"/>
      <c r="AB314" s="276"/>
      <c r="AC314" s="276"/>
      <c r="AD314" s="276"/>
      <c r="AE314" s="276"/>
      <c r="AF314" s="276"/>
      <c r="AG314" s="276"/>
      <c r="AH314" s="276"/>
      <c r="AI314" s="276"/>
      <c r="AJ314" s="276"/>
      <c r="AK314" s="276"/>
      <c r="AL314" s="276"/>
      <c r="AM314" s="276"/>
      <c r="AN314" s="276"/>
      <c r="AO314" s="276"/>
      <c r="AP314" s="276"/>
      <c r="AQ314" s="276"/>
      <c r="AR314" s="276"/>
      <c r="AS314" s="398"/>
      <c r="AT314" s="276"/>
      <c r="AU314" s="276"/>
      <c r="AV314" s="276"/>
      <c r="AW314" s="276"/>
      <c r="AX314" s="276"/>
      <c r="AY314" s="276"/>
      <c r="AZ314" s="276"/>
      <c r="BA314" s="276"/>
      <c r="BB314" s="276"/>
      <c r="BC314" s="276"/>
      <c r="BD314" s="276"/>
      <c r="BE314" s="276"/>
      <c r="BF314" s="276"/>
      <c r="BG314" s="276"/>
      <c r="BH314" s="276"/>
      <c r="BI314" s="276"/>
      <c r="BJ314" s="276"/>
      <c r="BK314" s="276"/>
      <c r="BL314" s="276"/>
      <c r="BM314" s="276"/>
      <c r="BN314" s="276"/>
      <c r="BO314" s="276"/>
      <c r="BP314" s="276"/>
      <c r="BQ314" s="276"/>
      <c r="BR314" s="276"/>
      <c r="BS314" s="276"/>
      <c r="BT314" s="276"/>
      <c r="BU314" s="276"/>
      <c r="BV314" s="276"/>
      <c r="BW314" s="392"/>
      <c r="BX314" s="276"/>
      <c r="BY314" s="276"/>
      <c r="BZ314" s="276"/>
      <c r="CA314" s="276"/>
      <c r="CB314" s="276"/>
      <c r="CC314" s="276"/>
      <c r="CD314" s="276"/>
      <c r="CE314" s="276"/>
      <c r="CF314" s="276"/>
      <c r="CG314" s="276"/>
      <c r="CH314" s="276"/>
      <c r="CI314" s="276"/>
      <c r="CJ314" s="276"/>
      <c r="CK314" s="276"/>
      <c r="CL314" s="276"/>
      <c r="CM314" s="276"/>
      <c r="CN314" s="276"/>
      <c r="CO314" s="276"/>
      <c r="CP314" s="276"/>
      <c r="CQ314" s="276"/>
      <c r="CR314" s="276"/>
      <c r="CS314" s="276"/>
      <c r="CT314" s="276"/>
      <c r="CU314" s="276"/>
      <c r="CV314" s="276"/>
      <c r="CW314" s="276"/>
      <c r="CX314" s="276"/>
      <c r="CY314" s="276"/>
      <c r="CZ314" s="276"/>
      <c r="DA314" s="276"/>
      <c r="DB314" s="276"/>
      <c r="DC314" s="276"/>
      <c r="DD314" s="276"/>
      <c r="DE314" s="276"/>
      <c r="DF314" s="276"/>
      <c r="DG314" s="276"/>
      <c r="DH314" s="398"/>
      <c r="DI314" s="392"/>
      <c r="DJ314" s="276"/>
      <c r="DK314" s="276"/>
      <c r="DL314" s="276"/>
      <c r="DM314" s="276"/>
      <c r="DN314" s="276"/>
      <c r="DO314" s="276"/>
      <c r="DP314" s="276"/>
      <c r="DQ314" s="276"/>
      <c r="DR314" s="276"/>
      <c r="DS314" s="276"/>
      <c r="DT314" s="276"/>
      <c r="DU314" s="276"/>
      <c r="DV314" s="276"/>
      <c r="DW314" s="276"/>
      <c r="DX314" s="276"/>
      <c r="DY314" s="276"/>
      <c r="DZ314" s="276"/>
      <c r="EA314" s="276"/>
      <c r="EB314" s="276"/>
      <c r="EC314" s="276"/>
      <c r="ED314" s="276"/>
      <c r="EE314" s="276"/>
      <c r="EF314" s="276"/>
      <c r="EG314" s="276"/>
      <c r="EH314" s="276"/>
      <c r="EI314" s="276"/>
      <c r="EJ314" s="276"/>
      <c r="EK314" s="276"/>
      <c r="EL314" s="276"/>
      <c r="EM314" s="276"/>
      <c r="EN314" s="276"/>
      <c r="EO314" s="276"/>
      <c r="EP314" s="276"/>
      <c r="EQ314" s="276"/>
      <c r="ER314" s="276"/>
      <c r="ES314" s="276"/>
      <c r="ET314" s="276"/>
      <c r="EU314" s="276"/>
      <c r="EV314" s="276"/>
      <c r="EW314" s="276"/>
      <c r="EX314" s="276"/>
      <c r="EY314" s="276"/>
      <c r="EZ314" s="276"/>
      <c r="FA314" s="276"/>
      <c r="FB314" s="276"/>
      <c r="FC314" s="276"/>
      <c r="FD314" s="276"/>
      <c r="FE314" s="276"/>
      <c r="FF314" s="393"/>
    </row>
    <row r="315" spans="3:162">
      <c r="C315" s="2153"/>
      <c r="D315" s="2154"/>
      <c r="E315" s="2154"/>
      <c r="F315" s="2154"/>
      <c r="G315" s="2155"/>
      <c r="H315" s="392"/>
      <c r="I315" s="276"/>
      <c r="J315" s="276"/>
      <c r="K315" s="276"/>
      <c r="L315" s="276"/>
      <c r="M315" s="276"/>
      <c r="N315" s="276"/>
      <c r="O315" s="276"/>
      <c r="P315" s="276"/>
      <c r="Q315" s="276"/>
      <c r="R315" s="276"/>
      <c r="S315" s="276"/>
      <c r="T315" s="276"/>
      <c r="U315" s="276"/>
      <c r="V315" s="276"/>
      <c r="W315" s="276"/>
      <c r="X315" s="276"/>
      <c r="Y315" s="276"/>
      <c r="Z315" s="276"/>
      <c r="AA315" s="276"/>
      <c r="AB315" s="276"/>
      <c r="AC315" s="276"/>
      <c r="AD315" s="276"/>
      <c r="AE315" s="276"/>
      <c r="AF315" s="276"/>
      <c r="AG315" s="276"/>
      <c r="AH315" s="276"/>
      <c r="AI315" s="276"/>
      <c r="AJ315" s="276"/>
      <c r="AK315" s="276"/>
      <c r="AL315" s="276"/>
      <c r="AM315" s="276"/>
      <c r="AN315" s="276"/>
      <c r="AO315" s="276"/>
      <c r="AP315" s="276"/>
      <c r="AQ315" s="276"/>
      <c r="AR315" s="276"/>
      <c r="AS315" s="398"/>
      <c r="AT315" s="276"/>
      <c r="AU315" s="276"/>
      <c r="AV315" s="276"/>
      <c r="AW315" s="276"/>
      <c r="AX315" s="276"/>
      <c r="AY315" s="276"/>
      <c r="AZ315" s="276"/>
      <c r="BA315" s="276"/>
      <c r="BB315" s="276"/>
      <c r="BC315" s="276"/>
      <c r="BD315" s="276"/>
      <c r="BE315" s="276"/>
      <c r="BF315" s="276"/>
      <c r="BG315" s="276"/>
      <c r="BH315" s="276"/>
      <c r="BI315" s="276"/>
      <c r="BJ315" s="276"/>
      <c r="BK315" s="276"/>
      <c r="BL315" s="276"/>
      <c r="BM315" s="276"/>
      <c r="BN315" s="276"/>
      <c r="BO315" s="276"/>
      <c r="BP315" s="276"/>
      <c r="BQ315" s="276"/>
      <c r="BR315" s="276"/>
      <c r="BS315" s="276"/>
      <c r="BT315" s="276"/>
      <c r="BU315" s="276"/>
      <c r="BV315" s="276"/>
      <c r="BW315" s="392"/>
      <c r="BX315" s="276"/>
      <c r="BY315" s="276"/>
      <c r="BZ315" s="276"/>
      <c r="CA315" s="276"/>
      <c r="CB315" s="276"/>
      <c r="CC315" s="276"/>
      <c r="CD315" s="276"/>
      <c r="CE315" s="276"/>
      <c r="CF315" s="276"/>
      <c r="CG315" s="276"/>
      <c r="CH315" s="276"/>
      <c r="CI315" s="276"/>
      <c r="CJ315" s="276"/>
      <c r="CK315" s="276"/>
      <c r="CL315" s="276"/>
      <c r="CM315" s="276"/>
      <c r="CN315" s="276"/>
      <c r="CO315" s="276"/>
      <c r="CP315" s="276"/>
      <c r="CQ315" s="276"/>
      <c r="CR315" s="276"/>
      <c r="CS315" s="276"/>
      <c r="CT315" s="276"/>
      <c r="CU315" s="276"/>
      <c r="CV315" s="276"/>
      <c r="CW315" s="276"/>
      <c r="CX315" s="276"/>
      <c r="CY315" s="276"/>
      <c r="CZ315" s="276"/>
      <c r="DA315" s="276"/>
      <c r="DB315" s="276"/>
      <c r="DC315" s="276"/>
      <c r="DD315" s="276"/>
      <c r="DE315" s="276"/>
      <c r="DF315" s="276"/>
      <c r="DG315" s="276"/>
      <c r="DH315" s="398"/>
      <c r="DI315" s="392"/>
      <c r="DJ315" s="276"/>
      <c r="DK315" s="276"/>
      <c r="DL315" s="276"/>
      <c r="DM315" s="276"/>
      <c r="DN315" s="276"/>
      <c r="DO315" s="276"/>
      <c r="DP315" s="276"/>
      <c r="DQ315" s="276"/>
      <c r="DR315" s="276"/>
      <c r="DS315" s="276"/>
      <c r="DT315" s="276"/>
      <c r="DU315" s="276"/>
      <c r="DV315" s="276"/>
      <c r="DW315" s="276"/>
      <c r="DX315" s="276"/>
      <c r="DY315" s="276"/>
      <c r="DZ315" s="276"/>
      <c r="EA315" s="276"/>
      <c r="EB315" s="276"/>
      <c r="EC315" s="276"/>
      <c r="ED315" s="276"/>
      <c r="EE315" s="276"/>
      <c r="EF315" s="276"/>
      <c r="EG315" s="276"/>
      <c r="EH315" s="276"/>
      <c r="EI315" s="276"/>
      <c r="EJ315" s="276"/>
      <c r="EK315" s="276"/>
      <c r="EL315" s="276"/>
      <c r="EM315" s="276"/>
      <c r="EN315" s="276"/>
      <c r="EO315" s="276"/>
      <c r="EP315" s="276"/>
      <c r="EQ315" s="276"/>
      <c r="ER315" s="276"/>
      <c r="ES315" s="276"/>
      <c r="ET315" s="276"/>
      <c r="EU315" s="276"/>
      <c r="EV315" s="276"/>
      <c r="EW315" s="276"/>
      <c r="EX315" s="276"/>
      <c r="EY315" s="276"/>
      <c r="EZ315" s="276"/>
      <c r="FA315" s="276"/>
      <c r="FB315" s="276"/>
      <c r="FC315" s="276"/>
      <c r="FD315" s="276"/>
      <c r="FE315" s="276"/>
      <c r="FF315" s="393"/>
    </row>
    <row r="316" spans="3:162">
      <c r="C316" s="2153"/>
      <c r="D316" s="2154"/>
      <c r="E316" s="2154"/>
      <c r="F316" s="2154"/>
      <c r="G316" s="2155"/>
      <c r="H316" s="392"/>
      <c r="I316" s="276"/>
      <c r="J316" s="276"/>
      <c r="K316" s="276"/>
      <c r="L316" s="276"/>
      <c r="M316" s="276"/>
      <c r="N316" s="276"/>
      <c r="O316" s="276"/>
      <c r="P316" s="276"/>
      <c r="Q316" s="276"/>
      <c r="R316" s="276"/>
      <c r="S316" s="276"/>
      <c r="T316" s="276"/>
      <c r="U316" s="276"/>
      <c r="V316" s="276"/>
      <c r="W316" s="276"/>
      <c r="X316" s="276"/>
      <c r="Y316" s="276"/>
      <c r="Z316" s="276"/>
      <c r="AA316" s="276"/>
      <c r="AB316" s="276"/>
      <c r="AC316" s="276"/>
      <c r="AD316" s="276"/>
      <c r="AE316" s="276"/>
      <c r="AF316" s="276"/>
      <c r="AG316" s="276"/>
      <c r="AH316" s="276"/>
      <c r="AI316" s="276"/>
      <c r="AJ316" s="276"/>
      <c r="AK316" s="276"/>
      <c r="AL316" s="276"/>
      <c r="AM316" s="276"/>
      <c r="AN316" s="276"/>
      <c r="AO316" s="276"/>
      <c r="AP316" s="276"/>
      <c r="AQ316" s="276"/>
      <c r="AR316" s="276"/>
      <c r="AS316" s="398"/>
      <c r="AT316" s="276"/>
      <c r="AU316" s="276"/>
      <c r="AV316" s="276"/>
      <c r="AW316" s="276"/>
      <c r="AX316" s="276"/>
      <c r="AY316" s="276"/>
      <c r="AZ316" s="276"/>
      <c r="BA316" s="276"/>
      <c r="BB316" s="276"/>
      <c r="BC316" s="276"/>
      <c r="BD316" s="276"/>
      <c r="BE316" s="276"/>
      <c r="BF316" s="276"/>
      <c r="BG316" s="276"/>
      <c r="BH316" s="276"/>
      <c r="BI316" s="276"/>
      <c r="BJ316" s="276"/>
      <c r="BK316" s="276"/>
      <c r="BL316" s="276"/>
      <c r="BM316" s="276"/>
      <c r="BN316" s="276"/>
      <c r="BO316" s="276"/>
      <c r="BP316" s="276"/>
      <c r="BQ316" s="276"/>
      <c r="BR316" s="276"/>
      <c r="BS316" s="276"/>
      <c r="BT316" s="276"/>
      <c r="BU316" s="276"/>
      <c r="BV316" s="276"/>
      <c r="BW316" s="392"/>
      <c r="BX316" s="276"/>
      <c r="BY316" s="276"/>
      <c r="BZ316" s="276"/>
      <c r="CA316" s="276"/>
      <c r="CB316" s="276"/>
      <c r="CC316" s="276"/>
      <c r="CD316" s="276"/>
      <c r="CE316" s="276"/>
      <c r="CF316" s="276"/>
      <c r="CG316" s="276"/>
      <c r="CH316" s="276"/>
      <c r="CI316" s="276"/>
      <c r="CJ316" s="276"/>
      <c r="CK316" s="276"/>
      <c r="CL316" s="276"/>
      <c r="CM316" s="276"/>
      <c r="CN316" s="276"/>
      <c r="CO316" s="276"/>
      <c r="CP316" s="276"/>
      <c r="CQ316" s="276"/>
      <c r="CR316" s="276"/>
      <c r="CS316" s="276"/>
      <c r="CT316" s="276"/>
      <c r="CU316" s="276"/>
      <c r="CV316" s="276"/>
      <c r="CW316" s="276"/>
      <c r="CX316" s="276"/>
      <c r="CY316" s="276"/>
      <c r="CZ316" s="276"/>
      <c r="DA316" s="276"/>
      <c r="DB316" s="276"/>
      <c r="DC316" s="276"/>
      <c r="DD316" s="276"/>
      <c r="DE316" s="276"/>
      <c r="DF316" s="276"/>
      <c r="DG316" s="276"/>
      <c r="DH316" s="398"/>
      <c r="DI316" s="392"/>
      <c r="DJ316" s="276"/>
      <c r="DK316" s="276"/>
      <c r="DL316" s="276"/>
      <c r="DM316" s="276"/>
      <c r="DN316" s="276"/>
      <c r="DO316" s="276"/>
      <c r="DP316" s="276"/>
      <c r="DQ316" s="276"/>
      <c r="DR316" s="276"/>
      <c r="DS316" s="276"/>
      <c r="DT316" s="276"/>
      <c r="DU316" s="276"/>
      <c r="DV316" s="276"/>
      <c r="DW316" s="276"/>
      <c r="DX316" s="276"/>
      <c r="DY316" s="276"/>
      <c r="DZ316" s="276"/>
      <c r="EA316" s="276"/>
      <c r="EB316" s="276"/>
      <c r="EC316" s="276"/>
      <c r="ED316" s="276"/>
      <c r="EE316" s="276"/>
      <c r="EF316" s="276"/>
      <c r="EG316" s="276"/>
      <c r="EH316" s="276"/>
      <c r="EI316" s="276"/>
      <c r="EJ316" s="276"/>
      <c r="EK316" s="276"/>
      <c r="EL316" s="276"/>
      <c r="EM316" s="276"/>
      <c r="EN316" s="276"/>
      <c r="EO316" s="276"/>
      <c r="EP316" s="276"/>
      <c r="EQ316" s="276"/>
      <c r="ER316" s="276"/>
      <c r="ES316" s="276"/>
      <c r="ET316" s="276"/>
      <c r="EU316" s="276"/>
      <c r="EV316" s="276"/>
      <c r="EW316" s="276"/>
      <c r="EX316" s="276"/>
      <c r="EY316" s="276"/>
      <c r="EZ316" s="276"/>
      <c r="FA316" s="276"/>
      <c r="FB316" s="276"/>
      <c r="FC316" s="276"/>
      <c r="FD316" s="276"/>
      <c r="FE316" s="276"/>
      <c r="FF316" s="393"/>
    </row>
    <row r="317" spans="3:162">
      <c r="C317" s="2153"/>
      <c r="D317" s="2154"/>
      <c r="E317" s="2154"/>
      <c r="F317" s="2154"/>
      <c r="G317" s="2155"/>
      <c r="H317" s="392"/>
      <c r="I317" s="276"/>
      <c r="J317" s="276"/>
      <c r="K317" s="276"/>
      <c r="L317" s="276"/>
      <c r="M317" s="276"/>
      <c r="N317" s="276"/>
      <c r="O317" s="276"/>
      <c r="P317" s="276"/>
      <c r="Q317" s="276"/>
      <c r="R317" s="276"/>
      <c r="S317" s="276"/>
      <c r="T317" s="276"/>
      <c r="U317" s="276"/>
      <c r="V317" s="276"/>
      <c r="W317" s="276"/>
      <c r="X317" s="276"/>
      <c r="Y317" s="276"/>
      <c r="Z317" s="276"/>
      <c r="AA317" s="276"/>
      <c r="AB317" s="276"/>
      <c r="AC317" s="276"/>
      <c r="AD317" s="276"/>
      <c r="AE317" s="276"/>
      <c r="AF317" s="276"/>
      <c r="AG317" s="276"/>
      <c r="AH317" s="276"/>
      <c r="AI317" s="276"/>
      <c r="AJ317" s="276"/>
      <c r="AK317" s="276"/>
      <c r="AL317" s="276"/>
      <c r="AM317" s="276"/>
      <c r="AN317" s="276"/>
      <c r="AO317" s="276"/>
      <c r="AP317" s="276"/>
      <c r="AQ317" s="276"/>
      <c r="AR317" s="276"/>
      <c r="AS317" s="398"/>
      <c r="AT317" s="276"/>
      <c r="AU317" s="276"/>
      <c r="AV317" s="276"/>
      <c r="AW317" s="276"/>
      <c r="AX317" s="276"/>
      <c r="AY317" s="276"/>
      <c r="AZ317" s="276"/>
      <c r="BA317" s="276"/>
      <c r="BB317" s="276"/>
      <c r="BC317" s="276"/>
      <c r="BD317" s="276"/>
      <c r="BE317" s="276"/>
      <c r="BF317" s="276"/>
      <c r="BG317" s="276"/>
      <c r="BH317" s="276"/>
      <c r="BI317" s="276"/>
      <c r="BJ317" s="276"/>
      <c r="BK317" s="276"/>
      <c r="BL317" s="276"/>
      <c r="BM317" s="276"/>
      <c r="BN317" s="276"/>
      <c r="BO317" s="276"/>
      <c r="BP317" s="276"/>
      <c r="BQ317" s="276"/>
      <c r="BR317" s="276"/>
      <c r="BS317" s="276"/>
      <c r="BT317" s="276"/>
      <c r="BU317" s="276"/>
      <c r="BV317" s="276"/>
      <c r="BW317" s="392"/>
      <c r="BX317" s="276"/>
      <c r="BY317" s="276"/>
      <c r="BZ317" s="276"/>
      <c r="CA317" s="276"/>
      <c r="CB317" s="276"/>
      <c r="CC317" s="276"/>
      <c r="CD317" s="276"/>
      <c r="CE317" s="276"/>
      <c r="CF317" s="276"/>
      <c r="CG317" s="276"/>
      <c r="CH317" s="276"/>
      <c r="CI317" s="276"/>
      <c r="CJ317" s="276"/>
      <c r="CK317" s="276"/>
      <c r="CL317" s="276"/>
      <c r="CM317" s="276"/>
      <c r="CN317" s="276"/>
      <c r="CO317" s="276"/>
      <c r="CP317" s="276"/>
      <c r="CQ317" s="276"/>
      <c r="CR317" s="276"/>
      <c r="CS317" s="276"/>
      <c r="CT317" s="276"/>
      <c r="CU317" s="276"/>
      <c r="CV317" s="276"/>
      <c r="CW317" s="276"/>
      <c r="CX317" s="276"/>
      <c r="CY317" s="276"/>
      <c r="CZ317" s="276"/>
      <c r="DA317" s="276"/>
      <c r="DB317" s="276"/>
      <c r="DC317" s="276"/>
      <c r="DD317" s="276"/>
      <c r="DE317" s="276"/>
      <c r="DF317" s="276"/>
      <c r="DG317" s="276"/>
      <c r="DH317" s="398"/>
      <c r="DI317" s="392"/>
      <c r="DJ317" s="276"/>
      <c r="DK317" s="276"/>
      <c r="DL317" s="276"/>
      <c r="DM317" s="276"/>
      <c r="DN317" s="276"/>
      <c r="DO317" s="276"/>
      <c r="DP317" s="276"/>
      <c r="DQ317" s="276"/>
      <c r="DR317" s="276"/>
      <c r="DS317" s="276"/>
      <c r="DT317" s="276"/>
      <c r="DU317" s="276"/>
      <c r="DV317" s="276"/>
      <c r="DW317" s="276"/>
      <c r="DX317" s="276"/>
      <c r="DY317" s="276"/>
      <c r="DZ317" s="276"/>
      <c r="EA317" s="276"/>
      <c r="EB317" s="276"/>
      <c r="EC317" s="276"/>
      <c r="ED317" s="276"/>
      <c r="EE317" s="276"/>
      <c r="EF317" s="276"/>
      <c r="EG317" s="276"/>
      <c r="EH317" s="276"/>
      <c r="EI317" s="276"/>
      <c r="EJ317" s="276"/>
      <c r="EK317" s="276"/>
      <c r="EL317" s="276"/>
      <c r="EM317" s="276"/>
      <c r="EN317" s="276"/>
      <c r="EO317" s="276"/>
      <c r="EP317" s="276"/>
      <c r="EQ317" s="276"/>
      <c r="ER317" s="276"/>
      <c r="ES317" s="276"/>
      <c r="ET317" s="276"/>
      <c r="EU317" s="276"/>
      <c r="EV317" s="276"/>
      <c r="EW317" s="276"/>
      <c r="EX317" s="276"/>
      <c r="EY317" s="276"/>
      <c r="EZ317" s="276"/>
      <c r="FA317" s="276"/>
      <c r="FB317" s="276"/>
      <c r="FC317" s="276"/>
      <c r="FD317" s="276"/>
      <c r="FE317" s="276"/>
      <c r="FF317" s="393"/>
    </row>
    <row r="318" spans="3:162">
      <c r="C318" s="2153"/>
      <c r="D318" s="2154"/>
      <c r="E318" s="2154"/>
      <c r="F318" s="2154"/>
      <c r="G318" s="2155"/>
      <c r="H318" s="392"/>
      <c r="I318" s="276"/>
      <c r="J318" s="276"/>
      <c r="K318" s="276"/>
      <c r="L318" s="276"/>
      <c r="M318" s="276"/>
      <c r="N318" s="276"/>
      <c r="O318" s="276"/>
      <c r="P318" s="276"/>
      <c r="Q318" s="276"/>
      <c r="R318" s="276"/>
      <c r="S318" s="276"/>
      <c r="T318" s="276"/>
      <c r="U318" s="276"/>
      <c r="V318" s="276"/>
      <c r="W318" s="276"/>
      <c r="X318" s="276"/>
      <c r="Y318" s="276"/>
      <c r="Z318" s="276"/>
      <c r="AA318" s="276"/>
      <c r="AB318" s="276"/>
      <c r="AC318" s="276"/>
      <c r="AD318" s="276"/>
      <c r="AE318" s="276"/>
      <c r="AF318" s="276"/>
      <c r="AG318" s="276"/>
      <c r="AH318" s="276"/>
      <c r="AI318" s="276"/>
      <c r="AJ318" s="276"/>
      <c r="AK318" s="276"/>
      <c r="AL318" s="276"/>
      <c r="AM318" s="276"/>
      <c r="AN318" s="276"/>
      <c r="AO318" s="276"/>
      <c r="AP318" s="276"/>
      <c r="AQ318" s="276"/>
      <c r="AR318" s="276"/>
      <c r="AS318" s="398"/>
      <c r="AT318" s="276"/>
      <c r="AU318" s="276"/>
      <c r="AV318" s="276"/>
      <c r="AW318" s="276"/>
      <c r="AX318" s="276"/>
      <c r="AY318" s="276"/>
      <c r="AZ318" s="276"/>
      <c r="BA318" s="276"/>
      <c r="BB318" s="276"/>
      <c r="BC318" s="276"/>
      <c r="BD318" s="276"/>
      <c r="BE318" s="276"/>
      <c r="BF318" s="276"/>
      <c r="BG318" s="276"/>
      <c r="BH318" s="276"/>
      <c r="BI318" s="276"/>
      <c r="BJ318" s="276"/>
      <c r="BK318" s="276"/>
      <c r="BL318" s="276"/>
      <c r="BM318" s="276"/>
      <c r="BN318" s="276"/>
      <c r="BO318" s="276"/>
      <c r="BP318" s="276"/>
      <c r="BQ318" s="276"/>
      <c r="BR318" s="276"/>
      <c r="BS318" s="276"/>
      <c r="BT318" s="276"/>
      <c r="BU318" s="276"/>
      <c r="BV318" s="276"/>
      <c r="BW318" s="392"/>
      <c r="BX318" s="276"/>
      <c r="BY318" s="276"/>
      <c r="BZ318" s="276"/>
      <c r="CA318" s="276"/>
      <c r="CB318" s="276"/>
      <c r="CC318" s="276"/>
      <c r="CD318" s="276"/>
      <c r="CE318" s="276"/>
      <c r="CF318" s="276"/>
      <c r="CG318" s="276"/>
      <c r="CH318" s="276"/>
      <c r="CI318" s="276"/>
      <c r="CJ318" s="276"/>
      <c r="CK318" s="276"/>
      <c r="CL318" s="276"/>
      <c r="CM318" s="276"/>
      <c r="CN318" s="276"/>
      <c r="CO318" s="276"/>
      <c r="CP318" s="276"/>
      <c r="CQ318" s="276"/>
      <c r="CR318" s="276"/>
      <c r="CS318" s="276"/>
      <c r="CT318" s="276"/>
      <c r="CU318" s="276"/>
      <c r="CV318" s="276"/>
      <c r="CW318" s="276"/>
      <c r="CX318" s="276"/>
      <c r="CY318" s="276"/>
      <c r="CZ318" s="276"/>
      <c r="DA318" s="276"/>
      <c r="DB318" s="276"/>
      <c r="DC318" s="276"/>
      <c r="DD318" s="276"/>
      <c r="DE318" s="276"/>
      <c r="DF318" s="276"/>
      <c r="DG318" s="276"/>
      <c r="DH318" s="398"/>
      <c r="DI318" s="392"/>
      <c r="DJ318" s="276"/>
      <c r="DK318" s="276"/>
      <c r="DL318" s="276"/>
      <c r="DM318" s="276"/>
      <c r="DN318" s="276"/>
      <c r="DO318" s="276"/>
      <c r="DP318" s="276"/>
      <c r="DQ318" s="276"/>
      <c r="DR318" s="276"/>
      <c r="DS318" s="276"/>
      <c r="DT318" s="276"/>
      <c r="DU318" s="276"/>
      <c r="DV318" s="276"/>
      <c r="DW318" s="276"/>
      <c r="DX318" s="276"/>
      <c r="DY318" s="276"/>
      <c r="DZ318" s="276"/>
      <c r="EA318" s="276"/>
      <c r="EB318" s="276"/>
      <c r="EC318" s="276"/>
      <c r="ED318" s="276"/>
      <c r="EE318" s="276"/>
      <c r="EF318" s="276"/>
      <c r="EG318" s="276"/>
      <c r="EH318" s="276"/>
      <c r="EI318" s="276"/>
      <c r="EJ318" s="276"/>
      <c r="EK318" s="276"/>
      <c r="EL318" s="276"/>
      <c r="EM318" s="276"/>
      <c r="EN318" s="276"/>
      <c r="EO318" s="276"/>
      <c r="EP318" s="276"/>
      <c r="EQ318" s="276"/>
      <c r="ER318" s="276"/>
      <c r="ES318" s="276"/>
      <c r="ET318" s="276"/>
      <c r="EU318" s="276"/>
      <c r="EV318" s="276"/>
      <c r="EW318" s="276"/>
      <c r="EX318" s="276"/>
      <c r="EY318" s="276"/>
      <c r="EZ318" s="276"/>
      <c r="FA318" s="276"/>
      <c r="FB318" s="276"/>
      <c r="FC318" s="276"/>
      <c r="FD318" s="276"/>
      <c r="FE318" s="276"/>
      <c r="FF318" s="393"/>
    </row>
    <row r="319" spans="3:162">
      <c r="C319" s="2153"/>
      <c r="D319" s="2154"/>
      <c r="E319" s="2154"/>
      <c r="F319" s="2154"/>
      <c r="G319" s="2155"/>
      <c r="H319" s="392"/>
      <c r="I319" s="276"/>
      <c r="J319" s="276"/>
      <c r="K319" s="276"/>
      <c r="L319" s="276"/>
      <c r="M319" s="276"/>
      <c r="N319" s="276"/>
      <c r="O319" s="276"/>
      <c r="P319" s="276"/>
      <c r="Q319" s="276"/>
      <c r="R319" s="276"/>
      <c r="S319" s="276"/>
      <c r="T319" s="276"/>
      <c r="U319" s="276"/>
      <c r="V319" s="276"/>
      <c r="W319" s="276"/>
      <c r="X319" s="276"/>
      <c r="Y319" s="276"/>
      <c r="Z319" s="276"/>
      <c r="AA319" s="276"/>
      <c r="AB319" s="276"/>
      <c r="AC319" s="276"/>
      <c r="AD319" s="276"/>
      <c r="AE319" s="276"/>
      <c r="AF319" s="276"/>
      <c r="AG319" s="276"/>
      <c r="AH319" s="276"/>
      <c r="AI319" s="276"/>
      <c r="AJ319" s="276"/>
      <c r="AK319" s="276"/>
      <c r="AL319" s="276"/>
      <c r="AM319" s="276"/>
      <c r="AN319" s="276"/>
      <c r="AO319" s="276"/>
      <c r="AP319" s="276"/>
      <c r="AQ319" s="276"/>
      <c r="AR319" s="276"/>
      <c r="AS319" s="398"/>
      <c r="AT319" s="276"/>
      <c r="AU319" s="276"/>
      <c r="AV319" s="276"/>
      <c r="AW319" s="276"/>
      <c r="AX319" s="276"/>
      <c r="AY319" s="276"/>
      <c r="AZ319" s="276"/>
      <c r="BA319" s="276"/>
      <c r="BB319" s="276"/>
      <c r="BC319" s="276"/>
      <c r="BD319" s="276"/>
      <c r="BE319" s="276"/>
      <c r="BF319" s="276"/>
      <c r="BG319" s="276"/>
      <c r="BH319" s="276"/>
      <c r="BI319" s="276"/>
      <c r="BJ319" s="276"/>
      <c r="BK319" s="276"/>
      <c r="BL319" s="276"/>
      <c r="BM319" s="276"/>
      <c r="BN319" s="276"/>
      <c r="BO319" s="276"/>
      <c r="BP319" s="276"/>
      <c r="BQ319" s="276"/>
      <c r="BR319" s="276"/>
      <c r="BS319" s="276"/>
      <c r="BT319" s="276"/>
      <c r="BU319" s="276"/>
      <c r="BV319" s="276"/>
      <c r="BW319" s="392"/>
      <c r="BX319" s="276"/>
      <c r="BY319" s="276"/>
      <c r="BZ319" s="276"/>
      <c r="CA319" s="276"/>
      <c r="CB319" s="276"/>
      <c r="CC319" s="276"/>
      <c r="CD319" s="276"/>
      <c r="CE319" s="276"/>
      <c r="CF319" s="276"/>
      <c r="CG319" s="276"/>
      <c r="CH319" s="276"/>
      <c r="CI319" s="276"/>
      <c r="CJ319" s="276"/>
      <c r="CK319" s="276"/>
      <c r="CL319" s="276"/>
      <c r="CM319" s="276"/>
      <c r="CN319" s="276"/>
      <c r="CO319" s="276"/>
      <c r="CP319" s="276"/>
      <c r="CQ319" s="276"/>
      <c r="CR319" s="276"/>
      <c r="CS319" s="276"/>
      <c r="CT319" s="276"/>
      <c r="CU319" s="276"/>
      <c r="CV319" s="276"/>
      <c r="CW319" s="276"/>
      <c r="CX319" s="276"/>
      <c r="CY319" s="276"/>
      <c r="CZ319" s="276"/>
      <c r="DA319" s="276"/>
      <c r="DB319" s="276"/>
      <c r="DC319" s="276"/>
      <c r="DD319" s="276"/>
      <c r="DE319" s="276"/>
      <c r="DF319" s="276"/>
      <c r="DG319" s="276"/>
      <c r="DH319" s="398"/>
      <c r="DI319" s="392"/>
      <c r="DJ319" s="276"/>
      <c r="DK319" s="276"/>
      <c r="DL319" s="276"/>
      <c r="DM319" s="276"/>
      <c r="DN319" s="276"/>
      <c r="DO319" s="276"/>
      <c r="DP319" s="276"/>
      <c r="DQ319" s="276"/>
      <c r="DR319" s="276"/>
      <c r="DS319" s="276"/>
      <c r="DT319" s="276"/>
      <c r="DU319" s="276"/>
      <c r="DV319" s="276"/>
      <c r="DW319" s="276"/>
      <c r="DX319" s="276"/>
      <c r="DY319" s="276"/>
      <c r="DZ319" s="276"/>
      <c r="EA319" s="276"/>
      <c r="EB319" s="276"/>
      <c r="EC319" s="276"/>
      <c r="ED319" s="276"/>
      <c r="EE319" s="276"/>
      <c r="EF319" s="276"/>
      <c r="EG319" s="276"/>
      <c r="EH319" s="276"/>
      <c r="EI319" s="276"/>
      <c r="EJ319" s="276"/>
      <c r="EK319" s="276"/>
      <c r="EL319" s="276"/>
      <c r="EM319" s="276"/>
      <c r="EN319" s="276"/>
      <c r="EO319" s="276"/>
      <c r="EP319" s="276"/>
      <c r="EQ319" s="276"/>
      <c r="ER319" s="276"/>
      <c r="ES319" s="276"/>
      <c r="ET319" s="276"/>
      <c r="EU319" s="276"/>
      <c r="EV319" s="276"/>
      <c r="EW319" s="276"/>
      <c r="EX319" s="276"/>
      <c r="EY319" s="276"/>
      <c r="EZ319" s="276"/>
      <c r="FA319" s="276"/>
      <c r="FB319" s="276"/>
      <c r="FC319" s="276"/>
      <c r="FD319" s="276"/>
      <c r="FE319" s="276"/>
      <c r="FF319" s="393"/>
    </row>
    <row r="320" spans="3:162">
      <c r="C320" s="2153"/>
      <c r="D320" s="2154"/>
      <c r="E320" s="2154"/>
      <c r="F320" s="2154"/>
      <c r="G320" s="2155"/>
      <c r="H320" s="392"/>
      <c r="I320" s="276"/>
      <c r="J320" s="276"/>
      <c r="K320" s="276"/>
      <c r="L320" s="276"/>
      <c r="M320" s="276"/>
      <c r="N320" s="276"/>
      <c r="O320" s="276"/>
      <c r="P320" s="276"/>
      <c r="Q320" s="276"/>
      <c r="R320" s="276"/>
      <c r="S320" s="276"/>
      <c r="T320" s="276"/>
      <c r="U320" s="276"/>
      <c r="V320" s="276"/>
      <c r="W320" s="276"/>
      <c r="X320" s="276"/>
      <c r="Y320" s="276"/>
      <c r="Z320" s="276"/>
      <c r="AA320" s="276"/>
      <c r="AB320" s="276"/>
      <c r="AC320" s="276"/>
      <c r="AD320" s="276"/>
      <c r="AE320" s="276"/>
      <c r="AF320" s="276"/>
      <c r="AG320" s="276"/>
      <c r="AH320" s="276"/>
      <c r="AI320" s="276"/>
      <c r="AJ320" s="276"/>
      <c r="AK320" s="276"/>
      <c r="AL320" s="276"/>
      <c r="AM320" s="276"/>
      <c r="AN320" s="276"/>
      <c r="AO320" s="276"/>
      <c r="AP320" s="276"/>
      <c r="AQ320" s="276"/>
      <c r="AR320" s="276"/>
      <c r="AS320" s="398"/>
      <c r="AT320" s="276"/>
      <c r="AU320" s="276"/>
      <c r="AV320" s="276"/>
      <c r="AW320" s="276"/>
      <c r="AX320" s="276"/>
      <c r="AY320" s="276"/>
      <c r="AZ320" s="276"/>
      <c r="BA320" s="276"/>
      <c r="BB320" s="276"/>
      <c r="BC320" s="276"/>
      <c r="BD320" s="276"/>
      <c r="BE320" s="276"/>
      <c r="BF320" s="276"/>
      <c r="BG320" s="276"/>
      <c r="BH320" s="276"/>
      <c r="BI320" s="276"/>
      <c r="BJ320" s="276"/>
      <c r="BK320" s="276"/>
      <c r="BL320" s="276"/>
      <c r="BM320" s="276"/>
      <c r="BN320" s="276"/>
      <c r="BO320" s="276"/>
      <c r="BP320" s="276"/>
      <c r="BQ320" s="276"/>
      <c r="BR320" s="276"/>
      <c r="BS320" s="276"/>
      <c r="BT320" s="276"/>
      <c r="BU320" s="276"/>
      <c r="BV320" s="276"/>
      <c r="BW320" s="392"/>
      <c r="BX320" s="276"/>
      <c r="BY320" s="276"/>
      <c r="BZ320" s="276"/>
      <c r="CA320" s="276"/>
      <c r="CB320" s="276"/>
      <c r="CC320" s="276"/>
      <c r="CD320" s="276"/>
      <c r="CE320" s="276"/>
      <c r="CF320" s="276"/>
      <c r="CG320" s="276"/>
      <c r="CH320" s="276"/>
      <c r="CI320" s="276"/>
      <c r="CJ320" s="276"/>
      <c r="CK320" s="276"/>
      <c r="CL320" s="276"/>
      <c r="CM320" s="276"/>
      <c r="CN320" s="276"/>
      <c r="CO320" s="276"/>
      <c r="CP320" s="276"/>
      <c r="CQ320" s="276"/>
      <c r="CR320" s="276"/>
      <c r="CS320" s="276"/>
      <c r="CT320" s="276"/>
      <c r="CU320" s="276"/>
      <c r="CV320" s="276"/>
      <c r="CW320" s="276"/>
      <c r="CX320" s="276"/>
      <c r="CY320" s="276"/>
      <c r="CZ320" s="276"/>
      <c r="DA320" s="276"/>
      <c r="DB320" s="276"/>
      <c r="DC320" s="276"/>
      <c r="DD320" s="276"/>
      <c r="DE320" s="276"/>
      <c r="DF320" s="276"/>
      <c r="DG320" s="276"/>
      <c r="DH320" s="398"/>
      <c r="DI320" s="392"/>
      <c r="DJ320" s="276"/>
      <c r="DK320" s="276"/>
      <c r="DL320" s="276"/>
      <c r="DM320" s="276"/>
      <c r="DN320" s="276"/>
      <c r="DO320" s="276"/>
      <c r="DP320" s="276"/>
      <c r="DQ320" s="276"/>
      <c r="DR320" s="276"/>
      <c r="DS320" s="276"/>
      <c r="DT320" s="276"/>
      <c r="DU320" s="276"/>
      <c r="DV320" s="276"/>
      <c r="DW320" s="276"/>
      <c r="DX320" s="276"/>
      <c r="DY320" s="276"/>
      <c r="DZ320" s="276"/>
      <c r="EA320" s="276"/>
      <c r="EB320" s="276"/>
      <c r="EC320" s="276"/>
      <c r="ED320" s="276"/>
      <c r="EE320" s="276"/>
      <c r="EF320" s="276"/>
      <c r="EG320" s="276"/>
      <c r="EH320" s="276"/>
      <c r="EI320" s="276"/>
      <c r="EJ320" s="276"/>
      <c r="EK320" s="276"/>
      <c r="EL320" s="276"/>
      <c r="EM320" s="276"/>
      <c r="EN320" s="276"/>
      <c r="EO320" s="276"/>
      <c r="EP320" s="276"/>
      <c r="EQ320" s="276"/>
      <c r="ER320" s="276"/>
      <c r="ES320" s="276"/>
      <c r="ET320" s="276"/>
      <c r="EU320" s="276"/>
      <c r="EV320" s="276"/>
      <c r="EW320" s="276"/>
      <c r="EX320" s="276"/>
      <c r="EY320" s="276"/>
      <c r="EZ320" s="276"/>
      <c r="FA320" s="276"/>
      <c r="FB320" s="276"/>
      <c r="FC320" s="276"/>
      <c r="FD320" s="276"/>
      <c r="FE320" s="276"/>
      <c r="FF320" s="393"/>
    </row>
    <row r="321" spans="3:162">
      <c r="C321" s="2153"/>
      <c r="D321" s="2154"/>
      <c r="E321" s="2154"/>
      <c r="F321" s="2154"/>
      <c r="G321" s="2155"/>
      <c r="H321" s="392"/>
      <c r="I321" s="276"/>
      <c r="J321" s="276"/>
      <c r="K321" s="276"/>
      <c r="L321" s="276"/>
      <c r="M321" s="276"/>
      <c r="N321" s="276"/>
      <c r="O321" s="276"/>
      <c r="P321" s="276"/>
      <c r="Q321" s="276"/>
      <c r="R321" s="276"/>
      <c r="S321" s="276"/>
      <c r="T321" s="276"/>
      <c r="U321" s="276"/>
      <c r="V321" s="276"/>
      <c r="W321" s="276"/>
      <c r="X321" s="276"/>
      <c r="Y321" s="276"/>
      <c r="Z321" s="276"/>
      <c r="AA321" s="276"/>
      <c r="AB321" s="276"/>
      <c r="AC321" s="276"/>
      <c r="AD321" s="276"/>
      <c r="AE321" s="276"/>
      <c r="AF321" s="276"/>
      <c r="AG321" s="276"/>
      <c r="AH321" s="276"/>
      <c r="AI321" s="276"/>
      <c r="AJ321" s="276"/>
      <c r="AK321" s="276"/>
      <c r="AL321" s="276"/>
      <c r="AM321" s="276"/>
      <c r="AN321" s="276"/>
      <c r="AO321" s="276"/>
      <c r="AP321" s="276"/>
      <c r="AQ321" s="276"/>
      <c r="AR321" s="276"/>
      <c r="AS321" s="398"/>
      <c r="AT321" s="276"/>
      <c r="AU321" s="276"/>
      <c r="AV321" s="276"/>
      <c r="AW321" s="276"/>
      <c r="AX321" s="276"/>
      <c r="AY321" s="276"/>
      <c r="AZ321" s="276"/>
      <c r="BA321" s="276"/>
      <c r="BB321" s="276"/>
      <c r="BC321" s="276"/>
      <c r="BD321" s="276"/>
      <c r="BE321" s="276"/>
      <c r="BF321" s="276"/>
      <c r="BG321" s="276"/>
      <c r="BH321" s="276"/>
      <c r="BI321" s="276"/>
      <c r="BJ321" s="276"/>
      <c r="BK321" s="276"/>
      <c r="BL321" s="276"/>
      <c r="BM321" s="276"/>
      <c r="BN321" s="276"/>
      <c r="BO321" s="276"/>
      <c r="BP321" s="276"/>
      <c r="BQ321" s="276"/>
      <c r="BR321" s="276"/>
      <c r="BS321" s="276"/>
      <c r="BT321" s="276"/>
      <c r="BU321" s="276"/>
      <c r="BV321" s="276"/>
      <c r="BW321" s="392"/>
      <c r="BX321" s="276"/>
      <c r="BY321" s="276"/>
      <c r="BZ321" s="276"/>
      <c r="CA321" s="276"/>
      <c r="CB321" s="276"/>
      <c r="CC321" s="276"/>
      <c r="CD321" s="276"/>
      <c r="CE321" s="276"/>
      <c r="CF321" s="276"/>
      <c r="CG321" s="276"/>
      <c r="CH321" s="276"/>
      <c r="CI321" s="276"/>
      <c r="CJ321" s="276"/>
      <c r="CK321" s="276"/>
      <c r="CL321" s="276"/>
      <c r="CM321" s="276"/>
      <c r="CN321" s="276"/>
      <c r="CO321" s="276"/>
      <c r="CP321" s="276"/>
      <c r="CQ321" s="276"/>
      <c r="CR321" s="276"/>
      <c r="CS321" s="276"/>
      <c r="CT321" s="276"/>
      <c r="CU321" s="276"/>
      <c r="CV321" s="276"/>
      <c r="CW321" s="276"/>
      <c r="CX321" s="276"/>
      <c r="CY321" s="276"/>
      <c r="CZ321" s="276"/>
      <c r="DA321" s="276"/>
      <c r="DB321" s="276"/>
      <c r="DC321" s="276"/>
      <c r="DD321" s="276"/>
      <c r="DE321" s="276"/>
      <c r="DF321" s="276"/>
      <c r="DG321" s="276"/>
      <c r="DH321" s="398"/>
      <c r="DI321" s="392"/>
      <c r="DJ321" s="276"/>
      <c r="DK321" s="276"/>
      <c r="DL321" s="276"/>
      <c r="DM321" s="276"/>
      <c r="DN321" s="276"/>
      <c r="DO321" s="276"/>
      <c r="DP321" s="276"/>
      <c r="DQ321" s="276"/>
      <c r="DR321" s="276"/>
      <c r="DS321" s="276"/>
      <c r="DT321" s="276"/>
      <c r="DU321" s="276"/>
      <c r="DV321" s="276"/>
      <c r="DW321" s="276"/>
      <c r="DX321" s="276"/>
      <c r="DY321" s="276"/>
      <c r="DZ321" s="276"/>
      <c r="EA321" s="276"/>
      <c r="EB321" s="276"/>
      <c r="EC321" s="276"/>
      <c r="ED321" s="276"/>
      <c r="EE321" s="276"/>
      <c r="EF321" s="276"/>
      <c r="EG321" s="276"/>
      <c r="EH321" s="276"/>
      <c r="EI321" s="276"/>
      <c r="EJ321" s="276"/>
      <c r="EK321" s="276"/>
      <c r="EL321" s="276"/>
      <c r="EM321" s="276"/>
      <c r="EN321" s="276"/>
      <c r="EO321" s="276"/>
      <c r="EP321" s="276"/>
      <c r="EQ321" s="276"/>
      <c r="ER321" s="276"/>
      <c r="ES321" s="276"/>
      <c r="ET321" s="276"/>
      <c r="EU321" s="276"/>
      <c r="EV321" s="276"/>
      <c r="EW321" s="276"/>
      <c r="EX321" s="276"/>
      <c r="EY321" s="276"/>
      <c r="EZ321" s="276"/>
      <c r="FA321" s="276"/>
      <c r="FB321" s="276"/>
      <c r="FC321" s="276"/>
      <c r="FD321" s="276"/>
      <c r="FE321" s="276"/>
      <c r="FF321" s="393"/>
    </row>
    <row r="322" spans="3:162">
      <c r="C322" s="2153"/>
      <c r="D322" s="2154"/>
      <c r="E322" s="2154"/>
      <c r="F322" s="2154"/>
      <c r="G322" s="2155"/>
      <c r="H322" s="392"/>
      <c r="I322" s="276"/>
      <c r="J322" s="276"/>
      <c r="K322" s="276"/>
      <c r="L322" s="276"/>
      <c r="M322" s="276"/>
      <c r="N322" s="276"/>
      <c r="O322" s="276"/>
      <c r="P322" s="276"/>
      <c r="Q322" s="276"/>
      <c r="R322" s="276"/>
      <c r="S322" s="276"/>
      <c r="T322" s="276"/>
      <c r="U322" s="276"/>
      <c r="V322" s="276"/>
      <c r="W322" s="276"/>
      <c r="X322" s="276"/>
      <c r="Y322" s="276"/>
      <c r="Z322" s="276"/>
      <c r="AA322" s="276"/>
      <c r="AB322" s="276"/>
      <c r="AC322" s="276"/>
      <c r="AD322" s="276"/>
      <c r="AE322" s="276"/>
      <c r="AF322" s="276"/>
      <c r="AG322" s="276"/>
      <c r="AH322" s="276"/>
      <c r="AI322" s="276"/>
      <c r="AJ322" s="276"/>
      <c r="AK322" s="276"/>
      <c r="AL322" s="276"/>
      <c r="AM322" s="276"/>
      <c r="AN322" s="276"/>
      <c r="AO322" s="276"/>
      <c r="AP322" s="276"/>
      <c r="AQ322" s="276"/>
      <c r="AR322" s="276"/>
      <c r="AS322" s="398"/>
      <c r="AT322" s="276"/>
      <c r="AU322" s="276"/>
      <c r="AV322" s="276"/>
      <c r="AW322" s="276"/>
      <c r="AX322" s="276"/>
      <c r="AY322" s="276"/>
      <c r="AZ322" s="276"/>
      <c r="BA322" s="276"/>
      <c r="BB322" s="276"/>
      <c r="BC322" s="276"/>
      <c r="BD322" s="276"/>
      <c r="BE322" s="276"/>
      <c r="BF322" s="276"/>
      <c r="BG322" s="276"/>
      <c r="BH322" s="276"/>
      <c r="BI322" s="276"/>
      <c r="BJ322" s="276"/>
      <c r="BK322" s="276"/>
      <c r="BL322" s="276"/>
      <c r="BM322" s="276"/>
      <c r="BN322" s="276"/>
      <c r="BO322" s="276"/>
      <c r="BP322" s="276"/>
      <c r="BQ322" s="276"/>
      <c r="BR322" s="276"/>
      <c r="BS322" s="276"/>
      <c r="BT322" s="276"/>
      <c r="BU322" s="276"/>
      <c r="BV322" s="276"/>
      <c r="BW322" s="392"/>
      <c r="BX322" s="276"/>
      <c r="BY322" s="276"/>
      <c r="BZ322" s="276"/>
      <c r="CA322" s="276"/>
      <c r="CB322" s="276"/>
      <c r="CC322" s="276"/>
      <c r="CD322" s="276"/>
      <c r="CE322" s="276"/>
      <c r="CF322" s="276"/>
      <c r="CG322" s="276"/>
      <c r="CH322" s="276"/>
      <c r="CI322" s="276"/>
      <c r="CJ322" s="276"/>
      <c r="CK322" s="276"/>
      <c r="CL322" s="276"/>
      <c r="CM322" s="276"/>
      <c r="CN322" s="276"/>
      <c r="CO322" s="276"/>
      <c r="CP322" s="276"/>
      <c r="CQ322" s="276"/>
      <c r="CR322" s="276"/>
      <c r="CS322" s="276"/>
      <c r="CT322" s="276"/>
      <c r="CU322" s="276"/>
      <c r="CV322" s="276"/>
      <c r="CW322" s="276"/>
      <c r="CX322" s="276"/>
      <c r="CY322" s="276"/>
      <c r="CZ322" s="276"/>
      <c r="DA322" s="276"/>
      <c r="DB322" s="276"/>
      <c r="DC322" s="276"/>
      <c r="DD322" s="276"/>
      <c r="DE322" s="276"/>
      <c r="DF322" s="276"/>
      <c r="DG322" s="276"/>
      <c r="DH322" s="398"/>
      <c r="DI322" s="392"/>
      <c r="DJ322" s="276"/>
      <c r="DK322" s="276"/>
      <c r="DL322" s="276"/>
      <c r="DM322" s="276"/>
      <c r="DN322" s="276"/>
      <c r="DO322" s="276"/>
      <c r="DP322" s="276"/>
      <c r="DQ322" s="276"/>
      <c r="DR322" s="276"/>
      <c r="DS322" s="276"/>
      <c r="DT322" s="276"/>
      <c r="DU322" s="276"/>
      <c r="DV322" s="276"/>
      <c r="DW322" s="276"/>
      <c r="DX322" s="276"/>
      <c r="DY322" s="276"/>
      <c r="DZ322" s="276"/>
      <c r="EA322" s="276"/>
      <c r="EB322" s="276"/>
      <c r="EC322" s="276"/>
      <c r="ED322" s="276"/>
      <c r="EE322" s="276"/>
      <c r="EF322" s="276"/>
      <c r="EG322" s="276"/>
      <c r="EH322" s="276"/>
      <c r="EI322" s="276"/>
      <c r="EJ322" s="276"/>
      <c r="EK322" s="276"/>
      <c r="EL322" s="276"/>
      <c r="EM322" s="276"/>
      <c r="EN322" s="276"/>
      <c r="EO322" s="276"/>
      <c r="EP322" s="276"/>
      <c r="EQ322" s="276"/>
      <c r="ER322" s="276"/>
      <c r="ES322" s="276"/>
      <c r="ET322" s="276"/>
      <c r="EU322" s="276"/>
      <c r="EV322" s="276"/>
      <c r="EW322" s="276"/>
      <c r="EX322" s="276"/>
      <c r="EY322" s="276"/>
      <c r="EZ322" s="276"/>
      <c r="FA322" s="276"/>
      <c r="FB322" s="276"/>
      <c r="FC322" s="276"/>
      <c r="FD322" s="276"/>
      <c r="FE322" s="276"/>
      <c r="FF322" s="393"/>
    </row>
    <row r="323" spans="3:162">
      <c r="C323" s="2153"/>
      <c r="D323" s="2154"/>
      <c r="E323" s="2154"/>
      <c r="F323" s="2154"/>
      <c r="G323" s="2155"/>
      <c r="H323" s="392"/>
      <c r="I323" s="276"/>
      <c r="J323" s="276"/>
      <c r="K323" s="276"/>
      <c r="L323" s="276"/>
      <c r="M323" s="276"/>
      <c r="N323" s="276"/>
      <c r="O323" s="276"/>
      <c r="P323" s="276"/>
      <c r="Q323" s="276"/>
      <c r="R323" s="276"/>
      <c r="S323" s="276"/>
      <c r="T323" s="276"/>
      <c r="U323" s="276"/>
      <c r="V323" s="276"/>
      <c r="W323" s="276"/>
      <c r="X323" s="276"/>
      <c r="Y323" s="276"/>
      <c r="Z323" s="276"/>
      <c r="AA323" s="276"/>
      <c r="AB323" s="276"/>
      <c r="AC323" s="276"/>
      <c r="AD323" s="276"/>
      <c r="AE323" s="276"/>
      <c r="AF323" s="276"/>
      <c r="AG323" s="276"/>
      <c r="AH323" s="276"/>
      <c r="AI323" s="276"/>
      <c r="AJ323" s="276"/>
      <c r="AK323" s="276"/>
      <c r="AL323" s="276"/>
      <c r="AM323" s="276"/>
      <c r="AN323" s="276"/>
      <c r="AO323" s="276"/>
      <c r="AP323" s="276"/>
      <c r="AQ323" s="276"/>
      <c r="AR323" s="276"/>
      <c r="AS323" s="398"/>
      <c r="AT323" s="276"/>
      <c r="AU323" s="276"/>
      <c r="AV323" s="276"/>
      <c r="AW323" s="276"/>
      <c r="AX323" s="276"/>
      <c r="AY323" s="276"/>
      <c r="AZ323" s="276"/>
      <c r="BA323" s="276"/>
      <c r="BB323" s="276"/>
      <c r="BC323" s="276"/>
      <c r="BD323" s="276"/>
      <c r="BE323" s="276"/>
      <c r="BF323" s="276"/>
      <c r="BG323" s="276"/>
      <c r="BH323" s="276"/>
      <c r="BI323" s="276"/>
      <c r="BJ323" s="276"/>
      <c r="BK323" s="276"/>
      <c r="BL323" s="276"/>
      <c r="BM323" s="276"/>
      <c r="BN323" s="276"/>
      <c r="BO323" s="276"/>
      <c r="BP323" s="276"/>
      <c r="BQ323" s="276"/>
      <c r="BR323" s="276"/>
      <c r="BS323" s="276"/>
      <c r="BT323" s="276"/>
      <c r="BU323" s="276"/>
      <c r="BV323" s="276"/>
      <c r="BW323" s="392"/>
      <c r="BX323" s="276"/>
      <c r="BY323" s="276"/>
      <c r="BZ323" s="276"/>
      <c r="CA323" s="276"/>
      <c r="CB323" s="276"/>
      <c r="CC323" s="276"/>
      <c r="CD323" s="276"/>
      <c r="CE323" s="276"/>
      <c r="CF323" s="276"/>
      <c r="CG323" s="276"/>
      <c r="CH323" s="276"/>
      <c r="CI323" s="276"/>
      <c r="CJ323" s="276"/>
      <c r="CK323" s="276"/>
      <c r="CL323" s="276"/>
      <c r="CM323" s="276"/>
      <c r="CN323" s="276"/>
      <c r="CO323" s="276"/>
      <c r="CP323" s="276"/>
      <c r="CQ323" s="276"/>
      <c r="CR323" s="276"/>
      <c r="CS323" s="276"/>
      <c r="CT323" s="276"/>
      <c r="CU323" s="276"/>
      <c r="CV323" s="276"/>
      <c r="CW323" s="276"/>
      <c r="CX323" s="276"/>
      <c r="CY323" s="276"/>
      <c r="CZ323" s="276"/>
      <c r="DA323" s="276"/>
      <c r="DB323" s="276"/>
      <c r="DC323" s="276"/>
      <c r="DD323" s="276"/>
      <c r="DE323" s="276"/>
      <c r="DF323" s="276"/>
      <c r="DG323" s="276"/>
      <c r="DH323" s="398"/>
      <c r="DI323" s="392"/>
      <c r="DJ323" s="276"/>
      <c r="DK323" s="276"/>
      <c r="DL323" s="276"/>
      <c r="DM323" s="276"/>
      <c r="DN323" s="276"/>
      <c r="DO323" s="276"/>
      <c r="DP323" s="276"/>
      <c r="DQ323" s="276"/>
      <c r="DR323" s="276"/>
      <c r="DS323" s="276"/>
      <c r="DT323" s="276"/>
      <c r="DU323" s="276"/>
      <c r="DV323" s="276"/>
      <c r="DW323" s="276"/>
      <c r="DX323" s="276"/>
      <c r="DY323" s="276"/>
      <c r="DZ323" s="276"/>
      <c r="EA323" s="276"/>
      <c r="EB323" s="276"/>
      <c r="EC323" s="276"/>
      <c r="ED323" s="276"/>
      <c r="EE323" s="276"/>
      <c r="EF323" s="276"/>
      <c r="EG323" s="276"/>
      <c r="EH323" s="276"/>
      <c r="EI323" s="276"/>
      <c r="EJ323" s="276"/>
      <c r="EK323" s="276"/>
      <c r="EL323" s="276"/>
      <c r="EM323" s="276"/>
      <c r="EN323" s="276"/>
      <c r="EO323" s="276"/>
      <c r="EP323" s="276"/>
      <c r="EQ323" s="276"/>
      <c r="ER323" s="276"/>
      <c r="ES323" s="276"/>
      <c r="ET323" s="276"/>
      <c r="EU323" s="276"/>
      <c r="EV323" s="276"/>
      <c r="EW323" s="276"/>
      <c r="EX323" s="276"/>
      <c r="EY323" s="276"/>
      <c r="EZ323" s="276"/>
      <c r="FA323" s="276"/>
      <c r="FB323" s="276"/>
      <c r="FC323" s="276"/>
      <c r="FD323" s="276"/>
      <c r="FE323" s="276"/>
      <c r="FF323" s="393"/>
    </row>
    <row r="324" spans="3:162">
      <c r="C324" s="2153"/>
      <c r="D324" s="2154"/>
      <c r="E324" s="2154"/>
      <c r="F324" s="2154"/>
      <c r="G324" s="2155"/>
      <c r="H324" s="392"/>
      <c r="I324" s="276"/>
      <c r="J324" s="276"/>
      <c r="K324" s="276"/>
      <c r="L324" s="276"/>
      <c r="M324" s="276"/>
      <c r="N324" s="276"/>
      <c r="O324" s="276"/>
      <c r="P324" s="276"/>
      <c r="Q324" s="276"/>
      <c r="R324" s="276"/>
      <c r="S324" s="276"/>
      <c r="T324" s="276"/>
      <c r="U324" s="276"/>
      <c r="V324" s="276"/>
      <c r="W324" s="276"/>
      <c r="X324" s="276"/>
      <c r="Y324" s="276"/>
      <c r="Z324" s="276"/>
      <c r="AA324" s="276"/>
      <c r="AB324" s="276"/>
      <c r="AC324" s="276"/>
      <c r="AD324" s="276"/>
      <c r="AE324" s="276"/>
      <c r="AF324" s="276"/>
      <c r="AG324" s="276"/>
      <c r="AH324" s="276"/>
      <c r="AI324" s="276"/>
      <c r="AJ324" s="276"/>
      <c r="AK324" s="276"/>
      <c r="AL324" s="276"/>
      <c r="AM324" s="276"/>
      <c r="AN324" s="276"/>
      <c r="AO324" s="276"/>
      <c r="AP324" s="276"/>
      <c r="AQ324" s="276"/>
      <c r="AR324" s="276"/>
      <c r="AS324" s="398"/>
      <c r="AT324" s="276"/>
      <c r="AU324" s="276"/>
      <c r="AV324" s="276"/>
      <c r="AW324" s="276"/>
      <c r="AX324" s="276"/>
      <c r="AY324" s="276"/>
      <c r="AZ324" s="276"/>
      <c r="BA324" s="276"/>
      <c r="BB324" s="276"/>
      <c r="BC324" s="276"/>
      <c r="BD324" s="276"/>
      <c r="BE324" s="276"/>
      <c r="BF324" s="276"/>
      <c r="BG324" s="276"/>
      <c r="BH324" s="276"/>
      <c r="BI324" s="276"/>
      <c r="BJ324" s="276"/>
      <c r="BK324" s="276"/>
      <c r="BL324" s="276"/>
      <c r="BM324" s="276"/>
      <c r="BN324" s="276"/>
      <c r="BO324" s="276"/>
      <c r="BP324" s="276"/>
      <c r="BQ324" s="276"/>
      <c r="BR324" s="276"/>
      <c r="BS324" s="276"/>
      <c r="BT324" s="276"/>
      <c r="BU324" s="276"/>
      <c r="BV324" s="276"/>
      <c r="BW324" s="392"/>
      <c r="BX324" s="276"/>
      <c r="BY324" s="276"/>
      <c r="BZ324" s="276"/>
      <c r="CA324" s="276"/>
      <c r="CB324" s="276"/>
      <c r="CC324" s="276"/>
      <c r="CD324" s="276"/>
      <c r="CE324" s="276"/>
      <c r="CF324" s="276"/>
      <c r="CG324" s="276"/>
      <c r="CH324" s="276"/>
      <c r="CI324" s="276"/>
      <c r="CJ324" s="276"/>
      <c r="CK324" s="276"/>
      <c r="CL324" s="276"/>
      <c r="CM324" s="276"/>
      <c r="CN324" s="276"/>
      <c r="CO324" s="276"/>
      <c r="CP324" s="276"/>
      <c r="CQ324" s="276"/>
      <c r="CR324" s="276"/>
      <c r="CS324" s="276"/>
      <c r="CT324" s="276"/>
      <c r="CU324" s="276"/>
      <c r="CV324" s="276"/>
      <c r="CW324" s="276"/>
      <c r="CX324" s="276"/>
      <c r="CY324" s="276"/>
      <c r="CZ324" s="276"/>
      <c r="DA324" s="276"/>
      <c r="DB324" s="276"/>
      <c r="DC324" s="276"/>
      <c r="DD324" s="276"/>
      <c r="DE324" s="276"/>
      <c r="DF324" s="276"/>
      <c r="DG324" s="276"/>
      <c r="DH324" s="398"/>
      <c r="DI324" s="392"/>
      <c r="DJ324" s="276"/>
      <c r="DK324" s="276"/>
      <c r="DL324" s="276"/>
      <c r="DM324" s="276"/>
      <c r="DN324" s="276"/>
      <c r="DO324" s="276"/>
      <c r="DP324" s="276"/>
      <c r="DQ324" s="276"/>
      <c r="DR324" s="276"/>
      <c r="DS324" s="276"/>
      <c r="DT324" s="276"/>
      <c r="DU324" s="276"/>
      <c r="DV324" s="276"/>
      <c r="DW324" s="276"/>
      <c r="DX324" s="276"/>
      <c r="DY324" s="276"/>
      <c r="DZ324" s="276"/>
      <c r="EA324" s="276"/>
      <c r="EB324" s="276"/>
      <c r="EC324" s="276"/>
      <c r="ED324" s="276"/>
      <c r="EE324" s="276"/>
      <c r="EF324" s="276"/>
      <c r="EG324" s="276"/>
      <c r="EH324" s="276"/>
      <c r="EI324" s="276"/>
      <c r="EJ324" s="276"/>
      <c r="EK324" s="276"/>
      <c r="EL324" s="276"/>
      <c r="EM324" s="276"/>
      <c r="EN324" s="276"/>
      <c r="EO324" s="276"/>
      <c r="EP324" s="276"/>
      <c r="EQ324" s="276"/>
      <c r="ER324" s="276"/>
      <c r="ES324" s="276"/>
      <c r="ET324" s="276"/>
      <c r="EU324" s="276"/>
      <c r="EV324" s="276"/>
      <c r="EW324" s="276"/>
      <c r="EX324" s="276"/>
      <c r="EY324" s="276"/>
      <c r="EZ324" s="276"/>
      <c r="FA324" s="276"/>
      <c r="FB324" s="276"/>
      <c r="FC324" s="276"/>
      <c r="FD324" s="276"/>
      <c r="FE324" s="276"/>
      <c r="FF324" s="393"/>
    </row>
    <row r="325" spans="3:162">
      <c r="C325" s="2153"/>
      <c r="D325" s="2154"/>
      <c r="E325" s="2154"/>
      <c r="F325" s="2154"/>
      <c r="G325" s="2155"/>
      <c r="H325" s="392"/>
      <c r="I325" s="276"/>
      <c r="J325" s="276"/>
      <c r="K325" s="276"/>
      <c r="L325" s="276"/>
      <c r="M325" s="276"/>
      <c r="N325" s="276"/>
      <c r="O325" s="276"/>
      <c r="P325" s="276"/>
      <c r="Q325" s="276"/>
      <c r="R325" s="276"/>
      <c r="S325" s="276"/>
      <c r="T325" s="276"/>
      <c r="U325" s="276"/>
      <c r="V325" s="276"/>
      <c r="W325" s="276"/>
      <c r="X325" s="276"/>
      <c r="Y325" s="276"/>
      <c r="Z325" s="276"/>
      <c r="AA325" s="276"/>
      <c r="AB325" s="276"/>
      <c r="AC325" s="276"/>
      <c r="AD325" s="276"/>
      <c r="AE325" s="276"/>
      <c r="AF325" s="276"/>
      <c r="AG325" s="276"/>
      <c r="AH325" s="276"/>
      <c r="AI325" s="276"/>
      <c r="AJ325" s="276"/>
      <c r="AK325" s="276"/>
      <c r="AL325" s="276"/>
      <c r="AM325" s="276"/>
      <c r="AN325" s="276"/>
      <c r="AO325" s="276"/>
      <c r="AP325" s="276"/>
      <c r="AQ325" s="276"/>
      <c r="AR325" s="276"/>
      <c r="AS325" s="398"/>
      <c r="AT325" s="276"/>
      <c r="AU325" s="276"/>
      <c r="AV325" s="276"/>
      <c r="AW325" s="276"/>
      <c r="AX325" s="276"/>
      <c r="AY325" s="276"/>
      <c r="AZ325" s="276"/>
      <c r="BA325" s="276"/>
      <c r="BB325" s="276"/>
      <c r="BC325" s="276"/>
      <c r="BD325" s="276"/>
      <c r="BE325" s="276"/>
      <c r="BF325" s="276"/>
      <c r="BG325" s="276"/>
      <c r="BH325" s="276"/>
      <c r="BI325" s="276"/>
      <c r="BJ325" s="276"/>
      <c r="BK325" s="276"/>
      <c r="BL325" s="276"/>
      <c r="BM325" s="276"/>
      <c r="BN325" s="276"/>
      <c r="BO325" s="276"/>
      <c r="BP325" s="276"/>
      <c r="BQ325" s="276"/>
      <c r="BR325" s="276"/>
      <c r="BS325" s="276"/>
      <c r="BT325" s="276"/>
      <c r="BU325" s="276"/>
      <c r="BV325" s="276"/>
      <c r="BW325" s="392"/>
      <c r="BX325" s="276"/>
      <c r="BY325" s="276"/>
      <c r="BZ325" s="276"/>
      <c r="CA325" s="276"/>
      <c r="CB325" s="276"/>
      <c r="CC325" s="276"/>
      <c r="CD325" s="276"/>
      <c r="CE325" s="276"/>
      <c r="CF325" s="276"/>
      <c r="CG325" s="276"/>
      <c r="CH325" s="276"/>
      <c r="CI325" s="276"/>
      <c r="CJ325" s="276"/>
      <c r="CK325" s="276"/>
      <c r="CL325" s="276"/>
      <c r="CM325" s="276"/>
      <c r="CN325" s="276"/>
      <c r="CO325" s="276"/>
      <c r="CP325" s="276"/>
      <c r="CQ325" s="276"/>
      <c r="CR325" s="276"/>
      <c r="CS325" s="276"/>
      <c r="CT325" s="276"/>
      <c r="CU325" s="276"/>
      <c r="CV325" s="276"/>
      <c r="CW325" s="276"/>
      <c r="CX325" s="276"/>
      <c r="CY325" s="276"/>
      <c r="CZ325" s="276"/>
      <c r="DA325" s="276"/>
      <c r="DB325" s="276"/>
      <c r="DC325" s="276"/>
      <c r="DD325" s="276"/>
      <c r="DE325" s="276"/>
      <c r="DF325" s="276"/>
      <c r="DG325" s="276"/>
      <c r="DH325" s="398"/>
      <c r="DI325" s="392"/>
      <c r="DJ325" s="276"/>
      <c r="DK325" s="276"/>
      <c r="DL325" s="276"/>
      <c r="DM325" s="276"/>
      <c r="DN325" s="276"/>
      <c r="DO325" s="276"/>
      <c r="DP325" s="276"/>
      <c r="DQ325" s="276"/>
      <c r="DR325" s="276"/>
      <c r="DS325" s="276"/>
      <c r="DT325" s="276"/>
      <c r="DU325" s="276"/>
      <c r="DV325" s="276"/>
      <c r="DW325" s="276"/>
      <c r="DX325" s="276"/>
      <c r="DY325" s="276"/>
      <c r="DZ325" s="276"/>
      <c r="EA325" s="276"/>
      <c r="EB325" s="276"/>
      <c r="EC325" s="276"/>
      <c r="ED325" s="276"/>
      <c r="EE325" s="276"/>
      <c r="EF325" s="276"/>
      <c r="EG325" s="276"/>
      <c r="EH325" s="276"/>
      <c r="EI325" s="276"/>
      <c r="EJ325" s="276"/>
      <c r="EK325" s="276"/>
      <c r="EL325" s="276"/>
      <c r="EM325" s="276"/>
      <c r="EN325" s="276"/>
      <c r="EO325" s="276"/>
      <c r="EP325" s="276"/>
      <c r="EQ325" s="276"/>
      <c r="ER325" s="276"/>
      <c r="ES325" s="276"/>
      <c r="ET325" s="276"/>
      <c r="EU325" s="276"/>
      <c r="EV325" s="276"/>
      <c r="EW325" s="276"/>
      <c r="EX325" s="276"/>
      <c r="EY325" s="276"/>
      <c r="EZ325" s="276"/>
      <c r="FA325" s="276"/>
      <c r="FB325" s="276"/>
      <c r="FC325" s="276"/>
      <c r="FD325" s="276"/>
      <c r="FE325" s="276"/>
      <c r="FF325" s="393"/>
    </row>
    <row r="326" spans="3:162">
      <c r="C326" s="2153"/>
      <c r="D326" s="2154"/>
      <c r="E326" s="2154"/>
      <c r="F326" s="2154"/>
      <c r="G326" s="2155"/>
      <c r="H326" s="392"/>
      <c r="I326" s="276"/>
      <c r="J326" s="276"/>
      <c r="K326" s="276"/>
      <c r="L326" s="276"/>
      <c r="M326" s="276"/>
      <c r="N326" s="276"/>
      <c r="O326" s="276"/>
      <c r="P326" s="276"/>
      <c r="Q326" s="276"/>
      <c r="R326" s="276"/>
      <c r="S326" s="276"/>
      <c r="T326" s="276"/>
      <c r="U326" s="276"/>
      <c r="V326" s="276"/>
      <c r="W326" s="276"/>
      <c r="X326" s="276"/>
      <c r="Y326" s="276"/>
      <c r="Z326" s="276"/>
      <c r="AA326" s="276"/>
      <c r="AB326" s="276"/>
      <c r="AC326" s="276"/>
      <c r="AD326" s="276"/>
      <c r="AE326" s="276"/>
      <c r="AF326" s="276"/>
      <c r="AG326" s="276"/>
      <c r="AH326" s="276"/>
      <c r="AI326" s="276"/>
      <c r="AJ326" s="276"/>
      <c r="AK326" s="276"/>
      <c r="AL326" s="276"/>
      <c r="AM326" s="276"/>
      <c r="AN326" s="276"/>
      <c r="AO326" s="276"/>
      <c r="AP326" s="276"/>
      <c r="AQ326" s="276"/>
      <c r="AR326" s="276"/>
      <c r="AS326" s="398"/>
      <c r="AT326" s="276"/>
      <c r="AU326" s="276"/>
      <c r="AV326" s="276"/>
      <c r="AW326" s="276"/>
      <c r="AX326" s="276"/>
      <c r="AY326" s="276"/>
      <c r="AZ326" s="276"/>
      <c r="BA326" s="276"/>
      <c r="BB326" s="276"/>
      <c r="BC326" s="276"/>
      <c r="BD326" s="276"/>
      <c r="BE326" s="276"/>
      <c r="BF326" s="276"/>
      <c r="BG326" s="276"/>
      <c r="BH326" s="276"/>
      <c r="BI326" s="276"/>
      <c r="BJ326" s="276"/>
      <c r="BK326" s="276"/>
      <c r="BL326" s="276"/>
      <c r="BM326" s="276"/>
      <c r="BN326" s="276"/>
      <c r="BO326" s="276"/>
      <c r="BP326" s="276"/>
      <c r="BQ326" s="276"/>
      <c r="BR326" s="276"/>
      <c r="BS326" s="276"/>
      <c r="BT326" s="276"/>
      <c r="BU326" s="276"/>
      <c r="BV326" s="276"/>
      <c r="BW326" s="392"/>
      <c r="BX326" s="276"/>
      <c r="BY326" s="276"/>
      <c r="BZ326" s="276"/>
      <c r="CA326" s="276"/>
      <c r="CB326" s="276"/>
      <c r="CC326" s="276"/>
      <c r="CD326" s="276"/>
      <c r="CE326" s="276"/>
      <c r="CF326" s="276"/>
      <c r="CG326" s="276"/>
      <c r="CH326" s="276"/>
      <c r="CI326" s="276"/>
      <c r="CJ326" s="276"/>
      <c r="CK326" s="276"/>
      <c r="CL326" s="276"/>
      <c r="CM326" s="276"/>
      <c r="CN326" s="276"/>
      <c r="CO326" s="276"/>
      <c r="CP326" s="276"/>
      <c r="CQ326" s="276"/>
      <c r="CR326" s="276"/>
      <c r="CS326" s="276"/>
      <c r="CT326" s="276"/>
      <c r="CU326" s="276"/>
      <c r="CV326" s="276"/>
      <c r="CW326" s="276"/>
      <c r="CX326" s="276"/>
      <c r="CY326" s="276"/>
      <c r="CZ326" s="276"/>
      <c r="DA326" s="276"/>
      <c r="DB326" s="276"/>
      <c r="DC326" s="276"/>
      <c r="DD326" s="276"/>
      <c r="DE326" s="276"/>
      <c r="DF326" s="276"/>
      <c r="DG326" s="276"/>
      <c r="DH326" s="398"/>
      <c r="DI326" s="392"/>
      <c r="DJ326" s="276"/>
      <c r="DK326" s="276"/>
      <c r="DL326" s="276"/>
      <c r="DM326" s="276"/>
      <c r="DN326" s="276"/>
      <c r="DO326" s="276"/>
      <c r="DP326" s="276"/>
      <c r="DQ326" s="276"/>
      <c r="DR326" s="276"/>
      <c r="DS326" s="276"/>
      <c r="DT326" s="276"/>
      <c r="DU326" s="276"/>
      <c r="DV326" s="276"/>
      <c r="DW326" s="276"/>
      <c r="DX326" s="276"/>
      <c r="DY326" s="276"/>
      <c r="DZ326" s="276"/>
      <c r="EA326" s="276"/>
      <c r="EB326" s="276"/>
      <c r="EC326" s="276"/>
      <c r="ED326" s="276"/>
      <c r="EE326" s="276"/>
      <c r="EF326" s="276"/>
      <c r="EG326" s="276"/>
      <c r="EH326" s="276"/>
      <c r="EI326" s="276"/>
      <c r="EJ326" s="276"/>
      <c r="EK326" s="276"/>
      <c r="EL326" s="276"/>
      <c r="EM326" s="276"/>
      <c r="EN326" s="276"/>
      <c r="EO326" s="276"/>
      <c r="EP326" s="276"/>
      <c r="EQ326" s="276"/>
      <c r="ER326" s="276"/>
      <c r="ES326" s="276"/>
      <c r="ET326" s="276"/>
      <c r="EU326" s="276"/>
      <c r="EV326" s="276"/>
      <c r="EW326" s="276"/>
      <c r="EX326" s="276"/>
      <c r="EY326" s="276"/>
      <c r="EZ326" s="276"/>
      <c r="FA326" s="276"/>
      <c r="FB326" s="276"/>
      <c r="FC326" s="276"/>
      <c r="FD326" s="276"/>
      <c r="FE326" s="276"/>
      <c r="FF326" s="393"/>
    </row>
    <row r="327" spans="3:162">
      <c r="C327" s="2153"/>
      <c r="D327" s="2154"/>
      <c r="E327" s="2154"/>
      <c r="F327" s="2154"/>
      <c r="G327" s="2155"/>
      <c r="H327" s="392"/>
      <c r="I327" s="276"/>
      <c r="J327" s="276"/>
      <c r="K327" s="276"/>
      <c r="L327" s="276"/>
      <c r="M327" s="276"/>
      <c r="N327" s="276"/>
      <c r="O327" s="276"/>
      <c r="P327" s="276"/>
      <c r="Q327" s="276"/>
      <c r="R327" s="276"/>
      <c r="S327" s="276"/>
      <c r="T327" s="276"/>
      <c r="U327" s="276"/>
      <c r="V327" s="276"/>
      <c r="W327" s="276"/>
      <c r="X327" s="276"/>
      <c r="Y327" s="276"/>
      <c r="Z327" s="276"/>
      <c r="AA327" s="276"/>
      <c r="AB327" s="276"/>
      <c r="AC327" s="276"/>
      <c r="AD327" s="276"/>
      <c r="AE327" s="276"/>
      <c r="AF327" s="276"/>
      <c r="AG327" s="276"/>
      <c r="AH327" s="276"/>
      <c r="AI327" s="276"/>
      <c r="AJ327" s="276"/>
      <c r="AK327" s="276"/>
      <c r="AL327" s="276"/>
      <c r="AM327" s="276"/>
      <c r="AN327" s="276"/>
      <c r="AO327" s="276"/>
      <c r="AP327" s="276"/>
      <c r="AQ327" s="276"/>
      <c r="AR327" s="276"/>
      <c r="AS327" s="398"/>
      <c r="AT327" s="276"/>
      <c r="AU327" s="276"/>
      <c r="AV327" s="276"/>
      <c r="AW327" s="276"/>
      <c r="AX327" s="276"/>
      <c r="AY327" s="276"/>
      <c r="AZ327" s="276"/>
      <c r="BA327" s="276"/>
      <c r="BB327" s="276"/>
      <c r="BC327" s="276"/>
      <c r="BD327" s="276"/>
      <c r="BE327" s="276"/>
      <c r="BF327" s="276"/>
      <c r="BG327" s="276"/>
      <c r="BH327" s="276"/>
      <c r="BI327" s="276"/>
      <c r="BJ327" s="276"/>
      <c r="BK327" s="276"/>
      <c r="BL327" s="276"/>
      <c r="BM327" s="276"/>
      <c r="BN327" s="276"/>
      <c r="BO327" s="276"/>
      <c r="BP327" s="276"/>
      <c r="BQ327" s="276"/>
      <c r="BR327" s="276"/>
      <c r="BS327" s="276"/>
      <c r="BT327" s="276"/>
      <c r="BU327" s="276"/>
      <c r="BV327" s="276"/>
      <c r="BW327" s="392"/>
      <c r="BX327" s="276"/>
      <c r="BY327" s="276"/>
      <c r="BZ327" s="276"/>
      <c r="CA327" s="276"/>
      <c r="CB327" s="276"/>
      <c r="CC327" s="276"/>
      <c r="CD327" s="276"/>
      <c r="CE327" s="276"/>
      <c r="CF327" s="276"/>
      <c r="CG327" s="276"/>
      <c r="CH327" s="276"/>
      <c r="CI327" s="276"/>
      <c r="CJ327" s="276"/>
      <c r="CK327" s="276"/>
      <c r="CL327" s="276"/>
      <c r="CM327" s="276"/>
      <c r="CN327" s="276"/>
      <c r="CO327" s="276"/>
      <c r="CP327" s="276"/>
      <c r="CQ327" s="276"/>
      <c r="CR327" s="276"/>
      <c r="CS327" s="276"/>
      <c r="CT327" s="276"/>
      <c r="CU327" s="276"/>
      <c r="CV327" s="276"/>
      <c r="CW327" s="276"/>
      <c r="CX327" s="276"/>
      <c r="CY327" s="276"/>
      <c r="CZ327" s="276"/>
      <c r="DA327" s="276"/>
      <c r="DB327" s="276"/>
      <c r="DC327" s="276"/>
      <c r="DD327" s="276"/>
      <c r="DE327" s="276"/>
      <c r="DF327" s="276"/>
      <c r="DG327" s="276"/>
      <c r="DH327" s="398"/>
      <c r="DI327" s="392"/>
      <c r="DJ327" s="276"/>
      <c r="DK327" s="276"/>
      <c r="DL327" s="276"/>
      <c r="DM327" s="276"/>
      <c r="DN327" s="276"/>
      <c r="DO327" s="276"/>
      <c r="DP327" s="276"/>
      <c r="DQ327" s="276"/>
      <c r="DR327" s="276"/>
      <c r="DS327" s="276"/>
      <c r="DT327" s="276"/>
      <c r="DU327" s="276"/>
      <c r="DV327" s="276"/>
      <c r="DW327" s="276"/>
      <c r="DX327" s="276"/>
      <c r="DY327" s="276"/>
      <c r="DZ327" s="276"/>
      <c r="EA327" s="276"/>
      <c r="EB327" s="276"/>
      <c r="EC327" s="276"/>
      <c r="ED327" s="276"/>
      <c r="EE327" s="276"/>
      <c r="EF327" s="276"/>
      <c r="EG327" s="276"/>
      <c r="EH327" s="276"/>
      <c r="EI327" s="276"/>
      <c r="EJ327" s="276"/>
      <c r="EK327" s="276"/>
      <c r="EL327" s="276"/>
      <c r="EM327" s="276"/>
      <c r="EN327" s="276"/>
      <c r="EO327" s="276"/>
      <c r="EP327" s="276"/>
      <c r="EQ327" s="276"/>
      <c r="ER327" s="276"/>
      <c r="ES327" s="276"/>
      <c r="ET327" s="276"/>
      <c r="EU327" s="276"/>
      <c r="EV327" s="276"/>
      <c r="EW327" s="276"/>
      <c r="EX327" s="276"/>
      <c r="EY327" s="276"/>
      <c r="EZ327" s="276"/>
      <c r="FA327" s="276"/>
      <c r="FB327" s="276"/>
      <c r="FC327" s="276"/>
      <c r="FD327" s="276"/>
      <c r="FE327" s="276"/>
      <c r="FF327" s="393"/>
    </row>
    <row r="328" spans="3:162">
      <c r="C328" s="2153"/>
      <c r="D328" s="2154"/>
      <c r="E328" s="2154"/>
      <c r="F328" s="2154"/>
      <c r="G328" s="2155"/>
      <c r="H328" s="392"/>
      <c r="I328" s="276"/>
      <c r="J328" s="276"/>
      <c r="K328" s="276"/>
      <c r="L328" s="276"/>
      <c r="M328" s="276"/>
      <c r="N328" s="276"/>
      <c r="O328" s="276"/>
      <c r="P328" s="276"/>
      <c r="Q328" s="276"/>
      <c r="R328" s="276"/>
      <c r="S328" s="276"/>
      <c r="T328" s="276"/>
      <c r="U328" s="276"/>
      <c r="V328" s="276"/>
      <c r="W328" s="276"/>
      <c r="X328" s="276"/>
      <c r="Y328" s="276"/>
      <c r="Z328" s="276"/>
      <c r="AA328" s="276"/>
      <c r="AB328" s="276"/>
      <c r="AC328" s="276"/>
      <c r="AD328" s="276"/>
      <c r="AE328" s="276"/>
      <c r="AF328" s="276"/>
      <c r="AG328" s="276"/>
      <c r="AH328" s="276"/>
      <c r="AI328" s="276"/>
      <c r="AJ328" s="276"/>
      <c r="AK328" s="276"/>
      <c r="AL328" s="276"/>
      <c r="AM328" s="276"/>
      <c r="AN328" s="276"/>
      <c r="AO328" s="276"/>
      <c r="AP328" s="276"/>
      <c r="AQ328" s="276"/>
      <c r="AR328" s="276"/>
      <c r="AS328" s="398"/>
      <c r="AT328" s="276"/>
      <c r="AU328" s="276"/>
      <c r="AV328" s="276"/>
      <c r="AW328" s="276"/>
      <c r="AX328" s="276"/>
      <c r="AY328" s="276"/>
      <c r="AZ328" s="276"/>
      <c r="BA328" s="276"/>
      <c r="BB328" s="276"/>
      <c r="BC328" s="276"/>
      <c r="BD328" s="276"/>
      <c r="BE328" s="276"/>
      <c r="BF328" s="276"/>
      <c r="BG328" s="276"/>
      <c r="BH328" s="276"/>
      <c r="BI328" s="276"/>
      <c r="BJ328" s="276"/>
      <c r="BK328" s="276"/>
      <c r="BL328" s="276"/>
      <c r="BM328" s="276"/>
      <c r="BN328" s="276"/>
      <c r="BO328" s="276"/>
      <c r="BP328" s="276"/>
      <c r="BQ328" s="276"/>
      <c r="BR328" s="276"/>
      <c r="BS328" s="276"/>
      <c r="BT328" s="276"/>
      <c r="BU328" s="276"/>
      <c r="BV328" s="276"/>
      <c r="BW328" s="392"/>
      <c r="BX328" s="276"/>
      <c r="BY328" s="276"/>
      <c r="BZ328" s="276"/>
      <c r="CA328" s="276"/>
      <c r="CB328" s="276"/>
      <c r="CC328" s="276"/>
      <c r="CD328" s="276"/>
      <c r="CE328" s="276"/>
      <c r="CF328" s="276"/>
      <c r="CG328" s="276"/>
      <c r="CH328" s="276"/>
      <c r="CI328" s="276"/>
      <c r="CJ328" s="276"/>
      <c r="CK328" s="276"/>
      <c r="CL328" s="276"/>
      <c r="CM328" s="276"/>
      <c r="CN328" s="276"/>
      <c r="CO328" s="276"/>
      <c r="CP328" s="276"/>
      <c r="CQ328" s="276"/>
      <c r="CR328" s="276"/>
      <c r="CS328" s="276"/>
      <c r="CT328" s="276"/>
      <c r="CU328" s="276"/>
      <c r="CV328" s="276"/>
      <c r="CW328" s="276"/>
      <c r="CX328" s="276"/>
      <c r="CY328" s="276"/>
      <c r="CZ328" s="276"/>
      <c r="DA328" s="276"/>
      <c r="DB328" s="276"/>
      <c r="DC328" s="276"/>
      <c r="DD328" s="276"/>
      <c r="DE328" s="276"/>
      <c r="DF328" s="276"/>
      <c r="DG328" s="276"/>
      <c r="DH328" s="398"/>
      <c r="DI328" s="392"/>
      <c r="DJ328" s="276"/>
      <c r="DK328" s="276"/>
      <c r="DL328" s="276"/>
      <c r="DM328" s="276"/>
      <c r="DN328" s="276"/>
      <c r="DO328" s="276"/>
      <c r="DP328" s="276"/>
      <c r="DQ328" s="276"/>
      <c r="DR328" s="276"/>
      <c r="DS328" s="276"/>
      <c r="DT328" s="276"/>
      <c r="DU328" s="276"/>
      <c r="DV328" s="276"/>
      <c r="DW328" s="276"/>
      <c r="DX328" s="276"/>
      <c r="DY328" s="276"/>
      <c r="DZ328" s="276"/>
      <c r="EA328" s="276"/>
      <c r="EB328" s="276"/>
      <c r="EC328" s="276"/>
      <c r="ED328" s="276"/>
      <c r="EE328" s="276"/>
      <c r="EF328" s="276"/>
      <c r="EG328" s="276"/>
      <c r="EH328" s="276"/>
      <c r="EI328" s="276"/>
      <c r="EJ328" s="276"/>
      <c r="EK328" s="276"/>
      <c r="EL328" s="276"/>
      <c r="EM328" s="276"/>
      <c r="EN328" s="276"/>
      <c r="EO328" s="276"/>
      <c r="EP328" s="276"/>
      <c r="EQ328" s="276"/>
      <c r="ER328" s="276"/>
      <c r="ES328" s="276"/>
      <c r="ET328" s="276"/>
      <c r="EU328" s="276"/>
      <c r="EV328" s="276"/>
      <c r="EW328" s="276"/>
      <c r="EX328" s="276"/>
      <c r="EY328" s="276"/>
      <c r="EZ328" s="276"/>
      <c r="FA328" s="276"/>
      <c r="FB328" s="276"/>
      <c r="FC328" s="276"/>
      <c r="FD328" s="276"/>
      <c r="FE328" s="276"/>
      <c r="FF328" s="393"/>
    </row>
    <row r="329" spans="3:162" ht="15" customHeight="1">
      <c r="C329" s="2153"/>
      <c r="D329" s="2154"/>
      <c r="E329" s="2154"/>
      <c r="F329" s="2154"/>
      <c r="G329" s="2155"/>
      <c r="H329" s="392"/>
      <c r="I329" s="276"/>
      <c r="J329" s="276"/>
      <c r="K329" s="276"/>
      <c r="L329" s="276"/>
      <c r="M329" s="276"/>
      <c r="N329" s="276"/>
      <c r="O329" s="276"/>
      <c r="P329" s="276"/>
      <c r="Q329" s="276"/>
      <c r="R329" s="276"/>
      <c r="S329" s="276"/>
      <c r="T329" s="276"/>
      <c r="U329" s="276"/>
      <c r="V329" s="276"/>
      <c r="W329" s="276"/>
      <c r="X329" s="276"/>
      <c r="Y329" s="276"/>
      <c r="Z329" s="276"/>
      <c r="AA329" s="276"/>
      <c r="AB329" s="276"/>
      <c r="AC329" s="276"/>
      <c r="AD329" s="276"/>
      <c r="AE329" s="276"/>
      <c r="AF329" s="276"/>
      <c r="AG329" s="276"/>
      <c r="AH329" s="276"/>
      <c r="AI329" s="276"/>
      <c r="AJ329" s="276"/>
      <c r="AK329" s="276"/>
      <c r="AL329" s="276"/>
      <c r="AM329" s="276"/>
      <c r="AN329" s="276"/>
      <c r="AO329" s="276"/>
      <c r="AP329" s="276"/>
      <c r="AQ329" s="276"/>
      <c r="AR329" s="276"/>
      <c r="AS329" s="398"/>
      <c r="AT329" s="2168" t="s">
        <v>1307</v>
      </c>
      <c r="AU329" s="2169"/>
      <c r="AV329" s="2169"/>
      <c r="AW329" s="2169"/>
      <c r="AX329" s="2169"/>
      <c r="AY329" s="2169"/>
      <c r="AZ329" s="2169"/>
      <c r="BA329" s="2169"/>
      <c r="BB329" s="2169"/>
      <c r="BC329" s="2169"/>
      <c r="BD329" s="2169"/>
      <c r="BE329" s="2169"/>
      <c r="BF329" s="2169"/>
      <c r="BG329" s="2169"/>
      <c r="BH329" s="2169"/>
      <c r="BI329" s="2169"/>
      <c r="BJ329" s="2169"/>
      <c r="BK329" s="2169"/>
      <c r="BL329" s="2169"/>
      <c r="BM329" s="2169"/>
      <c r="BN329" s="2169"/>
      <c r="BO329" s="2169"/>
      <c r="BP329" s="2169"/>
      <c r="BQ329" s="2169"/>
      <c r="BR329" s="2169"/>
      <c r="BS329" s="2169"/>
      <c r="BT329" s="2169"/>
      <c r="BU329" s="2169"/>
      <c r="BV329" s="2170"/>
      <c r="BW329" s="392"/>
      <c r="BX329" s="276"/>
      <c r="BY329" s="276"/>
      <c r="BZ329" s="276"/>
      <c r="CA329" s="276"/>
      <c r="CB329" s="276"/>
      <c r="CC329" s="276"/>
      <c r="CD329" s="276"/>
      <c r="CE329" s="276"/>
      <c r="CF329" s="276"/>
      <c r="CG329" s="276"/>
      <c r="CH329" s="276"/>
      <c r="CI329" s="276"/>
      <c r="CJ329" s="276"/>
      <c r="CK329" s="276"/>
      <c r="CL329" s="276"/>
      <c r="CM329" s="276"/>
      <c r="CN329" s="276"/>
      <c r="CO329" s="276"/>
      <c r="CP329" s="276"/>
      <c r="CQ329" s="276"/>
      <c r="CR329" s="276"/>
      <c r="CS329" s="276"/>
      <c r="CT329" s="276"/>
      <c r="CU329" s="276"/>
      <c r="CV329" s="276"/>
      <c r="CW329" s="276"/>
      <c r="CX329" s="276"/>
      <c r="CY329" s="276"/>
      <c r="CZ329" s="276"/>
      <c r="DA329" s="276"/>
      <c r="DB329" s="276"/>
      <c r="DC329" s="276"/>
      <c r="DD329" s="276"/>
      <c r="DE329" s="276"/>
      <c r="DF329" s="276"/>
      <c r="DG329" s="276"/>
      <c r="DH329" s="398"/>
      <c r="DI329" s="392"/>
      <c r="DJ329" s="276"/>
      <c r="DK329" s="276"/>
      <c r="DL329" s="276"/>
      <c r="DM329" s="276"/>
      <c r="DN329" s="276"/>
      <c r="DO329" s="276"/>
      <c r="DP329" s="276"/>
      <c r="DQ329" s="276"/>
      <c r="DR329" s="276"/>
      <c r="DS329" s="276"/>
      <c r="DT329" s="276"/>
      <c r="DU329" s="276"/>
      <c r="DV329" s="276"/>
      <c r="DW329" s="276"/>
      <c r="DX329" s="276"/>
      <c r="DY329" s="276"/>
      <c r="DZ329" s="276"/>
      <c r="EA329" s="276"/>
      <c r="EB329" s="276"/>
      <c r="EC329" s="276"/>
      <c r="ED329" s="276"/>
      <c r="EE329" s="276"/>
      <c r="EF329" s="276"/>
      <c r="EG329" s="276"/>
      <c r="EH329" s="276"/>
      <c r="EI329" s="276"/>
      <c r="EJ329" s="276"/>
      <c r="EK329" s="276"/>
      <c r="EL329" s="276"/>
      <c r="EM329" s="276"/>
      <c r="EN329" s="276"/>
      <c r="EO329" s="276"/>
      <c r="EP329" s="276"/>
      <c r="EQ329" s="276"/>
      <c r="ER329" s="276"/>
      <c r="ES329" s="276"/>
      <c r="ET329" s="276"/>
      <c r="EU329" s="276"/>
      <c r="EV329" s="276"/>
      <c r="EW329" s="276"/>
      <c r="EX329" s="276"/>
      <c r="EY329" s="276"/>
      <c r="EZ329" s="276"/>
      <c r="FA329" s="276"/>
      <c r="FB329" s="276"/>
      <c r="FC329" s="276"/>
      <c r="FD329" s="276"/>
      <c r="FE329" s="276"/>
      <c r="FF329" s="393"/>
    </row>
    <row r="330" spans="3:162" ht="15" customHeight="1">
      <c r="C330" s="2153"/>
      <c r="D330" s="2154"/>
      <c r="E330" s="2154"/>
      <c r="F330" s="2154"/>
      <c r="G330" s="2155"/>
      <c r="H330" s="392"/>
      <c r="I330" s="276"/>
      <c r="J330" s="276"/>
      <c r="K330" s="276"/>
      <c r="L330" s="276"/>
      <c r="M330" s="276"/>
      <c r="N330" s="276"/>
      <c r="O330" s="276"/>
      <c r="P330" s="276"/>
      <c r="Q330" s="276"/>
      <c r="R330" s="276"/>
      <c r="S330" s="276"/>
      <c r="T330" s="276"/>
      <c r="U330" s="276"/>
      <c r="V330" s="276"/>
      <c r="W330" s="276"/>
      <c r="X330" s="276"/>
      <c r="Y330" s="276"/>
      <c r="Z330" s="276"/>
      <c r="AA330" s="276"/>
      <c r="AB330" s="276"/>
      <c r="AC330" s="276"/>
      <c r="AD330" s="276"/>
      <c r="AE330" s="276"/>
      <c r="AF330" s="276"/>
      <c r="AG330" s="276"/>
      <c r="AH330" s="276"/>
      <c r="AI330" s="276"/>
      <c r="AJ330" s="276"/>
      <c r="AK330" s="276"/>
      <c r="AL330" s="276"/>
      <c r="AM330" s="276"/>
      <c r="AN330" s="276"/>
      <c r="AO330" s="276"/>
      <c r="AP330" s="276"/>
      <c r="AQ330" s="276"/>
      <c r="AR330" s="276"/>
      <c r="AS330" s="398"/>
      <c r="AT330" s="2171"/>
      <c r="AU330" s="2172"/>
      <c r="AV330" s="2172"/>
      <c r="AW330" s="2172"/>
      <c r="AX330" s="2172"/>
      <c r="AY330" s="2172"/>
      <c r="AZ330" s="2172"/>
      <c r="BA330" s="2172"/>
      <c r="BB330" s="2172"/>
      <c r="BC330" s="2172"/>
      <c r="BD330" s="2172"/>
      <c r="BE330" s="2172"/>
      <c r="BF330" s="2172"/>
      <c r="BG330" s="2172"/>
      <c r="BH330" s="2172"/>
      <c r="BI330" s="2172"/>
      <c r="BJ330" s="2172"/>
      <c r="BK330" s="2172"/>
      <c r="BL330" s="2172"/>
      <c r="BM330" s="2172"/>
      <c r="BN330" s="2172"/>
      <c r="BO330" s="2172"/>
      <c r="BP330" s="2172"/>
      <c r="BQ330" s="2172"/>
      <c r="BR330" s="2172"/>
      <c r="BS330" s="2172"/>
      <c r="BT330" s="2172"/>
      <c r="BU330" s="2172"/>
      <c r="BV330" s="2173"/>
      <c r="BW330" s="392"/>
      <c r="BX330" s="276"/>
      <c r="BY330" s="276"/>
      <c r="BZ330" s="276"/>
      <c r="CA330" s="276"/>
      <c r="CB330" s="276"/>
      <c r="CC330" s="276"/>
      <c r="CD330" s="276"/>
      <c r="CE330" s="276"/>
      <c r="CF330" s="276"/>
      <c r="CG330" s="276"/>
      <c r="CH330" s="276"/>
      <c r="CI330" s="276"/>
      <c r="CJ330" s="276"/>
      <c r="CK330" s="276"/>
      <c r="CL330" s="276"/>
      <c r="CM330" s="276"/>
      <c r="CN330" s="276"/>
      <c r="CO330" s="276"/>
      <c r="CP330" s="276"/>
      <c r="CQ330" s="276"/>
      <c r="CR330" s="276"/>
      <c r="CS330" s="276"/>
      <c r="CT330" s="276"/>
      <c r="CU330" s="276"/>
      <c r="CV330" s="276"/>
      <c r="CW330" s="276"/>
      <c r="CX330" s="276"/>
      <c r="CY330" s="276"/>
      <c r="CZ330" s="276"/>
      <c r="DA330" s="276"/>
      <c r="DB330" s="276"/>
      <c r="DC330" s="276"/>
      <c r="DD330" s="276"/>
      <c r="DE330" s="276"/>
      <c r="DF330" s="276"/>
      <c r="DG330" s="276"/>
      <c r="DH330" s="398"/>
      <c r="DI330" s="392"/>
      <c r="DJ330" s="276"/>
      <c r="DK330" s="276"/>
      <c r="DL330" s="276"/>
      <c r="DM330" s="276"/>
      <c r="DN330" s="276"/>
      <c r="DO330" s="276"/>
      <c r="DP330" s="276"/>
      <c r="DQ330" s="276"/>
      <c r="DR330" s="276"/>
      <c r="DS330" s="276"/>
      <c r="DT330" s="276"/>
      <c r="DU330" s="276"/>
      <c r="DV330" s="276"/>
      <c r="DW330" s="276"/>
      <c r="DX330" s="276"/>
      <c r="DY330" s="276"/>
      <c r="DZ330" s="276"/>
      <c r="EA330" s="276"/>
      <c r="EB330" s="276"/>
      <c r="EC330" s="276"/>
      <c r="ED330" s="276"/>
      <c r="EE330" s="276"/>
      <c r="EF330" s="276"/>
      <c r="EG330" s="276"/>
      <c r="EH330" s="276"/>
      <c r="EI330" s="276"/>
      <c r="EJ330" s="276"/>
      <c r="EK330" s="276"/>
      <c r="EL330" s="276"/>
      <c r="EM330" s="276"/>
      <c r="EN330" s="276"/>
      <c r="EO330" s="276"/>
      <c r="EP330" s="276"/>
      <c r="EQ330" s="276"/>
      <c r="ER330" s="276"/>
      <c r="ES330" s="276"/>
      <c r="ET330" s="276"/>
      <c r="EU330" s="276"/>
      <c r="EV330" s="276"/>
      <c r="EW330" s="276"/>
      <c r="EX330" s="276"/>
      <c r="EY330" s="276"/>
      <c r="EZ330" s="276"/>
      <c r="FA330" s="276"/>
      <c r="FB330" s="276"/>
      <c r="FC330" s="276"/>
      <c r="FD330" s="276"/>
      <c r="FE330" s="276"/>
      <c r="FF330" s="393"/>
    </row>
    <row r="331" spans="3:162" ht="15" customHeight="1">
      <c r="C331" s="2153"/>
      <c r="D331" s="2154"/>
      <c r="E331" s="2154"/>
      <c r="F331" s="2154"/>
      <c r="G331" s="2155"/>
      <c r="H331" s="392"/>
      <c r="I331" s="276"/>
      <c r="J331" s="276"/>
      <c r="K331" s="276"/>
      <c r="L331" s="276"/>
      <c r="M331" s="276"/>
      <c r="N331" s="276"/>
      <c r="O331" s="276"/>
      <c r="P331" s="276"/>
      <c r="Q331" s="276"/>
      <c r="R331" s="276"/>
      <c r="S331" s="276"/>
      <c r="T331" s="276"/>
      <c r="U331" s="276"/>
      <c r="V331" s="276"/>
      <c r="W331" s="276"/>
      <c r="X331" s="276"/>
      <c r="Y331" s="276"/>
      <c r="Z331" s="276"/>
      <c r="AA331" s="276"/>
      <c r="AB331" s="276"/>
      <c r="AC331" s="276"/>
      <c r="AD331" s="276"/>
      <c r="AE331" s="276"/>
      <c r="AF331" s="276"/>
      <c r="AG331" s="276"/>
      <c r="AH331" s="276"/>
      <c r="AI331" s="276"/>
      <c r="AJ331" s="276"/>
      <c r="AK331" s="276"/>
      <c r="AL331" s="276"/>
      <c r="AM331" s="276"/>
      <c r="AN331" s="276"/>
      <c r="AO331" s="276"/>
      <c r="AP331" s="276"/>
      <c r="AQ331" s="276"/>
      <c r="AR331" s="276"/>
      <c r="AS331" s="398"/>
      <c r="AT331" s="2174"/>
      <c r="AU331" s="2175"/>
      <c r="AV331" s="2175"/>
      <c r="AW331" s="2175"/>
      <c r="AX331" s="2175"/>
      <c r="AY331" s="2175"/>
      <c r="AZ331" s="2175"/>
      <c r="BA331" s="2175"/>
      <c r="BB331" s="2175"/>
      <c r="BC331" s="2175"/>
      <c r="BD331" s="2175"/>
      <c r="BE331" s="2175"/>
      <c r="BF331" s="2175"/>
      <c r="BG331" s="2175"/>
      <c r="BH331" s="2175"/>
      <c r="BI331" s="2175"/>
      <c r="BJ331" s="2175"/>
      <c r="BK331" s="2175"/>
      <c r="BL331" s="2175"/>
      <c r="BM331" s="2175"/>
      <c r="BN331" s="2175"/>
      <c r="BO331" s="2175"/>
      <c r="BP331" s="2175"/>
      <c r="BQ331" s="2175"/>
      <c r="BR331" s="2175"/>
      <c r="BS331" s="2175"/>
      <c r="BT331" s="2175"/>
      <c r="BU331" s="2175"/>
      <c r="BV331" s="2176"/>
      <c r="BW331" s="392"/>
      <c r="BX331" s="276"/>
      <c r="BY331" s="276"/>
      <c r="BZ331" s="276"/>
      <c r="CA331" s="276"/>
      <c r="CB331" s="276"/>
      <c r="CC331" s="276"/>
      <c r="CD331" s="276"/>
      <c r="CE331" s="276"/>
      <c r="CF331" s="276"/>
      <c r="CG331" s="276"/>
      <c r="CH331" s="276"/>
      <c r="CI331" s="276"/>
      <c r="CJ331" s="276"/>
      <c r="CK331" s="276"/>
      <c r="CL331" s="276"/>
      <c r="CM331" s="276"/>
      <c r="CN331" s="276"/>
      <c r="CO331" s="276"/>
      <c r="CP331" s="276"/>
      <c r="CQ331" s="276"/>
      <c r="CR331" s="276"/>
      <c r="CS331" s="276"/>
      <c r="CT331" s="276"/>
      <c r="CU331" s="276"/>
      <c r="CV331" s="276"/>
      <c r="CW331" s="276"/>
      <c r="CX331" s="276"/>
      <c r="CY331" s="276"/>
      <c r="CZ331" s="276"/>
      <c r="DA331" s="276"/>
      <c r="DB331" s="276"/>
      <c r="DC331" s="276"/>
      <c r="DD331" s="276" t="s">
        <v>303</v>
      </c>
      <c r="DE331" s="276"/>
      <c r="DF331" s="276"/>
      <c r="DG331" s="276"/>
      <c r="DH331" s="398"/>
      <c r="DI331" s="392"/>
      <c r="DJ331" s="276"/>
      <c r="DK331" s="276"/>
      <c r="DL331" s="276"/>
      <c r="DM331" s="276"/>
      <c r="DN331" s="276"/>
      <c r="DO331" s="276"/>
      <c r="DP331" s="276"/>
      <c r="DQ331" s="276"/>
      <c r="DR331" s="276"/>
      <c r="DS331" s="276"/>
      <c r="DT331" s="276"/>
      <c r="DU331" s="276"/>
      <c r="DV331" s="276"/>
      <c r="DW331" s="276"/>
      <c r="DX331" s="276"/>
      <c r="DY331" s="276"/>
      <c r="DZ331" s="276"/>
      <c r="EA331" s="276"/>
      <c r="EB331" s="276"/>
      <c r="EC331" s="276"/>
      <c r="ED331" s="276"/>
      <c r="EE331" s="276"/>
      <c r="EF331" s="276"/>
      <c r="EG331" s="276"/>
      <c r="EH331" s="276"/>
      <c r="EI331" s="276"/>
      <c r="EJ331" s="276"/>
      <c r="EK331" s="276"/>
      <c r="EL331" s="276"/>
      <c r="EM331" s="276"/>
      <c r="EN331" s="276"/>
      <c r="EO331" s="276"/>
      <c r="EP331" s="276"/>
      <c r="EQ331" s="276"/>
      <c r="ER331" s="276"/>
      <c r="ES331" s="276"/>
      <c r="ET331" s="276"/>
      <c r="EU331" s="276"/>
      <c r="EV331" s="276"/>
      <c r="EW331" s="276"/>
      <c r="EX331" s="276"/>
      <c r="EY331" s="276"/>
      <c r="EZ331" s="276"/>
      <c r="FA331" s="276"/>
      <c r="FB331" s="276"/>
      <c r="FC331" s="276"/>
      <c r="FD331" s="276"/>
      <c r="FE331" s="276"/>
      <c r="FF331" s="393"/>
    </row>
    <row r="332" spans="3:162">
      <c r="C332" s="2153"/>
      <c r="D332" s="2154"/>
      <c r="E332" s="2154"/>
      <c r="F332" s="2154"/>
      <c r="G332" s="2155"/>
      <c r="H332" s="392"/>
      <c r="I332" s="276"/>
      <c r="J332" s="276"/>
      <c r="K332" s="276"/>
      <c r="L332" s="276"/>
      <c r="M332" s="276"/>
      <c r="N332" s="276"/>
      <c r="O332" s="276"/>
      <c r="P332" s="276"/>
      <c r="Q332" s="276"/>
      <c r="R332" s="276"/>
      <c r="S332" s="276"/>
      <c r="T332" s="276"/>
      <c r="U332" s="276"/>
      <c r="V332" s="276"/>
      <c r="W332" s="276"/>
      <c r="X332" s="276"/>
      <c r="Y332" s="276"/>
      <c r="Z332" s="276"/>
      <c r="AA332" s="276"/>
      <c r="AB332" s="276"/>
      <c r="AC332" s="276"/>
      <c r="AD332" s="276"/>
      <c r="AE332" s="276"/>
      <c r="AF332" s="276"/>
      <c r="AG332" s="276"/>
      <c r="AH332" s="276"/>
      <c r="AI332" s="276"/>
      <c r="AJ332" s="276"/>
      <c r="AK332" s="276"/>
      <c r="AL332" s="276"/>
      <c r="AM332" s="276"/>
      <c r="AN332" s="276"/>
      <c r="AO332" s="276"/>
      <c r="AP332" s="276"/>
      <c r="AQ332" s="276"/>
      <c r="AR332" s="276"/>
      <c r="AS332" s="398"/>
      <c r="AT332" s="276"/>
      <c r="AU332" s="276"/>
      <c r="AV332" s="276"/>
      <c r="AW332" s="276"/>
      <c r="AX332" s="276"/>
      <c r="AY332" s="276"/>
      <c r="AZ332" s="276"/>
      <c r="BA332" s="276"/>
      <c r="BB332" s="276"/>
      <c r="BC332" s="276"/>
      <c r="BD332" s="276"/>
      <c r="BE332" s="276"/>
      <c r="BF332" s="276"/>
      <c r="BG332" s="276"/>
      <c r="BH332" s="276"/>
      <c r="BI332" s="276"/>
      <c r="BJ332" s="276"/>
      <c r="BK332" s="276"/>
      <c r="BL332" s="276"/>
      <c r="BM332" s="276"/>
      <c r="BN332" s="276"/>
      <c r="BO332" s="276"/>
      <c r="BP332" s="276"/>
      <c r="BQ332" s="276"/>
      <c r="BR332" s="276"/>
      <c r="BS332" s="276"/>
      <c r="BT332" s="276"/>
      <c r="BU332" s="276"/>
      <c r="BV332" s="276"/>
      <c r="BW332" s="392"/>
      <c r="BX332" s="276"/>
      <c r="BY332" s="276"/>
      <c r="BZ332" s="276"/>
      <c r="CA332" s="276"/>
      <c r="CB332" s="276"/>
      <c r="CC332" s="276"/>
      <c r="CD332" s="276"/>
      <c r="CE332" s="276"/>
      <c r="CF332" s="276"/>
      <c r="CG332" s="276"/>
      <c r="CH332" s="276"/>
      <c r="CI332" s="276"/>
      <c r="CJ332" s="276"/>
      <c r="CK332" s="276"/>
      <c r="CL332" s="276"/>
      <c r="CM332" s="276"/>
      <c r="CN332" s="276"/>
      <c r="CO332" s="276"/>
      <c r="CP332" s="276"/>
      <c r="CQ332" s="276"/>
      <c r="CR332" s="276"/>
      <c r="CS332" s="276"/>
      <c r="CT332" s="276"/>
      <c r="CU332" s="276"/>
      <c r="CV332" s="276"/>
      <c r="CW332" s="276"/>
      <c r="CX332" s="276"/>
      <c r="CY332" s="276"/>
      <c r="CZ332" s="276"/>
      <c r="DA332" s="276"/>
      <c r="DB332" s="276"/>
      <c r="DC332" s="276"/>
      <c r="DD332" s="276"/>
      <c r="DE332" s="276"/>
      <c r="DF332" s="276"/>
      <c r="DG332" s="276"/>
      <c r="DH332" s="398"/>
      <c r="DI332" s="392"/>
      <c r="DJ332" s="276"/>
      <c r="DK332" s="276"/>
      <c r="DL332" s="276"/>
      <c r="DM332" s="276"/>
      <c r="DN332" s="276"/>
      <c r="DO332" s="276"/>
      <c r="DP332" s="276"/>
      <c r="DQ332" s="276"/>
      <c r="DR332" s="276"/>
      <c r="DS332" s="276"/>
      <c r="DT332" s="276"/>
      <c r="DU332" s="276"/>
      <c r="DV332" s="276"/>
      <c r="DW332" s="276"/>
      <c r="DX332" s="276"/>
      <c r="DY332" s="276"/>
      <c r="DZ332" s="276"/>
      <c r="EA332" s="276"/>
      <c r="EB332" s="276"/>
      <c r="EC332" s="276"/>
      <c r="ED332" s="276"/>
      <c r="EE332" s="276"/>
      <c r="EF332" s="276"/>
      <c r="EG332" s="276"/>
      <c r="EH332" s="276"/>
      <c r="EI332" s="276"/>
      <c r="EJ332" s="276"/>
      <c r="EK332" s="276"/>
      <c r="EL332" s="276"/>
      <c r="EM332" s="276"/>
      <c r="EN332" s="276"/>
      <c r="EO332" s="276"/>
      <c r="EP332" s="276"/>
      <c r="EQ332" s="276"/>
      <c r="ER332" s="276"/>
      <c r="ES332" s="276"/>
      <c r="ET332" s="276"/>
      <c r="EU332" s="276"/>
      <c r="EV332" s="276"/>
      <c r="EW332" s="276"/>
      <c r="EX332" s="276"/>
      <c r="EY332" s="276"/>
      <c r="EZ332" s="276"/>
      <c r="FA332" s="276"/>
      <c r="FB332" s="276"/>
      <c r="FC332" s="276"/>
      <c r="FD332" s="276"/>
      <c r="FE332" s="276"/>
      <c r="FF332" s="393"/>
    </row>
    <row r="333" spans="3:162">
      <c r="C333" s="2153"/>
      <c r="D333" s="2154"/>
      <c r="E333" s="2154"/>
      <c r="F333" s="2154"/>
      <c r="G333" s="2155"/>
      <c r="H333" s="392"/>
      <c r="I333" s="276"/>
      <c r="J333" s="276"/>
      <c r="K333" s="276"/>
      <c r="L333" s="276"/>
      <c r="M333" s="276"/>
      <c r="N333" s="276"/>
      <c r="O333" s="276"/>
      <c r="P333" s="276"/>
      <c r="Q333" s="276"/>
      <c r="R333" s="276"/>
      <c r="S333" s="276"/>
      <c r="T333" s="276"/>
      <c r="U333" s="276"/>
      <c r="V333" s="276"/>
      <c r="W333" s="276"/>
      <c r="X333" s="276"/>
      <c r="Y333" s="276"/>
      <c r="Z333" s="276"/>
      <c r="AA333" s="276"/>
      <c r="AB333" s="276"/>
      <c r="AC333" s="276"/>
      <c r="AD333" s="276"/>
      <c r="AE333" s="276"/>
      <c r="AF333" s="276"/>
      <c r="AG333" s="276"/>
      <c r="AH333" s="276"/>
      <c r="AI333" s="276"/>
      <c r="AJ333" s="276"/>
      <c r="AK333" s="276"/>
      <c r="AL333" s="276"/>
      <c r="AM333" s="276"/>
      <c r="AN333" s="276"/>
      <c r="AO333" s="276"/>
      <c r="AP333" s="276"/>
      <c r="AQ333" s="276"/>
      <c r="AR333" s="276"/>
      <c r="AS333" s="398"/>
      <c r="AT333" s="276"/>
      <c r="AU333" s="276"/>
      <c r="AV333" s="276"/>
      <c r="AW333" s="276"/>
      <c r="AX333" s="276"/>
      <c r="AY333" s="276"/>
      <c r="AZ333" s="276"/>
      <c r="BA333" s="276"/>
      <c r="BB333" s="276"/>
      <c r="BC333" s="276"/>
      <c r="BD333" s="276"/>
      <c r="BE333" s="276"/>
      <c r="BF333" s="276"/>
      <c r="BG333" s="276"/>
      <c r="BH333" s="276"/>
      <c r="BI333" s="276"/>
      <c r="BJ333" s="276"/>
      <c r="BK333" s="276"/>
      <c r="BL333" s="276"/>
      <c r="BM333" s="276"/>
      <c r="BN333" s="276"/>
      <c r="BO333" s="276"/>
      <c r="BP333" s="276"/>
      <c r="BQ333" s="276"/>
      <c r="BR333" s="276"/>
      <c r="BS333" s="276"/>
      <c r="BT333" s="276"/>
      <c r="BU333" s="276"/>
      <c r="BV333" s="276"/>
      <c r="BW333" s="392"/>
      <c r="BX333" s="276"/>
      <c r="BY333" s="276"/>
      <c r="BZ333" s="276"/>
      <c r="CA333" s="276"/>
      <c r="CB333" s="276"/>
      <c r="CC333" s="276"/>
      <c r="CD333" s="276"/>
      <c r="CE333" s="276"/>
      <c r="CF333" s="276"/>
      <c r="CG333" s="276"/>
      <c r="CH333" s="276"/>
      <c r="CI333" s="276"/>
      <c r="CJ333" s="276"/>
      <c r="CK333" s="276"/>
      <c r="CL333" s="276"/>
      <c r="CM333" s="276"/>
      <c r="CN333" s="276"/>
      <c r="CO333" s="276"/>
      <c r="CP333" s="276"/>
      <c r="CQ333" s="276"/>
      <c r="CR333" s="276"/>
      <c r="CS333" s="276"/>
      <c r="CT333" s="276"/>
      <c r="CU333" s="276"/>
      <c r="CV333" s="276"/>
      <c r="CW333" s="276"/>
      <c r="CX333" s="276"/>
      <c r="CY333" s="276"/>
      <c r="CZ333" s="276"/>
      <c r="DA333" s="276"/>
      <c r="DB333" s="276"/>
      <c r="DC333" s="276"/>
      <c r="DD333" s="276"/>
      <c r="DE333" s="276"/>
      <c r="DF333" s="276"/>
      <c r="DG333" s="276"/>
      <c r="DH333" s="398"/>
      <c r="DI333" s="392"/>
      <c r="DJ333" s="276"/>
      <c r="DK333" s="276"/>
      <c r="DL333" s="276"/>
      <c r="DM333" s="276"/>
      <c r="DN333" s="276"/>
      <c r="DO333" s="276"/>
      <c r="DP333" s="276"/>
      <c r="DQ333" s="276"/>
      <c r="DR333" s="276"/>
      <c r="DS333" s="276"/>
      <c r="DT333" s="276"/>
      <c r="DU333" s="276"/>
      <c r="DV333" s="276"/>
      <c r="DW333" s="276"/>
      <c r="DX333" s="276"/>
      <c r="DY333" s="276"/>
      <c r="DZ333" s="276"/>
      <c r="EA333" s="276"/>
      <c r="EB333" s="276"/>
      <c r="EC333" s="276"/>
      <c r="ED333" s="276"/>
      <c r="EE333" s="276"/>
      <c r="EF333" s="276"/>
      <c r="EG333" s="276"/>
      <c r="EH333" s="276"/>
      <c r="EI333" s="276"/>
      <c r="EJ333" s="276"/>
      <c r="EK333" s="276"/>
      <c r="EL333" s="276"/>
      <c r="EM333" s="276"/>
      <c r="EN333" s="276"/>
      <c r="EO333" s="276"/>
      <c r="EP333" s="276"/>
      <c r="EQ333" s="276"/>
      <c r="ER333" s="276"/>
      <c r="ES333" s="276"/>
      <c r="ET333" s="276"/>
      <c r="EU333" s="276"/>
      <c r="EV333" s="276"/>
      <c r="EW333" s="276"/>
      <c r="EX333" s="276"/>
      <c r="EY333" s="276"/>
      <c r="EZ333" s="276"/>
      <c r="FA333" s="276"/>
      <c r="FB333" s="276"/>
      <c r="FC333" s="276"/>
      <c r="FD333" s="276"/>
      <c r="FE333" s="276"/>
      <c r="FF333" s="393"/>
    </row>
    <row r="334" spans="3:162">
      <c r="C334" s="2153"/>
      <c r="D334" s="2154"/>
      <c r="E334" s="2154"/>
      <c r="F334" s="2154"/>
      <c r="G334" s="2155"/>
      <c r="H334" s="392"/>
      <c r="I334" s="276"/>
      <c r="J334" s="276"/>
      <c r="K334" s="276"/>
      <c r="L334" s="276"/>
      <c r="M334" s="276"/>
      <c r="N334" s="276"/>
      <c r="O334" s="276"/>
      <c r="P334" s="276"/>
      <c r="Q334" s="276"/>
      <c r="R334" s="276"/>
      <c r="S334" s="276"/>
      <c r="T334" s="276"/>
      <c r="U334" s="276"/>
      <c r="V334" s="276"/>
      <c r="W334" s="276"/>
      <c r="X334" s="276"/>
      <c r="Y334" s="276"/>
      <c r="Z334" s="276"/>
      <c r="AA334" s="276"/>
      <c r="AB334" s="276"/>
      <c r="AC334" s="276"/>
      <c r="AD334" s="276"/>
      <c r="AE334" s="276"/>
      <c r="AF334" s="276"/>
      <c r="AG334" s="276"/>
      <c r="AH334" s="276"/>
      <c r="AI334" s="276"/>
      <c r="AJ334" s="276"/>
      <c r="AK334" s="276"/>
      <c r="AL334" s="276"/>
      <c r="AM334" s="276"/>
      <c r="AN334" s="276"/>
      <c r="AO334" s="276"/>
      <c r="AP334" s="276"/>
      <c r="AQ334" s="276"/>
      <c r="AR334" s="276"/>
      <c r="AS334" s="398"/>
      <c r="AT334" s="276"/>
      <c r="AU334" s="276"/>
      <c r="AV334" s="276"/>
      <c r="AW334" s="276"/>
      <c r="AX334" s="276"/>
      <c r="AY334" s="276"/>
      <c r="AZ334" s="276"/>
      <c r="BA334" s="276"/>
      <c r="BB334" s="276"/>
      <c r="BC334" s="276"/>
      <c r="BD334" s="276"/>
      <c r="BE334" s="276"/>
      <c r="BF334" s="276"/>
      <c r="BG334" s="276"/>
      <c r="BH334" s="276"/>
      <c r="BI334" s="276"/>
      <c r="BJ334" s="276"/>
      <c r="BK334" s="276"/>
      <c r="BL334" s="276"/>
      <c r="BM334" s="276"/>
      <c r="BN334" s="276"/>
      <c r="BO334" s="276"/>
      <c r="BP334" s="276"/>
      <c r="BQ334" s="276"/>
      <c r="BR334" s="276"/>
      <c r="BS334" s="276"/>
      <c r="BT334" s="276"/>
      <c r="BU334" s="276"/>
      <c r="BV334" s="276"/>
      <c r="BW334" s="392"/>
      <c r="BX334" s="276"/>
      <c r="BY334" s="276"/>
      <c r="BZ334" s="276"/>
      <c r="CA334" s="276"/>
      <c r="CB334" s="276"/>
      <c r="CC334" s="276"/>
      <c r="CD334" s="276"/>
      <c r="CE334" s="276"/>
      <c r="CF334" s="276"/>
      <c r="CG334" s="276"/>
      <c r="CH334" s="276"/>
      <c r="CI334" s="276"/>
      <c r="CJ334" s="276"/>
      <c r="CK334" s="276"/>
      <c r="CL334" s="276"/>
      <c r="CM334" s="276"/>
      <c r="CN334" s="276"/>
      <c r="CO334" s="276"/>
      <c r="CP334" s="276"/>
      <c r="CQ334" s="276"/>
      <c r="CR334" s="276"/>
      <c r="CS334" s="276"/>
      <c r="CT334" s="276"/>
      <c r="CU334" s="276"/>
      <c r="CV334" s="276"/>
      <c r="CW334" s="276"/>
      <c r="CX334" s="276"/>
      <c r="CY334" s="276"/>
      <c r="CZ334" s="276"/>
      <c r="DA334" s="276"/>
      <c r="DB334" s="276"/>
      <c r="DC334" s="276"/>
      <c r="DD334" s="276"/>
      <c r="DE334" s="276"/>
      <c r="DF334" s="276"/>
      <c r="DG334" s="276"/>
      <c r="DH334" s="398"/>
      <c r="DI334" s="392"/>
      <c r="DJ334" s="276"/>
      <c r="DK334" s="276"/>
      <c r="DL334" s="276"/>
      <c r="DM334" s="276"/>
      <c r="DN334" s="276"/>
      <c r="DO334" s="276"/>
      <c r="DP334" s="276"/>
      <c r="DQ334" s="276"/>
      <c r="DR334" s="276"/>
      <c r="DS334" s="276"/>
      <c r="DT334" s="276"/>
      <c r="DU334" s="276"/>
      <c r="DV334" s="276"/>
      <c r="DW334" s="276"/>
      <c r="DX334" s="276"/>
      <c r="DY334" s="276"/>
      <c r="DZ334" s="276"/>
      <c r="EA334" s="276"/>
      <c r="EB334" s="276"/>
      <c r="EC334" s="276"/>
      <c r="ED334" s="276"/>
      <c r="EE334" s="276"/>
      <c r="EF334" s="276"/>
      <c r="EG334" s="276"/>
      <c r="EH334" s="276"/>
      <c r="EI334" s="276"/>
      <c r="EJ334" s="276"/>
      <c r="EK334" s="276"/>
      <c r="EL334" s="276"/>
      <c r="EM334" s="276"/>
      <c r="EN334" s="276"/>
      <c r="EO334" s="276"/>
      <c r="EP334" s="276"/>
      <c r="EQ334" s="276"/>
      <c r="ER334" s="276"/>
      <c r="ES334" s="276"/>
      <c r="ET334" s="276"/>
      <c r="EU334" s="276"/>
      <c r="EV334" s="276"/>
      <c r="EW334" s="276"/>
      <c r="EX334" s="276"/>
      <c r="EY334" s="276"/>
      <c r="EZ334" s="276"/>
      <c r="FA334" s="276"/>
      <c r="FB334" s="276"/>
      <c r="FC334" s="276"/>
      <c r="FD334" s="276"/>
      <c r="FE334" s="276"/>
      <c r="FF334" s="393"/>
    </row>
    <row r="335" spans="3:162">
      <c r="C335" s="2153"/>
      <c r="D335" s="2154"/>
      <c r="E335" s="2154"/>
      <c r="F335" s="2154"/>
      <c r="G335" s="2155"/>
      <c r="H335" s="392"/>
      <c r="I335" s="276"/>
      <c r="J335" s="276"/>
      <c r="K335" s="276"/>
      <c r="L335" s="276"/>
      <c r="M335" s="276"/>
      <c r="N335" s="276"/>
      <c r="O335" s="276"/>
      <c r="P335" s="276"/>
      <c r="Q335" s="276"/>
      <c r="R335" s="276"/>
      <c r="S335" s="276"/>
      <c r="T335" s="276"/>
      <c r="U335" s="276"/>
      <c r="V335" s="276"/>
      <c r="W335" s="276"/>
      <c r="X335" s="276"/>
      <c r="Y335" s="276"/>
      <c r="Z335" s="276"/>
      <c r="AA335" s="276"/>
      <c r="AB335" s="276"/>
      <c r="AC335" s="276"/>
      <c r="AD335" s="276"/>
      <c r="AE335" s="276"/>
      <c r="AF335" s="276"/>
      <c r="AG335" s="276"/>
      <c r="AH335" s="276"/>
      <c r="AI335" s="276"/>
      <c r="AJ335" s="276"/>
      <c r="AK335" s="276"/>
      <c r="AL335" s="276"/>
      <c r="AM335" s="276"/>
      <c r="AN335" s="276"/>
      <c r="AO335" s="276"/>
      <c r="AP335" s="276"/>
      <c r="AQ335" s="276"/>
      <c r="AR335" s="276"/>
      <c r="AS335" s="398"/>
      <c r="AT335" s="276"/>
      <c r="AU335" s="276"/>
      <c r="AV335" s="276"/>
      <c r="AW335" s="276"/>
      <c r="AX335" s="276"/>
      <c r="AY335" s="276"/>
      <c r="AZ335" s="276"/>
      <c r="BA335" s="276"/>
      <c r="BB335" s="276"/>
      <c r="BC335" s="276"/>
      <c r="BD335" s="276"/>
      <c r="BE335" s="276"/>
      <c r="BF335" s="276"/>
      <c r="BG335" s="276"/>
      <c r="BH335" s="276"/>
      <c r="BI335" s="276"/>
      <c r="BJ335" s="276"/>
      <c r="BK335" s="276"/>
      <c r="BL335" s="276"/>
      <c r="BM335" s="276"/>
      <c r="BN335" s="276"/>
      <c r="BO335" s="276"/>
      <c r="BP335" s="276"/>
      <c r="BQ335" s="276"/>
      <c r="BR335" s="276"/>
      <c r="BS335" s="276"/>
      <c r="BT335" s="276"/>
      <c r="BU335" s="276"/>
      <c r="BV335" s="276"/>
      <c r="BW335" s="392"/>
      <c r="BX335" s="276"/>
      <c r="BY335" s="276"/>
      <c r="BZ335" s="276"/>
      <c r="CA335" s="276"/>
      <c r="CB335" s="276"/>
      <c r="CC335" s="276"/>
      <c r="CD335" s="276"/>
      <c r="CE335" s="276"/>
      <c r="CF335" s="276"/>
      <c r="CG335" s="276"/>
      <c r="CH335" s="276"/>
      <c r="CI335" s="276"/>
      <c r="CJ335" s="276"/>
      <c r="CK335" s="276"/>
      <c r="CL335" s="276"/>
      <c r="CM335" s="276"/>
      <c r="CN335" s="276"/>
      <c r="CO335" s="276"/>
      <c r="CP335" s="276"/>
      <c r="CQ335" s="276"/>
      <c r="CR335" s="276"/>
      <c r="CS335" s="276"/>
      <c r="CT335" s="276"/>
      <c r="CU335" s="276"/>
      <c r="CV335" s="276"/>
      <c r="CW335" s="276"/>
      <c r="CX335" s="276"/>
      <c r="CY335" s="276"/>
      <c r="CZ335" s="276"/>
      <c r="DA335" s="276"/>
      <c r="DB335" s="276"/>
      <c r="DC335" s="276"/>
      <c r="DD335" s="276"/>
      <c r="DE335" s="276"/>
      <c r="DF335" s="276"/>
      <c r="DG335" s="276"/>
      <c r="DH335" s="398"/>
      <c r="DI335" s="392"/>
      <c r="DJ335" s="276"/>
      <c r="DK335" s="276"/>
      <c r="DL335" s="276"/>
      <c r="DM335" s="276"/>
      <c r="DN335" s="276"/>
      <c r="DO335" s="276"/>
      <c r="DP335" s="276"/>
      <c r="DQ335" s="276"/>
      <c r="DR335" s="276"/>
      <c r="DS335" s="276"/>
      <c r="DT335" s="276"/>
      <c r="DU335" s="276"/>
      <c r="DV335" s="276"/>
      <c r="DW335" s="276"/>
      <c r="DX335" s="276"/>
      <c r="DY335" s="276"/>
      <c r="DZ335" s="276"/>
      <c r="EA335" s="276"/>
      <c r="EB335" s="276"/>
      <c r="EC335" s="276"/>
      <c r="ED335" s="276"/>
      <c r="EE335" s="276"/>
      <c r="EF335" s="276"/>
      <c r="EG335" s="276"/>
      <c r="EH335" s="276"/>
      <c r="EI335" s="276"/>
      <c r="EJ335" s="276"/>
      <c r="EK335" s="276"/>
      <c r="EL335" s="276"/>
      <c r="EM335" s="276"/>
      <c r="EN335" s="276"/>
      <c r="EO335" s="276"/>
      <c r="EP335" s="276"/>
      <c r="EQ335" s="276"/>
      <c r="ER335" s="276"/>
      <c r="ES335" s="276"/>
      <c r="ET335" s="276"/>
      <c r="EU335" s="276"/>
      <c r="EV335" s="276"/>
      <c r="EW335" s="276"/>
      <c r="EX335" s="276"/>
      <c r="EY335" s="276"/>
      <c r="EZ335" s="276"/>
      <c r="FA335" s="276"/>
      <c r="FB335" s="276"/>
      <c r="FC335" s="276"/>
      <c r="FD335" s="276"/>
      <c r="FE335" s="276"/>
      <c r="FF335" s="393"/>
    </row>
    <row r="336" spans="3:162">
      <c r="C336" s="2153"/>
      <c r="D336" s="2154"/>
      <c r="E336" s="2154"/>
      <c r="F336" s="2154"/>
      <c r="G336" s="2155"/>
      <c r="H336" s="392"/>
      <c r="I336" s="276"/>
      <c r="J336" s="276"/>
      <c r="K336" s="276"/>
      <c r="L336" s="276"/>
      <c r="M336" s="276"/>
      <c r="N336" s="276"/>
      <c r="O336" s="276"/>
      <c r="P336" s="276"/>
      <c r="Q336" s="276"/>
      <c r="R336" s="276"/>
      <c r="S336" s="276"/>
      <c r="T336" s="276"/>
      <c r="U336" s="276"/>
      <c r="V336" s="276"/>
      <c r="W336" s="276"/>
      <c r="X336" s="276"/>
      <c r="Y336" s="276"/>
      <c r="Z336" s="276"/>
      <c r="AA336" s="276"/>
      <c r="AB336" s="276"/>
      <c r="AC336" s="276"/>
      <c r="AD336" s="276"/>
      <c r="AE336" s="276"/>
      <c r="AF336" s="276"/>
      <c r="AG336" s="276"/>
      <c r="AH336" s="276"/>
      <c r="AI336" s="276"/>
      <c r="AJ336" s="276"/>
      <c r="AK336" s="276"/>
      <c r="AL336" s="276"/>
      <c r="AM336" s="276"/>
      <c r="AN336" s="276"/>
      <c r="AO336" s="276"/>
      <c r="AP336" s="276"/>
      <c r="AQ336" s="276"/>
      <c r="AR336" s="276"/>
      <c r="AS336" s="398"/>
      <c r="AT336" s="276"/>
      <c r="AU336" s="276"/>
      <c r="AV336" s="276"/>
      <c r="AW336" s="276"/>
      <c r="AX336" s="276"/>
      <c r="AY336" s="276"/>
      <c r="AZ336" s="276"/>
      <c r="BA336" s="276"/>
      <c r="BB336" s="276"/>
      <c r="BC336" s="276"/>
      <c r="BD336" s="276"/>
      <c r="BE336" s="276"/>
      <c r="BF336" s="276"/>
      <c r="BG336" s="276"/>
      <c r="BH336" s="276"/>
      <c r="BI336" s="276"/>
      <c r="BJ336" s="276"/>
      <c r="BK336" s="276"/>
      <c r="BL336" s="276"/>
      <c r="BM336" s="276"/>
      <c r="BN336" s="276"/>
      <c r="BO336" s="276"/>
      <c r="BP336" s="276"/>
      <c r="BQ336" s="276"/>
      <c r="BR336" s="276"/>
      <c r="BS336" s="276"/>
      <c r="BT336" s="276"/>
      <c r="BU336" s="276"/>
      <c r="BV336" s="276"/>
      <c r="BW336" s="392"/>
      <c r="BX336" s="276"/>
      <c r="BY336" s="276"/>
      <c r="BZ336" s="276"/>
      <c r="CA336" s="276"/>
      <c r="CB336" s="276"/>
      <c r="CC336" s="276"/>
      <c r="CD336" s="276"/>
      <c r="CE336" s="276"/>
      <c r="CF336" s="276"/>
      <c r="CG336" s="276"/>
      <c r="CH336" s="276"/>
      <c r="CI336" s="276"/>
      <c r="CJ336" s="276"/>
      <c r="CK336" s="276"/>
      <c r="CL336" s="276"/>
      <c r="CM336" s="276"/>
      <c r="CN336" s="276"/>
      <c r="CO336" s="276"/>
      <c r="CP336" s="276"/>
      <c r="CQ336" s="276"/>
      <c r="CR336" s="276"/>
      <c r="CS336" s="276"/>
      <c r="CT336" s="276"/>
      <c r="CU336" s="276"/>
      <c r="CV336" s="276"/>
      <c r="CW336" s="276"/>
      <c r="CX336" s="276"/>
      <c r="CY336" s="276"/>
      <c r="CZ336" s="276"/>
      <c r="DA336" s="276"/>
      <c r="DB336" s="276"/>
      <c r="DC336" s="276"/>
      <c r="DD336" s="276"/>
      <c r="DE336" s="276"/>
      <c r="DF336" s="276"/>
      <c r="DG336" s="276"/>
      <c r="DH336" s="398"/>
      <c r="DI336" s="392"/>
      <c r="DJ336" s="276"/>
      <c r="DK336" s="276"/>
      <c r="DL336" s="276"/>
      <c r="DM336" s="276"/>
      <c r="DN336" s="276"/>
      <c r="DO336" s="276"/>
      <c r="DP336" s="276"/>
      <c r="DQ336" s="276"/>
      <c r="DR336" s="276"/>
      <c r="DS336" s="276"/>
      <c r="DT336" s="276"/>
      <c r="DU336" s="276"/>
      <c r="DV336" s="276"/>
      <c r="DW336" s="276"/>
      <c r="DX336" s="276"/>
      <c r="DY336" s="276"/>
      <c r="DZ336" s="276"/>
      <c r="EA336" s="276"/>
      <c r="EB336" s="276"/>
      <c r="EC336" s="276"/>
      <c r="ED336" s="276"/>
      <c r="EE336" s="276"/>
      <c r="EF336" s="276"/>
      <c r="EG336" s="276"/>
      <c r="EH336" s="276"/>
      <c r="EI336" s="276"/>
      <c r="EJ336" s="276"/>
      <c r="EK336" s="276"/>
      <c r="EL336" s="276"/>
      <c r="EM336" s="276"/>
      <c r="EN336" s="276"/>
      <c r="EO336" s="276"/>
      <c r="EP336" s="276"/>
      <c r="EQ336" s="276"/>
      <c r="ER336" s="276"/>
      <c r="ES336" s="276"/>
      <c r="ET336" s="276"/>
      <c r="EU336" s="276"/>
      <c r="EV336" s="276"/>
      <c r="EW336" s="276"/>
      <c r="EX336" s="276"/>
      <c r="EY336" s="276"/>
      <c r="EZ336" s="276"/>
      <c r="FA336" s="276"/>
      <c r="FB336" s="276"/>
      <c r="FC336" s="276"/>
      <c r="FD336" s="276"/>
      <c r="FE336" s="276"/>
      <c r="FF336" s="393"/>
    </row>
    <row r="337" spans="3:162">
      <c r="C337" s="2153"/>
      <c r="D337" s="2154"/>
      <c r="E337" s="2154"/>
      <c r="F337" s="2154"/>
      <c r="G337" s="2155"/>
      <c r="H337" s="392"/>
      <c r="I337" s="276"/>
      <c r="J337" s="276"/>
      <c r="K337" s="276"/>
      <c r="L337" s="276"/>
      <c r="M337" s="276"/>
      <c r="N337" s="276"/>
      <c r="O337" s="276"/>
      <c r="P337" s="276"/>
      <c r="Q337" s="276"/>
      <c r="R337" s="276"/>
      <c r="S337" s="276"/>
      <c r="T337" s="276"/>
      <c r="U337" s="276"/>
      <c r="V337" s="276"/>
      <c r="W337" s="276"/>
      <c r="X337" s="276"/>
      <c r="Y337" s="276"/>
      <c r="Z337" s="276"/>
      <c r="AA337" s="276"/>
      <c r="AB337" s="276"/>
      <c r="AC337" s="276"/>
      <c r="AD337" s="276"/>
      <c r="AE337" s="276"/>
      <c r="AF337" s="276"/>
      <c r="AG337" s="276"/>
      <c r="AH337" s="276"/>
      <c r="AI337" s="276"/>
      <c r="AJ337" s="276"/>
      <c r="AK337" s="276"/>
      <c r="AL337" s="276"/>
      <c r="AM337" s="276"/>
      <c r="AN337" s="276"/>
      <c r="AO337" s="276"/>
      <c r="AP337" s="276"/>
      <c r="AQ337" s="276"/>
      <c r="AR337" s="276"/>
      <c r="AS337" s="398"/>
      <c r="AT337" s="276"/>
      <c r="AU337" s="276"/>
      <c r="AV337" s="276"/>
      <c r="AW337" s="276"/>
      <c r="AX337" s="276"/>
      <c r="AY337" s="276"/>
      <c r="AZ337" s="276"/>
      <c r="BA337" s="276"/>
      <c r="BB337" s="276"/>
      <c r="BC337" s="276"/>
      <c r="BD337" s="276"/>
      <c r="BE337" s="276"/>
      <c r="BF337" s="276"/>
      <c r="BG337" s="276"/>
      <c r="BH337" s="276"/>
      <c r="BI337" s="276"/>
      <c r="BJ337" s="276"/>
      <c r="BK337" s="276"/>
      <c r="BL337" s="276"/>
      <c r="BM337" s="276"/>
      <c r="BN337" s="276"/>
      <c r="BO337" s="276"/>
      <c r="BP337" s="276"/>
      <c r="BQ337" s="276"/>
      <c r="BR337" s="276"/>
      <c r="BS337" s="276"/>
      <c r="BT337" s="276"/>
      <c r="BU337" s="276"/>
      <c r="BV337" s="276"/>
      <c r="BW337" s="392"/>
      <c r="BX337" s="276"/>
      <c r="BY337" s="276"/>
      <c r="BZ337" s="276"/>
      <c r="CA337" s="276"/>
      <c r="CB337" s="276"/>
      <c r="CC337" s="276"/>
      <c r="CD337" s="276"/>
      <c r="CE337" s="276"/>
      <c r="CF337" s="276"/>
      <c r="CG337" s="276"/>
      <c r="CH337" s="276"/>
      <c r="CI337" s="276"/>
      <c r="CJ337" s="276"/>
      <c r="CK337" s="276"/>
      <c r="CL337" s="276"/>
      <c r="CM337" s="276"/>
      <c r="CN337" s="276"/>
      <c r="CO337" s="276"/>
      <c r="CP337" s="276"/>
      <c r="CQ337" s="276"/>
      <c r="CR337" s="276"/>
      <c r="CS337" s="276"/>
      <c r="CT337" s="276"/>
      <c r="CU337" s="276"/>
      <c r="CV337" s="276"/>
      <c r="CW337" s="276"/>
      <c r="CX337" s="276"/>
      <c r="CY337" s="276"/>
      <c r="CZ337" s="276"/>
      <c r="DA337" s="276"/>
      <c r="DB337" s="276"/>
      <c r="DC337" s="276"/>
      <c r="DD337" s="276"/>
      <c r="DE337" s="276"/>
      <c r="DF337" s="276"/>
      <c r="DG337" s="276"/>
      <c r="DH337" s="398"/>
      <c r="DI337" s="392"/>
      <c r="DJ337" s="276"/>
      <c r="DK337" s="276"/>
      <c r="DL337" s="276"/>
      <c r="DM337" s="276"/>
      <c r="DN337" s="276"/>
      <c r="DO337" s="276"/>
      <c r="DP337" s="276"/>
      <c r="DQ337" s="276"/>
      <c r="DR337" s="276"/>
      <c r="DS337" s="276"/>
      <c r="DT337" s="276"/>
      <c r="DU337" s="276"/>
      <c r="DV337" s="276"/>
      <c r="DW337" s="276"/>
      <c r="DX337" s="276"/>
      <c r="DY337" s="276"/>
      <c r="DZ337" s="276"/>
      <c r="EA337" s="276"/>
      <c r="EB337" s="276"/>
      <c r="EC337" s="276"/>
      <c r="ED337" s="276"/>
      <c r="EE337" s="276"/>
      <c r="EF337" s="276"/>
      <c r="EG337" s="276"/>
      <c r="EH337" s="276"/>
      <c r="EI337" s="276"/>
      <c r="EJ337" s="276"/>
      <c r="EK337" s="276"/>
      <c r="EL337" s="276"/>
      <c r="EM337" s="276"/>
      <c r="EN337" s="276"/>
      <c r="EO337" s="276"/>
      <c r="EP337" s="276"/>
      <c r="EQ337" s="276"/>
      <c r="ER337" s="276"/>
      <c r="ES337" s="276"/>
      <c r="ET337" s="276"/>
      <c r="EU337" s="276"/>
      <c r="EV337" s="276"/>
      <c r="EW337" s="276"/>
      <c r="EX337" s="276"/>
      <c r="EY337" s="276"/>
      <c r="EZ337" s="276"/>
      <c r="FA337" s="276"/>
      <c r="FB337" s="276"/>
      <c r="FC337" s="276"/>
      <c r="FD337" s="276"/>
      <c r="FE337" s="276"/>
      <c r="FF337" s="393"/>
    </row>
    <row r="338" spans="3:162">
      <c r="C338" s="2153"/>
      <c r="D338" s="2154"/>
      <c r="E338" s="2154"/>
      <c r="F338" s="2154"/>
      <c r="G338" s="2155"/>
      <c r="H338" s="392"/>
      <c r="I338" s="276"/>
      <c r="J338" s="276"/>
      <c r="K338" s="276"/>
      <c r="L338" s="276"/>
      <c r="M338" s="276"/>
      <c r="N338" s="276"/>
      <c r="O338" s="276"/>
      <c r="P338" s="276"/>
      <c r="Q338" s="276"/>
      <c r="R338" s="276"/>
      <c r="S338" s="276"/>
      <c r="T338" s="276"/>
      <c r="U338" s="276"/>
      <c r="V338" s="276"/>
      <c r="W338" s="276"/>
      <c r="X338" s="276"/>
      <c r="Y338" s="276"/>
      <c r="Z338" s="276"/>
      <c r="AA338" s="276"/>
      <c r="AB338" s="276"/>
      <c r="AC338" s="276"/>
      <c r="AD338" s="276"/>
      <c r="AE338" s="276"/>
      <c r="AF338" s="276"/>
      <c r="AG338" s="276"/>
      <c r="AH338" s="276"/>
      <c r="AI338" s="276"/>
      <c r="AJ338" s="276"/>
      <c r="AK338" s="276"/>
      <c r="AL338" s="276"/>
      <c r="AM338" s="276"/>
      <c r="AN338" s="276"/>
      <c r="AO338" s="276"/>
      <c r="AP338" s="276"/>
      <c r="AQ338" s="276"/>
      <c r="AR338" s="276"/>
      <c r="AS338" s="398"/>
      <c r="AT338" s="276"/>
      <c r="AU338" s="276"/>
      <c r="AV338" s="276"/>
      <c r="AW338" s="276"/>
      <c r="AX338" s="276"/>
      <c r="AY338" s="276"/>
      <c r="AZ338" s="276"/>
      <c r="BA338" s="276"/>
      <c r="BB338" s="276"/>
      <c r="BC338" s="276"/>
      <c r="BD338" s="276"/>
      <c r="BE338" s="276"/>
      <c r="BF338" s="276"/>
      <c r="BG338" s="276"/>
      <c r="BH338" s="276"/>
      <c r="BI338" s="276"/>
      <c r="BJ338" s="276"/>
      <c r="BK338" s="276"/>
      <c r="BL338" s="276"/>
      <c r="BM338" s="276"/>
      <c r="BN338" s="276"/>
      <c r="BO338" s="276"/>
      <c r="BP338" s="276"/>
      <c r="BQ338" s="276"/>
      <c r="BR338" s="276"/>
      <c r="BS338" s="276"/>
      <c r="BT338" s="276"/>
      <c r="BU338" s="276"/>
      <c r="BV338" s="276"/>
      <c r="BW338" s="392"/>
      <c r="BX338" s="276"/>
      <c r="BY338" s="276"/>
      <c r="BZ338" s="276"/>
      <c r="CA338" s="276"/>
      <c r="CB338" s="276"/>
      <c r="CC338" s="276"/>
      <c r="CD338" s="276"/>
      <c r="CE338" s="276"/>
      <c r="CF338" s="276"/>
      <c r="CG338" s="276"/>
      <c r="CH338" s="276"/>
      <c r="CI338" s="276"/>
      <c r="CJ338" s="276"/>
      <c r="CK338" s="276"/>
      <c r="CL338" s="276"/>
      <c r="CM338" s="276"/>
      <c r="CN338" s="276"/>
      <c r="CO338" s="276"/>
      <c r="CP338" s="276"/>
      <c r="CQ338" s="276"/>
      <c r="CR338" s="276"/>
      <c r="CS338" s="276"/>
      <c r="CT338" s="276"/>
      <c r="CU338" s="276"/>
      <c r="CV338" s="276"/>
      <c r="CW338" s="276"/>
      <c r="CX338" s="276"/>
      <c r="CY338" s="276"/>
      <c r="CZ338" s="276"/>
      <c r="DA338" s="276"/>
      <c r="DB338" s="276"/>
      <c r="DC338" s="276"/>
      <c r="DD338" s="276"/>
      <c r="DE338" s="276"/>
      <c r="DF338" s="276"/>
      <c r="DG338" s="276"/>
      <c r="DH338" s="398"/>
      <c r="DI338" s="392"/>
      <c r="DJ338" s="276"/>
      <c r="DK338" s="276"/>
      <c r="DL338" s="276"/>
      <c r="DM338" s="276"/>
      <c r="DN338" s="276"/>
      <c r="DO338" s="276"/>
      <c r="DP338" s="276"/>
      <c r="DQ338" s="276"/>
      <c r="DR338" s="276"/>
      <c r="DS338" s="276"/>
      <c r="DT338" s="276"/>
      <c r="DU338" s="276"/>
      <c r="DV338" s="276"/>
      <c r="DW338" s="276"/>
      <c r="DX338" s="276"/>
      <c r="DY338" s="276"/>
      <c r="DZ338" s="276"/>
      <c r="EA338" s="276"/>
      <c r="EB338" s="276"/>
      <c r="EC338" s="276"/>
      <c r="ED338" s="276"/>
      <c r="EE338" s="276"/>
      <c r="EF338" s="276"/>
      <c r="EG338" s="276"/>
      <c r="EH338" s="276"/>
      <c r="EI338" s="276"/>
      <c r="EJ338" s="276"/>
      <c r="EK338" s="276"/>
      <c r="EL338" s="276"/>
      <c r="EM338" s="276"/>
      <c r="EN338" s="276"/>
      <c r="EO338" s="276"/>
      <c r="EP338" s="276"/>
      <c r="EQ338" s="276"/>
      <c r="ER338" s="276"/>
      <c r="ES338" s="276"/>
      <c r="ET338" s="276"/>
      <c r="EU338" s="276"/>
      <c r="EV338" s="276"/>
      <c r="EW338" s="276"/>
      <c r="EX338" s="276"/>
      <c r="EY338" s="276"/>
      <c r="EZ338" s="276"/>
      <c r="FA338" s="276"/>
      <c r="FB338" s="276"/>
      <c r="FC338" s="276"/>
      <c r="FD338" s="276"/>
      <c r="FE338" s="276"/>
      <c r="FF338" s="393"/>
    </row>
    <row r="339" spans="3:162">
      <c r="C339" s="2153"/>
      <c r="D339" s="2154"/>
      <c r="E339" s="2154"/>
      <c r="F339" s="2154"/>
      <c r="G339" s="2155"/>
      <c r="H339" s="392"/>
      <c r="I339" s="276"/>
      <c r="J339" s="276"/>
      <c r="K339" s="276"/>
      <c r="L339" s="276"/>
      <c r="M339" s="276"/>
      <c r="N339" s="276"/>
      <c r="O339" s="276"/>
      <c r="P339" s="276"/>
      <c r="Q339" s="276"/>
      <c r="R339" s="276"/>
      <c r="S339" s="276"/>
      <c r="T339" s="276"/>
      <c r="U339" s="276"/>
      <c r="V339" s="276"/>
      <c r="W339" s="276"/>
      <c r="X339" s="276"/>
      <c r="Y339" s="276"/>
      <c r="Z339" s="276"/>
      <c r="AA339" s="276"/>
      <c r="AB339" s="276"/>
      <c r="AC339" s="276"/>
      <c r="AD339" s="276"/>
      <c r="AE339" s="276"/>
      <c r="AF339" s="276"/>
      <c r="AG339" s="276"/>
      <c r="AH339" s="276"/>
      <c r="AI339" s="276"/>
      <c r="AJ339" s="276"/>
      <c r="AK339" s="276"/>
      <c r="AL339" s="276"/>
      <c r="AM339" s="276"/>
      <c r="AN339" s="276"/>
      <c r="AO339" s="276"/>
      <c r="AP339" s="276"/>
      <c r="AQ339" s="276"/>
      <c r="AR339" s="276"/>
      <c r="AS339" s="398"/>
      <c r="AT339" s="276"/>
      <c r="AU339" s="276"/>
      <c r="AV339" s="276"/>
      <c r="AW339" s="276"/>
      <c r="AX339" s="276"/>
      <c r="AY339" s="276"/>
      <c r="AZ339" s="276"/>
      <c r="BA339" s="276"/>
      <c r="BB339" s="276"/>
      <c r="BC339" s="276"/>
      <c r="BD339" s="276"/>
      <c r="BE339" s="276"/>
      <c r="BF339" s="276"/>
      <c r="BG339" s="276"/>
      <c r="BH339" s="276"/>
      <c r="BI339" s="276"/>
      <c r="BJ339" s="276"/>
      <c r="BK339" s="276"/>
      <c r="BL339" s="276"/>
      <c r="BM339" s="276"/>
      <c r="BN339" s="276"/>
      <c r="BO339" s="276"/>
      <c r="BP339" s="276"/>
      <c r="BQ339" s="276"/>
      <c r="BR339" s="276"/>
      <c r="BS339" s="276"/>
      <c r="BT339" s="276"/>
      <c r="BU339" s="276"/>
      <c r="BV339" s="276"/>
      <c r="BW339" s="392"/>
      <c r="BX339" s="276"/>
      <c r="BY339" s="276"/>
      <c r="BZ339" s="276"/>
      <c r="CA339" s="276"/>
      <c r="CB339" s="276"/>
      <c r="CC339" s="276"/>
      <c r="CD339" s="276"/>
      <c r="CE339" s="276"/>
      <c r="CF339" s="276"/>
      <c r="CG339" s="276"/>
      <c r="CH339" s="276"/>
      <c r="CI339" s="276"/>
      <c r="CJ339" s="276"/>
      <c r="CK339" s="276"/>
      <c r="CL339" s="276"/>
      <c r="CM339" s="276"/>
      <c r="CN339" s="276"/>
      <c r="CO339" s="276"/>
      <c r="CP339" s="276"/>
      <c r="CQ339" s="276"/>
      <c r="CR339" s="276"/>
      <c r="CS339" s="276"/>
      <c r="CT339" s="276"/>
      <c r="CU339" s="276"/>
      <c r="CV339" s="276"/>
      <c r="CW339" s="276"/>
      <c r="CX339" s="276"/>
      <c r="CY339" s="276"/>
      <c r="CZ339" s="276"/>
      <c r="DA339" s="276"/>
      <c r="DB339" s="276"/>
      <c r="DC339" s="276"/>
      <c r="DD339" s="276"/>
      <c r="DE339" s="276"/>
      <c r="DF339" s="276"/>
      <c r="DG339" s="276"/>
      <c r="DH339" s="398"/>
      <c r="DI339" s="392"/>
      <c r="DJ339" s="276"/>
      <c r="DK339" s="276"/>
      <c r="DL339" s="276"/>
      <c r="DM339" s="276"/>
      <c r="DN339" s="276"/>
      <c r="DO339" s="276"/>
      <c r="DP339" s="276"/>
      <c r="DQ339" s="276"/>
      <c r="DR339" s="276"/>
      <c r="DS339" s="276"/>
      <c r="DT339" s="276"/>
      <c r="DU339" s="276"/>
      <c r="DV339" s="276"/>
      <c r="DW339" s="276"/>
      <c r="DX339" s="276"/>
      <c r="DY339" s="276"/>
      <c r="DZ339" s="276"/>
      <c r="EA339" s="276"/>
      <c r="EB339" s="276"/>
      <c r="EC339" s="276"/>
      <c r="ED339" s="276"/>
      <c r="EE339" s="276"/>
      <c r="EF339" s="276"/>
      <c r="EG339" s="276"/>
      <c r="EH339" s="276"/>
      <c r="EI339" s="276"/>
      <c r="EJ339" s="276"/>
      <c r="EK339" s="276"/>
      <c r="EL339" s="276"/>
      <c r="EM339" s="276"/>
      <c r="EN339" s="276"/>
      <c r="EO339" s="276"/>
      <c r="EP339" s="276"/>
      <c r="EQ339" s="276"/>
      <c r="ER339" s="276"/>
      <c r="ES339" s="276"/>
      <c r="ET339" s="276"/>
      <c r="EU339" s="276"/>
      <c r="EV339" s="276"/>
      <c r="EW339" s="276"/>
      <c r="EX339" s="276"/>
      <c r="EY339" s="276"/>
      <c r="EZ339" s="276"/>
      <c r="FA339" s="276"/>
      <c r="FB339" s="276"/>
      <c r="FC339" s="276"/>
      <c r="FD339" s="276"/>
      <c r="FE339" s="276"/>
      <c r="FF339" s="393"/>
    </row>
    <row r="340" spans="3:162">
      <c r="C340" s="2153"/>
      <c r="D340" s="2154"/>
      <c r="E340" s="2154"/>
      <c r="F340" s="2154"/>
      <c r="G340" s="2155"/>
      <c r="H340" s="392"/>
      <c r="I340" s="276"/>
      <c r="J340" s="276"/>
      <c r="K340" s="276"/>
      <c r="L340" s="276"/>
      <c r="M340" s="276"/>
      <c r="N340" s="276"/>
      <c r="O340" s="276"/>
      <c r="P340" s="276"/>
      <c r="Q340" s="276"/>
      <c r="R340" s="276"/>
      <c r="S340" s="276"/>
      <c r="T340" s="276"/>
      <c r="U340" s="276"/>
      <c r="V340" s="276"/>
      <c r="W340" s="276"/>
      <c r="X340" s="276"/>
      <c r="Y340" s="276"/>
      <c r="Z340" s="276"/>
      <c r="AA340" s="276"/>
      <c r="AB340" s="276"/>
      <c r="AC340" s="276"/>
      <c r="AD340" s="276"/>
      <c r="AE340" s="276"/>
      <c r="AF340" s="276"/>
      <c r="AG340" s="276"/>
      <c r="AH340" s="276"/>
      <c r="AI340" s="276"/>
      <c r="AJ340" s="276"/>
      <c r="AK340" s="276"/>
      <c r="AL340" s="276"/>
      <c r="AM340" s="276"/>
      <c r="AN340" s="276"/>
      <c r="AO340" s="276"/>
      <c r="AP340" s="276"/>
      <c r="AQ340" s="276"/>
      <c r="AR340" s="276"/>
      <c r="AS340" s="398"/>
      <c r="AT340" s="276"/>
      <c r="AU340" s="276"/>
      <c r="AV340" s="276"/>
      <c r="AW340" s="276"/>
      <c r="AX340" s="276"/>
      <c r="AY340" s="276"/>
      <c r="AZ340" s="276"/>
      <c r="BA340" s="276"/>
      <c r="BB340" s="276"/>
      <c r="BC340" s="276"/>
      <c r="BD340" s="276"/>
      <c r="BE340" s="276"/>
      <c r="BF340" s="276"/>
      <c r="BG340" s="276"/>
      <c r="BH340" s="276"/>
      <c r="BI340" s="276"/>
      <c r="BJ340" s="276"/>
      <c r="BK340" s="276"/>
      <c r="BL340" s="276"/>
      <c r="BM340" s="276"/>
      <c r="BN340" s="276"/>
      <c r="BO340" s="276"/>
      <c r="BP340" s="276"/>
      <c r="BQ340" s="276"/>
      <c r="BR340" s="276"/>
      <c r="BS340" s="276"/>
      <c r="BT340" s="276"/>
      <c r="BU340" s="276"/>
      <c r="BV340" s="276"/>
      <c r="BW340" s="392"/>
      <c r="BX340" s="276"/>
      <c r="BY340" s="276"/>
      <c r="BZ340" s="276"/>
      <c r="CA340" s="276"/>
      <c r="CB340" s="276"/>
      <c r="CC340" s="276"/>
      <c r="CD340" s="276"/>
      <c r="CE340" s="276"/>
      <c r="CF340" s="276"/>
      <c r="CG340" s="276"/>
      <c r="CH340" s="276"/>
      <c r="CI340" s="276"/>
      <c r="CJ340" s="276"/>
      <c r="CK340" s="276"/>
      <c r="CL340" s="276"/>
      <c r="CM340" s="276"/>
      <c r="CN340" s="276"/>
      <c r="CO340" s="276"/>
      <c r="CP340" s="276"/>
      <c r="CQ340" s="276"/>
      <c r="CR340" s="276"/>
      <c r="CS340" s="276"/>
      <c r="CT340" s="276"/>
      <c r="CU340" s="276"/>
      <c r="CV340" s="276"/>
      <c r="CW340" s="276"/>
      <c r="CX340" s="276"/>
      <c r="CY340" s="276"/>
      <c r="CZ340" s="276"/>
      <c r="DA340" s="276"/>
      <c r="DB340" s="276"/>
      <c r="DC340" s="276"/>
      <c r="DD340" s="276"/>
      <c r="DE340" s="276"/>
      <c r="DF340" s="276"/>
      <c r="DG340" s="276"/>
      <c r="DH340" s="398"/>
      <c r="DI340" s="392"/>
      <c r="DJ340" s="276"/>
      <c r="DK340" s="276"/>
      <c r="DL340" s="276"/>
      <c r="DM340" s="276"/>
      <c r="DN340" s="276"/>
      <c r="DO340" s="276"/>
      <c r="DP340" s="276"/>
      <c r="DQ340" s="276"/>
      <c r="DR340" s="276"/>
      <c r="DS340" s="276"/>
      <c r="DT340" s="276"/>
      <c r="DU340" s="276"/>
      <c r="DV340" s="276"/>
      <c r="DW340" s="276"/>
      <c r="DX340" s="276"/>
      <c r="DY340" s="276"/>
      <c r="DZ340" s="276"/>
      <c r="EA340" s="276"/>
      <c r="EB340" s="276"/>
      <c r="EC340" s="276"/>
      <c r="ED340" s="276"/>
      <c r="EE340" s="276"/>
      <c r="EF340" s="276"/>
      <c r="EG340" s="276"/>
      <c r="EH340" s="276"/>
      <c r="EI340" s="276"/>
      <c r="EJ340" s="276"/>
      <c r="EK340" s="276"/>
      <c r="EL340" s="276"/>
      <c r="EM340" s="276"/>
      <c r="EN340" s="276"/>
      <c r="EO340" s="276"/>
      <c r="EP340" s="276"/>
      <c r="EQ340" s="276"/>
      <c r="ER340" s="276"/>
      <c r="ES340" s="276"/>
      <c r="ET340" s="276"/>
      <c r="EU340" s="276"/>
      <c r="EV340" s="276"/>
      <c r="EW340" s="276"/>
      <c r="EX340" s="276"/>
      <c r="EY340" s="276"/>
      <c r="EZ340" s="276"/>
      <c r="FA340" s="276"/>
      <c r="FB340" s="276"/>
      <c r="FC340" s="276"/>
      <c r="FD340" s="276"/>
      <c r="FE340" s="276"/>
      <c r="FF340" s="393"/>
    </row>
    <row r="341" spans="3:162">
      <c r="C341" s="2153"/>
      <c r="D341" s="2154"/>
      <c r="E341" s="2154"/>
      <c r="F341" s="2154"/>
      <c r="G341" s="2155"/>
      <c r="H341" s="392"/>
      <c r="I341" s="276"/>
      <c r="J341" s="276"/>
      <c r="K341" s="276"/>
      <c r="L341" s="276"/>
      <c r="M341" s="276"/>
      <c r="N341" s="276"/>
      <c r="O341" s="276"/>
      <c r="P341" s="276"/>
      <c r="Q341" s="276"/>
      <c r="R341" s="276"/>
      <c r="S341" s="276"/>
      <c r="T341" s="276"/>
      <c r="U341" s="276"/>
      <c r="V341" s="276"/>
      <c r="W341" s="276"/>
      <c r="X341" s="276"/>
      <c r="Y341" s="276"/>
      <c r="Z341" s="276"/>
      <c r="AA341" s="276"/>
      <c r="AB341" s="276"/>
      <c r="AC341" s="276"/>
      <c r="AD341" s="276"/>
      <c r="AE341" s="276"/>
      <c r="AF341" s="276"/>
      <c r="AG341" s="276"/>
      <c r="AH341" s="276"/>
      <c r="AI341" s="276"/>
      <c r="AJ341" s="276"/>
      <c r="AK341" s="276"/>
      <c r="AL341" s="276"/>
      <c r="AM341" s="276"/>
      <c r="AN341" s="276"/>
      <c r="AO341" s="276"/>
      <c r="AP341" s="276"/>
      <c r="AQ341" s="276"/>
      <c r="AR341" s="276"/>
      <c r="AS341" s="398"/>
      <c r="AT341" s="276"/>
      <c r="AU341" s="276"/>
      <c r="AV341" s="276"/>
      <c r="AW341" s="276"/>
      <c r="AX341" s="276"/>
      <c r="AY341" s="276"/>
      <c r="AZ341" s="276"/>
      <c r="BA341" s="276"/>
      <c r="BB341" s="276"/>
      <c r="BC341" s="276"/>
      <c r="BD341" s="276"/>
      <c r="BE341" s="276"/>
      <c r="BF341" s="276"/>
      <c r="BG341" s="276"/>
      <c r="BH341" s="276"/>
      <c r="BI341" s="276"/>
      <c r="BJ341" s="276"/>
      <c r="BK341" s="276"/>
      <c r="BL341" s="276"/>
      <c r="BM341" s="276"/>
      <c r="BN341" s="276"/>
      <c r="BO341" s="276"/>
      <c r="BP341" s="276"/>
      <c r="BQ341" s="276"/>
      <c r="BR341" s="276"/>
      <c r="BS341" s="276"/>
      <c r="BT341" s="276"/>
      <c r="BU341" s="276"/>
      <c r="BV341" s="276"/>
      <c r="BW341" s="392"/>
      <c r="BX341" s="276"/>
      <c r="BY341" s="276"/>
      <c r="BZ341" s="276"/>
      <c r="CA341" s="276"/>
      <c r="CB341" s="276"/>
      <c r="CC341" s="276"/>
      <c r="CD341" s="276"/>
      <c r="CE341" s="276"/>
      <c r="CF341" s="276"/>
      <c r="CG341" s="276"/>
      <c r="CH341" s="276"/>
      <c r="CI341" s="276"/>
      <c r="CJ341" s="276"/>
      <c r="CK341" s="276"/>
      <c r="CL341" s="276"/>
      <c r="CM341" s="276"/>
      <c r="CN341" s="276"/>
      <c r="CO341" s="276"/>
      <c r="CP341" s="276"/>
      <c r="CQ341" s="276"/>
      <c r="CR341" s="276"/>
      <c r="CS341" s="276"/>
      <c r="CT341" s="276"/>
      <c r="CU341" s="276"/>
      <c r="CV341" s="276"/>
      <c r="CW341" s="276"/>
      <c r="CX341" s="276"/>
      <c r="CY341" s="276"/>
      <c r="CZ341" s="276"/>
      <c r="DA341" s="276"/>
      <c r="DB341" s="276"/>
      <c r="DC341" s="276"/>
      <c r="DD341" s="276"/>
      <c r="DE341" s="276"/>
      <c r="DF341" s="276"/>
      <c r="DG341" s="276"/>
      <c r="DH341" s="398"/>
      <c r="DI341" s="392"/>
      <c r="DJ341" s="276"/>
      <c r="DK341" s="276"/>
      <c r="DL341" s="276"/>
      <c r="DM341" s="276"/>
      <c r="DN341" s="276"/>
      <c r="DO341" s="276"/>
      <c r="DP341" s="276"/>
      <c r="DQ341" s="276"/>
      <c r="DR341" s="276"/>
      <c r="DS341" s="276"/>
      <c r="DT341" s="276"/>
      <c r="DU341" s="276"/>
      <c r="DV341" s="276"/>
      <c r="DW341" s="276"/>
      <c r="DX341" s="276"/>
      <c r="DY341" s="276"/>
      <c r="DZ341" s="276"/>
      <c r="EA341" s="276"/>
      <c r="EB341" s="276"/>
      <c r="EC341" s="276"/>
      <c r="ED341" s="276"/>
      <c r="EE341" s="276"/>
      <c r="EF341" s="276"/>
      <c r="EG341" s="276"/>
      <c r="EH341" s="276"/>
      <c r="EI341" s="276"/>
      <c r="EJ341" s="276"/>
      <c r="EK341" s="276"/>
      <c r="EL341" s="276"/>
      <c r="EM341" s="276"/>
      <c r="EN341" s="276"/>
      <c r="EO341" s="276"/>
      <c r="EP341" s="276"/>
      <c r="EQ341" s="276"/>
      <c r="ER341" s="276"/>
      <c r="ES341" s="276"/>
      <c r="ET341" s="276"/>
      <c r="EU341" s="276"/>
      <c r="EV341" s="276"/>
      <c r="EW341" s="276"/>
      <c r="EX341" s="276"/>
      <c r="EY341" s="276"/>
      <c r="EZ341" s="276"/>
      <c r="FA341" s="276"/>
      <c r="FB341" s="276"/>
      <c r="FC341" s="276"/>
      <c r="FD341" s="276"/>
      <c r="FE341" s="276"/>
      <c r="FF341" s="393"/>
    </row>
    <row r="342" spans="3:162">
      <c r="C342" s="2153"/>
      <c r="D342" s="2154"/>
      <c r="E342" s="2154"/>
      <c r="F342" s="2154"/>
      <c r="G342" s="2155"/>
      <c r="H342" s="392"/>
      <c r="I342" s="276"/>
      <c r="J342" s="276"/>
      <c r="K342" s="276"/>
      <c r="L342" s="276"/>
      <c r="M342" s="276"/>
      <c r="N342" s="276"/>
      <c r="O342" s="276"/>
      <c r="P342" s="276"/>
      <c r="Q342" s="276"/>
      <c r="R342" s="276"/>
      <c r="S342" s="276"/>
      <c r="T342" s="276"/>
      <c r="U342" s="276"/>
      <c r="V342" s="276"/>
      <c r="W342" s="276"/>
      <c r="X342" s="276"/>
      <c r="Y342" s="276"/>
      <c r="Z342" s="276"/>
      <c r="AA342" s="276"/>
      <c r="AB342" s="276"/>
      <c r="AC342" s="276"/>
      <c r="AD342" s="276"/>
      <c r="AE342" s="276"/>
      <c r="AF342" s="276"/>
      <c r="AG342" s="276"/>
      <c r="AH342" s="276"/>
      <c r="AI342" s="276"/>
      <c r="AJ342" s="276"/>
      <c r="AK342" s="276"/>
      <c r="AL342" s="276"/>
      <c r="AM342" s="276"/>
      <c r="AN342" s="276"/>
      <c r="AO342" s="276"/>
      <c r="AP342" s="276"/>
      <c r="AQ342" s="276"/>
      <c r="AR342" s="276"/>
      <c r="AS342" s="398"/>
      <c r="AT342" s="276"/>
      <c r="AU342" s="276"/>
      <c r="AV342" s="276"/>
      <c r="AW342" s="276"/>
      <c r="AX342" s="276"/>
      <c r="AY342" s="276"/>
      <c r="AZ342" s="276"/>
      <c r="BA342" s="276"/>
      <c r="BB342" s="276"/>
      <c r="BC342" s="276"/>
      <c r="BD342" s="276"/>
      <c r="BE342" s="276"/>
      <c r="BF342" s="276"/>
      <c r="BG342" s="276"/>
      <c r="BH342" s="276"/>
      <c r="BI342" s="276"/>
      <c r="BJ342" s="276"/>
      <c r="BK342" s="276"/>
      <c r="BL342" s="276"/>
      <c r="BM342" s="276"/>
      <c r="BN342" s="276"/>
      <c r="BO342" s="276"/>
      <c r="BP342" s="276"/>
      <c r="BQ342" s="276"/>
      <c r="BR342" s="276"/>
      <c r="BS342" s="276"/>
      <c r="BT342" s="276"/>
      <c r="BU342" s="276"/>
      <c r="BV342" s="276"/>
      <c r="BW342" s="392"/>
      <c r="BX342" s="276"/>
      <c r="BY342" s="276"/>
      <c r="BZ342" s="276"/>
      <c r="CA342" s="276"/>
      <c r="CB342" s="276"/>
      <c r="CC342" s="276"/>
      <c r="CD342" s="276"/>
      <c r="CE342" s="276"/>
      <c r="CF342" s="276"/>
      <c r="CG342" s="276"/>
      <c r="CH342" s="276"/>
      <c r="CI342" s="276"/>
      <c r="CJ342" s="276"/>
      <c r="CK342" s="276"/>
      <c r="CL342" s="276"/>
      <c r="CM342" s="276"/>
      <c r="CN342" s="276"/>
      <c r="CO342" s="276"/>
      <c r="CP342" s="276"/>
      <c r="CQ342" s="276"/>
      <c r="CR342" s="276"/>
      <c r="CS342" s="276"/>
      <c r="CT342" s="276"/>
      <c r="CU342" s="276"/>
      <c r="CV342" s="276"/>
      <c r="CW342" s="276"/>
      <c r="CX342" s="276"/>
      <c r="CY342" s="276"/>
      <c r="CZ342" s="276"/>
      <c r="DA342" s="276"/>
      <c r="DB342" s="276"/>
      <c r="DC342" s="276"/>
      <c r="DD342" s="276"/>
      <c r="DE342" s="276"/>
      <c r="DF342" s="276"/>
      <c r="DG342" s="276"/>
      <c r="DH342" s="398"/>
      <c r="DI342" s="392"/>
      <c r="DJ342" s="276"/>
      <c r="DK342" s="276"/>
      <c r="DL342" s="276"/>
      <c r="DM342" s="276"/>
      <c r="DN342" s="276"/>
      <c r="DO342" s="276"/>
      <c r="DP342" s="276"/>
      <c r="DQ342" s="276"/>
      <c r="DR342" s="276"/>
      <c r="DS342" s="276"/>
      <c r="DT342" s="276"/>
      <c r="DU342" s="276"/>
      <c r="DV342" s="276"/>
      <c r="DW342" s="276"/>
      <c r="DX342" s="276"/>
      <c r="DY342" s="276"/>
      <c r="DZ342" s="276"/>
      <c r="EA342" s="276"/>
      <c r="EB342" s="276"/>
      <c r="EC342" s="276"/>
      <c r="ED342" s="276"/>
      <c r="EE342" s="276"/>
      <c r="EF342" s="276"/>
      <c r="EG342" s="276"/>
      <c r="EH342" s="276"/>
      <c r="EI342" s="276"/>
      <c r="EJ342" s="276"/>
      <c r="EK342" s="276"/>
      <c r="EL342" s="276"/>
      <c r="EM342" s="276"/>
      <c r="EN342" s="276"/>
      <c r="EO342" s="276"/>
      <c r="EP342" s="276"/>
      <c r="EQ342" s="276"/>
      <c r="ER342" s="276"/>
      <c r="ES342" s="276"/>
      <c r="ET342" s="276"/>
      <c r="EU342" s="276"/>
      <c r="EV342" s="276"/>
      <c r="EW342" s="276"/>
      <c r="EX342" s="276"/>
      <c r="EY342" s="276"/>
      <c r="EZ342" s="276"/>
      <c r="FA342" s="276"/>
      <c r="FB342" s="276"/>
      <c r="FC342" s="276"/>
      <c r="FD342" s="276"/>
      <c r="FE342" s="276"/>
      <c r="FF342" s="393"/>
    </row>
    <row r="343" spans="3:162">
      <c r="C343" s="2153"/>
      <c r="D343" s="2154"/>
      <c r="E343" s="2154"/>
      <c r="F343" s="2154"/>
      <c r="G343" s="2155"/>
      <c r="H343" s="392"/>
      <c r="I343" s="276"/>
      <c r="J343" s="276"/>
      <c r="K343" s="276"/>
      <c r="L343" s="276"/>
      <c r="M343" s="276"/>
      <c r="N343" s="276"/>
      <c r="O343" s="276"/>
      <c r="P343" s="276"/>
      <c r="Q343" s="276"/>
      <c r="R343" s="276"/>
      <c r="S343" s="276"/>
      <c r="T343" s="276"/>
      <c r="U343" s="276"/>
      <c r="V343" s="276"/>
      <c r="W343" s="276"/>
      <c r="X343" s="276"/>
      <c r="Y343" s="276"/>
      <c r="Z343" s="276"/>
      <c r="AA343" s="276"/>
      <c r="AB343" s="276"/>
      <c r="AC343" s="276"/>
      <c r="AD343" s="276"/>
      <c r="AE343" s="276"/>
      <c r="AF343" s="276"/>
      <c r="AG343" s="276"/>
      <c r="AH343" s="276"/>
      <c r="AI343" s="276"/>
      <c r="AJ343" s="276"/>
      <c r="AK343" s="276"/>
      <c r="AL343" s="276"/>
      <c r="AM343" s="276"/>
      <c r="AN343" s="276"/>
      <c r="AO343" s="276"/>
      <c r="AP343" s="276"/>
      <c r="AQ343" s="276"/>
      <c r="AR343" s="276"/>
      <c r="AS343" s="398"/>
      <c r="AT343" s="276"/>
      <c r="AU343" s="276"/>
      <c r="AV343" s="276"/>
      <c r="AW343" s="276"/>
      <c r="AX343" s="276"/>
      <c r="AY343" s="276"/>
      <c r="AZ343" s="276"/>
      <c r="BA343" s="276"/>
      <c r="BB343" s="276"/>
      <c r="BC343" s="276"/>
      <c r="BD343" s="276"/>
      <c r="BE343" s="276"/>
      <c r="BF343" s="276"/>
      <c r="BG343" s="276"/>
      <c r="BH343" s="276"/>
      <c r="BI343" s="276"/>
      <c r="BJ343" s="276"/>
      <c r="BK343" s="276"/>
      <c r="BL343" s="276"/>
      <c r="BM343" s="276"/>
      <c r="BN343" s="276"/>
      <c r="BO343" s="276"/>
      <c r="BP343" s="276"/>
      <c r="BQ343" s="276"/>
      <c r="BR343" s="276"/>
      <c r="BS343" s="276"/>
      <c r="BT343" s="276"/>
      <c r="BU343" s="276"/>
      <c r="BV343" s="276"/>
      <c r="BW343" s="392"/>
      <c r="BX343" s="276"/>
      <c r="BY343" s="276"/>
      <c r="BZ343" s="276"/>
      <c r="CA343" s="276"/>
      <c r="CB343" s="276"/>
      <c r="CC343" s="276"/>
      <c r="CD343" s="276"/>
      <c r="CE343" s="276"/>
      <c r="CF343" s="276"/>
      <c r="CG343" s="276"/>
      <c r="CH343" s="276"/>
      <c r="CI343" s="276"/>
      <c r="CJ343" s="276"/>
      <c r="CK343" s="276"/>
      <c r="CL343" s="276"/>
      <c r="CM343" s="276"/>
      <c r="CN343" s="276"/>
      <c r="CO343" s="276"/>
      <c r="CP343" s="276"/>
      <c r="CQ343" s="276"/>
      <c r="CR343" s="276"/>
      <c r="CS343" s="276"/>
      <c r="CT343" s="276"/>
      <c r="CU343" s="276"/>
      <c r="CV343" s="276"/>
      <c r="CW343" s="276"/>
      <c r="CX343" s="276"/>
      <c r="CY343" s="276"/>
      <c r="CZ343" s="276"/>
      <c r="DA343" s="276"/>
      <c r="DB343" s="276"/>
      <c r="DC343" s="276"/>
      <c r="DD343" s="276"/>
      <c r="DE343" s="276"/>
      <c r="DF343" s="276"/>
      <c r="DG343" s="276"/>
      <c r="DH343" s="398"/>
      <c r="DI343" s="392"/>
      <c r="DJ343" s="276"/>
      <c r="DK343" s="276"/>
      <c r="DL343" s="276"/>
      <c r="DM343" s="276"/>
      <c r="DN343" s="276"/>
      <c r="DO343" s="276"/>
      <c r="DP343" s="276"/>
      <c r="DQ343" s="276"/>
      <c r="DR343" s="276"/>
      <c r="DS343" s="276"/>
      <c r="DT343" s="276"/>
      <c r="DU343" s="276"/>
      <c r="DV343" s="276"/>
      <c r="DW343" s="276"/>
      <c r="DX343" s="276"/>
      <c r="DY343" s="276"/>
      <c r="DZ343" s="276"/>
      <c r="EA343" s="276"/>
      <c r="EB343" s="276"/>
      <c r="EC343" s="276"/>
      <c r="ED343" s="276"/>
      <c r="EE343" s="276"/>
      <c r="EF343" s="276"/>
      <c r="EG343" s="276"/>
      <c r="EH343" s="276"/>
      <c r="EI343" s="276"/>
      <c r="EJ343" s="276"/>
      <c r="EK343" s="276"/>
      <c r="EL343" s="276"/>
      <c r="EM343" s="276"/>
      <c r="EN343" s="276"/>
      <c r="EO343" s="276"/>
      <c r="EP343" s="276"/>
      <c r="EQ343" s="276"/>
      <c r="ER343" s="276"/>
      <c r="ES343" s="276"/>
      <c r="ET343" s="276"/>
      <c r="EU343" s="276"/>
      <c r="EV343" s="276"/>
      <c r="EW343" s="276"/>
      <c r="EX343" s="276"/>
      <c r="EY343" s="276"/>
      <c r="EZ343" s="276"/>
      <c r="FA343" s="276"/>
      <c r="FB343" s="276"/>
      <c r="FC343" s="276"/>
      <c r="FD343" s="276"/>
      <c r="FE343" s="276"/>
      <c r="FF343" s="393"/>
    </row>
    <row r="344" spans="3:162">
      <c r="C344" s="2153"/>
      <c r="D344" s="2154"/>
      <c r="E344" s="2154"/>
      <c r="F344" s="2154"/>
      <c r="G344" s="2155"/>
      <c r="H344" s="392"/>
      <c r="I344" s="276"/>
      <c r="J344" s="276"/>
      <c r="K344" s="276"/>
      <c r="L344" s="276"/>
      <c r="M344" s="276"/>
      <c r="N344" s="276"/>
      <c r="O344" s="276"/>
      <c r="P344" s="276"/>
      <c r="Q344" s="276"/>
      <c r="R344" s="276"/>
      <c r="S344" s="276"/>
      <c r="T344" s="276"/>
      <c r="U344" s="276"/>
      <c r="V344" s="276"/>
      <c r="W344" s="276"/>
      <c r="X344" s="276"/>
      <c r="Y344" s="276"/>
      <c r="Z344" s="276"/>
      <c r="AA344" s="276"/>
      <c r="AB344" s="276"/>
      <c r="AC344" s="276"/>
      <c r="AD344" s="276"/>
      <c r="AE344" s="276"/>
      <c r="AF344" s="276"/>
      <c r="AG344" s="276"/>
      <c r="AH344" s="276"/>
      <c r="AI344" s="276"/>
      <c r="AJ344" s="276"/>
      <c r="AK344" s="276"/>
      <c r="AL344" s="276"/>
      <c r="AM344" s="276"/>
      <c r="AN344" s="276"/>
      <c r="AO344" s="276"/>
      <c r="AP344" s="276"/>
      <c r="AQ344" s="276"/>
      <c r="AR344" s="276"/>
      <c r="AS344" s="398"/>
      <c r="AT344" s="276"/>
      <c r="AU344" s="276"/>
      <c r="AV344" s="276"/>
      <c r="AW344" s="276"/>
      <c r="AX344" s="276"/>
      <c r="AY344" s="276"/>
      <c r="AZ344" s="276"/>
      <c r="BA344" s="276"/>
      <c r="BB344" s="276"/>
      <c r="BC344" s="276"/>
      <c r="BD344" s="276"/>
      <c r="BE344" s="276"/>
      <c r="BF344" s="276"/>
      <c r="BG344" s="276"/>
      <c r="BH344" s="276"/>
      <c r="BI344" s="276"/>
      <c r="BJ344" s="276"/>
      <c r="BK344" s="276"/>
      <c r="BL344" s="276"/>
      <c r="BM344" s="276"/>
      <c r="BN344" s="276"/>
      <c r="BO344" s="276"/>
      <c r="BP344" s="276"/>
      <c r="BQ344" s="276"/>
      <c r="BR344" s="276"/>
      <c r="BS344" s="276"/>
      <c r="BT344" s="276"/>
      <c r="BU344" s="276"/>
      <c r="BV344" s="276"/>
      <c r="BW344" s="392"/>
      <c r="BX344" s="276"/>
      <c r="BY344" s="276"/>
      <c r="BZ344" s="276"/>
      <c r="CA344" s="276"/>
      <c r="CB344" s="276"/>
      <c r="CC344" s="276"/>
      <c r="CD344" s="276"/>
      <c r="CE344" s="276"/>
      <c r="CF344" s="276"/>
      <c r="CG344" s="276"/>
      <c r="CH344" s="276"/>
      <c r="CI344" s="276"/>
      <c r="CJ344" s="276"/>
      <c r="CK344" s="276"/>
      <c r="CL344" s="276"/>
      <c r="CM344" s="276"/>
      <c r="CN344" s="276"/>
      <c r="CO344" s="276"/>
      <c r="CP344" s="276"/>
      <c r="CQ344" s="276"/>
      <c r="CR344" s="276"/>
      <c r="CS344" s="276"/>
      <c r="CT344" s="276"/>
      <c r="CU344" s="276"/>
      <c r="CV344" s="276"/>
      <c r="CW344" s="276"/>
      <c r="CX344" s="276"/>
      <c r="CY344" s="276"/>
      <c r="CZ344" s="276"/>
      <c r="DA344" s="276"/>
      <c r="DB344" s="276"/>
      <c r="DC344" s="276"/>
      <c r="DD344" s="276"/>
      <c r="DE344" s="276"/>
      <c r="DF344" s="276"/>
      <c r="DG344" s="276"/>
      <c r="DH344" s="398"/>
      <c r="DI344" s="392"/>
      <c r="DJ344" s="276"/>
      <c r="DK344" s="276"/>
      <c r="DL344" s="276"/>
      <c r="DM344" s="276"/>
      <c r="DN344" s="276"/>
      <c r="DO344" s="276"/>
      <c r="DP344" s="276"/>
      <c r="DQ344" s="276"/>
      <c r="DR344" s="276"/>
      <c r="DS344" s="276"/>
      <c r="DT344" s="276"/>
      <c r="DU344" s="276"/>
      <c r="DV344" s="276"/>
      <c r="DW344" s="276"/>
      <c r="DX344" s="276"/>
      <c r="DY344" s="276"/>
      <c r="DZ344" s="276"/>
      <c r="EA344" s="276"/>
      <c r="EB344" s="276"/>
      <c r="EC344" s="276"/>
      <c r="ED344" s="276"/>
      <c r="EE344" s="276"/>
      <c r="EF344" s="276"/>
      <c r="EG344" s="276"/>
      <c r="EH344" s="276"/>
      <c r="EI344" s="276"/>
      <c r="EJ344" s="276"/>
      <c r="EK344" s="276"/>
      <c r="EL344" s="276"/>
      <c r="EM344" s="276"/>
      <c r="EN344" s="276"/>
      <c r="EO344" s="276"/>
      <c r="EP344" s="276"/>
      <c r="EQ344" s="276"/>
      <c r="ER344" s="276"/>
      <c r="ES344" s="276"/>
      <c r="ET344" s="276"/>
      <c r="EU344" s="276"/>
      <c r="EV344" s="276"/>
      <c r="EW344" s="276"/>
      <c r="EX344" s="276"/>
      <c r="EY344" s="276"/>
      <c r="EZ344" s="276"/>
      <c r="FA344" s="276"/>
      <c r="FB344" s="276"/>
      <c r="FC344" s="276"/>
      <c r="FD344" s="276"/>
      <c r="FE344" s="276"/>
      <c r="FF344" s="393"/>
    </row>
    <row r="345" spans="3:162">
      <c r="C345" s="2153"/>
      <c r="D345" s="2154"/>
      <c r="E345" s="2154"/>
      <c r="F345" s="2154"/>
      <c r="G345" s="2155"/>
      <c r="H345" s="392"/>
      <c r="I345" s="276"/>
      <c r="J345" s="276"/>
      <c r="K345" s="276"/>
      <c r="L345" s="276"/>
      <c r="M345" s="276"/>
      <c r="N345" s="276"/>
      <c r="O345" s="276"/>
      <c r="P345" s="276"/>
      <c r="Q345" s="276"/>
      <c r="R345" s="276"/>
      <c r="S345" s="276"/>
      <c r="T345" s="276"/>
      <c r="U345" s="276"/>
      <c r="V345" s="276"/>
      <c r="W345" s="276"/>
      <c r="X345" s="276"/>
      <c r="Y345" s="276"/>
      <c r="Z345" s="276"/>
      <c r="AA345" s="276"/>
      <c r="AB345" s="276"/>
      <c r="AC345" s="276"/>
      <c r="AD345" s="276"/>
      <c r="AE345" s="276"/>
      <c r="AF345" s="276"/>
      <c r="AG345" s="276"/>
      <c r="AH345" s="276"/>
      <c r="AI345" s="276"/>
      <c r="AJ345" s="276"/>
      <c r="AK345" s="276"/>
      <c r="AL345" s="276"/>
      <c r="AM345" s="276"/>
      <c r="AN345" s="276"/>
      <c r="AO345" s="276"/>
      <c r="AP345" s="276"/>
      <c r="AQ345" s="276"/>
      <c r="AR345" s="276"/>
      <c r="AS345" s="398"/>
      <c r="AT345" s="276"/>
      <c r="AU345" s="276"/>
      <c r="AV345" s="276"/>
      <c r="AW345" s="276"/>
      <c r="AX345" s="276"/>
      <c r="AY345" s="276"/>
      <c r="AZ345" s="276"/>
      <c r="BA345" s="276"/>
      <c r="BB345" s="276"/>
      <c r="BC345" s="276"/>
      <c r="BD345" s="276"/>
      <c r="BE345" s="276"/>
      <c r="BF345" s="276"/>
      <c r="BG345" s="276"/>
      <c r="BH345" s="276"/>
      <c r="BI345" s="276"/>
      <c r="BJ345" s="276"/>
      <c r="BK345" s="276"/>
      <c r="BL345" s="276"/>
      <c r="BM345" s="276"/>
      <c r="BN345" s="276"/>
      <c r="BO345" s="276"/>
      <c r="BP345" s="276"/>
      <c r="BQ345" s="276"/>
      <c r="BR345" s="276"/>
      <c r="BS345" s="276"/>
      <c r="BT345" s="276"/>
      <c r="BU345" s="276"/>
      <c r="BV345" s="276"/>
      <c r="BW345" s="392"/>
      <c r="BX345" s="276"/>
      <c r="BY345" s="276"/>
      <c r="BZ345" s="276"/>
      <c r="CA345" s="276"/>
      <c r="CB345" s="276"/>
      <c r="CC345" s="276"/>
      <c r="CD345" s="276"/>
      <c r="CE345" s="276"/>
      <c r="CF345" s="276"/>
      <c r="CG345" s="276"/>
      <c r="CH345" s="276"/>
      <c r="CI345" s="276"/>
      <c r="CJ345" s="276"/>
      <c r="CK345" s="276"/>
      <c r="CL345" s="276"/>
      <c r="CM345" s="276"/>
      <c r="CN345" s="276"/>
      <c r="CO345" s="276"/>
      <c r="CP345" s="276"/>
      <c r="CQ345" s="276"/>
      <c r="CR345" s="276"/>
      <c r="CS345" s="276"/>
      <c r="CT345" s="276"/>
      <c r="CU345" s="276"/>
      <c r="CV345" s="276"/>
      <c r="CW345" s="276"/>
      <c r="CX345" s="276"/>
      <c r="CY345" s="276"/>
      <c r="CZ345" s="276"/>
      <c r="DA345" s="276"/>
      <c r="DB345" s="276"/>
      <c r="DC345" s="276"/>
      <c r="DD345" s="276"/>
      <c r="DE345" s="276"/>
      <c r="DF345" s="276"/>
      <c r="DG345" s="276"/>
      <c r="DH345" s="398"/>
      <c r="DI345" s="392"/>
      <c r="DJ345" s="276"/>
      <c r="DK345" s="276"/>
      <c r="DL345" s="276"/>
      <c r="DM345" s="276"/>
      <c r="DN345" s="276"/>
      <c r="DO345" s="276"/>
      <c r="DP345" s="276"/>
      <c r="DQ345" s="276"/>
      <c r="DR345" s="276"/>
      <c r="DS345" s="276"/>
      <c r="DT345" s="276"/>
      <c r="DU345" s="276"/>
      <c r="DV345" s="276"/>
      <c r="DW345" s="276"/>
      <c r="DX345" s="276"/>
      <c r="DY345" s="276"/>
      <c r="DZ345" s="276"/>
      <c r="EA345" s="276"/>
      <c r="EB345" s="276"/>
      <c r="EC345" s="276"/>
      <c r="ED345" s="276"/>
      <c r="EE345" s="276"/>
      <c r="EF345" s="276"/>
      <c r="EG345" s="276"/>
      <c r="EH345" s="276"/>
      <c r="EI345" s="276"/>
      <c r="EJ345" s="276"/>
      <c r="EK345" s="276"/>
      <c r="EL345" s="276"/>
      <c r="EM345" s="276"/>
      <c r="EN345" s="276"/>
      <c r="EO345" s="276"/>
      <c r="EP345" s="276"/>
      <c r="EQ345" s="276"/>
      <c r="ER345" s="276"/>
      <c r="ES345" s="276"/>
      <c r="ET345" s="276"/>
      <c r="EU345" s="276"/>
      <c r="EV345" s="276"/>
      <c r="EW345" s="276"/>
      <c r="EX345" s="276"/>
      <c r="EY345" s="276"/>
      <c r="EZ345" s="276"/>
      <c r="FA345" s="276"/>
      <c r="FB345" s="276"/>
      <c r="FC345" s="276"/>
      <c r="FD345" s="276"/>
      <c r="FE345" s="276"/>
      <c r="FF345" s="393"/>
    </row>
    <row r="346" spans="3:162">
      <c r="C346" s="2153"/>
      <c r="D346" s="2154"/>
      <c r="E346" s="2154"/>
      <c r="F346" s="2154"/>
      <c r="G346" s="2155"/>
      <c r="H346" s="392"/>
      <c r="I346" s="276"/>
      <c r="J346" s="276"/>
      <c r="K346" s="276"/>
      <c r="L346" s="276"/>
      <c r="M346" s="276"/>
      <c r="N346" s="276"/>
      <c r="O346" s="276"/>
      <c r="P346" s="276"/>
      <c r="Q346" s="276"/>
      <c r="R346" s="276"/>
      <c r="S346" s="276"/>
      <c r="T346" s="276"/>
      <c r="U346" s="276"/>
      <c r="V346" s="276"/>
      <c r="W346" s="276"/>
      <c r="X346" s="276"/>
      <c r="Y346" s="276"/>
      <c r="Z346" s="276"/>
      <c r="AA346" s="276"/>
      <c r="AB346" s="276"/>
      <c r="AC346" s="276"/>
      <c r="AD346" s="276"/>
      <c r="AE346" s="276"/>
      <c r="AF346" s="276"/>
      <c r="AG346" s="276"/>
      <c r="AH346" s="276"/>
      <c r="AI346" s="276"/>
      <c r="AJ346" s="276"/>
      <c r="AK346" s="276"/>
      <c r="AL346" s="276"/>
      <c r="AM346" s="276"/>
      <c r="AN346" s="276"/>
      <c r="AO346" s="276"/>
      <c r="AP346" s="276"/>
      <c r="AQ346" s="276"/>
      <c r="AR346" s="276"/>
      <c r="AS346" s="398"/>
      <c r="AT346" s="276"/>
      <c r="AU346" s="276"/>
      <c r="AV346" s="276"/>
      <c r="AW346" s="276"/>
      <c r="AX346" s="276"/>
      <c r="AY346" s="276"/>
      <c r="AZ346" s="276"/>
      <c r="BA346" s="276"/>
      <c r="BB346" s="276"/>
      <c r="BC346" s="276"/>
      <c r="BD346" s="276"/>
      <c r="BE346" s="276"/>
      <c r="BF346" s="276"/>
      <c r="BG346" s="276"/>
      <c r="BH346" s="276"/>
      <c r="BI346" s="276"/>
      <c r="BJ346" s="276"/>
      <c r="BK346" s="276"/>
      <c r="BL346" s="276"/>
      <c r="BM346" s="276"/>
      <c r="BN346" s="276"/>
      <c r="BO346" s="276"/>
      <c r="BP346" s="276"/>
      <c r="BQ346" s="276"/>
      <c r="BR346" s="276"/>
      <c r="BS346" s="276"/>
      <c r="BT346" s="276"/>
      <c r="BU346" s="276"/>
      <c r="BV346" s="276"/>
      <c r="BW346" s="392"/>
      <c r="BX346" s="276"/>
      <c r="BY346" s="276"/>
      <c r="BZ346" s="276"/>
      <c r="CA346" s="276"/>
      <c r="CB346" s="276"/>
      <c r="CC346" s="276"/>
      <c r="CD346" s="276"/>
      <c r="CE346" s="276"/>
      <c r="CF346" s="276"/>
      <c r="CG346" s="276"/>
      <c r="CH346" s="276"/>
      <c r="CI346" s="276"/>
      <c r="CJ346" s="276"/>
      <c r="CK346" s="276"/>
      <c r="CL346" s="276"/>
      <c r="CM346" s="276"/>
      <c r="CN346" s="276"/>
      <c r="CO346" s="276"/>
      <c r="CP346" s="276"/>
      <c r="CQ346" s="276"/>
      <c r="CR346" s="276"/>
      <c r="CS346" s="276"/>
      <c r="CT346" s="276"/>
      <c r="CU346" s="276"/>
      <c r="CV346" s="276"/>
      <c r="CW346" s="276"/>
      <c r="CX346" s="276"/>
      <c r="CY346" s="276"/>
      <c r="CZ346" s="276"/>
      <c r="DA346" s="276"/>
      <c r="DB346" s="276"/>
      <c r="DC346" s="276"/>
      <c r="DD346" s="276"/>
      <c r="DE346" s="276"/>
      <c r="DF346" s="276"/>
      <c r="DG346" s="276"/>
      <c r="DH346" s="398"/>
      <c r="DI346" s="392"/>
      <c r="DJ346" s="276"/>
      <c r="DK346" s="276"/>
      <c r="DL346" s="276"/>
      <c r="DM346" s="276"/>
      <c r="DN346" s="276"/>
      <c r="DO346" s="276"/>
      <c r="DP346" s="276"/>
      <c r="DQ346" s="276"/>
      <c r="DR346" s="276"/>
      <c r="DS346" s="276"/>
      <c r="DT346" s="276"/>
      <c r="DU346" s="276"/>
      <c r="DV346" s="276"/>
      <c r="DW346" s="276"/>
      <c r="DX346" s="276"/>
      <c r="DY346" s="276"/>
      <c r="DZ346" s="276"/>
      <c r="EA346" s="276"/>
      <c r="EB346" s="276"/>
      <c r="EC346" s="276"/>
      <c r="ED346" s="276"/>
      <c r="EE346" s="276"/>
      <c r="EF346" s="276"/>
      <c r="EG346" s="276"/>
      <c r="EH346" s="276"/>
      <c r="EI346" s="276"/>
      <c r="EJ346" s="276"/>
      <c r="EK346" s="276"/>
      <c r="EL346" s="276"/>
      <c r="EM346" s="276"/>
      <c r="EN346" s="276"/>
      <c r="EO346" s="276"/>
      <c r="EP346" s="276"/>
      <c r="EQ346" s="276"/>
      <c r="ER346" s="276"/>
      <c r="ES346" s="276"/>
      <c r="ET346" s="276"/>
      <c r="EU346" s="276"/>
      <c r="EV346" s="276"/>
      <c r="EW346" s="276"/>
      <c r="EX346" s="276"/>
      <c r="EY346" s="276"/>
      <c r="EZ346" s="276"/>
      <c r="FA346" s="276"/>
      <c r="FB346" s="276"/>
      <c r="FC346" s="276"/>
      <c r="FD346" s="276"/>
      <c r="FE346" s="276"/>
      <c r="FF346" s="393"/>
    </row>
    <row r="347" spans="3:162">
      <c r="C347" s="2153"/>
      <c r="D347" s="2154"/>
      <c r="E347" s="2154"/>
      <c r="F347" s="2154"/>
      <c r="G347" s="2155"/>
      <c r="H347" s="392"/>
      <c r="I347" s="276"/>
      <c r="J347" s="276"/>
      <c r="K347" s="276"/>
      <c r="L347" s="276"/>
      <c r="M347" s="276"/>
      <c r="N347" s="276"/>
      <c r="O347" s="276"/>
      <c r="P347" s="276"/>
      <c r="Q347" s="276"/>
      <c r="R347" s="276"/>
      <c r="S347" s="276"/>
      <c r="T347" s="276"/>
      <c r="U347" s="276"/>
      <c r="V347" s="276"/>
      <c r="W347" s="276"/>
      <c r="X347" s="276"/>
      <c r="Y347" s="276"/>
      <c r="Z347" s="276"/>
      <c r="AA347" s="276"/>
      <c r="AB347" s="276"/>
      <c r="AC347" s="276"/>
      <c r="AD347" s="276"/>
      <c r="AE347" s="276"/>
      <c r="AF347" s="276"/>
      <c r="AG347" s="276"/>
      <c r="AH347" s="276"/>
      <c r="AI347" s="276"/>
      <c r="AJ347" s="276"/>
      <c r="AK347" s="276"/>
      <c r="AL347" s="276"/>
      <c r="AM347" s="276"/>
      <c r="AN347" s="276"/>
      <c r="AO347" s="276"/>
      <c r="AP347" s="276"/>
      <c r="AQ347" s="276"/>
      <c r="AR347" s="276"/>
      <c r="AS347" s="398"/>
      <c r="AT347" s="276"/>
      <c r="AU347" s="276"/>
      <c r="AV347" s="276"/>
      <c r="AW347" s="276"/>
      <c r="AX347" s="276"/>
      <c r="AY347" s="276"/>
      <c r="AZ347" s="276"/>
      <c r="BA347" s="276"/>
      <c r="BB347" s="276"/>
      <c r="BC347" s="276"/>
      <c r="BD347" s="276"/>
      <c r="BE347" s="276"/>
      <c r="BF347" s="276"/>
      <c r="BG347" s="276"/>
      <c r="BH347" s="276"/>
      <c r="BI347" s="276"/>
      <c r="BJ347" s="276"/>
      <c r="BK347" s="276"/>
      <c r="BL347" s="276"/>
      <c r="BM347" s="276"/>
      <c r="BN347" s="276"/>
      <c r="BO347" s="276"/>
      <c r="BP347" s="276"/>
      <c r="BQ347" s="276"/>
      <c r="BR347" s="276"/>
      <c r="BS347" s="276"/>
      <c r="BT347" s="276"/>
      <c r="BU347" s="276"/>
      <c r="BV347" s="276"/>
      <c r="BW347" s="392"/>
      <c r="BX347" s="276"/>
      <c r="BY347" s="276"/>
      <c r="BZ347" s="276"/>
      <c r="CA347" s="276"/>
      <c r="CB347" s="276"/>
      <c r="CC347" s="276"/>
      <c r="CD347" s="276"/>
      <c r="CE347" s="276"/>
      <c r="CF347" s="276"/>
      <c r="CG347" s="276"/>
      <c r="CH347" s="276"/>
      <c r="CI347" s="276"/>
      <c r="CJ347" s="276"/>
      <c r="CK347" s="276"/>
      <c r="CL347" s="276"/>
      <c r="CM347" s="276"/>
      <c r="CN347" s="276"/>
      <c r="CO347" s="276"/>
      <c r="CP347" s="276"/>
      <c r="CQ347" s="276"/>
      <c r="CR347" s="276"/>
      <c r="CS347" s="276"/>
      <c r="CT347" s="276"/>
      <c r="CU347" s="276"/>
      <c r="CV347" s="276"/>
      <c r="CW347" s="276"/>
      <c r="CX347" s="276"/>
      <c r="CY347" s="276"/>
      <c r="CZ347" s="276"/>
      <c r="DA347" s="276"/>
      <c r="DB347" s="276"/>
      <c r="DC347" s="276"/>
      <c r="DD347" s="276"/>
      <c r="DE347" s="276"/>
      <c r="DF347" s="276"/>
      <c r="DG347" s="276"/>
      <c r="DH347" s="398"/>
      <c r="DI347" s="392"/>
      <c r="DJ347" s="276"/>
      <c r="DK347" s="276"/>
      <c r="DL347" s="276"/>
      <c r="DM347" s="276"/>
      <c r="DN347" s="276"/>
      <c r="DO347" s="276"/>
      <c r="DP347" s="276"/>
      <c r="DQ347" s="276"/>
      <c r="DR347" s="276"/>
      <c r="DS347" s="276"/>
      <c r="DT347" s="276"/>
      <c r="DU347" s="276"/>
      <c r="DV347" s="276"/>
      <c r="DW347" s="276"/>
      <c r="DX347" s="276"/>
      <c r="DY347" s="276"/>
      <c r="DZ347" s="276"/>
      <c r="EA347" s="276"/>
      <c r="EB347" s="276"/>
      <c r="EC347" s="276"/>
      <c r="ED347" s="276"/>
      <c r="EE347" s="276"/>
      <c r="EF347" s="276"/>
      <c r="EG347" s="276"/>
      <c r="EH347" s="276"/>
      <c r="EI347" s="276"/>
      <c r="EJ347" s="276"/>
      <c r="EK347" s="276"/>
      <c r="EL347" s="276"/>
      <c r="EM347" s="276"/>
      <c r="EN347" s="276"/>
      <c r="EO347" s="276"/>
      <c r="EP347" s="276"/>
      <c r="EQ347" s="276"/>
      <c r="ER347" s="276"/>
      <c r="ES347" s="276"/>
      <c r="ET347" s="276"/>
      <c r="EU347" s="276"/>
      <c r="EV347" s="276"/>
      <c r="EW347" s="276"/>
      <c r="EX347" s="276"/>
      <c r="EY347" s="276"/>
      <c r="EZ347" s="276"/>
      <c r="FA347" s="276"/>
      <c r="FB347" s="276"/>
      <c r="FC347" s="276"/>
      <c r="FD347" s="276"/>
      <c r="FE347" s="276"/>
      <c r="FF347" s="393"/>
    </row>
    <row r="348" spans="3:162">
      <c r="C348" s="2153"/>
      <c r="D348" s="2154"/>
      <c r="E348" s="2154"/>
      <c r="F348" s="2154"/>
      <c r="G348" s="2155"/>
      <c r="H348" s="399"/>
      <c r="I348" s="400"/>
      <c r="J348" s="400"/>
      <c r="K348" s="400"/>
      <c r="L348" s="400"/>
      <c r="M348" s="400"/>
      <c r="N348" s="400"/>
      <c r="O348" s="400"/>
      <c r="P348" s="400"/>
      <c r="Q348" s="400"/>
      <c r="R348" s="400"/>
      <c r="S348" s="400"/>
      <c r="T348" s="400"/>
      <c r="U348" s="400"/>
      <c r="V348" s="400"/>
      <c r="W348" s="400"/>
      <c r="X348" s="400"/>
      <c r="Y348" s="400"/>
      <c r="Z348" s="400"/>
      <c r="AA348" s="400"/>
      <c r="AB348" s="400"/>
      <c r="AC348" s="400"/>
      <c r="AD348" s="400"/>
      <c r="AE348" s="400"/>
      <c r="AF348" s="400"/>
      <c r="AG348" s="400"/>
      <c r="AH348" s="400"/>
      <c r="AI348" s="400"/>
      <c r="AJ348" s="400"/>
      <c r="AK348" s="400"/>
      <c r="AL348" s="400"/>
      <c r="AM348" s="400"/>
      <c r="AN348" s="400"/>
      <c r="AO348" s="400"/>
      <c r="AP348" s="400"/>
      <c r="AQ348" s="400"/>
      <c r="AR348" s="400"/>
      <c r="AS348" s="402"/>
      <c r="AT348" s="276"/>
      <c r="AU348" s="276"/>
      <c r="AV348" s="276"/>
      <c r="AW348" s="276"/>
      <c r="AX348" s="276"/>
      <c r="AY348" s="276"/>
      <c r="AZ348" s="276"/>
      <c r="BA348" s="276"/>
      <c r="BB348" s="276"/>
      <c r="BC348" s="276"/>
      <c r="BD348" s="276"/>
      <c r="BE348" s="276"/>
      <c r="BF348" s="276"/>
      <c r="BG348" s="276"/>
      <c r="BH348" s="276"/>
      <c r="BI348" s="276"/>
      <c r="BJ348" s="276"/>
      <c r="BK348" s="276"/>
      <c r="BL348" s="276"/>
      <c r="BM348" s="276"/>
      <c r="BN348" s="276"/>
      <c r="BO348" s="276"/>
      <c r="BP348" s="276"/>
      <c r="BQ348" s="276"/>
      <c r="BR348" s="276"/>
      <c r="BS348" s="276"/>
      <c r="BT348" s="276"/>
      <c r="BU348" s="276"/>
      <c r="BV348" s="276"/>
      <c r="BW348" s="399"/>
      <c r="BX348" s="400"/>
      <c r="BY348" s="400"/>
      <c r="BZ348" s="400"/>
      <c r="CA348" s="400"/>
      <c r="CB348" s="400"/>
      <c r="CC348" s="400"/>
      <c r="CD348" s="400"/>
      <c r="CE348" s="400"/>
      <c r="CF348" s="400"/>
      <c r="CG348" s="400"/>
      <c r="CH348" s="400"/>
      <c r="CI348" s="400"/>
      <c r="CJ348" s="400"/>
      <c r="CK348" s="400"/>
      <c r="CL348" s="400"/>
      <c r="CM348" s="400"/>
      <c r="CN348" s="400"/>
      <c r="CO348" s="400"/>
      <c r="CP348" s="400"/>
      <c r="CQ348" s="400"/>
      <c r="CR348" s="400"/>
      <c r="CS348" s="400"/>
      <c r="CT348" s="400"/>
      <c r="CU348" s="400"/>
      <c r="CV348" s="400"/>
      <c r="CW348" s="400"/>
      <c r="CX348" s="400"/>
      <c r="CY348" s="400"/>
      <c r="CZ348" s="400"/>
      <c r="DA348" s="400"/>
      <c r="DB348" s="400"/>
      <c r="DC348" s="400"/>
      <c r="DD348" s="400"/>
      <c r="DE348" s="400"/>
      <c r="DF348" s="400"/>
      <c r="DG348" s="400"/>
      <c r="DH348" s="402"/>
      <c r="DI348" s="401"/>
      <c r="DJ348" s="394"/>
      <c r="DK348" s="394"/>
      <c r="DL348" s="394"/>
      <c r="DM348" s="394"/>
      <c r="DN348" s="394"/>
      <c r="DO348" s="394"/>
      <c r="DP348" s="394"/>
      <c r="DQ348" s="394"/>
      <c r="DR348" s="394"/>
      <c r="DS348" s="394"/>
      <c r="DT348" s="394"/>
      <c r="DU348" s="394"/>
      <c r="DV348" s="394"/>
      <c r="DW348" s="394"/>
      <c r="DX348" s="394"/>
      <c r="DY348" s="394"/>
      <c r="DZ348" s="394"/>
      <c r="EA348" s="394"/>
      <c r="EB348" s="394"/>
      <c r="EC348" s="394"/>
      <c r="ED348" s="394"/>
      <c r="EE348" s="394"/>
      <c r="EF348" s="394"/>
      <c r="EG348" s="394"/>
      <c r="EH348" s="394"/>
      <c r="EI348" s="394"/>
      <c r="EJ348" s="394"/>
      <c r="EK348" s="394"/>
      <c r="EL348" s="394"/>
      <c r="EM348" s="394"/>
      <c r="EN348" s="394"/>
      <c r="EO348" s="394"/>
      <c r="EP348" s="394"/>
      <c r="EQ348" s="394"/>
      <c r="ER348" s="394"/>
      <c r="ES348" s="394"/>
      <c r="ET348" s="394"/>
      <c r="EU348" s="394"/>
      <c r="EV348" s="394"/>
      <c r="EW348" s="394"/>
      <c r="EX348" s="394"/>
      <c r="EY348" s="394"/>
      <c r="EZ348" s="394"/>
      <c r="FA348" s="394"/>
      <c r="FB348" s="394"/>
      <c r="FC348" s="394"/>
      <c r="FD348" s="394"/>
      <c r="FE348" s="394"/>
      <c r="FF348" s="402"/>
    </row>
    <row r="349" spans="3:162" ht="15.75" customHeight="1">
      <c r="C349" s="2153"/>
      <c r="D349" s="2154"/>
      <c r="E349" s="2154"/>
      <c r="F349" s="2154"/>
      <c r="G349" s="2155"/>
      <c r="H349" s="2177" t="s">
        <v>1313</v>
      </c>
      <c r="I349" s="2178"/>
      <c r="J349" s="2178"/>
      <c r="K349" s="2178"/>
      <c r="L349" s="2178"/>
      <c r="M349" s="2178"/>
      <c r="N349" s="2178"/>
      <c r="O349" s="2178"/>
      <c r="P349" s="2178"/>
      <c r="Q349" s="2178"/>
      <c r="R349" s="2178"/>
      <c r="S349" s="2178"/>
      <c r="T349" s="2178"/>
      <c r="U349" s="2178"/>
      <c r="V349" s="2178"/>
      <c r="W349" s="2178"/>
      <c r="X349" s="2178"/>
      <c r="Y349" s="2178"/>
      <c r="Z349" s="2178"/>
      <c r="AA349" s="2178"/>
      <c r="AB349" s="2178"/>
      <c r="AC349" s="2178"/>
      <c r="AD349" s="2178"/>
      <c r="AE349" s="2178"/>
      <c r="AF349" s="2178"/>
      <c r="AG349" s="2178"/>
      <c r="AH349" s="2178"/>
      <c r="AI349" s="2178"/>
      <c r="AJ349" s="2178"/>
      <c r="AK349" s="2178"/>
      <c r="AL349" s="2178"/>
      <c r="AM349" s="2178"/>
      <c r="AN349" s="2178"/>
      <c r="AO349" s="2178"/>
      <c r="AP349" s="2178"/>
      <c r="AQ349" s="2178"/>
      <c r="AR349" s="2178"/>
      <c r="AS349" s="2178"/>
      <c r="AT349" s="2178"/>
      <c r="AU349" s="2178"/>
      <c r="AV349" s="2178"/>
      <c r="AW349" s="2178"/>
      <c r="AX349" s="2178"/>
      <c r="AY349" s="2178"/>
      <c r="AZ349" s="2178"/>
      <c r="BA349" s="2178"/>
      <c r="BB349" s="2178"/>
      <c r="BC349" s="2178"/>
      <c r="BD349" s="2178"/>
      <c r="BE349" s="2178"/>
      <c r="BF349" s="2178"/>
      <c r="BG349" s="2178"/>
      <c r="BH349" s="2178"/>
      <c r="BI349" s="2178"/>
      <c r="BJ349" s="2178"/>
      <c r="BK349" s="2178"/>
      <c r="BL349" s="2178"/>
      <c r="BM349" s="2178"/>
      <c r="BN349" s="2178"/>
      <c r="BO349" s="2178"/>
      <c r="BP349" s="2178"/>
      <c r="BQ349" s="2178"/>
      <c r="BR349" s="2178"/>
      <c r="BS349" s="2178"/>
      <c r="BT349" s="2178"/>
      <c r="BU349" s="2178"/>
      <c r="BV349" s="2178"/>
      <c r="BW349" s="2178"/>
      <c r="BX349" s="2178"/>
      <c r="BY349" s="2178"/>
      <c r="BZ349" s="2178"/>
      <c r="CA349" s="2178"/>
      <c r="CB349" s="2178"/>
      <c r="CC349" s="2178"/>
      <c r="CD349" s="2178"/>
      <c r="CE349" s="2178"/>
      <c r="CF349" s="2178"/>
      <c r="CG349" s="2178"/>
      <c r="CH349" s="2178"/>
      <c r="CI349" s="2178"/>
      <c r="CJ349" s="2178"/>
      <c r="CK349" s="2178"/>
      <c r="CL349" s="2178"/>
      <c r="CM349" s="2178"/>
      <c r="CN349" s="2178"/>
      <c r="CO349" s="2178"/>
      <c r="CP349" s="2178"/>
      <c r="CQ349" s="2178"/>
      <c r="CR349" s="2178"/>
      <c r="CS349" s="2178"/>
      <c r="CT349" s="2178"/>
      <c r="CU349" s="2178"/>
      <c r="CV349" s="2178"/>
      <c r="CW349" s="2178"/>
      <c r="CX349" s="2178"/>
      <c r="CY349" s="2178"/>
      <c r="CZ349" s="2178"/>
      <c r="DA349" s="2178"/>
      <c r="DB349" s="2178"/>
      <c r="DC349" s="2178"/>
      <c r="DD349" s="2178"/>
      <c r="DE349" s="2178"/>
      <c r="DF349" s="2178"/>
      <c r="DG349" s="2178"/>
      <c r="DH349" s="2178"/>
      <c r="DI349" s="2178"/>
      <c r="DJ349" s="2178"/>
      <c r="DK349" s="2178"/>
      <c r="DL349" s="2178"/>
      <c r="DM349" s="2178"/>
      <c r="DN349" s="2178"/>
      <c r="DO349" s="2178"/>
      <c r="DP349" s="2178"/>
      <c r="DQ349" s="2178"/>
      <c r="DR349" s="2178"/>
      <c r="DS349" s="2178"/>
      <c r="DT349" s="2178"/>
      <c r="DU349" s="2178"/>
      <c r="DV349" s="2178"/>
      <c r="DW349" s="2178"/>
      <c r="DX349" s="2178"/>
      <c r="DY349" s="2178"/>
      <c r="DZ349" s="2178"/>
      <c r="EA349" s="2178"/>
      <c r="EB349" s="2178"/>
      <c r="EC349" s="2178"/>
      <c r="ED349" s="2178"/>
      <c r="EE349" s="2178"/>
      <c r="EF349" s="2178"/>
      <c r="EG349" s="2178"/>
      <c r="EH349" s="2178"/>
      <c r="EI349" s="2178"/>
      <c r="EJ349" s="2178"/>
      <c r="EK349" s="2178"/>
      <c r="EL349" s="2178"/>
      <c r="EM349" s="2178"/>
      <c r="EN349" s="2178"/>
      <c r="EO349" s="2178"/>
      <c r="EP349" s="2178"/>
      <c r="EQ349" s="2178"/>
      <c r="ER349" s="2178"/>
      <c r="ES349" s="2178"/>
      <c r="ET349" s="2178"/>
      <c r="EU349" s="2178"/>
      <c r="EV349" s="2178"/>
      <c r="EW349" s="2178"/>
      <c r="EX349" s="2178"/>
      <c r="EY349" s="2178"/>
      <c r="EZ349" s="2178"/>
      <c r="FA349" s="2178"/>
      <c r="FB349" s="2178"/>
      <c r="FC349" s="2178"/>
      <c r="FD349" s="2178"/>
      <c r="FE349" s="2178"/>
      <c r="FF349" s="2179"/>
    </row>
    <row r="350" spans="3:162" ht="12.75" customHeight="1">
      <c r="C350" s="2153"/>
      <c r="D350" s="2154"/>
      <c r="E350" s="2154"/>
      <c r="F350" s="2154"/>
      <c r="G350" s="2155"/>
      <c r="H350" s="2028"/>
      <c r="I350" s="2029"/>
      <c r="J350" s="2029"/>
      <c r="K350" s="2029"/>
      <c r="L350" s="2029"/>
      <c r="M350" s="2029"/>
      <c r="N350" s="2029"/>
      <c r="O350" s="2029"/>
      <c r="P350" s="2029"/>
      <c r="Q350" s="2029"/>
      <c r="R350" s="2029"/>
      <c r="S350" s="2029"/>
      <c r="T350" s="2029"/>
      <c r="U350" s="2029"/>
      <c r="V350" s="2029"/>
      <c r="W350" s="2029"/>
      <c r="X350" s="2029"/>
      <c r="Y350" s="2029"/>
      <c r="Z350" s="2029"/>
      <c r="AA350" s="2029"/>
      <c r="AB350" s="2029"/>
      <c r="AC350" s="2029"/>
      <c r="AD350" s="2029"/>
      <c r="AE350" s="2029"/>
      <c r="AF350" s="2029"/>
      <c r="AG350" s="2029"/>
      <c r="AH350" s="2029"/>
      <c r="AI350" s="2029"/>
      <c r="AJ350" s="2029"/>
      <c r="AK350" s="2029"/>
      <c r="AL350" s="2029"/>
      <c r="AM350" s="2029"/>
      <c r="AN350" s="2029"/>
      <c r="AO350" s="2029"/>
      <c r="AP350" s="2029"/>
      <c r="AQ350" s="2029"/>
      <c r="AR350" s="2029"/>
      <c r="AS350" s="2029"/>
      <c r="AT350" s="2029"/>
      <c r="AU350" s="2029"/>
      <c r="AV350" s="2029"/>
      <c r="AW350" s="2029"/>
      <c r="AX350" s="2029"/>
      <c r="AY350" s="2029"/>
      <c r="AZ350" s="2029"/>
      <c r="BA350" s="2029"/>
      <c r="BB350" s="2029"/>
      <c r="BC350" s="2029"/>
      <c r="BD350" s="2029"/>
      <c r="BE350" s="2029"/>
      <c r="BF350" s="2029"/>
      <c r="BG350" s="2029"/>
      <c r="BH350" s="2029"/>
      <c r="BI350" s="2029"/>
      <c r="BJ350" s="2029"/>
      <c r="BK350" s="2029"/>
      <c r="BL350" s="2029"/>
      <c r="BM350" s="2029"/>
      <c r="BN350" s="2029"/>
      <c r="BO350" s="2029"/>
      <c r="BP350" s="2029"/>
      <c r="BQ350" s="2029"/>
      <c r="BR350" s="2029"/>
      <c r="BS350" s="2029"/>
      <c r="BT350" s="2029"/>
      <c r="BU350" s="2029"/>
      <c r="BV350" s="2029"/>
      <c r="BW350" s="2029"/>
      <c r="BX350" s="2029"/>
      <c r="BY350" s="2029"/>
      <c r="BZ350" s="2029"/>
      <c r="CA350" s="2029"/>
      <c r="CB350" s="2029"/>
      <c r="CC350" s="2029"/>
      <c r="CD350" s="2029"/>
      <c r="CE350" s="2029"/>
      <c r="CF350" s="2029"/>
      <c r="CG350" s="2029"/>
      <c r="CH350" s="2029"/>
      <c r="CI350" s="2029"/>
      <c r="CJ350" s="2029"/>
      <c r="CK350" s="2029"/>
      <c r="CL350" s="2029"/>
      <c r="CM350" s="2029"/>
      <c r="CN350" s="2029"/>
      <c r="CO350" s="2029"/>
      <c r="CP350" s="2029"/>
      <c r="CQ350" s="2029"/>
      <c r="CR350" s="2029"/>
      <c r="CS350" s="2029"/>
      <c r="CT350" s="2029"/>
      <c r="CU350" s="2029"/>
      <c r="CV350" s="2029"/>
      <c r="CW350" s="2029"/>
      <c r="CX350" s="2029"/>
      <c r="CY350" s="2029"/>
      <c r="CZ350" s="2029"/>
      <c r="DA350" s="2029"/>
      <c r="DB350" s="2029"/>
      <c r="DC350" s="2029"/>
      <c r="DD350" s="2029"/>
      <c r="DE350" s="2029"/>
      <c r="DF350" s="2029"/>
      <c r="DG350" s="2029"/>
      <c r="DH350" s="2029"/>
      <c r="DI350" s="2029"/>
      <c r="DJ350" s="2029"/>
      <c r="DK350" s="2029"/>
      <c r="DL350" s="2029"/>
      <c r="DM350" s="2029"/>
      <c r="DN350" s="2029"/>
      <c r="DO350" s="2029"/>
      <c r="DP350" s="2029"/>
      <c r="DQ350" s="2029"/>
      <c r="DR350" s="2029"/>
      <c r="DS350" s="2029"/>
      <c r="DT350" s="2029"/>
      <c r="DU350" s="2029"/>
      <c r="DV350" s="2029"/>
      <c r="DW350" s="2029"/>
      <c r="DX350" s="2029"/>
      <c r="DY350" s="2029"/>
      <c r="DZ350" s="2029"/>
      <c r="EA350" s="2029"/>
      <c r="EB350" s="2029"/>
      <c r="EC350" s="2029"/>
      <c r="ED350" s="2029"/>
      <c r="EE350" s="2029"/>
      <c r="EF350" s="2029"/>
      <c r="EG350" s="2029"/>
      <c r="EH350" s="2029"/>
      <c r="EI350" s="2029"/>
      <c r="EJ350" s="2029"/>
      <c r="EK350" s="2029"/>
      <c r="EL350" s="2029"/>
      <c r="EM350" s="2029"/>
      <c r="EN350" s="2029"/>
      <c r="EO350" s="2029"/>
      <c r="EP350" s="2029"/>
      <c r="EQ350" s="2029"/>
      <c r="ER350" s="2029"/>
      <c r="ES350" s="2029"/>
      <c r="ET350" s="2029"/>
      <c r="EU350" s="2029"/>
      <c r="EV350" s="2029"/>
      <c r="EW350" s="2029"/>
      <c r="EX350" s="2029"/>
      <c r="EY350" s="2029"/>
      <c r="EZ350" s="2029"/>
      <c r="FA350" s="2029"/>
      <c r="FB350" s="2029"/>
      <c r="FC350" s="2029"/>
      <c r="FD350" s="2029"/>
      <c r="FE350" s="2029"/>
      <c r="FF350" s="2030"/>
    </row>
    <row r="351" spans="3:162" ht="12.75" customHeight="1">
      <c r="C351" s="2153"/>
      <c r="D351" s="2154"/>
      <c r="E351" s="2154"/>
      <c r="F351" s="2154"/>
      <c r="G351" s="2155"/>
      <c r="H351" s="2031"/>
      <c r="I351" s="2032"/>
      <c r="J351" s="2032"/>
      <c r="K351" s="2032"/>
      <c r="L351" s="2032"/>
      <c r="M351" s="2032"/>
      <c r="N351" s="2032"/>
      <c r="O351" s="2032"/>
      <c r="P351" s="2032"/>
      <c r="Q351" s="2032"/>
      <c r="R351" s="2032"/>
      <c r="S351" s="2032"/>
      <c r="T351" s="2032"/>
      <c r="U351" s="2032"/>
      <c r="V351" s="2032"/>
      <c r="W351" s="2032"/>
      <c r="X351" s="2032"/>
      <c r="Y351" s="2032"/>
      <c r="Z351" s="2032"/>
      <c r="AA351" s="2032"/>
      <c r="AB351" s="2032"/>
      <c r="AC351" s="2032"/>
      <c r="AD351" s="2032"/>
      <c r="AE351" s="2032"/>
      <c r="AF351" s="2032"/>
      <c r="AG351" s="2032"/>
      <c r="AH351" s="2032"/>
      <c r="AI351" s="2032"/>
      <c r="AJ351" s="2032"/>
      <c r="AK351" s="2032"/>
      <c r="AL351" s="2032"/>
      <c r="AM351" s="2032"/>
      <c r="AN351" s="2032"/>
      <c r="AO351" s="2032"/>
      <c r="AP351" s="2032"/>
      <c r="AQ351" s="2032"/>
      <c r="AR351" s="2032"/>
      <c r="AS351" s="2032"/>
      <c r="AT351" s="2032"/>
      <c r="AU351" s="2032"/>
      <c r="AV351" s="2032"/>
      <c r="AW351" s="2032"/>
      <c r="AX351" s="2032"/>
      <c r="AY351" s="2032"/>
      <c r="AZ351" s="2032"/>
      <c r="BA351" s="2032"/>
      <c r="BB351" s="2032"/>
      <c r="BC351" s="2032"/>
      <c r="BD351" s="2032"/>
      <c r="BE351" s="2032"/>
      <c r="BF351" s="2032"/>
      <c r="BG351" s="2032"/>
      <c r="BH351" s="2032"/>
      <c r="BI351" s="2032"/>
      <c r="BJ351" s="2032"/>
      <c r="BK351" s="2032"/>
      <c r="BL351" s="2032"/>
      <c r="BM351" s="2032"/>
      <c r="BN351" s="2032"/>
      <c r="BO351" s="2032"/>
      <c r="BP351" s="2032"/>
      <c r="BQ351" s="2032"/>
      <c r="BR351" s="2032"/>
      <c r="BS351" s="2032"/>
      <c r="BT351" s="2032"/>
      <c r="BU351" s="2032"/>
      <c r="BV351" s="2032"/>
      <c r="BW351" s="2032"/>
      <c r="BX351" s="2032"/>
      <c r="BY351" s="2032"/>
      <c r="BZ351" s="2032"/>
      <c r="CA351" s="2032"/>
      <c r="CB351" s="2032"/>
      <c r="CC351" s="2032"/>
      <c r="CD351" s="2032"/>
      <c r="CE351" s="2032"/>
      <c r="CF351" s="2032"/>
      <c r="CG351" s="2032"/>
      <c r="CH351" s="2032"/>
      <c r="CI351" s="2032"/>
      <c r="CJ351" s="2032"/>
      <c r="CK351" s="2032"/>
      <c r="CL351" s="2032"/>
      <c r="CM351" s="2032"/>
      <c r="CN351" s="2032"/>
      <c r="CO351" s="2032"/>
      <c r="CP351" s="2032"/>
      <c r="CQ351" s="2032"/>
      <c r="CR351" s="2032"/>
      <c r="CS351" s="2032"/>
      <c r="CT351" s="2032"/>
      <c r="CU351" s="2032"/>
      <c r="CV351" s="2032"/>
      <c r="CW351" s="2032"/>
      <c r="CX351" s="2032"/>
      <c r="CY351" s="2032"/>
      <c r="CZ351" s="2032"/>
      <c r="DA351" s="2032"/>
      <c r="DB351" s="2032"/>
      <c r="DC351" s="2032"/>
      <c r="DD351" s="2032"/>
      <c r="DE351" s="2032"/>
      <c r="DF351" s="2032"/>
      <c r="DG351" s="2032"/>
      <c r="DH351" s="2032"/>
      <c r="DI351" s="2032"/>
      <c r="DJ351" s="2032"/>
      <c r="DK351" s="2032"/>
      <c r="DL351" s="2032"/>
      <c r="DM351" s="2032"/>
      <c r="DN351" s="2032"/>
      <c r="DO351" s="2032"/>
      <c r="DP351" s="2032"/>
      <c r="DQ351" s="2032"/>
      <c r="DR351" s="2032"/>
      <c r="DS351" s="2032"/>
      <c r="DT351" s="2032"/>
      <c r="DU351" s="2032"/>
      <c r="DV351" s="2032"/>
      <c r="DW351" s="2032"/>
      <c r="DX351" s="2032"/>
      <c r="DY351" s="2032"/>
      <c r="DZ351" s="2032"/>
      <c r="EA351" s="2032"/>
      <c r="EB351" s="2032"/>
      <c r="EC351" s="2032"/>
      <c r="ED351" s="2032"/>
      <c r="EE351" s="2032"/>
      <c r="EF351" s="2032"/>
      <c r="EG351" s="2032"/>
      <c r="EH351" s="2032"/>
      <c r="EI351" s="2032"/>
      <c r="EJ351" s="2032"/>
      <c r="EK351" s="2032"/>
      <c r="EL351" s="2032"/>
      <c r="EM351" s="2032"/>
      <c r="EN351" s="2032"/>
      <c r="EO351" s="2032"/>
      <c r="EP351" s="2032"/>
      <c r="EQ351" s="2032"/>
      <c r="ER351" s="2032"/>
      <c r="ES351" s="2032"/>
      <c r="ET351" s="2032"/>
      <c r="EU351" s="2032"/>
      <c r="EV351" s="2032"/>
      <c r="EW351" s="2032"/>
      <c r="EX351" s="2032"/>
      <c r="EY351" s="2032"/>
      <c r="EZ351" s="2032"/>
      <c r="FA351" s="2032"/>
      <c r="FB351" s="2032"/>
      <c r="FC351" s="2032"/>
      <c r="FD351" s="2032"/>
      <c r="FE351" s="2032"/>
      <c r="FF351" s="2033"/>
    </row>
    <row r="352" spans="3:162" ht="12.75" customHeight="1">
      <c r="C352" s="2153"/>
      <c r="D352" s="2154"/>
      <c r="E352" s="2154"/>
      <c r="F352" s="2154"/>
      <c r="G352" s="2155"/>
      <c r="H352" s="2031"/>
      <c r="I352" s="2032"/>
      <c r="J352" s="2032"/>
      <c r="K352" s="2032"/>
      <c r="L352" s="2032"/>
      <c r="M352" s="2032"/>
      <c r="N352" s="2032"/>
      <c r="O352" s="2032"/>
      <c r="P352" s="2032"/>
      <c r="Q352" s="2032"/>
      <c r="R352" s="2032"/>
      <c r="S352" s="2032"/>
      <c r="T352" s="2032"/>
      <c r="U352" s="2032"/>
      <c r="V352" s="2032"/>
      <c r="W352" s="2032"/>
      <c r="X352" s="2032"/>
      <c r="Y352" s="2032"/>
      <c r="Z352" s="2032"/>
      <c r="AA352" s="2032"/>
      <c r="AB352" s="2032"/>
      <c r="AC352" s="2032"/>
      <c r="AD352" s="2032"/>
      <c r="AE352" s="2032"/>
      <c r="AF352" s="2032"/>
      <c r="AG352" s="2032"/>
      <c r="AH352" s="2032"/>
      <c r="AI352" s="2032"/>
      <c r="AJ352" s="2032"/>
      <c r="AK352" s="2032"/>
      <c r="AL352" s="2032"/>
      <c r="AM352" s="2032"/>
      <c r="AN352" s="2032"/>
      <c r="AO352" s="2032"/>
      <c r="AP352" s="2032"/>
      <c r="AQ352" s="2032"/>
      <c r="AR352" s="2032"/>
      <c r="AS352" s="2032"/>
      <c r="AT352" s="2032"/>
      <c r="AU352" s="2032"/>
      <c r="AV352" s="2032"/>
      <c r="AW352" s="2032"/>
      <c r="AX352" s="2032"/>
      <c r="AY352" s="2032"/>
      <c r="AZ352" s="2032"/>
      <c r="BA352" s="2032"/>
      <c r="BB352" s="2032"/>
      <c r="BC352" s="2032"/>
      <c r="BD352" s="2032"/>
      <c r="BE352" s="2032"/>
      <c r="BF352" s="2032"/>
      <c r="BG352" s="2032"/>
      <c r="BH352" s="2032"/>
      <c r="BI352" s="2032"/>
      <c r="BJ352" s="2032"/>
      <c r="BK352" s="2032"/>
      <c r="BL352" s="2032"/>
      <c r="BM352" s="2032"/>
      <c r="BN352" s="2032"/>
      <c r="BO352" s="2032"/>
      <c r="BP352" s="2032"/>
      <c r="BQ352" s="2032"/>
      <c r="BR352" s="2032"/>
      <c r="BS352" s="2032"/>
      <c r="BT352" s="2032"/>
      <c r="BU352" s="2032"/>
      <c r="BV352" s="2032"/>
      <c r="BW352" s="2032"/>
      <c r="BX352" s="2032"/>
      <c r="BY352" s="2032"/>
      <c r="BZ352" s="2032"/>
      <c r="CA352" s="2032"/>
      <c r="CB352" s="2032"/>
      <c r="CC352" s="2032"/>
      <c r="CD352" s="2032"/>
      <c r="CE352" s="2032"/>
      <c r="CF352" s="2032"/>
      <c r="CG352" s="2032"/>
      <c r="CH352" s="2032"/>
      <c r="CI352" s="2032"/>
      <c r="CJ352" s="2032"/>
      <c r="CK352" s="2032"/>
      <c r="CL352" s="2032"/>
      <c r="CM352" s="2032"/>
      <c r="CN352" s="2032"/>
      <c r="CO352" s="2032"/>
      <c r="CP352" s="2032"/>
      <c r="CQ352" s="2032"/>
      <c r="CR352" s="2032"/>
      <c r="CS352" s="2032"/>
      <c r="CT352" s="2032"/>
      <c r="CU352" s="2032"/>
      <c r="CV352" s="2032"/>
      <c r="CW352" s="2032"/>
      <c r="CX352" s="2032"/>
      <c r="CY352" s="2032"/>
      <c r="CZ352" s="2032"/>
      <c r="DA352" s="2032"/>
      <c r="DB352" s="2032"/>
      <c r="DC352" s="2032"/>
      <c r="DD352" s="2032"/>
      <c r="DE352" s="2032"/>
      <c r="DF352" s="2032"/>
      <c r="DG352" s="2032"/>
      <c r="DH352" s="2032"/>
      <c r="DI352" s="2032"/>
      <c r="DJ352" s="2032"/>
      <c r="DK352" s="2032"/>
      <c r="DL352" s="2032"/>
      <c r="DM352" s="2032"/>
      <c r="DN352" s="2032"/>
      <c r="DO352" s="2032"/>
      <c r="DP352" s="2032"/>
      <c r="DQ352" s="2032"/>
      <c r="DR352" s="2032"/>
      <c r="DS352" s="2032"/>
      <c r="DT352" s="2032"/>
      <c r="DU352" s="2032"/>
      <c r="DV352" s="2032"/>
      <c r="DW352" s="2032"/>
      <c r="DX352" s="2032"/>
      <c r="DY352" s="2032"/>
      <c r="DZ352" s="2032"/>
      <c r="EA352" s="2032"/>
      <c r="EB352" s="2032"/>
      <c r="EC352" s="2032"/>
      <c r="ED352" s="2032"/>
      <c r="EE352" s="2032"/>
      <c r="EF352" s="2032"/>
      <c r="EG352" s="2032"/>
      <c r="EH352" s="2032"/>
      <c r="EI352" s="2032"/>
      <c r="EJ352" s="2032"/>
      <c r="EK352" s="2032"/>
      <c r="EL352" s="2032"/>
      <c r="EM352" s="2032"/>
      <c r="EN352" s="2032"/>
      <c r="EO352" s="2032"/>
      <c r="EP352" s="2032"/>
      <c r="EQ352" s="2032"/>
      <c r="ER352" s="2032"/>
      <c r="ES352" s="2032"/>
      <c r="ET352" s="2032"/>
      <c r="EU352" s="2032"/>
      <c r="EV352" s="2032"/>
      <c r="EW352" s="2032"/>
      <c r="EX352" s="2032"/>
      <c r="EY352" s="2032"/>
      <c r="EZ352" s="2032"/>
      <c r="FA352" s="2032"/>
      <c r="FB352" s="2032"/>
      <c r="FC352" s="2032"/>
      <c r="FD352" s="2032"/>
      <c r="FE352" s="2032"/>
      <c r="FF352" s="2033"/>
    </row>
    <row r="353" spans="3:162" ht="12.75" customHeight="1">
      <c r="C353" s="2153"/>
      <c r="D353" s="2154"/>
      <c r="E353" s="2154"/>
      <c r="F353" s="2154"/>
      <c r="G353" s="2155"/>
      <c r="H353" s="2031"/>
      <c r="I353" s="2032"/>
      <c r="J353" s="2032"/>
      <c r="K353" s="2032"/>
      <c r="L353" s="2032"/>
      <c r="M353" s="2032"/>
      <c r="N353" s="2032"/>
      <c r="O353" s="2032"/>
      <c r="P353" s="2032"/>
      <c r="Q353" s="2032"/>
      <c r="R353" s="2032"/>
      <c r="S353" s="2032"/>
      <c r="T353" s="2032"/>
      <c r="U353" s="2032"/>
      <c r="V353" s="2032"/>
      <c r="W353" s="2032"/>
      <c r="X353" s="2032"/>
      <c r="Y353" s="2032"/>
      <c r="Z353" s="2032"/>
      <c r="AA353" s="2032"/>
      <c r="AB353" s="2032"/>
      <c r="AC353" s="2032"/>
      <c r="AD353" s="2032"/>
      <c r="AE353" s="2032"/>
      <c r="AF353" s="2032"/>
      <c r="AG353" s="2032"/>
      <c r="AH353" s="2032"/>
      <c r="AI353" s="2032"/>
      <c r="AJ353" s="2032"/>
      <c r="AK353" s="2032"/>
      <c r="AL353" s="2032"/>
      <c r="AM353" s="2032"/>
      <c r="AN353" s="2032"/>
      <c r="AO353" s="2032"/>
      <c r="AP353" s="2032"/>
      <c r="AQ353" s="2032"/>
      <c r="AR353" s="2032"/>
      <c r="AS353" s="2032"/>
      <c r="AT353" s="2032"/>
      <c r="AU353" s="2032"/>
      <c r="AV353" s="2032"/>
      <c r="AW353" s="2032"/>
      <c r="AX353" s="2032"/>
      <c r="AY353" s="2032"/>
      <c r="AZ353" s="2032"/>
      <c r="BA353" s="2032"/>
      <c r="BB353" s="2032"/>
      <c r="BC353" s="2032"/>
      <c r="BD353" s="2032"/>
      <c r="BE353" s="2032"/>
      <c r="BF353" s="2032"/>
      <c r="BG353" s="2032"/>
      <c r="BH353" s="2032"/>
      <c r="BI353" s="2032"/>
      <c r="BJ353" s="2032"/>
      <c r="BK353" s="2032"/>
      <c r="BL353" s="2032"/>
      <c r="BM353" s="2032"/>
      <c r="BN353" s="2032"/>
      <c r="BO353" s="2032"/>
      <c r="BP353" s="2032"/>
      <c r="BQ353" s="2032"/>
      <c r="BR353" s="2032"/>
      <c r="BS353" s="2032"/>
      <c r="BT353" s="2032"/>
      <c r="BU353" s="2032"/>
      <c r="BV353" s="2032"/>
      <c r="BW353" s="2032"/>
      <c r="BX353" s="2032"/>
      <c r="BY353" s="2032"/>
      <c r="BZ353" s="2032"/>
      <c r="CA353" s="2032"/>
      <c r="CB353" s="2032"/>
      <c r="CC353" s="2032"/>
      <c r="CD353" s="2032"/>
      <c r="CE353" s="2032"/>
      <c r="CF353" s="2032"/>
      <c r="CG353" s="2032"/>
      <c r="CH353" s="2032"/>
      <c r="CI353" s="2032"/>
      <c r="CJ353" s="2032"/>
      <c r="CK353" s="2032"/>
      <c r="CL353" s="2032"/>
      <c r="CM353" s="2032"/>
      <c r="CN353" s="2032"/>
      <c r="CO353" s="2032"/>
      <c r="CP353" s="2032"/>
      <c r="CQ353" s="2032"/>
      <c r="CR353" s="2032"/>
      <c r="CS353" s="2032"/>
      <c r="CT353" s="2032"/>
      <c r="CU353" s="2032"/>
      <c r="CV353" s="2032"/>
      <c r="CW353" s="2032"/>
      <c r="CX353" s="2032"/>
      <c r="CY353" s="2032"/>
      <c r="CZ353" s="2032"/>
      <c r="DA353" s="2032"/>
      <c r="DB353" s="2032"/>
      <c r="DC353" s="2032"/>
      <c r="DD353" s="2032"/>
      <c r="DE353" s="2032"/>
      <c r="DF353" s="2032"/>
      <c r="DG353" s="2032"/>
      <c r="DH353" s="2032"/>
      <c r="DI353" s="2032"/>
      <c r="DJ353" s="2032"/>
      <c r="DK353" s="2032"/>
      <c r="DL353" s="2032"/>
      <c r="DM353" s="2032"/>
      <c r="DN353" s="2032"/>
      <c r="DO353" s="2032"/>
      <c r="DP353" s="2032"/>
      <c r="DQ353" s="2032"/>
      <c r="DR353" s="2032"/>
      <c r="DS353" s="2032"/>
      <c r="DT353" s="2032"/>
      <c r="DU353" s="2032"/>
      <c r="DV353" s="2032"/>
      <c r="DW353" s="2032"/>
      <c r="DX353" s="2032"/>
      <c r="DY353" s="2032"/>
      <c r="DZ353" s="2032"/>
      <c r="EA353" s="2032"/>
      <c r="EB353" s="2032"/>
      <c r="EC353" s="2032"/>
      <c r="ED353" s="2032"/>
      <c r="EE353" s="2032"/>
      <c r="EF353" s="2032"/>
      <c r="EG353" s="2032"/>
      <c r="EH353" s="2032"/>
      <c r="EI353" s="2032"/>
      <c r="EJ353" s="2032"/>
      <c r="EK353" s="2032"/>
      <c r="EL353" s="2032"/>
      <c r="EM353" s="2032"/>
      <c r="EN353" s="2032"/>
      <c r="EO353" s="2032"/>
      <c r="EP353" s="2032"/>
      <c r="EQ353" s="2032"/>
      <c r="ER353" s="2032"/>
      <c r="ES353" s="2032"/>
      <c r="ET353" s="2032"/>
      <c r="EU353" s="2032"/>
      <c r="EV353" s="2032"/>
      <c r="EW353" s="2032"/>
      <c r="EX353" s="2032"/>
      <c r="EY353" s="2032"/>
      <c r="EZ353" s="2032"/>
      <c r="FA353" s="2032"/>
      <c r="FB353" s="2032"/>
      <c r="FC353" s="2032"/>
      <c r="FD353" s="2032"/>
      <c r="FE353" s="2032"/>
      <c r="FF353" s="2033"/>
    </row>
    <row r="354" spans="3:162" ht="12.75" customHeight="1">
      <c r="C354" s="2153"/>
      <c r="D354" s="2154"/>
      <c r="E354" s="2154"/>
      <c r="F354" s="2154"/>
      <c r="G354" s="2155"/>
      <c r="H354" s="2031"/>
      <c r="I354" s="2032"/>
      <c r="J354" s="2032"/>
      <c r="K354" s="2032"/>
      <c r="L354" s="2032"/>
      <c r="M354" s="2032"/>
      <c r="N354" s="2032"/>
      <c r="O354" s="2032"/>
      <c r="P354" s="2032"/>
      <c r="Q354" s="2032"/>
      <c r="R354" s="2032"/>
      <c r="S354" s="2032"/>
      <c r="T354" s="2032"/>
      <c r="U354" s="2032"/>
      <c r="V354" s="2032"/>
      <c r="W354" s="2032"/>
      <c r="X354" s="2032"/>
      <c r="Y354" s="2032"/>
      <c r="Z354" s="2032"/>
      <c r="AA354" s="2032"/>
      <c r="AB354" s="2032"/>
      <c r="AC354" s="2032"/>
      <c r="AD354" s="2032"/>
      <c r="AE354" s="2032"/>
      <c r="AF354" s="2032"/>
      <c r="AG354" s="2032"/>
      <c r="AH354" s="2032"/>
      <c r="AI354" s="2032"/>
      <c r="AJ354" s="2032"/>
      <c r="AK354" s="2032"/>
      <c r="AL354" s="2032"/>
      <c r="AM354" s="2032"/>
      <c r="AN354" s="2032"/>
      <c r="AO354" s="2032"/>
      <c r="AP354" s="2032"/>
      <c r="AQ354" s="2032"/>
      <c r="AR354" s="2032"/>
      <c r="AS354" s="2032"/>
      <c r="AT354" s="2032"/>
      <c r="AU354" s="2032"/>
      <c r="AV354" s="2032"/>
      <c r="AW354" s="2032"/>
      <c r="AX354" s="2032"/>
      <c r="AY354" s="2032"/>
      <c r="AZ354" s="2032"/>
      <c r="BA354" s="2032"/>
      <c r="BB354" s="2032"/>
      <c r="BC354" s="2032"/>
      <c r="BD354" s="2032"/>
      <c r="BE354" s="2032"/>
      <c r="BF354" s="2032"/>
      <c r="BG354" s="2032"/>
      <c r="BH354" s="2032"/>
      <c r="BI354" s="2032"/>
      <c r="BJ354" s="2032"/>
      <c r="BK354" s="2032"/>
      <c r="BL354" s="2032"/>
      <c r="BM354" s="2032"/>
      <c r="BN354" s="2032"/>
      <c r="BO354" s="2032"/>
      <c r="BP354" s="2032"/>
      <c r="BQ354" s="2032"/>
      <c r="BR354" s="2032"/>
      <c r="BS354" s="2032"/>
      <c r="BT354" s="2032"/>
      <c r="BU354" s="2032"/>
      <c r="BV354" s="2032"/>
      <c r="BW354" s="2032"/>
      <c r="BX354" s="2032"/>
      <c r="BY354" s="2032"/>
      <c r="BZ354" s="2032"/>
      <c r="CA354" s="2032"/>
      <c r="CB354" s="2032"/>
      <c r="CC354" s="2032"/>
      <c r="CD354" s="2032"/>
      <c r="CE354" s="2032"/>
      <c r="CF354" s="2032"/>
      <c r="CG354" s="2032"/>
      <c r="CH354" s="2032"/>
      <c r="CI354" s="2032"/>
      <c r="CJ354" s="2032"/>
      <c r="CK354" s="2032"/>
      <c r="CL354" s="2032"/>
      <c r="CM354" s="2032"/>
      <c r="CN354" s="2032"/>
      <c r="CO354" s="2032"/>
      <c r="CP354" s="2032"/>
      <c r="CQ354" s="2032"/>
      <c r="CR354" s="2032"/>
      <c r="CS354" s="2032"/>
      <c r="CT354" s="2032"/>
      <c r="CU354" s="2032"/>
      <c r="CV354" s="2032"/>
      <c r="CW354" s="2032"/>
      <c r="CX354" s="2032"/>
      <c r="CY354" s="2032"/>
      <c r="CZ354" s="2032"/>
      <c r="DA354" s="2032"/>
      <c r="DB354" s="2032"/>
      <c r="DC354" s="2032"/>
      <c r="DD354" s="2032"/>
      <c r="DE354" s="2032"/>
      <c r="DF354" s="2032"/>
      <c r="DG354" s="2032"/>
      <c r="DH354" s="2032"/>
      <c r="DI354" s="2032"/>
      <c r="DJ354" s="2032"/>
      <c r="DK354" s="2032"/>
      <c r="DL354" s="2032"/>
      <c r="DM354" s="2032"/>
      <c r="DN354" s="2032"/>
      <c r="DO354" s="2032"/>
      <c r="DP354" s="2032"/>
      <c r="DQ354" s="2032"/>
      <c r="DR354" s="2032"/>
      <c r="DS354" s="2032"/>
      <c r="DT354" s="2032"/>
      <c r="DU354" s="2032"/>
      <c r="DV354" s="2032"/>
      <c r="DW354" s="2032"/>
      <c r="DX354" s="2032"/>
      <c r="DY354" s="2032"/>
      <c r="DZ354" s="2032"/>
      <c r="EA354" s="2032"/>
      <c r="EB354" s="2032"/>
      <c r="EC354" s="2032"/>
      <c r="ED354" s="2032"/>
      <c r="EE354" s="2032"/>
      <c r="EF354" s="2032"/>
      <c r="EG354" s="2032"/>
      <c r="EH354" s="2032"/>
      <c r="EI354" s="2032"/>
      <c r="EJ354" s="2032"/>
      <c r="EK354" s="2032"/>
      <c r="EL354" s="2032"/>
      <c r="EM354" s="2032"/>
      <c r="EN354" s="2032"/>
      <c r="EO354" s="2032"/>
      <c r="EP354" s="2032"/>
      <c r="EQ354" s="2032"/>
      <c r="ER354" s="2032"/>
      <c r="ES354" s="2032"/>
      <c r="ET354" s="2032"/>
      <c r="EU354" s="2032"/>
      <c r="EV354" s="2032"/>
      <c r="EW354" s="2032"/>
      <c r="EX354" s="2032"/>
      <c r="EY354" s="2032"/>
      <c r="EZ354" s="2032"/>
      <c r="FA354" s="2032"/>
      <c r="FB354" s="2032"/>
      <c r="FC354" s="2032"/>
      <c r="FD354" s="2032"/>
      <c r="FE354" s="2032"/>
      <c r="FF354" s="2033"/>
    </row>
    <row r="355" spans="3:162" ht="12.75" customHeight="1">
      <c r="C355" s="2153"/>
      <c r="D355" s="2154"/>
      <c r="E355" s="2154"/>
      <c r="F355" s="2154"/>
      <c r="G355" s="2155"/>
      <c r="H355" s="2031"/>
      <c r="I355" s="2032"/>
      <c r="J355" s="2032"/>
      <c r="K355" s="2032"/>
      <c r="L355" s="2032"/>
      <c r="M355" s="2032"/>
      <c r="N355" s="2032"/>
      <c r="O355" s="2032"/>
      <c r="P355" s="2032"/>
      <c r="Q355" s="2032"/>
      <c r="R355" s="2032"/>
      <c r="S355" s="2032"/>
      <c r="T355" s="2032"/>
      <c r="U355" s="2032"/>
      <c r="V355" s="2032"/>
      <c r="W355" s="2032"/>
      <c r="X355" s="2032"/>
      <c r="Y355" s="2032"/>
      <c r="Z355" s="2032"/>
      <c r="AA355" s="2032"/>
      <c r="AB355" s="2032"/>
      <c r="AC355" s="2032"/>
      <c r="AD355" s="2032"/>
      <c r="AE355" s="2032"/>
      <c r="AF355" s="2032"/>
      <c r="AG355" s="2032"/>
      <c r="AH355" s="2032"/>
      <c r="AI355" s="2032"/>
      <c r="AJ355" s="2032"/>
      <c r="AK355" s="2032"/>
      <c r="AL355" s="2032"/>
      <c r="AM355" s="2032"/>
      <c r="AN355" s="2032"/>
      <c r="AO355" s="2032"/>
      <c r="AP355" s="2032"/>
      <c r="AQ355" s="2032"/>
      <c r="AR355" s="2032"/>
      <c r="AS355" s="2032"/>
      <c r="AT355" s="2032"/>
      <c r="AU355" s="2032"/>
      <c r="AV355" s="2032"/>
      <c r="AW355" s="2032"/>
      <c r="AX355" s="2032"/>
      <c r="AY355" s="2032"/>
      <c r="AZ355" s="2032"/>
      <c r="BA355" s="2032"/>
      <c r="BB355" s="2032"/>
      <c r="BC355" s="2032"/>
      <c r="BD355" s="2032"/>
      <c r="BE355" s="2032"/>
      <c r="BF355" s="2032"/>
      <c r="BG355" s="2032"/>
      <c r="BH355" s="2032"/>
      <c r="BI355" s="2032"/>
      <c r="BJ355" s="2032"/>
      <c r="BK355" s="2032"/>
      <c r="BL355" s="2032"/>
      <c r="BM355" s="2032"/>
      <c r="BN355" s="2032"/>
      <c r="BO355" s="2032"/>
      <c r="BP355" s="2032"/>
      <c r="BQ355" s="2032"/>
      <c r="BR355" s="2032"/>
      <c r="BS355" s="2032"/>
      <c r="BT355" s="2032"/>
      <c r="BU355" s="2032"/>
      <c r="BV355" s="2032"/>
      <c r="BW355" s="2032"/>
      <c r="BX355" s="2032"/>
      <c r="BY355" s="2032"/>
      <c r="BZ355" s="2032"/>
      <c r="CA355" s="2032"/>
      <c r="CB355" s="2032"/>
      <c r="CC355" s="2032"/>
      <c r="CD355" s="2032"/>
      <c r="CE355" s="2032"/>
      <c r="CF355" s="2032"/>
      <c r="CG355" s="2032"/>
      <c r="CH355" s="2032"/>
      <c r="CI355" s="2032"/>
      <c r="CJ355" s="2032"/>
      <c r="CK355" s="2032"/>
      <c r="CL355" s="2032"/>
      <c r="CM355" s="2032"/>
      <c r="CN355" s="2032"/>
      <c r="CO355" s="2032"/>
      <c r="CP355" s="2032"/>
      <c r="CQ355" s="2032"/>
      <c r="CR355" s="2032"/>
      <c r="CS355" s="2032"/>
      <c r="CT355" s="2032"/>
      <c r="CU355" s="2032"/>
      <c r="CV355" s="2032"/>
      <c r="CW355" s="2032"/>
      <c r="CX355" s="2032"/>
      <c r="CY355" s="2032"/>
      <c r="CZ355" s="2032"/>
      <c r="DA355" s="2032"/>
      <c r="DB355" s="2032"/>
      <c r="DC355" s="2032"/>
      <c r="DD355" s="2032"/>
      <c r="DE355" s="2032"/>
      <c r="DF355" s="2032"/>
      <c r="DG355" s="2032"/>
      <c r="DH355" s="2032"/>
      <c r="DI355" s="2032"/>
      <c r="DJ355" s="2032"/>
      <c r="DK355" s="2032"/>
      <c r="DL355" s="2032"/>
      <c r="DM355" s="2032"/>
      <c r="DN355" s="2032"/>
      <c r="DO355" s="2032"/>
      <c r="DP355" s="2032"/>
      <c r="DQ355" s="2032"/>
      <c r="DR355" s="2032"/>
      <c r="DS355" s="2032"/>
      <c r="DT355" s="2032"/>
      <c r="DU355" s="2032"/>
      <c r="DV355" s="2032"/>
      <c r="DW355" s="2032"/>
      <c r="DX355" s="2032"/>
      <c r="DY355" s="2032"/>
      <c r="DZ355" s="2032"/>
      <c r="EA355" s="2032"/>
      <c r="EB355" s="2032"/>
      <c r="EC355" s="2032"/>
      <c r="ED355" s="2032"/>
      <c r="EE355" s="2032"/>
      <c r="EF355" s="2032"/>
      <c r="EG355" s="2032"/>
      <c r="EH355" s="2032"/>
      <c r="EI355" s="2032"/>
      <c r="EJ355" s="2032"/>
      <c r="EK355" s="2032"/>
      <c r="EL355" s="2032"/>
      <c r="EM355" s="2032"/>
      <c r="EN355" s="2032"/>
      <c r="EO355" s="2032"/>
      <c r="EP355" s="2032"/>
      <c r="EQ355" s="2032"/>
      <c r="ER355" s="2032"/>
      <c r="ES355" s="2032"/>
      <c r="ET355" s="2032"/>
      <c r="EU355" s="2032"/>
      <c r="EV355" s="2032"/>
      <c r="EW355" s="2032"/>
      <c r="EX355" s="2032"/>
      <c r="EY355" s="2032"/>
      <c r="EZ355" s="2032"/>
      <c r="FA355" s="2032"/>
      <c r="FB355" s="2032"/>
      <c r="FC355" s="2032"/>
      <c r="FD355" s="2032"/>
      <c r="FE355" s="2032"/>
      <c r="FF355" s="2033"/>
    </row>
    <row r="356" spans="3:162" ht="12.75" customHeight="1">
      <c r="C356" s="2153"/>
      <c r="D356" s="2154"/>
      <c r="E356" s="2154"/>
      <c r="F356" s="2154"/>
      <c r="G356" s="2155"/>
      <c r="H356" s="2031"/>
      <c r="I356" s="2032"/>
      <c r="J356" s="2032"/>
      <c r="K356" s="2032"/>
      <c r="L356" s="2032"/>
      <c r="M356" s="2032"/>
      <c r="N356" s="2032"/>
      <c r="O356" s="2032"/>
      <c r="P356" s="2032"/>
      <c r="Q356" s="2032"/>
      <c r="R356" s="2032"/>
      <c r="S356" s="2032"/>
      <c r="T356" s="2032"/>
      <c r="U356" s="2032"/>
      <c r="V356" s="2032"/>
      <c r="W356" s="2032"/>
      <c r="X356" s="2032"/>
      <c r="Y356" s="2032"/>
      <c r="Z356" s="2032"/>
      <c r="AA356" s="2032"/>
      <c r="AB356" s="2032"/>
      <c r="AC356" s="2032"/>
      <c r="AD356" s="2032"/>
      <c r="AE356" s="2032"/>
      <c r="AF356" s="2032"/>
      <c r="AG356" s="2032"/>
      <c r="AH356" s="2032"/>
      <c r="AI356" s="2032"/>
      <c r="AJ356" s="2032"/>
      <c r="AK356" s="2032"/>
      <c r="AL356" s="2032"/>
      <c r="AM356" s="2032"/>
      <c r="AN356" s="2032"/>
      <c r="AO356" s="2032"/>
      <c r="AP356" s="2032"/>
      <c r="AQ356" s="2032"/>
      <c r="AR356" s="2032"/>
      <c r="AS356" s="2032"/>
      <c r="AT356" s="2032"/>
      <c r="AU356" s="2032"/>
      <c r="AV356" s="2032"/>
      <c r="AW356" s="2032"/>
      <c r="AX356" s="2032"/>
      <c r="AY356" s="2032"/>
      <c r="AZ356" s="2032"/>
      <c r="BA356" s="2032"/>
      <c r="BB356" s="2032"/>
      <c r="BC356" s="2032"/>
      <c r="BD356" s="2032"/>
      <c r="BE356" s="2032"/>
      <c r="BF356" s="2032"/>
      <c r="BG356" s="2032"/>
      <c r="BH356" s="2032"/>
      <c r="BI356" s="2032"/>
      <c r="BJ356" s="2032"/>
      <c r="BK356" s="2032"/>
      <c r="BL356" s="2032"/>
      <c r="BM356" s="2032"/>
      <c r="BN356" s="2032"/>
      <c r="BO356" s="2032"/>
      <c r="BP356" s="2032"/>
      <c r="BQ356" s="2032"/>
      <c r="BR356" s="2032"/>
      <c r="BS356" s="2032"/>
      <c r="BT356" s="2032"/>
      <c r="BU356" s="2032"/>
      <c r="BV356" s="2032"/>
      <c r="BW356" s="2032"/>
      <c r="BX356" s="2032"/>
      <c r="BY356" s="2032"/>
      <c r="BZ356" s="2032"/>
      <c r="CA356" s="2032"/>
      <c r="CB356" s="2032"/>
      <c r="CC356" s="2032"/>
      <c r="CD356" s="2032"/>
      <c r="CE356" s="2032"/>
      <c r="CF356" s="2032"/>
      <c r="CG356" s="2032"/>
      <c r="CH356" s="2032"/>
      <c r="CI356" s="2032"/>
      <c r="CJ356" s="2032"/>
      <c r="CK356" s="2032"/>
      <c r="CL356" s="2032"/>
      <c r="CM356" s="2032"/>
      <c r="CN356" s="2032"/>
      <c r="CO356" s="2032"/>
      <c r="CP356" s="2032"/>
      <c r="CQ356" s="2032"/>
      <c r="CR356" s="2032"/>
      <c r="CS356" s="2032"/>
      <c r="CT356" s="2032"/>
      <c r="CU356" s="2032"/>
      <c r="CV356" s="2032"/>
      <c r="CW356" s="2032"/>
      <c r="CX356" s="2032"/>
      <c r="CY356" s="2032"/>
      <c r="CZ356" s="2032"/>
      <c r="DA356" s="2032"/>
      <c r="DB356" s="2032"/>
      <c r="DC356" s="2032"/>
      <c r="DD356" s="2032"/>
      <c r="DE356" s="2032"/>
      <c r="DF356" s="2032"/>
      <c r="DG356" s="2032"/>
      <c r="DH356" s="2032"/>
      <c r="DI356" s="2032"/>
      <c r="DJ356" s="2032"/>
      <c r="DK356" s="2032"/>
      <c r="DL356" s="2032"/>
      <c r="DM356" s="2032"/>
      <c r="DN356" s="2032"/>
      <c r="DO356" s="2032"/>
      <c r="DP356" s="2032"/>
      <c r="DQ356" s="2032"/>
      <c r="DR356" s="2032"/>
      <c r="DS356" s="2032"/>
      <c r="DT356" s="2032"/>
      <c r="DU356" s="2032"/>
      <c r="DV356" s="2032"/>
      <c r="DW356" s="2032"/>
      <c r="DX356" s="2032"/>
      <c r="DY356" s="2032"/>
      <c r="DZ356" s="2032"/>
      <c r="EA356" s="2032"/>
      <c r="EB356" s="2032"/>
      <c r="EC356" s="2032"/>
      <c r="ED356" s="2032"/>
      <c r="EE356" s="2032"/>
      <c r="EF356" s="2032"/>
      <c r="EG356" s="2032"/>
      <c r="EH356" s="2032"/>
      <c r="EI356" s="2032"/>
      <c r="EJ356" s="2032"/>
      <c r="EK356" s="2032"/>
      <c r="EL356" s="2032"/>
      <c r="EM356" s="2032"/>
      <c r="EN356" s="2032"/>
      <c r="EO356" s="2032"/>
      <c r="EP356" s="2032"/>
      <c r="EQ356" s="2032"/>
      <c r="ER356" s="2032"/>
      <c r="ES356" s="2032"/>
      <c r="ET356" s="2032"/>
      <c r="EU356" s="2032"/>
      <c r="EV356" s="2032"/>
      <c r="EW356" s="2032"/>
      <c r="EX356" s="2032"/>
      <c r="EY356" s="2032"/>
      <c r="EZ356" s="2032"/>
      <c r="FA356" s="2032"/>
      <c r="FB356" s="2032"/>
      <c r="FC356" s="2032"/>
      <c r="FD356" s="2032"/>
      <c r="FE356" s="2032"/>
      <c r="FF356" s="2033"/>
    </row>
    <row r="357" spans="3:162">
      <c r="C357" s="2153"/>
      <c r="D357" s="2154"/>
      <c r="E357" s="2154"/>
      <c r="F357" s="2154"/>
      <c r="G357" s="2155"/>
      <c r="H357" s="2034"/>
      <c r="I357" s="2035"/>
      <c r="J357" s="2035"/>
      <c r="K357" s="2035"/>
      <c r="L357" s="2035"/>
      <c r="M357" s="2035"/>
      <c r="N357" s="2035"/>
      <c r="O357" s="2035"/>
      <c r="P357" s="2035"/>
      <c r="Q357" s="2035"/>
      <c r="R357" s="2035"/>
      <c r="S357" s="2035"/>
      <c r="T357" s="2035"/>
      <c r="U357" s="2035"/>
      <c r="V357" s="2035"/>
      <c r="W357" s="2035"/>
      <c r="X357" s="2035"/>
      <c r="Y357" s="2035"/>
      <c r="Z357" s="2035"/>
      <c r="AA357" s="2035"/>
      <c r="AB357" s="2035"/>
      <c r="AC357" s="2035"/>
      <c r="AD357" s="2035"/>
      <c r="AE357" s="2035"/>
      <c r="AF357" s="2035"/>
      <c r="AG357" s="2035"/>
      <c r="AH357" s="2035"/>
      <c r="AI357" s="2035"/>
      <c r="AJ357" s="2035"/>
      <c r="AK357" s="2035"/>
      <c r="AL357" s="2035"/>
      <c r="AM357" s="2035"/>
      <c r="AN357" s="2035"/>
      <c r="AO357" s="2035"/>
      <c r="AP357" s="2035"/>
      <c r="AQ357" s="2035"/>
      <c r="AR357" s="2035"/>
      <c r="AS357" s="2035"/>
      <c r="AT357" s="2035"/>
      <c r="AU357" s="2035"/>
      <c r="AV357" s="2035"/>
      <c r="AW357" s="2035"/>
      <c r="AX357" s="2035"/>
      <c r="AY357" s="2035"/>
      <c r="AZ357" s="2035"/>
      <c r="BA357" s="2035"/>
      <c r="BB357" s="2035"/>
      <c r="BC357" s="2035"/>
      <c r="BD357" s="2035"/>
      <c r="BE357" s="2035"/>
      <c r="BF357" s="2035"/>
      <c r="BG357" s="2035"/>
      <c r="BH357" s="2035"/>
      <c r="BI357" s="2035"/>
      <c r="BJ357" s="2035"/>
      <c r="BK357" s="2035"/>
      <c r="BL357" s="2035"/>
      <c r="BM357" s="2035"/>
      <c r="BN357" s="2035"/>
      <c r="BO357" s="2035"/>
      <c r="BP357" s="2035"/>
      <c r="BQ357" s="2035"/>
      <c r="BR357" s="2035"/>
      <c r="BS357" s="2035"/>
      <c r="BT357" s="2035"/>
      <c r="BU357" s="2035"/>
      <c r="BV357" s="2035"/>
      <c r="BW357" s="2035"/>
      <c r="BX357" s="2035"/>
      <c r="BY357" s="2035"/>
      <c r="BZ357" s="2035"/>
      <c r="CA357" s="2035"/>
      <c r="CB357" s="2035"/>
      <c r="CC357" s="2035"/>
      <c r="CD357" s="2035"/>
      <c r="CE357" s="2035"/>
      <c r="CF357" s="2035"/>
      <c r="CG357" s="2035"/>
      <c r="CH357" s="2035"/>
      <c r="CI357" s="2035"/>
      <c r="CJ357" s="2035"/>
      <c r="CK357" s="2035"/>
      <c r="CL357" s="2035"/>
      <c r="CM357" s="2035"/>
      <c r="CN357" s="2035"/>
      <c r="CO357" s="2035"/>
      <c r="CP357" s="2035"/>
      <c r="CQ357" s="2035"/>
      <c r="CR357" s="2035"/>
      <c r="CS357" s="2035"/>
      <c r="CT357" s="2035"/>
      <c r="CU357" s="2035"/>
      <c r="CV357" s="2035"/>
      <c r="CW357" s="2035"/>
      <c r="CX357" s="2035"/>
      <c r="CY357" s="2035"/>
      <c r="CZ357" s="2035"/>
      <c r="DA357" s="2035"/>
      <c r="DB357" s="2035"/>
      <c r="DC357" s="2035"/>
      <c r="DD357" s="2035"/>
      <c r="DE357" s="2035"/>
      <c r="DF357" s="2035"/>
      <c r="DG357" s="2035"/>
      <c r="DH357" s="2035"/>
      <c r="DI357" s="2035"/>
      <c r="DJ357" s="2035"/>
      <c r="DK357" s="2035"/>
      <c r="DL357" s="2035"/>
      <c r="DM357" s="2035"/>
      <c r="DN357" s="2035"/>
      <c r="DO357" s="2035"/>
      <c r="DP357" s="2035"/>
      <c r="DQ357" s="2035"/>
      <c r="DR357" s="2035"/>
      <c r="DS357" s="2035"/>
      <c r="DT357" s="2035"/>
      <c r="DU357" s="2035"/>
      <c r="DV357" s="2035"/>
      <c r="DW357" s="2035"/>
      <c r="DX357" s="2035"/>
      <c r="DY357" s="2035"/>
      <c r="DZ357" s="2035"/>
      <c r="EA357" s="2035"/>
      <c r="EB357" s="2035"/>
      <c r="EC357" s="2035"/>
      <c r="ED357" s="2035"/>
      <c r="EE357" s="2035"/>
      <c r="EF357" s="2035"/>
      <c r="EG357" s="2035"/>
      <c r="EH357" s="2035"/>
      <c r="EI357" s="2035"/>
      <c r="EJ357" s="2035"/>
      <c r="EK357" s="2035"/>
      <c r="EL357" s="2035"/>
      <c r="EM357" s="2035"/>
      <c r="EN357" s="2035"/>
      <c r="EO357" s="2035"/>
      <c r="EP357" s="2035"/>
      <c r="EQ357" s="2035"/>
      <c r="ER357" s="2035"/>
      <c r="ES357" s="2035"/>
      <c r="ET357" s="2035"/>
      <c r="EU357" s="2035"/>
      <c r="EV357" s="2035"/>
      <c r="EW357" s="2035"/>
      <c r="EX357" s="2035"/>
      <c r="EY357" s="2035"/>
      <c r="EZ357" s="2035"/>
      <c r="FA357" s="2035"/>
      <c r="FB357" s="2035"/>
      <c r="FC357" s="2035"/>
      <c r="FD357" s="2035"/>
      <c r="FE357" s="2035"/>
      <c r="FF357" s="2036"/>
    </row>
    <row r="358" spans="3:162" ht="15.75" customHeight="1">
      <c r="C358" s="2153"/>
      <c r="D358" s="2154"/>
      <c r="E358" s="2154"/>
      <c r="F358" s="2154"/>
      <c r="G358" s="2155"/>
      <c r="H358" s="2177" t="s">
        <v>1313</v>
      </c>
      <c r="I358" s="2178"/>
      <c r="J358" s="2178"/>
      <c r="K358" s="2178"/>
      <c r="L358" s="2178"/>
      <c r="M358" s="2178"/>
      <c r="N358" s="2178"/>
      <c r="O358" s="2178"/>
      <c r="P358" s="2178"/>
      <c r="Q358" s="2178"/>
      <c r="R358" s="2178"/>
      <c r="S358" s="2178"/>
      <c r="T358" s="2178"/>
      <c r="U358" s="2178"/>
      <c r="V358" s="2178"/>
      <c r="W358" s="2178"/>
      <c r="X358" s="2178"/>
      <c r="Y358" s="2178"/>
      <c r="Z358" s="2178"/>
      <c r="AA358" s="2178"/>
      <c r="AB358" s="2178"/>
      <c r="AC358" s="2178"/>
      <c r="AD358" s="2178"/>
      <c r="AE358" s="2178"/>
      <c r="AF358" s="2178"/>
      <c r="AG358" s="2178"/>
      <c r="AH358" s="2178"/>
      <c r="AI358" s="2178"/>
      <c r="AJ358" s="2178"/>
      <c r="AK358" s="2178"/>
      <c r="AL358" s="2178"/>
      <c r="AM358" s="2178"/>
      <c r="AN358" s="2178"/>
      <c r="AO358" s="2178"/>
      <c r="AP358" s="2178"/>
      <c r="AQ358" s="2178"/>
      <c r="AR358" s="2178"/>
      <c r="AS358" s="2178"/>
      <c r="AT358" s="2178"/>
      <c r="AU358" s="2178"/>
      <c r="AV358" s="2178"/>
      <c r="AW358" s="2178"/>
      <c r="AX358" s="2178"/>
      <c r="AY358" s="2178"/>
      <c r="AZ358" s="2178"/>
      <c r="BA358" s="2178"/>
      <c r="BB358" s="2178"/>
      <c r="BC358" s="2178"/>
      <c r="BD358" s="2178"/>
      <c r="BE358" s="2178"/>
      <c r="BF358" s="2178"/>
      <c r="BG358" s="2178"/>
      <c r="BH358" s="2178"/>
      <c r="BI358" s="2178"/>
      <c r="BJ358" s="2178"/>
      <c r="BK358" s="2178"/>
      <c r="BL358" s="2178"/>
      <c r="BM358" s="2178"/>
      <c r="BN358" s="2178"/>
      <c r="BO358" s="2178"/>
      <c r="BP358" s="2178"/>
      <c r="BQ358" s="2178"/>
      <c r="BR358" s="2178"/>
      <c r="BS358" s="2178"/>
      <c r="BT358" s="2178"/>
      <c r="BU358" s="2178"/>
      <c r="BV358" s="2178"/>
      <c r="BW358" s="2178"/>
      <c r="BX358" s="2178"/>
      <c r="BY358" s="2178"/>
      <c r="BZ358" s="2178"/>
      <c r="CA358" s="2178"/>
      <c r="CB358" s="2178"/>
      <c r="CC358" s="2178"/>
      <c r="CD358" s="2178"/>
      <c r="CE358" s="2178"/>
      <c r="CF358" s="2178"/>
      <c r="CG358" s="2178"/>
      <c r="CH358" s="2178"/>
      <c r="CI358" s="2178"/>
      <c r="CJ358" s="2178"/>
      <c r="CK358" s="2178"/>
      <c r="CL358" s="2178"/>
      <c r="CM358" s="2178"/>
      <c r="CN358" s="2178"/>
      <c r="CO358" s="2178"/>
      <c r="CP358" s="2178"/>
      <c r="CQ358" s="2178"/>
      <c r="CR358" s="2178"/>
      <c r="CS358" s="2178"/>
      <c r="CT358" s="2178"/>
      <c r="CU358" s="2178"/>
      <c r="CV358" s="2178"/>
      <c r="CW358" s="2178"/>
      <c r="CX358" s="2178"/>
      <c r="CY358" s="2178"/>
      <c r="CZ358" s="2178"/>
      <c r="DA358" s="2178"/>
      <c r="DB358" s="2178"/>
      <c r="DC358" s="2178"/>
      <c r="DD358" s="2178"/>
      <c r="DE358" s="2178"/>
      <c r="DF358" s="2178"/>
      <c r="DG358" s="2178"/>
      <c r="DH358" s="2178"/>
      <c r="DI358" s="2178"/>
      <c r="DJ358" s="2178"/>
      <c r="DK358" s="2178"/>
      <c r="DL358" s="2178"/>
      <c r="DM358" s="2178"/>
      <c r="DN358" s="2178"/>
      <c r="DO358" s="2178"/>
      <c r="DP358" s="2178"/>
      <c r="DQ358" s="2178"/>
      <c r="DR358" s="2178"/>
      <c r="DS358" s="2178"/>
      <c r="DT358" s="2178"/>
      <c r="DU358" s="2178"/>
      <c r="DV358" s="2178"/>
      <c r="DW358" s="2178"/>
      <c r="DX358" s="2178"/>
      <c r="DY358" s="2178"/>
      <c r="DZ358" s="2178"/>
      <c r="EA358" s="2178"/>
      <c r="EB358" s="2178"/>
      <c r="EC358" s="2178"/>
      <c r="ED358" s="2178"/>
      <c r="EE358" s="2178"/>
      <c r="EF358" s="2178"/>
      <c r="EG358" s="2178"/>
      <c r="EH358" s="2178"/>
      <c r="EI358" s="2178"/>
      <c r="EJ358" s="2178"/>
      <c r="EK358" s="2178"/>
      <c r="EL358" s="2178"/>
      <c r="EM358" s="2178"/>
      <c r="EN358" s="2178"/>
      <c r="EO358" s="2178"/>
      <c r="EP358" s="2178"/>
      <c r="EQ358" s="2178"/>
      <c r="ER358" s="2178"/>
      <c r="ES358" s="2178"/>
      <c r="ET358" s="2178"/>
      <c r="EU358" s="2178"/>
      <c r="EV358" s="2178"/>
      <c r="EW358" s="2178"/>
      <c r="EX358" s="2178"/>
      <c r="EY358" s="2178"/>
      <c r="EZ358" s="2178"/>
      <c r="FA358" s="2178"/>
      <c r="FB358" s="2178"/>
      <c r="FC358" s="2178"/>
      <c r="FD358" s="2178"/>
      <c r="FE358" s="2178"/>
      <c r="FF358" s="2179"/>
    </row>
    <row r="359" spans="3:162" ht="12.75" customHeight="1">
      <c r="C359" s="2153"/>
      <c r="D359" s="2154"/>
      <c r="E359" s="2154"/>
      <c r="F359" s="2154"/>
      <c r="G359" s="2155"/>
      <c r="H359" s="2028"/>
      <c r="I359" s="2029"/>
      <c r="J359" s="2029"/>
      <c r="K359" s="2029"/>
      <c r="L359" s="2029"/>
      <c r="M359" s="2029"/>
      <c r="N359" s="2029"/>
      <c r="O359" s="2029"/>
      <c r="P359" s="2029"/>
      <c r="Q359" s="2029"/>
      <c r="R359" s="2029"/>
      <c r="S359" s="2029"/>
      <c r="T359" s="2029"/>
      <c r="U359" s="2029"/>
      <c r="V359" s="2029"/>
      <c r="W359" s="2029"/>
      <c r="X359" s="2029"/>
      <c r="Y359" s="2029"/>
      <c r="Z359" s="2029"/>
      <c r="AA359" s="2029"/>
      <c r="AB359" s="2029"/>
      <c r="AC359" s="2029"/>
      <c r="AD359" s="2029"/>
      <c r="AE359" s="2029"/>
      <c r="AF359" s="2029"/>
      <c r="AG359" s="2029"/>
      <c r="AH359" s="2029"/>
      <c r="AI359" s="2029"/>
      <c r="AJ359" s="2029"/>
      <c r="AK359" s="2029"/>
      <c r="AL359" s="2029"/>
      <c r="AM359" s="2029"/>
      <c r="AN359" s="2029"/>
      <c r="AO359" s="2029"/>
      <c r="AP359" s="2029"/>
      <c r="AQ359" s="2029"/>
      <c r="AR359" s="2029"/>
      <c r="AS359" s="2029"/>
      <c r="AT359" s="2029"/>
      <c r="AU359" s="2029"/>
      <c r="AV359" s="2029"/>
      <c r="AW359" s="2029"/>
      <c r="AX359" s="2029"/>
      <c r="AY359" s="2029"/>
      <c r="AZ359" s="2029"/>
      <c r="BA359" s="2029"/>
      <c r="BB359" s="2029"/>
      <c r="BC359" s="2029"/>
      <c r="BD359" s="2029"/>
      <c r="BE359" s="2029"/>
      <c r="BF359" s="2029"/>
      <c r="BG359" s="2029"/>
      <c r="BH359" s="2029"/>
      <c r="BI359" s="2029"/>
      <c r="BJ359" s="2029"/>
      <c r="BK359" s="2029"/>
      <c r="BL359" s="2029"/>
      <c r="BM359" s="2029"/>
      <c r="BN359" s="2029"/>
      <c r="BO359" s="2029"/>
      <c r="BP359" s="2029"/>
      <c r="BQ359" s="2029"/>
      <c r="BR359" s="2029"/>
      <c r="BS359" s="2029"/>
      <c r="BT359" s="2029"/>
      <c r="BU359" s="2029"/>
      <c r="BV359" s="2029"/>
      <c r="BW359" s="2029"/>
      <c r="BX359" s="2029"/>
      <c r="BY359" s="2029"/>
      <c r="BZ359" s="2029"/>
      <c r="CA359" s="2029"/>
      <c r="CB359" s="2029"/>
      <c r="CC359" s="2029"/>
      <c r="CD359" s="2029"/>
      <c r="CE359" s="2029"/>
      <c r="CF359" s="2029"/>
      <c r="CG359" s="2029"/>
      <c r="CH359" s="2029"/>
      <c r="CI359" s="2029"/>
      <c r="CJ359" s="2029"/>
      <c r="CK359" s="2029"/>
      <c r="CL359" s="2029"/>
      <c r="CM359" s="2029"/>
      <c r="CN359" s="2029"/>
      <c r="CO359" s="2029"/>
      <c r="CP359" s="2029"/>
      <c r="CQ359" s="2029"/>
      <c r="CR359" s="2029"/>
      <c r="CS359" s="2029"/>
      <c r="CT359" s="2029"/>
      <c r="CU359" s="2029"/>
      <c r="CV359" s="2029"/>
      <c r="CW359" s="2029"/>
      <c r="CX359" s="2029"/>
      <c r="CY359" s="2029"/>
      <c r="CZ359" s="2029"/>
      <c r="DA359" s="2029"/>
      <c r="DB359" s="2029"/>
      <c r="DC359" s="2029"/>
      <c r="DD359" s="2029"/>
      <c r="DE359" s="2029"/>
      <c r="DF359" s="2029"/>
      <c r="DG359" s="2029"/>
      <c r="DH359" s="2029"/>
      <c r="DI359" s="2029"/>
      <c r="DJ359" s="2029"/>
      <c r="DK359" s="2029"/>
      <c r="DL359" s="2029"/>
      <c r="DM359" s="2029"/>
      <c r="DN359" s="2029"/>
      <c r="DO359" s="2029"/>
      <c r="DP359" s="2029"/>
      <c r="DQ359" s="2029"/>
      <c r="DR359" s="2029"/>
      <c r="DS359" s="2029"/>
      <c r="DT359" s="2029"/>
      <c r="DU359" s="2029"/>
      <c r="DV359" s="2029"/>
      <c r="DW359" s="2029"/>
      <c r="DX359" s="2029"/>
      <c r="DY359" s="2029"/>
      <c r="DZ359" s="2029"/>
      <c r="EA359" s="2029"/>
      <c r="EB359" s="2029"/>
      <c r="EC359" s="2029"/>
      <c r="ED359" s="2029"/>
      <c r="EE359" s="2029"/>
      <c r="EF359" s="2029"/>
      <c r="EG359" s="2029"/>
      <c r="EH359" s="2029"/>
      <c r="EI359" s="2029"/>
      <c r="EJ359" s="2029"/>
      <c r="EK359" s="2029"/>
      <c r="EL359" s="2029"/>
      <c r="EM359" s="2029"/>
      <c r="EN359" s="2029"/>
      <c r="EO359" s="2029"/>
      <c r="EP359" s="2029"/>
      <c r="EQ359" s="2029"/>
      <c r="ER359" s="2029"/>
      <c r="ES359" s="2029"/>
      <c r="ET359" s="2029"/>
      <c r="EU359" s="2029"/>
      <c r="EV359" s="2029"/>
      <c r="EW359" s="2029"/>
      <c r="EX359" s="2029"/>
      <c r="EY359" s="2029"/>
      <c r="EZ359" s="2029"/>
      <c r="FA359" s="2029"/>
      <c r="FB359" s="2029"/>
      <c r="FC359" s="2029"/>
      <c r="FD359" s="2029"/>
      <c r="FE359" s="2029"/>
      <c r="FF359" s="2030"/>
    </row>
    <row r="360" spans="3:162" ht="12.75" customHeight="1">
      <c r="C360" s="2153"/>
      <c r="D360" s="2154"/>
      <c r="E360" s="2154"/>
      <c r="F360" s="2154"/>
      <c r="G360" s="2155"/>
      <c r="H360" s="2031"/>
      <c r="I360" s="2032"/>
      <c r="J360" s="2032"/>
      <c r="K360" s="2032"/>
      <c r="L360" s="2032"/>
      <c r="M360" s="2032"/>
      <c r="N360" s="2032"/>
      <c r="O360" s="2032"/>
      <c r="P360" s="2032"/>
      <c r="Q360" s="2032"/>
      <c r="R360" s="2032"/>
      <c r="S360" s="2032"/>
      <c r="T360" s="2032"/>
      <c r="U360" s="2032"/>
      <c r="V360" s="2032"/>
      <c r="W360" s="2032"/>
      <c r="X360" s="2032"/>
      <c r="Y360" s="2032"/>
      <c r="Z360" s="2032"/>
      <c r="AA360" s="2032"/>
      <c r="AB360" s="2032"/>
      <c r="AC360" s="2032"/>
      <c r="AD360" s="2032"/>
      <c r="AE360" s="2032"/>
      <c r="AF360" s="2032"/>
      <c r="AG360" s="2032"/>
      <c r="AH360" s="2032"/>
      <c r="AI360" s="2032"/>
      <c r="AJ360" s="2032"/>
      <c r="AK360" s="2032"/>
      <c r="AL360" s="2032"/>
      <c r="AM360" s="2032"/>
      <c r="AN360" s="2032"/>
      <c r="AO360" s="2032"/>
      <c r="AP360" s="2032"/>
      <c r="AQ360" s="2032"/>
      <c r="AR360" s="2032"/>
      <c r="AS360" s="2032"/>
      <c r="AT360" s="2032"/>
      <c r="AU360" s="2032"/>
      <c r="AV360" s="2032"/>
      <c r="AW360" s="2032"/>
      <c r="AX360" s="2032"/>
      <c r="AY360" s="2032"/>
      <c r="AZ360" s="2032"/>
      <c r="BA360" s="2032"/>
      <c r="BB360" s="2032"/>
      <c r="BC360" s="2032"/>
      <c r="BD360" s="2032"/>
      <c r="BE360" s="2032"/>
      <c r="BF360" s="2032"/>
      <c r="BG360" s="2032"/>
      <c r="BH360" s="2032"/>
      <c r="BI360" s="2032"/>
      <c r="BJ360" s="2032"/>
      <c r="BK360" s="2032"/>
      <c r="BL360" s="2032"/>
      <c r="BM360" s="2032"/>
      <c r="BN360" s="2032"/>
      <c r="BO360" s="2032"/>
      <c r="BP360" s="2032"/>
      <c r="BQ360" s="2032"/>
      <c r="BR360" s="2032"/>
      <c r="BS360" s="2032"/>
      <c r="BT360" s="2032"/>
      <c r="BU360" s="2032"/>
      <c r="BV360" s="2032"/>
      <c r="BW360" s="2032"/>
      <c r="BX360" s="2032"/>
      <c r="BY360" s="2032"/>
      <c r="BZ360" s="2032"/>
      <c r="CA360" s="2032"/>
      <c r="CB360" s="2032"/>
      <c r="CC360" s="2032"/>
      <c r="CD360" s="2032"/>
      <c r="CE360" s="2032"/>
      <c r="CF360" s="2032"/>
      <c r="CG360" s="2032"/>
      <c r="CH360" s="2032"/>
      <c r="CI360" s="2032"/>
      <c r="CJ360" s="2032"/>
      <c r="CK360" s="2032"/>
      <c r="CL360" s="2032"/>
      <c r="CM360" s="2032"/>
      <c r="CN360" s="2032"/>
      <c r="CO360" s="2032"/>
      <c r="CP360" s="2032"/>
      <c r="CQ360" s="2032"/>
      <c r="CR360" s="2032"/>
      <c r="CS360" s="2032"/>
      <c r="CT360" s="2032"/>
      <c r="CU360" s="2032"/>
      <c r="CV360" s="2032"/>
      <c r="CW360" s="2032"/>
      <c r="CX360" s="2032"/>
      <c r="CY360" s="2032"/>
      <c r="CZ360" s="2032"/>
      <c r="DA360" s="2032"/>
      <c r="DB360" s="2032"/>
      <c r="DC360" s="2032"/>
      <c r="DD360" s="2032"/>
      <c r="DE360" s="2032"/>
      <c r="DF360" s="2032"/>
      <c r="DG360" s="2032"/>
      <c r="DH360" s="2032"/>
      <c r="DI360" s="2032"/>
      <c r="DJ360" s="2032"/>
      <c r="DK360" s="2032"/>
      <c r="DL360" s="2032"/>
      <c r="DM360" s="2032"/>
      <c r="DN360" s="2032"/>
      <c r="DO360" s="2032"/>
      <c r="DP360" s="2032"/>
      <c r="DQ360" s="2032"/>
      <c r="DR360" s="2032"/>
      <c r="DS360" s="2032"/>
      <c r="DT360" s="2032"/>
      <c r="DU360" s="2032"/>
      <c r="DV360" s="2032"/>
      <c r="DW360" s="2032"/>
      <c r="DX360" s="2032"/>
      <c r="DY360" s="2032"/>
      <c r="DZ360" s="2032"/>
      <c r="EA360" s="2032"/>
      <c r="EB360" s="2032"/>
      <c r="EC360" s="2032"/>
      <c r="ED360" s="2032"/>
      <c r="EE360" s="2032"/>
      <c r="EF360" s="2032"/>
      <c r="EG360" s="2032"/>
      <c r="EH360" s="2032"/>
      <c r="EI360" s="2032"/>
      <c r="EJ360" s="2032"/>
      <c r="EK360" s="2032"/>
      <c r="EL360" s="2032"/>
      <c r="EM360" s="2032"/>
      <c r="EN360" s="2032"/>
      <c r="EO360" s="2032"/>
      <c r="EP360" s="2032"/>
      <c r="EQ360" s="2032"/>
      <c r="ER360" s="2032"/>
      <c r="ES360" s="2032"/>
      <c r="ET360" s="2032"/>
      <c r="EU360" s="2032"/>
      <c r="EV360" s="2032"/>
      <c r="EW360" s="2032"/>
      <c r="EX360" s="2032"/>
      <c r="EY360" s="2032"/>
      <c r="EZ360" s="2032"/>
      <c r="FA360" s="2032"/>
      <c r="FB360" s="2032"/>
      <c r="FC360" s="2032"/>
      <c r="FD360" s="2032"/>
      <c r="FE360" s="2032"/>
      <c r="FF360" s="2033"/>
    </row>
    <row r="361" spans="3:162" ht="12.75" customHeight="1">
      <c r="C361" s="2153"/>
      <c r="D361" s="2154"/>
      <c r="E361" s="2154"/>
      <c r="F361" s="2154"/>
      <c r="G361" s="2155"/>
      <c r="H361" s="2031"/>
      <c r="I361" s="2032"/>
      <c r="J361" s="2032"/>
      <c r="K361" s="2032"/>
      <c r="L361" s="2032"/>
      <c r="M361" s="2032"/>
      <c r="N361" s="2032"/>
      <c r="O361" s="2032"/>
      <c r="P361" s="2032"/>
      <c r="Q361" s="2032"/>
      <c r="R361" s="2032"/>
      <c r="S361" s="2032"/>
      <c r="T361" s="2032"/>
      <c r="U361" s="2032"/>
      <c r="V361" s="2032"/>
      <c r="W361" s="2032"/>
      <c r="X361" s="2032"/>
      <c r="Y361" s="2032"/>
      <c r="Z361" s="2032"/>
      <c r="AA361" s="2032"/>
      <c r="AB361" s="2032"/>
      <c r="AC361" s="2032"/>
      <c r="AD361" s="2032"/>
      <c r="AE361" s="2032"/>
      <c r="AF361" s="2032"/>
      <c r="AG361" s="2032"/>
      <c r="AH361" s="2032"/>
      <c r="AI361" s="2032"/>
      <c r="AJ361" s="2032"/>
      <c r="AK361" s="2032"/>
      <c r="AL361" s="2032"/>
      <c r="AM361" s="2032"/>
      <c r="AN361" s="2032"/>
      <c r="AO361" s="2032"/>
      <c r="AP361" s="2032"/>
      <c r="AQ361" s="2032"/>
      <c r="AR361" s="2032"/>
      <c r="AS361" s="2032"/>
      <c r="AT361" s="2032"/>
      <c r="AU361" s="2032"/>
      <c r="AV361" s="2032"/>
      <c r="AW361" s="2032"/>
      <c r="AX361" s="2032"/>
      <c r="AY361" s="2032"/>
      <c r="AZ361" s="2032"/>
      <c r="BA361" s="2032"/>
      <c r="BB361" s="2032"/>
      <c r="BC361" s="2032"/>
      <c r="BD361" s="2032"/>
      <c r="BE361" s="2032"/>
      <c r="BF361" s="2032"/>
      <c r="BG361" s="2032"/>
      <c r="BH361" s="2032"/>
      <c r="BI361" s="2032"/>
      <c r="BJ361" s="2032"/>
      <c r="BK361" s="2032"/>
      <c r="BL361" s="2032"/>
      <c r="BM361" s="2032"/>
      <c r="BN361" s="2032"/>
      <c r="BO361" s="2032"/>
      <c r="BP361" s="2032"/>
      <c r="BQ361" s="2032"/>
      <c r="BR361" s="2032"/>
      <c r="BS361" s="2032"/>
      <c r="BT361" s="2032"/>
      <c r="BU361" s="2032"/>
      <c r="BV361" s="2032"/>
      <c r="BW361" s="2032"/>
      <c r="BX361" s="2032"/>
      <c r="BY361" s="2032"/>
      <c r="BZ361" s="2032"/>
      <c r="CA361" s="2032"/>
      <c r="CB361" s="2032"/>
      <c r="CC361" s="2032"/>
      <c r="CD361" s="2032"/>
      <c r="CE361" s="2032"/>
      <c r="CF361" s="2032"/>
      <c r="CG361" s="2032"/>
      <c r="CH361" s="2032"/>
      <c r="CI361" s="2032"/>
      <c r="CJ361" s="2032"/>
      <c r="CK361" s="2032"/>
      <c r="CL361" s="2032"/>
      <c r="CM361" s="2032"/>
      <c r="CN361" s="2032"/>
      <c r="CO361" s="2032"/>
      <c r="CP361" s="2032"/>
      <c r="CQ361" s="2032"/>
      <c r="CR361" s="2032"/>
      <c r="CS361" s="2032"/>
      <c r="CT361" s="2032"/>
      <c r="CU361" s="2032"/>
      <c r="CV361" s="2032"/>
      <c r="CW361" s="2032"/>
      <c r="CX361" s="2032"/>
      <c r="CY361" s="2032"/>
      <c r="CZ361" s="2032"/>
      <c r="DA361" s="2032"/>
      <c r="DB361" s="2032"/>
      <c r="DC361" s="2032"/>
      <c r="DD361" s="2032"/>
      <c r="DE361" s="2032"/>
      <c r="DF361" s="2032"/>
      <c r="DG361" s="2032"/>
      <c r="DH361" s="2032"/>
      <c r="DI361" s="2032"/>
      <c r="DJ361" s="2032"/>
      <c r="DK361" s="2032"/>
      <c r="DL361" s="2032"/>
      <c r="DM361" s="2032"/>
      <c r="DN361" s="2032"/>
      <c r="DO361" s="2032"/>
      <c r="DP361" s="2032"/>
      <c r="DQ361" s="2032"/>
      <c r="DR361" s="2032"/>
      <c r="DS361" s="2032"/>
      <c r="DT361" s="2032"/>
      <c r="DU361" s="2032"/>
      <c r="DV361" s="2032"/>
      <c r="DW361" s="2032"/>
      <c r="DX361" s="2032"/>
      <c r="DY361" s="2032"/>
      <c r="DZ361" s="2032"/>
      <c r="EA361" s="2032"/>
      <c r="EB361" s="2032"/>
      <c r="EC361" s="2032"/>
      <c r="ED361" s="2032"/>
      <c r="EE361" s="2032"/>
      <c r="EF361" s="2032"/>
      <c r="EG361" s="2032"/>
      <c r="EH361" s="2032"/>
      <c r="EI361" s="2032"/>
      <c r="EJ361" s="2032"/>
      <c r="EK361" s="2032"/>
      <c r="EL361" s="2032"/>
      <c r="EM361" s="2032"/>
      <c r="EN361" s="2032"/>
      <c r="EO361" s="2032"/>
      <c r="EP361" s="2032"/>
      <c r="EQ361" s="2032"/>
      <c r="ER361" s="2032"/>
      <c r="ES361" s="2032"/>
      <c r="ET361" s="2032"/>
      <c r="EU361" s="2032"/>
      <c r="EV361" s="2032"/>
      <c r="EW361" s="2032"/>
      <c r="EX361" s="2032"/>
      <c r="EY361" s="2032"/>
      <c r="EZ361" s="2032"/>
      <c r="FA361" s="2032"/>
      <c r="FB361" s="2032"/>
      <c r="FC361" s="2032"/>
      <c r="FD361" s="2032"/>
      <c r="FE361" s="2032"/>
      <c r="FF361" s="2033"/>
    </row>
    <row r="362" spans="3:162" ht="12.75" customHeight="1">
      <c r="C362" s="2153"/>
      <c r="D362" s="2154"/>
      <c r="E362" s="2154"/>
      <c r="F362" s="2154"/>
      <c r="G362" s="2155"/>
      <c r="H362" s="2031"/>
      <c r="I362" s="2032"/>
      <c r="J362" s="2032"/>
      <c r="K362" s="2032"/>
      <c r="L362" s="2032"/>
      <c r="M362" s="2032"/>
      <c r="N362" s="2032"/>
      <c r="O362" s="2032"/>
      <c r="P362" s="2032"/>
      <c r="Q362" s="2032"/>
      <c r="R362" s="2032"/>
      <c r="S362" s="2032"/>
      <c r="T362" s="2032"/>
      <c r="U362" s="2032"/>
      <c r="V362" s="2032"/>
      <c r="W362" s="2032"/>
      <c r="X362" s="2032"/>
      <c r="Y362" s="2032"/>
      <c r="Z362" s="2032"/>
      <c r="AA362" s="2032"/>
      <c r="AB362" s="2032"/>
      <c r="AC362" s="2032"/>
      <c r="AD362" s="2032"/>
      <c r="AE362" s="2032"/>
      <c r="AF362" s="2032"/>
      <c r="AG362" s="2032"/>
      <c r="AH362" s="2032"/>
      <c r="AI362" s="2032"/>
      <c r="AJ362" s="2032"/>
      <c r="AK362" s="2032"/>
      <c r="AL362" s="2032"/>
      <c r="AM362" s="2032"/>
      <c r="AN362" s="2032"/>
      <c r="AO362" s="2032"/>
      <c r="AP362" s="2032"/>
      <c r="AQ362" s="2032"/>
      <c r="AR362" s="2032"/>
      <c r="AS362" s="2032"/>
      <c r="AT362" s="2032"/>
      <c r="AU362" s="2032"/>
      <c r="AV362" s="2032"/>
      <c r="AW362" s="2032"/>
      <c r="AX362" s="2032"/>
      <c r="AY362" s="2032"/>
      <c r="AZ362" s="2032"/>
      <c r="BA362" s="2032"/>
      <c r="BB362" s="2032"/>
      <c r="BC362" s="2032"/>
      <c r="BD362" s="2032"/>
      <c r="BE362" s="2032"/>
      <c r="BF362" s="2032"/>
      <c r="BG362" s="2032"/>
      <c r="BH362" s="2032"/>
      <c r="BI362" s="2032"/>
      <c r="BJ362" s="2032"/>
      <c r="BK362" s="2032"/>
      <c r="BL362" s="2032"/>
      <c r="BM362" s="2032"/>
      <c r="BN362" s="2032"/>
      <c r="BO362" s="2032"/>
      <c r="BP362" s="2032"/>
      <c r="BQ362" s="2032"/>
      <c r="BR362" s="2032"/>
      <c r="BS362" s="2032"/>
      <c r="BT362" s="2032"/>
      <c r="BU362" s="2032"/>
      <c r="BV362" s="2032"/>
      <c r="BW362" s="2032"/>
      <c r="BX362" s="2032"/>
      <c r="BY362" s="2032"/>
      <c r="BZ362" s="2032"/>
      <c r="CA362" s="2032"/>
      <c r="CB362" s="2032"/>
      <c r="CC362" s="2032"/>
      <c r="CD362" s="2032"/>
      <c r="CE362" s="2032"/>
      <c r="CF362" s="2032"/>
      <c r="CG362" s="2032"/>
      <c r="CH362" s="2032"/>
      <c r="CI362" s="2032"/>
      <c r="CJ362" s="2032"/>
      <c r="CK362" s="2032"/>
      <c r="CL362" s="2032"/>
      <c r="CM362" s="2032"/>
      <c r="CN362" s="2032"/>
      <c r="CO362" s="2032"/>
      <c r="CP362" s="2032"/>
      <c r="CQ362" s="2032"/>
      <c r="CR362" s="2032"/>
      <c r="CS362" s="2032"/>
      <c r="CT362" s="2032"/>
      <c r="CU362" s="2032"/>
      <c r="CV362" s="2032"/>
      <c r="CW362" s="2032"/>
      <c r="CX362" s="2032"/>
      <c r="CY362" s="2032"/>
      <c r="CZ362" s="2032"/>
      <c r="DA362" s="2032"/>
      <c r="DB362" s="2032"/>
      <c r="DC362" s="2032"/>
      <c r="DD362" s="2032"/>
      <c r="DE362" s="2032"/>
      <c r="DF362" s="2032"/>
      <c r="DG362" s="2032"/>
      <c r="DH362" s="2032"/>
      <c r="DI362" s="2032"/>
      <c r="DJ362" s="2032"/>
      <c r="DK362" s="2032"/>
      <c r="DL362" s="2032"/>
      <c r="DM362" s="2032"/>
      <c r="DN362" s="2032"/>
      <c r="DO362" s="2032"/>
      <c r="DP362" s="2032"/>
      <c r="DQ362" s="2032"/>
      <c r="DR362" s="2032"/>
      <c r="DS362" s="2032"/>
      <c r="DT362" s="2032"/>
      <c r="DU362" s="2032"/>
      <c r="DV362" s="2032"/>
      <c r="DW362" s="2032"/>
      <c r="DX362" s="2032"/>
      <c r="DY362" s="2032"/>
      <c r="DZ362" s="2032"/>
      <c r="EA362" s="2032"/>
      <c r="EB362" s="2032"/>
      <c r="EC362" s="2032"/>
      <c r="ED362" s="2032"/>
      <c r="EE362" s="2032"/>
      <c r="EF362" s="2032"/>
      <c r="EG362" s="2032"/>
      <c r="EH362" s="2032"/>
      <c r="EI362" s="2032"/>
      <c r="EJ362" s="2032"/>
      <c r="EK362" s="2032"/>
      <c r="EL362" s="2032"/>
      <c r="EM362" s="2032"/>
      <c r="EN362" s="2032"/>
      <c r="EO362" s="2032"/>
      <c r="EP362" s="2032"/>
      <c r="EQ362" s="2032"/>
      <c r="ER362" s="2032"/>
      <c r="ES362" s="2032"/>
      <c r="ET362" s="2032"/>
      <c r="EU362" s="2032"/>
      <c r="EV362" s="2032"/>
      <c r="EW362" s="2032"/>
      <c r="EX362" s="2032"/>
      <c r="EY362" s="2032"/>
      <c r="EZ362" s="2032"/>
      <c r="FA362" s="2032"/>
      <c r="FB362" s="2032"/>
      <c r="FC362" s="2032"/>
      <c r="FD362" s="2032"/>
      <c r="FE362" s="2032"/>
      <c r="FF362" s="2033"/>
    </row>
    <row r="363" spans="3:162" ht="12.75" customHeight="1">
      <c r="C363" s="2153"/>
      <c r="D363" s="2154"/>
      <c r="E363" s="2154"/>
      <c r="F363" s="2154"/>
      <c r="G363" s="2155"/>
      <c r="H363" s="2031"/>
      <c r="I363" s="2032"/>
      <c r="J363" s="2032"/>
      <c r="K363" s="2032"/>
      <c r="L363" s="2032"/>
      <c r="M363" s="2032"/>
      <c r="N363" s="2032"/>
      <c r="O363" s="2032"/>
      <c r="P363" s="2032"/>
      <c r="Q363" s="2032"/>
      <c r="R363" s="2032"/>
      <c r="S363" s="2032"/>
      <c r="T363" s="2032"/>
      <c r="U363" s="2032"/>
      <c r="V363" s="2032"/>
      <c r="W363" s="2032"/>
      <c r="X363" s="2032"/>
      <c r="Y363" s="2032"/>
      <c r="Z363" s="2032"/>
      <c r="AA363" s="2032"/>
      <c r="AB363" s="2032"/>
      <c r="AC363" s="2032"/>
      <c r="AD363" s="2032"/>
      <c r="AE363" s="2032"/>
      <c r="AF363" s="2032"/>
      <c r="AG363" s="2032"/>
      <c r="AH363" s="2032"/>
      <c r="AI363" s="2032"/>
      <c r="AJ363" s="2032"/>
      <c r="AK363" s="2032"/>
      <c r="AL363" s="2032"/>
      <c r="AM363" s="2032"/>
      <c r="AN363" s="2032"/>
      <c r="AO363" s="2032"/>
      <c r="AP363" s="2032"/>
      <c r="AQ363" s="2032"/>
      <c r="AR363" s="2032"/>
      <c r="AS363" s="2032"/>
      <c r="AT363" s="2032"/>
      <c r="AU363" s="2032"/>
      <c r="AV363" s="2032"/>
      <c r="AW363" s="2032"/>
      <c r="AX363" s="2032"/>
      <c r="AY363" s="2032"/>
      <c r="AZ363" s="2032"/>
      <c r="BA363" s="2032"/>
      <c r="BB363" s="2032"/>
      <c r="BC363" s="2032"/>
      <c r="BD363" s="2032"/>
      <c r="BE363" s="2032"/>
      <c r="BF363" s="2032"/>
      <c r="BG363" s="2032"/>
      <c r="BH363" s="2032"/>
      <c r="BI363" s="2032"/>
      <c r="BJ363" s="2032"/>
      <c r="BK363" s="2032"/>
      <c r="BL363" s="2032"/>
      <c r="BM363" s="2032"/>
      <c r="BN363" s="2032"/>
      <c r="BO363" s="2032"/>
      <c r="BP363" s="2032"/>
      <c r="BQ363" s="2032"/>
      <c r="BR363" s="2032"/>
      <c r="BS363" s="2032"/>
      <c r="BT363" s="2032"/>
      <c r="BU363" s="2032"/>
      <c r="BV363" s="2032"/>
      <c r="BW363" s="2032"/>
      <c r="BX363" s="2032"/>
      <c r="BY363" s="2032"/>
      <c r="BZ363" s="2032"/>
      <c r="CA363" s="2032"/>
      <c r="CB363" s="2032"/>
      <c r="CC363" s="2032"/>
      <c r="CD363" s="2032"/>
      <c r="CE363" s="2032"/>
      <c r="CF363" s="2032"/>
      <c r="CG363" s="2032"/>
      <c r="CH363" s="2032"/>
      <c r="CI363" s="2032"/>
      <c r="CJ363" s="2032"/>
      <c r="CK363" s="2032"/>
      <c r="CL363" s="2032"/>
      <c r="CM363" s="2032"/>
      <c r="CN363" s="2032"/>
      <c r="CO363" s="2032"/>
      <c r="CP363" s="2032"/>
      <c r="CQ363" s="2032"/>
      <c r="CR363" s="2032"/>
      <c r="CS363" s="2032"/>
      <c r="CT363" s="2032"/>
      <c r="CU363" s="2032"/>
      <c r="CV363" s="2032"/>
      <c r="CW363" s="2032"/>
      <c r="CX363" s="2032"/>
      <c r="CY363" s="2032"/>
      <c r="CZ363" s="2032"/>
      <c r="DA363" s="2032"/>
      <c r="DB363" s="2032"/>
      <c r="DC363" s="2032"/>
      <c r="DD363" s="2032"/>
      <c r="DE363" s="2032"/>
      <c r="DF363" s="2032"/>
      <c r="DG363" s="2032"/>
      <c r="DH363" s="2032"/>
      <c r="DI363" s="2032"/>
      <c r="DJ363" s="2032"/>
      <c r="DK363" s="2032"/>
      <c r="DL363" s="2032"/>
      <c r="DM363" s="2032"/>
      <c r="DN363" s="2032"/>
      <c r="DO363" s="2032"/>
      <c r="DP363" s="2032"/>
      <c r="DQ363" s="2032"/>
      <c r="DR363" s="2032"/>
      <c r="DS363" s="2032"/>
      <c r="DT363" s="2032"/>
      <c r="DU363" s="2032"/>
      <c r="DV363" s="2032"/>
      <c r="DW363" s="2032"/>
      <c r="DX363" s="2032"/>
      <c r="DY363" s="2032"/>
      <c r="DZ363" s="2032"/>
      <c r="EA363" s="2032"/>
      <c r="EB363" s="2032"/>
      <c r="EC363" s="2032"/>
      <c r="ED363" s="2032"/>
      <c r="EE363" s="2032"/>
      <c r="EF363" s="2032"/>
      <c r="EG363" s="2032"/>
      <c r="EH363" s="2032"/>
      <c r="EI363" s="2032"/>
      <c r="EJ363" s="2032"/>
      <c r="EK363" s="2032"/>
      <c r="EL363" s="2032"/>
      <c r="EM363" s="2032"/>
      <c r="EN363" s="2032"/>
      <c r="EO363" s="2032"/>
      <c r="EP363" s="2032"/>
      <c r="EQ363" s="2032"/>
      <c r="ER363" s="2032"/>
      <c r="ES363" s="2032"/>
      <c r="ET363" s="2032"/>
      <c r="EU363" s="2032"/>
      <c r="EV363" s="2032"/>
      <c r="EW363" s="2032"/>
      <c r="EX363" s="2032"/>
      <c r="EY363" s="2032"/>
      <c r="EZ363" s="2032"/>
      <c r="FA363" s="2032"/>
      <c r="FB363" s="2032"/>
      <c r="FC363" s="2032"/>
      <c r="FD363" s="2032"/>
      <c r="FE363" s="2032"/>
      <c r="FF363" s="2033"/>
    </row>
    <row r="364" spans="3:162" ht="12.75" customHeight="1">
      <c r="C364" s="2153"/>
      <c r="D364" s="2154"/>
      <c r="E364" s="2154"/>
      <c r="F364" s="2154"/>
      <c r="G364" s="2155"/>
      <c r="H364" s="2031"/>
      <c r="I364" s="2032"/>
      <c r="J364" s="2032"/>
      <c r="K364" s="2032"/>
      <c r="L364" s="2032"/>
      <c r="M364" s="2032"/>
      <c r="N364" s="2032"/>
      <c r="O364" s="2032"/>
      <c r="P364" s="2032"/>
      <c r="Q364" s="2032"/>
      <c r="R364" s="2032"/>
      <c r="S364" s="2032"/>
      <c r="T364" s="2032"/>
      <c r="U364" s="2032"/>
      <c r="V364" s="2032"/>
      <c r="W364" s="2032"/>
      <c r="X364" s="2032"/>
      <c r="Y364" s="2032"/>
      <c r="Z364" s="2032"/>
      <c r="AA364" s="2032"/>
      <c r="AB364" s="2032"/>
      <c r="AC364" s="2032"/>
      <c r="AD364" s="2032"/>
      <c r="AE364" s="2032"/>
      <c r="AF364" s="2032"/>
      <c r="AG364" s="2032"/>
      <c r="AH364" s="2032"/>
      <c r="AI364" s="2032"/>
      <c r="AJ364" s="2032"/>
      <c r="AK364" s="2032"/>
      <c r="AL364" s="2032"/>
      <c r="AM364" s="2032"/>
      <c r="AN364" s="2032"/>
      <c r="AO364" s="2032"/>
      <c r="AP364" s="2032"/>
      <c r="AQ364" s="2032"/>
      <c r="AR364" s="2032"/>
      <c r="AS364" s="2032"/>
      <c r="AT364" s="2032"/>
      <c r="AU364" s="2032"/>
      <c r="AV364" s="2032"/>
      <c r="AW364" s="2032"/>
      <c r="AX364" s="2032"/>
      <c r="AY364" s="2032"/>
      <c r="AZ364" s="2032"/>
      <c r="BA364" s="2032"/>
      <c r="BB364" s="2032"/>
      <c r="BC364" s="2032"/>
      <c r="BD364" s="2032"/>
      <c r="BE364" s="2032"/>
      <c r="BF364" s="2032"/>
      <c r="BG364" s="2032"/>
      <c r="BH364" s="2032"/>
      <c r="BI364" s="2032"/>
      <c r="BJ364" s="2032"/>
      <c r="BK364" s="2032"/>
      <c r="BL364" s="2032"/>
      <c r="BM364" s="2032"/>
      <c r="BN364" s="2032"/>
      <c r="BO364" s="2032"/>
      <c r="BP364" s="2032"/>
      <c r="BQ364" s="2032"/>
      <c r="BR364" s="2032"/>
      <c r="BS364" s="2032"/>
      <c r="BT364" s="2032"/>
      <c r="BU364" s="2032"/>
      <c r="BV364" s="2032"/>
      <c r="BW364" s="2032"/>
      <c r="BX364" s="2032"/>
      <c r="BY364" s="2032"/>
      <c r="BZ364" s="2032"/>
      <c r="CA364" s="2032"/>
      <c r="CB364" s="2032"/>
      <c r="CC364" s="2032"/>
      <c r="CD364" s="2032"/>
      <c r="CE364" s="2032"/>
      <c r="CF364" s="2032"/>
      <c r="CG364" s="2032"/>
      <c r="CH364" s="2032"/>
      <c r="CI364" s="2032"/>
      <c r="CJ364" s="2032"/>
      <c r="CK364" s="2032"/>
      <c r="CL364" s="2032"/>
      <c r="CM364" s="2032"/>
      <c r="CN364" s="2032"/>
      <c r="CO364" s="2032"/>
      <c r="CP364" s="2032"/>
      <c r="CQ364" s="2032"/>
      <c r="CR364" s="2032"/>
      <c r="CS364" s="2032"/>
      <c r="CT364" s="2032"/>
      <c r="CU364" s="2032"/>
      <c r="CV364" s="2032"/>
      <c r="CW364" s="2032"/>
      <c r="CX364" s="2032"/>
      <c r="CY364" s="2032"/>
      <c r="CZ364" s="2032"/>
      <c r="DA364" s="2032"/>
      <c r="DB364" s="2032"/>
      <c r="DC364" s="2032"/>
      <c r="DD364" s="2032"/>
      <c r="DE364" s="2032"/>
      <c r="DF364" s="2032"/>
      <c r="DG364" s="2032"/>
      <c r="DH364" s="2032"/>
      <c r="DI364" s="2032"/>
      <c r="DJ364" s="2032"/>
      <c r="DK364" s="2032"/>
      <c r="DL364" s="2032"/>
      <c r="DM364" s="2032"/>
      <c r="DN364" s="2032"/>
      <c r="DO364" s="2032"/>
      <c r="DP364" s="2032"/>
      <c r="DQ364" s="2032"/>
      <c r="DR364" s="2032"/>
      <c r="DS364" s="2032"/>
      <c r="DT364" s="2032"/>
      <c r="DU364" s="2032"/>
      <c r="DV364" s="2032"/>
      <c r="DW364" s="2032"/>
      <c r="DX364" s="2032"/>
      <c r="DY364" s="2032"/>
      <c r="DZ364" s="2032"/>
      <c r="EA364" s="2032"/>
      <c r="EB364" s="2032"/>
      <c r="EC364" s="2032"/>
      <c r="ED364" s="2032"/>
      <c r="EE364" s="2032"/>
      <c r="EF364" s="2032"/>
      <c r="EG364" s="2032"/>
      <c r="EH364" s="2032"/>
      <c r="EI364" s="2032"/>
      <c r="EJ364" s="2032"/>
      <c r="EK364" s="2032"/>
      <c r="EL364" s="2032"/>
      <c r="EM364" s="2032"/>
      <c r="EN364" s="2032"/>
      <c r="EO364" s="2032"/>
      <c r="EP364" s="2032"/>
      <c r="EQ364" s="2032"/>
      <c r="ER364" s="2032"/>
      <c r="ES364" s="2032"/>
      <c r="ET364" s="2032"/>
      <c r="EU364" s="2032"/>
      <c r="EV364" s="2032"/>
      <c r="EW364" s="2032"/>
      <c r="EX364" s="2032"/>
      <c r="EY364" s="2032"/>
      <c r="EZ364" s="2032"/>
      <c r="FA364" s="2032"/>
      <c r="FB364" s="2032"/>
      <c r="FC364" s="2032"/>
      <c r="FD364" s="2032"/>
      <c r="FE364" s="2032"/>
      <c r="FF364" s="2033"/>
    </row>
    <row r="365" spans="3:162" ht="12.75" customHeight="1">
      <c r="C365" s="2153"/>
      <c r="D365" s="2154"/>
      <c r="E365" s="2154"/>
      <c r="F365" s="2154"/>
      <c r="G365" s="2155"/>
      <c r="H365" s="2031"/>
      <c r="I365" s="2032"/>
      <c r="J365" s="2032"/>
      <c r="K365" s="2032"/>
      <c r="L365" s="2032"/>
      <c r="M365" s="2032"/>
      <c r="N365" s="2032"/>
      <c r="O365" s="2032"/>
      <c r="P365" s="2032"/>
      <c r="Q365" s="2032"/>
      <c r="R365" s="2032"/>
      <c r="S365" s="2032"/>
      <c r="T365" s="2032"/>
      <c r="U365" s="2032"/>
      <c r="V365" s="2032"/>
      <c r="W365" s="2032"/>
      <c r="X365" s="2032"/>
      <c r="Y365" s="2032"/>
      <c r="Z365" s="2032"/>
      <c r="AA365" s="2032"/>
      <c r="AB365" s="2032"/>
      <c r="AC365" s="2032"/>
      <c r="AD365" s="2032"/>
      <c r="AE365" s="2032"/>
      <c r="AF365" s="2032"/>
      <c r="AG365" s="2032"/>
      <c r="AH365" s="2032"/>
      <c r="AI365" s="2032"/>
      <c r="AJ365" s="2032"/>
      <c r="AK365" s="2032"/>
      <c r="AL365" s="2032"/>
      <c r="AM365" s="2032"/>
      <c r="AN365" s="2032"/>
      <c r="AO365" s="2032"/>
      <c r="AP365" s="2032"/>
      <c r="AQ365" s="2032"/>
      <c r="AR365" s="2032"/>
      <c r="AS365" s="2032"/>
      <c r="AT365" s="2032"/>
      <c r="AU365" s="2032"/>
      <c r="AV365" s="2032"/>
      <c r="AW365" s="2032"/>
      <c r="AX365" s="2032"/>
      <c r="AY365" s="2032"/>
      <c r="AZ365" s="2032"/>
      <c r="BA365" s="2032"/>
      <c r="BB365" s="2032"/>
      <c r="BC365" s="2032"/>
      <c r="BD365" s="2032"/>
      <c r="BE365" s="2032"/>
      <c r="BF365" s="2032"/>
      <c r="BG365" s="2032"/>
      <c r="BH365" s="2032"/>
      <c r="BI365" s="2032"/>
      <c r="BJ365" s="2032"/>
      <c r="BK365" s="2032"/>
      <c r="BL365" s="2032"/>
      <c r="BM365" s="2032"/>
      <c r="BN365" s="2032"/>
      <c r="BO365" s="2032"/>
      <c r="BP365" s="2032"/>
      <c r="BQ365" s="2032"/>
      <c r="BR365" s="2032"/>
      <c r="BS365" s="2032"/>
      <c r="BT365" s="2032"/>
      <c r="BU365" s="2032"/>
      <c r="BV365" s="2032"/>
      <c r="BW365" s="2032"/>
      <c r="BX365" s="2032"/>
      <c r="BY365" s="2032"/>
      <c r="BZ365" s="2032"/>
      <c r="CA365" s="2032"/>
      <c r="CB365" s="2032"/>
      <c r="CC365" s="2032"/>
      <c r="CD365" s="2032"/>
      <c r="CE365" s="2032"/>
      <c r="CF365" s="2032"/>
      <c r="CG365" s="2032"/>
      <c r="CH365" s="2032"/>
      <c r="CI365" s="2032"/>
      <c r="CJ365" s="2032"/>
      <c r="CK365" s="2032"/>
      <c r="CL365" s="2032"/>
      <c r="CM365" s="2032"/>
      <c r="CN365" s="2032"/>
      <c r="CO365" s="2032"/>
      <c r="CP365" s="2032"/>
      <c r="CQ365" s="2032"/>
      <c r="CR365" s="2032"/>
      <c r="CS365" s="2032"/>
      <c r="CT365" s="2032"/>
      <c r="CU365" s="2032"/>
      <c r="CV365" s="2032"/>
      <c r="CW365" s="2032"/>
      <c r="CX365" s="2032"/>
      <c r="CY365" s="2032"/>
      <c r="CZ365" s="2032"/>
      <c r="DA365" s="2032"/>
      <c r="DB365" s="2032"/>
      <c r="DC365" s="2032"/>
      <c r="DD365" s="2032"/>
      <c r="DE365" s="2032"/>
      <c r="DF365" s="2032"/>
      <c r="DG365" s="2032"/>
      <c r="DH365" s="2032"/>
      <c r="DI365" s="2032"/>
      <c r="DJ365" s="2032"/>
      <c r="DK365" s="2032"/>
      <c r="DL365" s="2032"/>
      <c r="DM365" s="2032"/>
      <c r="DN365" s="2032"/>
      <c r="DO365" s="2032"/>
      <c r="DP365" s="2032"/>
      <c r="DQ365" s="2032"/>
      <c r="DR365" s="2032"/>
      <c r="DS365" s="2032"/>
      <c r="DT365" s="2032"/>
      <c r="DU365" s="2032"/>
      <c r="DV365" s="2032"/>
      <c r="DW365" s="2032"/>
      <c r="DX365" s="2032"/>
      <c r="DY365" s="2032"/>
      <c r="DZ365" s="2032"/>
      <c r="EA365" s="2032"/>
      <c r="EB365" s="2032"/>
      <c r="EC365" s="2032"/>
      <c r="ED365" s="2032"/>
      <c r="EE365" s="2032"/>
      <c r="EF365" s="2032"/>
      <c r="EG365" s="2032"/>
      <c r="EH365" s="2032"/>
      <c r="EI365" s="2032"/>
      <c r="EJ365" s="2032"/>
      <c r="EK365" s="2032"/>
      <c r="EL365" s="2032"/>
      <c r="EM365" s="2032"/>
      <c r="EN365" s="2032"/>
      <c r="EO365" s="2032"/>
      <c r="EP365" s="2032"/>
      <c r="EQ365" s="2032"/>
      <c r="ER365" s="2032"/>
      <c r="ES365" s="2032"/>
      <c r="ET365" s="2032"/>
      <c r="EU365" s="2032"/>
      <c r="EV365" s="2032"/>
      <c r="EW365" s="2032"/>
      <c r="EX365" s="2032"/>
      <c r="EY365" s="2032"/>
      <c r="EZ365" s="2032"/>
      <c r="FA365" s="2032"/>
      <c r="FB365" s="2032"/>
      <c r="FC365" s="2032"/>
      <c r="FD365" s="2032"/>
      <c r="FE365" s="2032"/>
      <c r="FF365" s="2033"/>
    </row>
    <row r="366" spans="3:162">
      <c r="C366" s="2156"/>
      <c r="D366" s="2157"/>
      <c r="E366" s="2157"/>
      <c r="F366" s="2157"/>
      <c r="G366" s="2158"/>
      <c r="H366" s="2034"/>
      <c r="I366" s="2035"/>
      <c r="J366" s="2035"/>
      <c r="K366" s="2035"/>
      <c r="L366" s="2035"/>
      <c r="M366" s="2035"/>
      <c r="N366" s="2035"/>
      <c r="O366" s="2035"/>
      <c r="P366" s="2035"/>
      <c r="Q366" s="2035"/>
      <c r="R366" s="2035"/>
      <c r="S366" s="2035"/>
      <c r="T366" s="2035"/>
      <c r="U366" s="2035"/>
      <c r="V366" s="2035"/>
      <c r="W366" s="2035"/>
      <c r="X366" s="2035"/>
      <c r="Y366" s="2035"/>
      <c r="Z366" s="2035"/>
      <c r="AA366" s="2035"/>
      <c r="AB366" s="2035"/>
      <c r="AC366" s="2035"/>
      <c r="AD366" s="2035"/>
      <c r="AE366" s="2035"/>
      <c r="AF366" s="2035"/>
      <c r="AG366" s="2035"/>
      <c r="AH366" s="2035"/>
      <c r="AI366" s="2035"/>
      <c r="AJ366" s="2035"/>
      <c r="AK366" s="2035"/>
      <c r="AL366" s="2035"/>
      <c r="AM366" s="2035"/>
      <c r="AN366" s="2035"/>
      <c r="AO366" s="2035"/>
      <c r="AP366" s="2035"/>
      <c r="AQ366" s="2035"/>
      <c r="AR366" s="2035"/>
      <c r="AS366" s="2035"/>
      <c r="AT366" s="2035"/>
      <c r="AU366" s="2035"/>
      <c r="AV366" s="2035"/>
      <c r="AW366" s="2035"/>
      <c r="AX366" s="2035"/>
      <c r="AY366" s="2035"/>
      <c r="AZ366" s="2035"/>
      <c r="BA366" s="2035"/>
      <c r="BB366" s="2035"/>
      <c r="BC366" s="2035"/>
      <c r="BD366" s="2035"/>
      <c r="BE366" s="2035"/>
      <c r="BF366" s="2035"/>
      <c r="BG366" s="2035"/>
      <c r="BH366" s="2035"/>
      <c r="BI366" s="2035"/>
      <c r="BJ366" s="2035"/>
      <c r="BK366" s="2035"/>
      <c r="BL366" s="2035"/>
      <c r="BM366" s="2035"/>
      <c r="BN366" s="2035"/>
      <c r="BO366" s="2035"/>
      <c r="BP366" s="2035"/>
      <c r="BQ366" s="2035"/>
      <c r="BR366" s="2035"/>
      <c r="BS366" s="2035"/>
      <c r="BT366" s="2035"/>
      <c r="BU366" s="2035"/>
      <c r="BV366" s="2035"/>
      <c r="BW366" s="2035"/>
      <c r="BX366" s="2035"/>
      <c r="BY366" s="2035"/>
      <c r="BZ366" s="2035"/>
      <c r="CA366" s="2035"/>
      <c r="CB366" s="2035"/>
      <c r="CC366" s="2035"/>
      <c r="CD366" s="2035"/>
      <c r="CE366" s="2035"/>
      <c r="CF366" s="2035"/>
      <c r="CG366" s="2035"/>
      <c r="CH366" s="2035"/>
      <c r="CI366" s="2035"/>
      <c r="CJ366" s="2035"/>
      <c r="CK366" s="2035"/>
      <c r="CL366" s="2035"/>
      <c r="CM366" s="2035"/>
      <c r="CN366" s="2035"/>
      <c r="CO366" s="2035"/>
      <c r="CP366" s="2035"/>
      <c r="CQ366" s="2035"/>
      <c r="CR366" s="2035"/>
      <c r="CS366" s="2035"/>
      <c r="CT366" s="2035"/>
      <c r="CU366" s="2035"/>
      <c r="CV366" s="2035"/>
      <c r="CW366" s="2035"/>
      <c r="CX366" s="2035"/>
      <c r="CY366" s="2035"/>
      <c r="CZ366" s="2035"/>
      <c r="DA366" s="2035"/>
      <c r="DB366" s="2035"/>
      <c r="DC366" s="2035"/>
      <c r="DD366" s="2035"/>
      <c r="DE366" s="2035"/>
      <c r="DF366" s="2035"/>
      <c r="DG366" s="2035"/>
      <c r="DH366" s="2035"/>
      <c r="DI366" s="2035"/>
      <c r="DJ366" s="2035"/>
      <c r="DK366" s="2035"/>
      <c r="DL366" s="2035"/>
      <c r="DM366" s="2035"/>
      <c r="DN366" s="2035"/>
      <c r="DO366" s="2035"/>
      <c r="DP366" s="2035"/>
      <c r="DQ366" s="2035"/>
      <c r="DR366" s="2035"/>
      <c r="DS366" s="2035"/>
      <c r="DT366" s="2035"/>
      <c r="DU366" s="2035"/>
      <c r="DV366" s="2035"/>
      <c r="DW366" s="2035"/>
      <c r="DX366" s="2035"/>
      <c r="DY366" s="2035"/>
      <c r="DZ366" s="2035"/>
      <c r="EA366" s="2035"/>
      <c r="EB366" s="2035"/>
      <c r="EC366" s="2035"/>
      <c r="ED366" s="2035"/>
      <c r="EE366" s="2035"/>
      <c r="EF366" s="2035"/>
      <c r="EG366" s="2035"/>
      <c r="EH366" s="2035"/>
      <c r="EI366" s="2035"/>
      <c r="EJ366" s="2035"/>
      <c r="EK366" s="2035"/>
      <c r="EL366" s="2035"/>
      <c r="EM366" s="2035"/>
      <c r="EN366" s="2035"/>
      <c r="EO366" s="2035"/>
      <c r="EP366" s="2035"/>
      <c r="EQ366" s="2035"/>
      <c r="ER366" s="2035"/>
      <c r="ES366" s="2035"/>
      <c r="ET366" s="2035"/>
      <c r="EU366" s="2035"/>
      <c r="EV366" s="2035"/>
      <c r="EW366" s="2035"/>
      <c r="EX366" s="2035"/>
      <c r="EY366" s="2035"/>
      <c r="EZ366" s="2035"/>
      <c r="FA366" s="2035"/>
      <c r="FB366" s="2035"/>
      <c r="FC366" s="2035"/>
      <c r="FD366" s="2035"/>
      <c r="FE366" s="2035"/>
      <c r="FF366" s="2036"/>
    </row>
    <row r="368" spans="3:162" ht="12.75" customHeight="1">
      <c r="C368" s="288" t="s">
        <v>1315</v>
      </c>
      <c r="D368" s="288"/>
      <c r="E368" s="288"/>
      <c r="F368" s="288"/>
      <c r="G368" s="288"/>
      <c r="H368" s="288"/>
      <c r="I368" s="288"/>
      <c r="J368" s="288"/>
      <c r="K368" s="288"/>
      <c r="L368" s="288"/>
      <c r="M368" s="288"/>
      <c r="N368" s="288"/>
      <c r="O368" s="288"/>
      <c r="P368" s="288"/>
      <c r="Q368" s="288"/>
      <c r="R368" s="288"/>
      <c r="S368" s="288"/>
      <c r="T368" s="288"/>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6" tint="0.39997558519241921"/>
  </sheetPr>
  <dimension ref="A1:IW312"/>
  <sheetViews>
    <sheetView topLeftCell="A11" zoomScale="59" zoomScaleNormal="59" workbookViewId="0">
      <selection activeCell="BV112" sqref="BV112:FD148"/>
    </sheetView>
  </sheetViews>
  <sheetFormatPr baseColWidth="10" defaultColWidth="1.625" defaultRowHeight="15"/>
  <cols>
    <col min="1" max="1" width="3.5" style="276" customWidth="1"/>
    <col min="2" max="2" width="4.625" style="388" bestFit="1" customWidth="1"/>
    <col min="3" max="6" width="1.625" style="388"/>
    <col min="7" max="7" width="4.625" style="388" customWidth="1"/>
    <col min="8" max="161" width="1.625" style="388"/>
    <col min="162" max="16384" width="1.625" style="276"/>
  </cols>
  <sheetData>
    <row r="1" spans="1:257" ht="23.25" customHeight="1"/>
    <row r="2" spans="1:257" s="385" customFormat="1" ht="12.75" customHeight="1">
      <c r="A2" s="276"/>
      <c r="B2" s="2180" t="s">
        <v>1316</v>
      </c>
      <c r="C2" s="2180"/>
      <c r="D2" s="2180"/>
      <c r="E2" s="2180"/>
      <c r="F2" s="2180"/>
      <c r="G2" s="2180"/>
      <c r="H2" s="2180"/>
      <c r="I2" s="2180"/>
      <c r="J2" s="2180"/>
      <c r="K2" s="2180"/>
      <c r="L2" s="2180"/>
      <c r="M2" s="2180"/>
      <c r="N2" s="2180"/>
      <c r="O2" s="2180"/>
      <c r="P2" s="2180"/>
      <c r="Q2" s="2180"/>
      <c r="R2" s="2180"/>
      <c r="S2" s="2180"/>
      <c r="T2" s="2180"/>
      <c r="U2" s="2180"/>
      <c r="V2" s="2180"/>
      <c r="W2" s="2180"/>
      <c r="X2" s="2180"/>
      <c r="Y2" s="2180"/>
      <c r="Z2" s="2180"/>
      <c r="AA2" s="2180"/>
      <c r="AB2" s="2180"/>
      <c r="AC2" s="2180"/>
      <c r="AD2" s="2180"/>
      <c r="AE2" s="2180"/>
      <c r="AF2" s="2180"/>
      <c r="AG2" s="2180"/>
      <c r="AH2" s="2180"/>
      <c r="AI2" s="2180"/>
      <c r="AJ2" s="2180"/>
      <c r="AK2" s="2180"/>
      <c r="AL2" s="2180"/>
      <c r="AM2" s="2180"/>
      <c r="AN2" s="2180"/>
      <c r="AO2" s="2180"/>
      <c r="AP2" s="2180"/>
      <c r="AQ2" s="2180"/>
      <c r="AR2" s="2180"/>
      <c r="AS2" s="2180"/>
      <c r="AT2" s="2180"/>
      <c r="AU2" s="2180"/>
      <c r="AV2" s="2180"/>
      <c r="AW2" s="2180"/>
      <c r="AX2" s="2180"/>
      <c r="AY2" s="2180"/>
      <c r="AZ2" s="2180"/>
      <c r="BA2" s="2180"/>
      <c r="BB2" s="2180"/>
      <c r="BC2" s="2180"/>
      <c r="BD2" s="2180"/>
      <c r="BE2" s="2180"/>
      <c r="BF2" s="2180"/>
      <c r="BG2" s="2180"/>
      <c r="BH2" s="2180"/>
      <c r="BI2" s="2180"/>
      <c r="BJ2" s="2180"/>
      <c r="BK2" s="2180"/>
      <c r="BL2" s="2180"/>
      <c r="BM2" s="2180"/>
      <c r="BN2" s="2180"/>
      <c r="BO2" s="2180"/>
      <c r="BP2" s="2180"/>
      <c r="BQ2" s="2180"/>
      <c r="BR2" s="2180"/>
      <c r="BS2" s="2180"/>
      <c r="BT2" s="2180"/>
      <c r="BU2" s="2180"/>
      <c r="BV2" s="2180"/>
      <c r="BW2" s="2180"/>
      <c r="BX2" s="2180"/>
      <c r="BY2" s="2180"/>
      <c r="BZ2" s="2180"/>
      <c r="CA2" s="2180"/>
      <c r="CB2" s="2180"/>
      <c r="CC2" s="2180"/>
      <c r="CD2" s="2180"/>
      <c r="CE2" s="2180"/>
      <c r="CF2" s="2180"/>
      <c r="CG2" s="2180"/>
      <c r="CH2" s="2180"/>
      <c r="CI2" s="2180"/>
      <c r="CJ2" s="2180"/>
      <c r="CK2" s="2180"/>
      <c r="CL2" s="2180"/>
      <c r="CM2" s="2180"/>
      <c r="CN2" s="2180"/>
      <c r="CO2" s="2180"/>
      <c r="CP2" s="2180"/>
      <c r="CQ2" s="2180"/>
      <c r="CR2" s="2180"/>
      <c r="CS2" s="2180"/>
      <c r="CT2" s="2180"/>
      <c r="CU2" s="2180"/>
      <c r="CV2" s="2180"/>
      <c r="CW2" s="2180"/>
      <c r="CX2" s="2180"/>
      <c r="CY2" s="2180"/>
      <c r="CZ2" s="2180"/>
      <c r="DA2" s="2180"/>
      <c r="DB2" s="2180"/>
      <c r="DC2" s="2180"/>
      <c r="DD2" s="2180"/>
      <c r="DE2" s="2180"/>
      <c r="DF2" s="2180"/>
      <c r="DG2" s="2180"/>
      <c r="DH2" s="2180"/>
      <c r="DI2" s="2180"/>
      <c r="DJ2" s="2180"/>
      <c r="DK2" s="2180"/>
      <c r="DL2" s="2180"/>
      <c r="DM2" s="2180"/>
      <c r="DN2" s="2180"/>
      <c r="DO2" s="2180"/>
      <c r="DP2" s="2180"/>
      <c r="DQ2" s="2180"/>
      <c r="DR2" s="2180"/>
      <c r="DS2" s="2180"/>
      <c r="DT2" s="2180"/>
      <c r="DU2" s="2180"/>
      <c r="DV2" s="2180"/>
      <c r="DW2" s="2180"/>
      <c r="DX2" s="2180"/>
      <c r="DY2" s="2180"/>
      <c r="DZ2" s="2180"/>
      <c r="EA2" s="2180"/>
      <c r="EB2" s="2180"/>
      <c r="EC2" s="2180"/>
      <c r="ED2" s="2180"/>
      <c r="EE2" s="2180"/>
      <c r="EF2" s="2180"/>
      <c r="EG2" s="2180"/>
      <c r="EH2" s="2180"/>
      <c r="EI2" s="2180"/>
      <c r="EJ2" s="2180"/>
      <c r="EK2" s="2180"/>
      <c r="EL2" s="2180"/>
      <c r="EM2" s="2180"/>
      <c r="EN2" s="2180"/>
      <c r="EO2" s="2180"/>
      <c r="EP2" s="2180"/>
      <c r="EQ2" s="2180"/>
      <c r="ER2" s="2180"/>
      <c r="ES2" s="2180"/>
      <c r="ET2" s="2180"/>
      <c r="EU2" s="2180"/>
      <c r="EV2" s="2180"/>
      <c r="EW2" s="2180"/>
      <c r="EX2" s="2180"/>
      <c r="EY2" s="2180"/>
      <c r="EZ2" s="2180"/>
      <c r="FA2" s="2180"/>
      <c r="FB2" s="2180"/>
      <c r="FC2" s="2180"/>
      <c r="FD2" s="2180"/>
      <c r="FE2" s="2180"/>
      <c r="FF2" s="384"/>
      <c r="FG2" s="384"/>
      <c r="FH2" s="384"/>
      <c r="FI2" s="384"/>
      <c r="FJ2" s="384"/>
      <c r="FK2" s="384"/>
      <c r="FL2" s="384"/>
      <c r="FM2" s="384"/>
      <c r="FN2" s="384"/>
      <c r="FO2" s="384"/>
      <c r="FP2" s="384"/>
      <c r="FQ2" s="384"/>
      <c r="FR2" s="384"/>
      <c r="FS2" s="384"/>
      <c r="FT2" s="384"/>
      <c r="FU2" s="384"/>
      <c r="FV2" s="384"/>
      <c r="FW2" s="384"/>
      <c r="FX2" s="384"/>
      <c r="FY2" s="384"/>
      <c r="FZ2" s="384"/>
      <c r="GA2" s="384"/>
      <c r="GB2" s="384"/>
      <c r="GC2" s="384"/>
      <c r="GD2" s="384"/>
      <c r="GE2" s="384"/>
      <c r="GF2" s="384"/>
      <c r="GG2" s="384"/>
      <c r="GH2" s="384"/>
      <c r="GI2" s="384"/>
      <c r="GJ2" s="384"/>
      <c r="GK2" s="384"/>
      <c r="GL2" s="384"/>
      <c r="GM2" s="384"/>
      <c r="GN2" s="384"/>
      <c r="GO2" s="384"/>
      <c r="GP2" s="384"/>
      <c r="GQ2" s="384"/>
      <c r="GR2" s="384"/>
      <c r="GS2" s="384"/>
      <c r="GT2" s="384"/>
      <c r="GU2" s="384"/>
      <c r="GV2" s="384"/>
      <c r="GW2" s="384"/>
      <c r="GX2" s="384"/>
      <c r="GY2" s="384"/>
      <c r="GZ2" s="384"/>
      <c r="HA2" s="384"/>
      <c r="HB2" s="384"/>
      <c r="HC2" s="384"/>
      <c r="HD2" s="384"/>
      <c r="HE2" s="384"/>
      <c r="HF2" s="384"/>
      <c r="HG2" s="384"/>
      <c r="HH2" s="384"/>
      <c r="HI2" s="384"/>
      <c r="HJ2" s="384"/>
      <c r="HK2" s="384"/>
      <c r="HL2" s="384"/>
      <c r="HM2" s="384"/>
      <c r="HN2" s="384"/>
      <c r="HO2" s="384"/>
      <c r="HP2" s="384"/>
      <c r="HQ2" s="384"/>
      <c r="HR2" s="384"/>
      <c r="HS2" s="384"/>
      <c r="HT2" s="384"/>
      <c r="HU2" s="384"/>
      <c r="HV2" s="384"/>
      <c r="HW2" s="384"/>
      <c r="HX2" s="384"/>
      <c r="HY2" s="384"/>
      <c r="HZ2" s="384"/>
      <c r="IA2" s="384"/>
      <c r="IB2" s="384"/>
      <c r="IC2" s="384"/>
      <c r="ID2" s="384"/>
      <c r="IE2" s="384"/>
      <c r="IF2" s="384"/>
      <c r="IG2" s="384"/>
      <c r="IH2" s="384"/>
      <c r="II2" s="384"/>
      <c r="IJ2" s="384"/>
      <c r="IK2" s="384"/>
      <c r="IL2" s="384"/>
      <c r="IM2" s="384"/>
      <c r="IN2" s="384"/>
      <c r="IO2" s="384"/>
      <c r="IP2" s="384"/>
      <c r="IQ2" s="384"/>
      <c r="IR2" s="384"/>
      <c r="IS2" s="384"/>
      <c r="IT2" s="384"/>
      <c r="IU2" s="384"/>
      <c r="IV2" s="384"/>
      <c r="IW2" s="384"/>
    </row>
    <row r="3" spans="1:257" s="384" customFormat="1" ht="12.75" customHeight="1">
      <c r="B3" s="2180"/>
      <c r="C3" s="2180"/>
      <c r="D3" s="2180"/>
      <c r="E3" s="2180"/>
      <c r="F3" s="2180"/>
      <c r="G3" s="2180"/>
      <c r="H3" s="2180"/>
      <c r="I3" s="2180"/>
      <c r="J3" s="2180"/>
      <c r="K3" s="2180"/>
      <c r="L3" s="2180"/>
      <c r="M3" s="2180"/>
      <c r="N3" s="2180"/>
      <c r="O3" s="2180"/>
      <c r="P3" s="2180"/>
      <c r="Q3" s="2180"/>
      <c r="R3" s="2180"/>
      <c r="S3" s="2180"/>
      <c r="T3" s="2180"/>
      <c r="U3" s="2180"/>
      <c r="V3" s="2180"/>
      <c r="W3" s="2180"/>
      <c r="X3" s="2180"/>
      <c r="Y3" s="2180"/>
      <c r="Z3" s="2180"/>
      <c r="AA3" s="2180"/>
      <c r="AB3" s="2180"/>
      <c r="AC3" s="2180"/>
      <c r="AD3" s="2180"/>
      <c r="AE3" s="2180"/>
      <c r="AF3" s="2180"/>
      <c r="AG3" s="2180"/>
      <c r="AH3" s="2180"/>
      <c r="AI3" s="2180"/>
      <c r="AJ3" s="2180"/>
      <c r="AK3" s="2180"/>
      <c r="AL3" s="2180"/>
      <c r="AM3" s="2180"/>
      <c r="AN3" s="2180"/>
      <c r="AO3" s="2180"/>
      <c r="AP3" s="2180"/>
      <c r="AQ3" s="2180"/>
      <c r="AR3" s="2180"/>
      <c r="AS3" s="2180"/>
      <c r="AT3" s="2180"/>
      <c r="AU3" s="2180"/>
      <c r="AV3" s="2180"/>
      <c r="AW3" s="2180"/>
      <c r="AX3" s="2180"/>
      <c r="AY3" s="2180"/>
      <c r="AZ3" s="2180"/>
      <c r="BA3" s="2180"/>
      <c r="BB3" s="2180"/>
      <c r="BC3" s="2180"/>
      <c r="BD3" s="2180"/>
      <c r="BE3" s="2180"/>
      <c r="BF3" s="2180"/>
      <c r="BG3" s="2180"/>
      <c r="BH3" s="2180"/>
      <c r="BI3" s="2180"/>
      <c r="BJ3" s="2180"/>
      <c r="BK3" s="2180"/>
      <c r="BL3" s="2180"/>
      <c r="BM3" s="2180"/>
      <c r="BN3" s="2180"/>
      <c r="BO3" s="2180"/>
      <c r="BP3" s="2180"/>
      <c r="BQ3" s="2180"/>
      <c r="BR3" s="2180"/>
      <c r="BS3" s="2180"/>
      <c r="BT3" s="2180"/>
      <c r="BU3" s="2180"/>
      <c r="BV3" s="2180"/>
      <c r="BW3" s="2180"/>
      <c r="BX3" s="2180"/>
      <c r="BY3" s="2180"/>
      <c r="BZ3" s="2180"/>
      <c r="CA3" s="2180"/>
      <c r="CB3" s="2180"/>
      <c r="CC3" s="2180"/>
      <c r="CD3" s="2180"/>
      <c r="CE3" s="2180"/>
      <c r="CF3" s="2180"/>
      <c r="CG3" s="2180"/>
      <c r="CH3" s="2180"/>
      <c r="CI3" s="2180"/>
      <c r="CJ3" s="2180"/>
      <c r="CK3" s="2180"/>
      <c r="CL3" s="2180"/>
      <c r="CM3" s="2180"/>
      <c r="CN3" s="2180"/>
      <c r="CO3" s="2180"/>
      <c r="CP3" s="2180"/>
      <c r="CQ3" s="2180"/>
      <c r="CR3" s="2180"/>
      <c r="CS3" s="2180"/>
      <c r="CT3" s="2180"/>
      <c r="CU3" s="2180"/>
      <c r="CV3" s="2180"/>
      <c r="CW3" s="2180"/>
      <c r="CX3" s="2180"/>
      <c r="CY3" s="2180"/>
      <c r="CZ3" s="2180"/>
      <c r="DA3" s="2180"/>
      <c r="DB3" s="2180"/>
      <c r="DC3" s="2180"/>
      <c r="DD3" s="2180"/>
      <c r="DE3" s="2180"/>
      <c r="DF3" s="2180"/>
      <c r="DG3" s="2180"/>
      <c r="DH3" s="2180"/>
      <c r="DI3" s="2180"/>
      <c r="DJ3" s="2180"/>
      <c r="DK3" s="2180"/>
      <c r="DL3" s="2180"/>
      <c r="DM3" s="2180"/>
      <c r="DN3" s="2180"/>
      <c r="DO3" s="2180"/>
      <c r="DP3" s="2180"/>
      <c r="DQ3" s="2180"/>
      <c r="DR3" s="2180"/>
      <c r="DS3" s="2180"/>
      <c r="DT3" s="2180"/>
      <c r="DU3" s="2180"/>
      <c r="DV3" s="2180"/>
      <c r="DW3" s="2180"/>
      <c r="DX3" s="2180"/>
      <c r="DY3" s="2180"/>
      <c r="DZ3" s="2180"/>
      <c r="EA3" s="2180"/>
      <c r="EB3" s="2180"/>
      <c r="EC3" s="2180"/>
      <c r="ED3" s="2180"/>
      <c r="EE3" s="2180"/>
      <c r="EF3" s="2180"/>
      <c r="EG3" s="2180"/>
      <c r="EH3" s="2180"/>
      <c r="EI3" s="2180"/>
      <c r="EJ3" s="2180"/>
      <c r="EK3" s="2180"/>
      <c r="EL3" s="2180"/>
      <c r="EM3" s="2180"/>
      <c r="EN3" s="2180"/>
      <c r="EO3" s="2180"/>
      <c r="EP3" s="2180"/>
      <c r="EQ3" s="2180"/>
      <c r="ER3" s="2180"/>
      <c r="ES3" s="2180"/>
      <c r="ET3" s="2180"/>
      <c r="EU3" s="2180"/>
      <c r="EV3" s="2180"/>
      <c r="EW3" s="2180"/>
      <c r="EX3" s="2180"/>
      <c r="EY3" s="2180"/>
      <c r="EZ3" s="2180"/>
      <c r="FA3" s="2180"/>
      <c r="FB3" s="2180"/>
      <c r="FC3" s="2180"/>
      <c r="FD3" s="2180"/>
      <c r="FE3" s="2180"/>
      <c r="FQ3" s="1995" t="s">
        <v>1301</v>
      </c>
      <c r="FR3" s="1996"/>
      <c r="FS3" s="1996"/>
      <c r="FT3" s="1996"/>
      <c r="FU3" s="1996"/>
      <c r="FV3" s="1996"/>
      <c r="FW3" s="1996"/>
      <c r="FX3" s="1996"/>
      <c r="FY3" s="1996"/>
      <c r="FZ3" s="1996"/>
      <c r="GA3" s="1996"/>
      <c r="GB3" s="1996"/>
      <c r="GC3" s="1996"/>
      <c r="GD3" s="1996"/>
      <c r="GE3" s="1996"/>
      <c r="GF3" s="1996"/>
      <c r="GG3" s="1996"/>
      <c r="GH3" s="1996"/>
      <c r="GI3" s="1996"/>
      <c r="GJ3" s="1996"/>
      <c r="GK3" s="1996"/>
      <c r="GL3" s="1996"/>
      <c r="GM3" s="1996"/>
      <c r="GN3" s="1996"/>
      <c r="GO3" s="1996"/>
      <c r="GP3" s="1996"/>
      <c r="GQ3" s="1996"/>
      <c r="GR3" s="1996"/>
      <c r="GS3" s="1996"/>
      <c r="GT3" s="1996"/>
      <c r="GU3" s="1996"/>
      <c r="GV3" s="1996"/>
      <c r="GW3" s="1996"/>
      <c r="GX3" s="1996"/>
      <c r="GY3" s="1996"/>
      <c r="GZ3" s="1996"/>
      <c r="HA3" s="1996"/>
      <c r="HB3" s="1996"/>
      <c r="HC3" s="1996"/>
      <c r="HD3" s="1996"/>
      <c r="HE3" s="1996"/>
      <c r="HF3" s="1996"/>
      <c r="HG3" s="1996"/>
      <c r="HH3" s="1996"/>
      <c r="HI3" s="1996"/>
      <c r="HJ3" s="1996"/>
      <c r="HK3" s="1996"/>
      <c r="HL3" s="1996"/>
      <c r="HM3" s="1996"/>
      <c r="HN3" s="1996"/>
      <c r="HO3" s="1996"/>
      <c r="HP3" s="1996"/>
      <c r="HQ3" s="1996"/>
      <c r="HR3" s="1996"/>
      <c r="HS3" s="1996"/>
      <c r="HT3" s="1996"/>
      <c r="HU3" s="1996"/>
      <c r="HV3" s="1997"/>
    </row>
    <row r="4" spans="1:257" s="384" customFormat="1" ht="12.75" customHeight="1">
      <c r="A4" s="276"/>
      <c r="B4" s="2180"/>
      <c r="C4" s="2180"/>
      <c r="D4" s="2180"/>
      <c r="E4" s="2180"/>
      <c r="F4" s="2180"/>
      <c r="G4" s="2180"/>
      <c r="H4" s="2180"/>
      <c r="I4" s="2180"/>
      <c r="J4" s="2180"/>
      <c r="K4" s="2180"/>
      <c r="L4" s="2180"/>
      <c r="M4" s="2180"/>
      <c r="N4" s="2180"/>
      <c r="O4" s="2180"/>
      <c r="P4" s="2180"/>
      <c r="Q4" s="2180"/>
      <c r="R4" s="2180"/>
      <c r="S4" s="2180"/>
      <c r="T4" s="2180"/>
      <c r="U4" s="2180"/>
      <c r="V4" s="2180"/>
      <c r="W4" s="2180"/>
      <c r="X4" s="2180"/>
      <c r="Y4" s="2180"/>
      <c r="Z4" s="2180"/>
      <c r="AA4" s="2180"/>
      <c r="AB4" s="2180"/>
      <c r="AC4" s="2180"/>
      <c r="AD4" s="2180"/>
      <c r="AE4" s="2180"/>
      <c r="AF4" s="2180"/>
      <c r="AG4" s="2180"/>
      <c r="AH4" s="2180"/>
      <c r="AI4" s="2180"/>
      <c r="AJ4" s="2180"/>
      <c r="AK4" s="2180"/>
      <c r="AL4" s="2180"/>
      <c r="AM4" s="2180"/>
      <c r="AN4" s="2180"/>
      <c r="AO4" s="2180"/>
      <c r="AP4" s="2180"/>
      <c r="AQ4" s="2180"/>
      <c r="AR4" s="2180"/>
      <c r="AS4" s="2180"/>
      <c r="AT4" s="2180"/>
      <c r="AU4" s="2180"/>
      <c r="AV4" s="2180"/>
      <c r="AW4" s="2180"/>
      <c r="AX4" s="2180"/>
      <c r="AY4" s="2180"/>
      <c r="AZ4" s="2180"/>
      <c r="BA4" s="2180"/>
      <c r="BB4" s="2180"/>
      <c r="BC4" s="2180"/>
      <c r="BD4" s="2180"/>
      <c r="BE4" s="2180"/>
      <c r="BF4" s="2180"/>
      <c r="BG4" s="2180"/>
      <c r="BH4" s="2180"/>
      <c r="BI4" s="2180"/>
      <c r="BJ4" s="2180"/>
      <c r="BK4" s="2180"/>
      <c r="BL4" s="2180"/>
      <c r="BM4" s="2180"/>
      <c r="BN4" s="2180"/>
      <c r="BO4" s="2180"/>
      <c r="BP4" s="2180"/>
      <c r="BQ4" s="2180"/>
      <c r="BR4" s="2180"/>
      <c r="BS4" s="2180"/>
      <c r="BT4" s="2180"/>
      <c r="BU4" s="2180"/>
      <c r="BV4" s="2180"/>
      <c r="BW4" s="2180"/>
      <c r="BX4" s="2180"/>
      <c r="BY4" s="2180"/>
      <c r="BZ4" s="2180"/>
      <c r="CA4" s="2180"/>
      <c r="CB4" s="2180"/>
      <c r="CC4" s="2180"/>
      <c r="CD4" s="2180"/>
      <c r="CE4" s="2180"/>
      <c r="CF4" s="2180"/>
      <c r="CG4" s="2180"/>
      <c r="CH4" s="2180"/>
      <c r="CI4" s="2180"/>
      <c r="CJ4" s="2180"/>
      <c r="CK4" s="2180"/>
      <c r="CL4" s="2180"/>
      <c r="CM4" s="2180"/>
      <c r="CN4" s="2180"/>
      <c r="CO4" s="2180"/>
      <c r="CP4" s="2180"/>
      <c r="CQ4" s="2180"/>
      <c r="CR4" s="2180"/>
      <c r="CS4" s="2180"/>
      <c r="CT4" s="2180"/>
      <c r="CU4" s="2180"/>
      <c r="CV4" s="2180"/>
      <c r="CW4" s="2180"/>
      <c r="CX4" s="2180"/>
      <c r="CY4" s="2180"/>
      <c r="CZ4" s="2180"/>
      <c r="DA4" s="2180"/>
      <c r="DB4" s="2180"/>
      <c r="DC4" s="2180"/>
      <c r="DD4" s="2180"/>
      <c r="DE4" s="2180"/>
      <c r="DF4" s="2180"/>
      <c r="DG4" s="2180"/>
      <c r="DH4" s="2180"/>
      <c r="DI4" s="2180"/>
      <c r="DJ4" s="2180"/>
      <c r="DK4" s="2180"/>
      <c r="DL4" s="2180"/>
      <c r="DM4" s="2180"/>
      <c r="DN4" s="2180"/>
      <c r="DO4" s="2180"/>
      <c r="DP4" s="2180"/>
      <c r="DQ4" s="2180"/>
      <c r="DR4" s="2180"/>
      <c r="DS4" s="2180"/>
      <c r="DT4" s="2180"/>
      <c r="DU4" s="2180"/>
      <c r="DV4" s="2180"/>
      <c r="DW4" s="2180"/>
      <c r="DX4" s="2180"/>
      <c r="DY4" s="2180"/>
      <c r="DZ4" s="2180"/>
      <c r="EA4" s="2180"/>
      <c r="EB4" s="2180"/>
      <c r="EC4" s="2180"/>
      <c r="ED4" s="2180"/>
      <c r="EE4" s="2180"/>
      <c r="EF4" s="2180"/>
      <c r="EG4" s="2180"/>
      <c r="EH4" s="2180"/>
      <c r="EI4" s="2180"/>
      <c r="EJ4" s="2180"/>
      <c r="EK4" s="2180"/>
      <c r="EL4" s="2180"/>
      <c r="EM4" s="2180"/>
      <c r="EN4" s="2180"/>
      <c r="EO4" s="2180"/>
      <c r="EP4" s="2180"/>
      <c r="EQ4" s="2180"/>
      <c r="ER4" s="2180"/>
      <c r="ES4" s="2180"/>
      <c r="ET4" s="2180"/>
      <c r="EU4" s="2180"/>
      <c r="EV4" s="2180"/>
      <c r="EW4" s="2180"/>
      <c r="EX4" s="2180"/>
      <c r="EY4" s="2180"/>
      <c r="EZ4" s="2180"/>
      <c r="FA4" s="2180"/>
      <c r="FB4" s="2180"/>
      <c r="FC4" s="2180"/>
      <c r="FD4" s="2180"/>
      <c r="FE4" s="2180"/>
      <c r="FQ4" s="1998"/>
      <c r="FR4" s="1999"/>
      <c r="FS4" s="1999"/>
      <c r="FT4" s="1999"/>
      <c r="FU4" s="1999"/>
      <c r="FV4" s="1999"/>
      <c r="FW4" s="1999"/>
      <c r="FX4" s="1999"/>
      <c r="FY4" s="1999"/>
      <c r="FZ4" s="1999"/>
      <c r="GA4" s="1999"/>
      <c r="GB4" s="1999"/>
      <c r="GC4" s="1999"/>
      <c r="GD4" s="1999"/>
      <c r="GE4" s="1999"/>
      <c r="GF4" s="1999"/>
      <c r="GG4" s="1999"/>
      <c r="GH4" s="1999"/>
      <c r="GI4" s="1999"/>
      <c r="GJ4" s="1999"/>
      <c r="GK4" s="1999"/>
      <c r="GL4" s="1999"/>
      <c r="GM4" s="1999"/>
      <c r="GN4" s="1999"/>
      <c r="GO4" s="1999"/>
      <c r="GP4" s="1999"/>
      <c r="GQ4" s="1999"/>
      <c r="GR4" s="1999"/>
      <c r="GS4" s="1999"/>
      <c r="GT4" s="1999"/>
      <c r="GU4" s="1999"/>
      <c r="GV4" s="1999"/>
      <c r="GW4" s="1999"/>
      <c r="GX4" s="1999"/>
      <c r="GY4" s="1999"/>
      <c r="GZ4" s="1999"/>
      <c r="HA4" s="1999"/>
      <c r="HB4" s="1999"/>
      <c r="HC4" s="1999"/>
      <c r="HD4" s="1999"/>
      <c r="HE4" s="1999"/>
      <c r="HF4" s="1999"/>
      <c r="HG4" s="1999"/>
      <c r="HH4" s="1999"/>
      <c r="HI4" s="1999"/>
      <c r="HJ4" s="1999"/>
      <c r="HK4" s="1999"/>
      <c r="HL4" s="1999"/>
      <c r="HM4" s="1999"/>
      <c r="HN4" s="1999"/>
      <c r="HO4" s="1999"/>
      <c r="HP4" s="1999"/>
      <c r="HQ4" s="1999"/>
      <c r="HR4" s="1999"/>
      <c r="HS4" s="1999"/>
      <c r="HT4" s="1999"/>
      <c r="HU4" s="1999"/>
      <c r="HV4" s="2000"/>
    </row>
    <row r="5" spans="1:257" s="386" customFormat="1" ht="40.5" customHeight="1" thickBot="1">
      <c r="A5" s="276"/>
      <c r="B5" s="2180"/>
      <c r="C5" s="2180"/>
      <c r="D5" s="2180"/>
      <c r="E5" s="2180"/>
      <c r="F5" s="2180"/>
      <c r="G5" s="2180"/>
      <c r="H5" s="2180"/>
      <c r="I5" s="2180"/>
      <c r="J5" s="2180"/>
      <c r="K5" s="2180"/>
      <c r="L5" s="2180"/>
      <c r="M5" s="2180"/>
      <c r="N5" s="2180"/>
      <c r="O5" s="2180"/>
      <c r="P5" s="2180"/>
      <c r="Q5" s="2180"/>
      <c r="R5" s="2180"/>
      <c r="S5" s="2180"/>
      <c r="T5" s="2180"/>
      <c r="U5" s="2180"/>
      <c r="V5" s="2180"/>
      <c r="W5" s="2180"/>
      <c r="X5" s="2180"/>
      <c r="Y5" s="2180"/>
      <c r="Z5" s="2180"/>
      <c r="AA5" s="2180"/>
      <c r="AB5" s="2180"/>
      <c r="AC5" s="2180"/>
      <c r="AD5" s="2180"/>
      <c r="AE5" s="2180"/>
      <c r="AF5" s="2180"/>
      <c r="AG5" s="2180"/>
      <c r="AH5" s="2180"/>
      <c r="AI5" s="2180"/>
      <c r="AJ5" s="2180"/>
      <c r="AK5" s="2180"/>
      <c r="AL5" s="2180"/>
      <c r="AM5" s="2180"/>
      <c r="AN5" s="2180"/>
      <c r="AO5" s="2180"/>
      <c r="AP5" s="2180"/>
      <c r="AQ5" s="2180"/>
      <c r="AR5" s="2180"/>
      <c r="AS5" s="2180"/>
      <c r="AT5" s="2180"/>
      <c r="AU5" s="2180"/>
      <c r="AV5" s="2180"/>
      <c r="AW5" s="2180"/>
      <c r="AX5" s="2180"/>
      <c r="AY5" s="2180"/>
      <c r="AZ5" s="2180"/>
      <c r="BA5" s="2180"/>
      <c r="BB5" s="2180"/>
      <c r="BC5" s="2180"/>
      <c r="BD5" s="2180"/>
      <c r="BE5" s="2180"/>
      <c r="BF5" s="2180"/>
      <c r="BG5" s="2180"/>
      <c r="BH5" s="2180"/>
      <c r="BI5" s="2180"/>
      <c r="BJ5" s="2180"/>
      <c r="BK5" s="2180"/>
      <c r="BL5" s="2180"/>
      <c r="BM5" s="2180"/>
      <c r="BN5" s="2180"/>
      <c r="BO5" s="2180"/>
      <c r="BP5" s="2180"/>
      <c r="BQ5" s="2180"/>
      <c r="BR5" s="2180"/>
      <c r="BS5" s="2180"/>
      <c r="BT5" s="2180"/>
      <c r="BU5" s="2180"/>
      <c r="BV5" s="2180"/>
      <c r="BW5" s="2180"/>
      <c r="BX5" s="2180"/>
      <c r="BY5" s="2180"/>
      <c r="BZ5" s="2180"/>
      <c r="CA5" s="2180"/>
      <c r="CB5" s="2180"/>
      <c r="CC5" s="2180"/>
      <c r="CD5" s="2180"/>
      <c r="CE5" s="2180"/>
      <c r="CF5" s="2180"/>
      <c r="CG5" s="2180"/>
      <c r="CH5" s="2180"/>
      <c r="CI5" s="2180"/>
      <c r="CJ5" s="2180"/>
      <c r="CK5" s="2180"/>
      <c r="CL5" s="2180"/>
      <c r="CM5" s="2180"/>
      <c r="CN5" s="2180"/>
      <c r="CO5" s="2180"/>
      <c r="CP5" s="2180"/>
      <c r="CQ5" s="2180"/>
      <c r="CR5" s="2180"/>
      <c r="CS5" s="2180"/>
      <c r="CT5" s="2180"/>
      <c r="CU5" s="2180"/>
      <c r="CV5" s="2180"/>
      <c r="CW5" s="2180"/>
      <c r="CX5" s="2180"/>
      <c r="CY5" s="2180"/>
      <c r="CZ5" s="2180"/>
      <c r="DA5" s="2180"/>
      <c r="DB5" s="2180"/>
      <c r="DC5" s="2180"/>
      <c r="DD5" s="2180"/>
      <c r="DE5" s="2180"/>
      <c r="DF5" s="2180"/>
      <c r="DG5" s="2180"/>
      <c r="DH5" s="2180"/>
      <c r="DI5" s="2180"/>
      <c r="DJ5" s="2180"/>
      <c r="DK5" s="2180"/>
      <c r="DL5" s="2180"/>
      <c r="DM5" s="2180"/>
      <c r="DN5" s="2180"/>
      <c r="DO5" s="2180"/>
      <c r="DP5" s="2180"/>
      <c r="DQ5" s="2180"/>
      <c r="DR5" s="2180"/>
      <c r="DS5" s="2180"/>
      <c r="DT5" s="2180"/>
      <c r="DU5" s="2180"/>
      <c r="DV5" s="2180"/>
      <c r="DW5" s="2180"/>
      <c r="DX5" s="2180"/>
      <c r="DY5" s="2180"/>
      <c r="DZ5" s="2180"/>
      <c r="EA5" s="2180"/>
      <c r="EB5" s="2180"/>
      <c r="EC5" s="2180"/>
      <c r="ED5" s="2180"/>
      <c r="EE5" s="2180"/>
      <c r="EF5" s="2180"/>
      <c r="EG5" s="2180"/>
      <c r="EH5" s="2180"/>
      <c r="EI5" s="2180"/>
      <c r="EJ5" s="2180"/>
      <c r="EK5" s="2180"/>
      <c r="EL5" s="2180"/>
      <c r="EM5" s="2180"/>
      <c r="EN5" s="2180"/>
      <c r="EO5" s="2180"/>
      <c r="EP5" s="2180"/>
      <c r="EQ5" s="2180"/>
      <c r="ER5" s="2180"/>
      <c r="ES5" s="2180"/>
      <c r="ET5" s="2180"/>
      <c r="EU5" s="2180"/>
      <c r="EV5" s="2180"/>
      <c r="EW5" s="2180"/>
      <c r="EX5" s="2180"/>
      <c r="EY5" s="2180"/>
      <c r="EZ5" s="2180"/>
      <c r="FA5" s="2180"/>
      <c r="FB5" s="2180"/>
      <c r="FC5" s="2180"/>
      <c r="FD5" s="2180"/>
      <c r="FE5" s="2180"/>
      <c r="FF5" s="384"/>
      <c r="FG5" s="384"/>
      <c r="FH5" s="384"/>
      <c r="FI5" s="384"/>
      <c r="FJ5" s="384"/>
      <c r="FK5" s="384"/>
      <c r="FL5" s="384"/>
      <c r="FM5" s="384"/>
      <c r="FN5" s="384"/>
      <c r="FO5" s="384"/>
      <c r="FP5" s="384"/>
      <c r="FQ5" s="1998"/>
      <c r="FR5" s="2181"/>
      <c r="FS5" s="2181"/>
      <c r="FT5" s="2181"/>
      <c r="FU5" s="2181"/>
      <c r="FV5" s="2181"/>
      <c r="FW5" s="2181"/>
      <c r="FX5" s="2181"/>
      <c r="FY5" s="2181"/>
      <c r="FZ5" s="2181"/>
      <c r="GA5" s="2181"/>
      <c r="GB5" s="2181"/>
      <c r="GC5" s="2181"/>
      <c r="GD5" s="2181"/>
      <c r="GE5" s="2181"/>
      <c r="GF5" s="2181"/>
      <c r="GG5" s="2181"/>
      <c r="GH5" s="2181"/>
      <c r="GI5" s="2181"/>
      <c r="GJ5" s="2181"/>
      <c r="GK5" s="2181"/>
      <c r="GL5" s="2181"/>
      <c r="GM5" s="2181"/>
      <c r="GN5" s="2181"/>
      <c r="GO5" s="2181"/>
      <c r="GP5" s="2181"/>
      <c r="GQ5" s="2181"/>
      <c r="GR5" s="2181"/>
      <c r="GS5" s="2181"/>
      <c r="GT5" s="2181"/>
      <c r="GU5" s="2181"/>
      <c r="GV5" s="2181"/>
      <c r="GW5" s="2181"/>
      <c r="GX5" s="2181"/>
      <c r="GY5" s="2181"/>
      <c r="GZ5" s="2181"/>
      <c r="HA5" s="2181"/>
      <c r="HB5" s="2181"/>
      <c r="HC5" s="2181"/>
      <c r="HD5" s="2181"/>
      <c r="HE5" s="2181"/>
      <c r="HF5" s="2181"/>
      <c r="HG5" s="2181"/>
      <c r="HH5" s="2181"/>
      <c r="HI5" s="2181"/>
      <c r="HJ5" s="2181"/>
      <c r="HK5" s="2181"/>
      <c r="HL5" s="2181"/>
      <c r="HM5" s="2181"/>
      <c r="HN5" s="2181"/>
      <c r="HO5" s="2181"/>
      <c r="HP5" s="2181"/>
      <c r="HQ5" s="2181"/>
      <c r="HR5" s="2181"/>
      <c r="HS5" s="2181"/>
      <c r="HT5" s="2181"/>
      <c r="HU5" s="2181"/>
      <c r="HV5" s="2000"/>
      <c r="HW5" s="384"/>
      <c r="HX5" s="384"/>
      <c r="HY5" s="384"/>
      <c r="HZ5" s="384"/>
      <c r="IA5" s="384"/>
      <c r="IB5" s="384"/>
      <c r="IC5" s="384"/>
      <c r="ID5" s="384"/>
      <c r="IE5" s="384"/>
      <c r="IF5" s="384"/>
      <c r="IG5" s="384"/>
      <c r="IH5" s="384"/>
      <c r="II5" s="384"/>
      <c r="IJ5" s="384"/>
      <c r="IK5" s="384"/>
      <c r="IL5" s="384"/>
      <c r="IM5" s="384"/>
      <c r="IN5" s="384"/>
      <c r="IO5" s="384"/>
      <c r="IP5" s="384"/>
      <c r="IQ5" s="384"/>
      <c r="IR5" s="384"/>
      <c r="IS5" s="384"/>
      <c r="IT5" s="384"/>
      <c r="IU5" s="384"/>
      <c r="IV5" s="384"/>
      <c r="IW5" s="384"/>
    </row>
    <row r="6" spans="1:257" ht="15.75">
      <c r="B6" s="2004"/>
      <c r="C6" s="2004"/>
      <c r="D6" s="2004"/>
      <c r="E6" s="2004"/>
      <c r="F6" s="2004"/>
      <c r="G6" s="2004"/>
      <c r="H6" s="2004"/>
      <c r="I6" s="2004"/>
      <c r="J6" s="2004"/>
      <c r="K6" s="2004"/>
      <c r="L6" s="2005"/>
      <c r="M6" s="2005"/>
      <c r="N6" s="2005"/>
      <c r="O6" s="2005"/>
      <c r="P6" s="2005"/>
      <c r="Q6" s="2005"/>
      <c r="R6" s="2005"/>
      <c r="S6" s="2005"/>
      <c r="T6" s="2005"/>
      <c r="U6" s="2005"/>
      <c r="V6" s="2005"/>
      <c r="W6" s="2005"/>
      <c r="X6" s="2005"/>
      <c r="Y6" s="2005"/>
      <c r="Z6" s="2005"/>
      <c r="AA6" s="2005"/>
      <c r="AB6" s="2005"/>
      <c r="AC6" s="2005"/>
      <c r="AD6" s="2005"/>
      <c r="AE6" s="2005"/>
      <c r="AF6" s="387"/>
      <c r="AG6" s="387"/>
      <c r="AH6" s="387"/>
      <c r="AI6" s="387"/>
      <c r="AJ6" s="387"/>
      <c r="AK6" s="387"/>
      <c r="AL6" s="387"/>
      <c r="AM6" s="387"/>
      <c r="AN6" s="387"/>
      <c r="AO6" s="387"/>
      <c r="AP6" s="387"/>
      <c r="AQ6" s="387"/>
      <c r="AR6" s="387"/>
      <c r="AS6" s="387"/>
      <c r="AT6" s="387"/>
      <c r="AU6" s="387"/>
      <c r="AV6" s="387"/>
      <c r="AW6" s="387"/>
      <c r="AX6" s="387"/>
      <c r="AY6" s="387"/>
      <c r="AZ6" s="387"/>
      <c r="BA6" s="387"/>
      <c r="BB6" s="387"/>
      <c r="BC6" s="387"/>
      <c r="BD6" s="387"/>
      <c r="BE6" s="387"/>
      <c r="BF6" s="387"/>
      <c r="BG6" s="387"/>
      <c r="BH6" s="387"/>
      <c r="BI6" s="276"/>
      <c r="BJ6" s="276"/>
      <c r="BK6" s="276"/>
      <c r="BL6" s="276"/>
      <c r="BM6" s="276"/>
      <c r="BN6" s="276"/>
      <c r="FQ6" s="593"/>
      <c r="FR6" s="594"/>
      <c r="FS6" s="594"/>
      <c r="FT6" s="594"/>
      <c r="FU6" s="594"/>
      <c r="FV6" s="594"/>
      <c r="FW6" s="594"/>
      <c r="FX6" s="594"/>
      <c r="FY6" s="594"/>
      <c r="FZ6" s="594"/>
      <c r="GA6" s="594"/>
      <c r="GB6" s="594"/>
      <c r="GC6" s="594"/>
      <c r="GD6" s="594"/>
      <c r="GE6" s="594"/>
      <c r="GF6" s="594"/>
      <c r="GG6" s="594"/>
      <c r="GH6" s="594"/>
      <c r="GI6" s="594"/>
      <c r="GJ6" s="594"/>
      <c r="GK6" s="594"/>
      <c r="GL6" s="594"/>
      <c r="GM6" s="594"/>
      <c r="GN6" s="594"/>
      <c r="GO6" s="594"/>
      <c r="GP6" s="594"/>
      <c r="GQ6" s="594"/>
      <c r="GR6" s="594"/>
      <c r="GS6" s="594"/>
      <c r="GT6" s="594"/>
      <c r="GU6" s="594"/>
      <c r="GV6" s="594"/>
      <c r="GW6" s="594"/>
      <c r="GX6" s="594"/>
      <c r="GY6" s="594"/>
      <c r="GZ6" s="594"/>
      <c r="HA6" s="594"/>
      <c r="HB6" s="594"/>
      <c r="HC6" s="594"/>
      <c r="HD6" s="594"/>
      <c r="HE6" s="594"/>
      <c r="HF6" s="594"/>
      <c r="HG6" s="594"/>
      <c r="HH6" s="594"/>
      <c r="HI6" s="594"/>
      <c r="HJ6" s="594"/>
      <c r="HK6" s="594"/>
      <c r="HL6" s="594"/>
      <c r="HM6" s="594"/>
      <c r="HN6" s="594"/>
      <c r="HO6" s="594"/>
      <c r="HP6" s="594"/>
      <c r="HQ6" s="594"/>
      <c r="HR6" s="594"/>
      <c r="HS6" s="594"/>
      <c r="HT6" s="594"/>
      <c r="HU6" s="594"/>
      <c r="HV6" s="595"/>
    </row>
    <row r="7" spans="1:257" s="390" customFormat="1" ht="12.75" customHeight="1">
      <c r="A7" s="276"/>
      <c r="B7" s="2182" t="s">
        <v>1317</v>
      </c>
      <c r="C7" s="2182"/>
      <c r="D7" s="2182"/>
      <c r="E7" s="2182"/>
      <c r="F7" s="2182"/>
      <c r="G7" s="2015" t="s">
        <v>1303</v>
      </c>
      <c r="H7" s="2192"/>
      <c r="I7" s="2192"/>
      <c r="J7" s="2192"/>
      <c r="K7" s="2192"/>
      <c r="L7" s="2192"/>
      <c r="M7" s="2192"/>
      <c r="N7" s="2192"/>
      <c r="O7" s="2192"/>
      <c r="P7" s="2192"/>
      <c r="Q7" s="2192"/>
      <c r="R7" s="2192"/>
      <c r="S7" s="2192"/>
      <c r="T7" s="2192"/>
      <c r="U7" s="2192"/>
      <c r="V7" s="2192"/>
      <c r="W7" s="2192"/>
      <c r="X7" s="2192"/>
      <c r="Y7" s="2192"/>
      <c r="Z7" s="2192"/>
      <c r="AA7" s="2192"/>
      <c r="AB7" s="2192"/>
      <c r="AC7" s="2192"/>
      <c r="AD7" s="2192"/>
      <c r="AE7" s="2192"/>
      <c r="AF7" s="2192"/>
      <c r="AG7" s="2192"/>
      <c r="AH7" s="2192"/>
      <c r="AI7" s="2192"/>
      <c r="AJ7" s="2192"/>
      <c r="AK7" s="2192"/>
      <c r="AL7" s="2192"/>
      <c r="AM7" s="2192"/>
      <c r="AN7" s="2192"/>
      <c r="AO7" s="2192"/>
      <c r="AP7" s="2192"/>
      <c r="AQ7" s="2192"/>
      <c r="AR7" s="2192"/>
      <c r="AS7" s="2192"/>
      <c r="AT7" s="2192"/>
      <c r="AU7" s="2192"/>
      <c r="AV7" s="2192"/>
      <c r="AW7" s="2192"/>
      <c r="AX7" s="2192"/>
      <c r="AY7" s="2192"/>
      <c r="AZ7" s="2192"/>
      <c r="BA7" s="2192"/>
      <c r="BB7" s="2192"/>
      <c r="BC7" s="2192"/>
      <c r="BD7" s="2192"/>
      <c r="BE7" s="2192"/>
      <c r="BF7" s="2192"/>
      <c r="BG7" s="2192"/>
      <c r="BH7" s="2192"/>
      <c r="BI7" s="2192"/>
      <c r="BJ7" s="2192"/>
      <c r="BK7" s="2192"/>
      <c r="BL7" s="2192"/>
      <c r="BM7" s="2192"/>
      <c r="BN7" s="2192"/>
      <c r="BO7" s="2192"/>
      <c r="BP7" s="2192"/>
      <c r="BQ7" s="2192"/>
      <c r="BR7" s="2192"/>
      <c r="BS7" s="2192"/>
      <c r="BT7" s="2192"/>
      <c r="BU7" s="2193"/>
      <c r="BV7" s="2015" t="s">
        <v>1318</v>
      </c>
      <c r="BW7" s="2192"/>
      <c r="BX7" s="2192"/>
      <c r="BY7" s="2192"/>
      <c r="BZ7" s="2192"/>
      <c r="CA7" s="2192"/>
      <c r="CB7" s="2192"/>
      <c r="CC7" s="2192"/>
      <c r="CD7" s="2192"/>
      <c r="CE7" s="2192"/>
      <c r="CF7" s="2192"/>
      <c r="CG7" s="2192"/>
      <c r="CH7" s="2192"/>
      <c r="CI7" s="2192"/>
      <c r="CJ7" s="2192"/>
      <c r="CK7" s="2192"/>
      <c r="CL7" s="2192"/>
      <c r="CM7" s="2192"/>
      <c r="CN7" s="2192"/>
      <c r="CO7" s="2192"/>
      <c r="CP7" s="2192"/>
      <c r="CQ7" s="2192"/>
      <c r="CR7" s="2192"/>
      <c r="CS7" s="2192"/>
      <c r="CT7" s="2192"/>
      <c r="CU7" s="2192"/>
      <c r="CV7" s="2192"/>
      <c r="CW7" s="2192"/>
      <c r="CX7" s="2192"/>
      <c r="CY7" s="2192"/>
      <c r="CZ7" s="2192"/>
      <c r="DA7" s="2192"/>
      <c r="DB7" s="2192"/>
      <c r="DC7" s="2192"/>
      <c r="DD7" s="2192"/>
      <c r="DE7" s="2192"/>
      <c r="DF7" s="2192"/>
      <c r="DG7" s="2192"/>
      <c r="DH7" s="2192"/>
      <c r="DI7" s="2192"/>
      <c r="DJ7" s="2192"/>
      <c r="DK7" s="2192"/>
      <c r="DL7" s="2192"/>
      <c r="DM7" s="2192"/>
      <c r="DN7" s="2192"/>
      <c r="DO7" s="2192"/>
      <c r="DP7" s="2192"/>
      <c r="DQ7" s="2192"/>
      <c r="DR7" s="2192"/>
      <c r="DS7" s="2192"/>
      <c r="DT7" s="2192"/>
      <c r="DU7" s="2192"/>
      <c r="DV7" s="2192"/>
      <c r="DW7" s="2192"/>
      <c r="DX7" s="2192"/>
      <c r="DY7" s="2192"/>
      <c r="DZ7" s="2192"/>
      <c r="EA7" s="2192"/>
      <c r="EB7" s="2192"/>
      <c r="EC7" s="2192"/>
      <c r="ED7" s="2192"/>
      <c r="EE7" s="2192"/>
      <c r="EF7" s="2192"/>
      <c r="EG7" s="2192"/>
      <c r="EH7" s="2192"/>
      <c r="EI7" s="2192"/>
      <c r="EJ7" s="2192"/>
      <c r="EK7" s="2192"/>
      <c r="EL7" s="2192"/>
      <c r="EM7" s="2192"/>
      <c r="EN7" s="2192"/>
      <c r="EO7" s="2192"/>
      <c r="EP7" s="2192"/>
      <c r="EQ7" s="2192"/>
      <c r="ER7" s="2192"/>
      <c r="ES7" s="2192"/>
      <c r="ET7" s="2192"/>
      <c r="EU7" s="2192"/>
      <c r="EV7" s="2192"/>
      <c r="EW7" s="2192"/>
      <c r="EX7" s="2192"/>
      <c r="EY7" s="2192"/>
      <c r="EZ7" s="2192"/>
      <c r="FA7" s="2192"/>
      <c r="FB7" s="2192"/>
      <c r="FC7" s="2192"/>
      <c r="FD7" s="2192"/>
      <c r="FE7" s="2193"/>
      <c r="FF7" s="276"/>
      <c r="FG7" s="276"/>
      <c r="FH7" s="276"/>
      <c r="FI7" s="276"/>
      <c r="FJ7" s="276"/>
      <c r="FK7" s="276"/>
      <c r="FL7" s="276"/>
      <c r="FM7" s="276"/>
      <c r="FN7" s="276"/>
      <c r="FO7" s="276"/>
      <c r="FP7" s="276"/>
      <c r="FQ7" s="596"/>
      <c r="FR7" s="597"/>
      <c r="FS7" s="597"/>
      <c r="FT7" s="597"/>
      <c r="FU7" s="597"/>
      <c r="FV7" s="597"/>
      <c r="FW7" s="597"/>
      <c r="FX7" s="597"/>
      <c r="FY7" s="597"/>
      <c r="FZ7" s="597"/>
      <c r="GA7" s="597"/>
      <c r="GB7" s="597"/>
      <c r="GC7" s="597"/>
      <c r="GD7" s="597"/>
      <c r="GE7" s="597"/>
      <c r="GF7" s="597"/>
      <c r="GG7" s="597"/>
      <c r="GH7" s="597"/>
      <c r="GI7" s="597"/>
      <c r="GJ7" s="597"/>
      <c r="GK7" s="597"/>
      <c r="GL7" s="597"/>
      <c r="GM7" s="597"/>
      <c r="GN7" s="597"/>
      <c r="GO7" s="597"/>
      <c r="GP7" s="597"/>
      <c r="GQ7" s="597"/>
      <c r="GR7" s="597"/>
      <c r="GS7" s="597"/>
      <c r="GT7" s="597"/>
      <c r="GU7" s="597"/>
      <c r="GV7" s="597"/>
      <c r="GW7" s="597"/>
      <c r="GX7" s="597"/>
      <c r="GY7" s="597"/>
      <c r="GZ7" s="597"/>
      <c r="HA7" s="597"/>
      <c r="HB7" s="597"/>
      <c r="HC7" s="597"/>
      <c r="HD7" s="597"/>
      <c r="HE7" s="597"/>
      <c r="HF7" s="597"/>
      <c r="HG7" s="597"/>
      <c r="HH7" s="597"/>
      <c r="HI7" s="597"/>
      <c r="HJ7" s="597"/>
      <c r="HK7" s="597"/>
      <c r="HL7" s="597"/>
      <c r="HM7" s="597"/>
      <c r="HN7" s="597"/>
      <c r="HO7" s="597"/>
      <c r="HP7" s="597"/>
      <c r="HQ7" s="597"/>
      <c r="HR7" s="597"/>
      <c r="HS7" s="597"/>
      <c r="HT7" s="597"/>
      <c r="HU7" s="597"/>
      <c r="HV7" s="598"/>
      <c r="HW7" s="276"/>
      <c r="HX7" s="276"/>
      <c r="HY7" s="276"/>
      <c r="HZ7" s="276"/>
      <c r="IA7" s="276"/>
      <c r="IB7" s="276"/>
      <c r="IC7" s="276"/>
      <c r="ID7" s="276"/>
      <c r="IE7" s="276"/>
      <c r="IF7" s="276"/>
      <c r="IG7" s="276"/>
      <c r="IH7" s="276"/>
      <c r="II7" s="276"/>
      <c r="IJ7" s="276"/>
      <c r="IK7" s="276"/>
      <c r="IL7" s="276"/>
      <c r="IM7" s="276"/>
      <c r="IN7" s="276"/>
      <c r="IO7" s="276"/>
      <c r="IP7" s="276"/>
      <c r="IQ7" s="276"/>
      <c r="IR7" s="276"/>
      <c r="IS7" s="276"/>
      <c r="IT7" s="276"/>
      <c r="IU7" s="276"/>
      <c r="IV7" s="276"/>
      <c r="IW7" s="276"/>
    </row>
    <row r="8" spans="1:257" ht="12.75" customHeight="1">
      <c r="B8" s="2182"/>
      <c r="C8" s="2182"/>
      <c r="D8" s="2182"/>
      <c r="E8" s="2182"/>
      <c r="F8" s="2182"/>
      <c r="G8" s="2194"/>
      <c r="H8" s="2195"/>
      <c r="I8" s="2195"/>
      <c r="J8" s="2195"/>
      <c r="K8" s="2195"/>
      <c r="L8" s="2195"/>
      <c r="M8" s="2195"/>
      <c r="N8" s="2195"/>
      <c r="O8" s="2195"/>
      <c r="P8" s="2195"/>
      <c r="Q8" s="2195"/>
      <c r="R8" s="2195"/>
      <c r="S8" s="2195"/>
      <c r="T8" s="2195"/>
      <c r="U8" s="2195"/>
      <c r="V8" s="2195"/>
      <c r="W8" s="2195"/>
      <c r="X8" s="2195"/>
      <c r="Y8" s="2195"/>
      <c r="Z8" s="2195"/>
      <c r="AA8" s="2195"/>
      <c r="AB8" s="2195"/>
      <c r="AC8" s="2195"/>
      <c r="AD8" s="2195"/>
      <c r="AE8" s="2195"/>
      <c r="AF8" s="2195"/>
      <c r="AG8" s="2195"/>
      <c r="AH8" s="2195"/>
      <c r="AI8" s="2195"/>
      <c r="AJ8" s="2195"/>
      <c r="AK8" s="2195"/>
      <c r="AL8" s="2195"/>
      <c r="AM8" s="2195"/>
      <c r="AN8" s="2195"/>
      <c r="AO8" s="2195"/>
      <c r="AP8" s="2195"/>
      <c r="AQ8" s="2195"/>
      <c r="AR8" s="2195"/>
      <c r="AS8" s="2195"/>
      <c r="AT8" s="2195"/>
      <c r="AU8" s="2195"/>
      <c r="AV8" s="2195"/>
      <c r="AW8" s="2195"/>
      <c r="AX8" s="2195"/>
      <c r="AY8" s="2195"/>
      <c r="AZ8" s="2195"/>
      <c r="BA8" s="2195"/>
      <c r="BB8" s="2195"/>
      <c r="BC8" s="2195"/>
      <c r="BD8" s="2195"/>
      <c r="BE8" s="2195"/>
      <c r="BF8" s="2195"/>
      <c r="BG8" s="2195"/>
      <c r="BH8" s="2195"/>
      <c r="BI8" s="2195"/>
      <c r="BJ8" s="2195"/>
      <c r="BK8" s="2195"/>
      <c r="BL8" s="2195"/>
      <c r="BM8" s="2195"/>
      <c r="BN8" s="2195"/>
      <c r="BO8" s="2195"/>
      <c r="BP8" s="2195"/>
      <c r="BQ8" s="2195"/>
      <c r="BR8" s="2195"/>
      <c r="BS8" s="2195"/>
      <c r="BT8" s="2195"/>
      <c r="BU8" s="2196"/>
      <c r="BV8" s="2194"/>
      <c r="BW8" s="2195"/>
      <c r="BX8" s="2195"/>
      <c r="BY8" s="2195"/>
      <c r="BZ8" s="2195"/>
      <c r="CA8" s="2195"/>
      <c r="CB8" s="2195"/>
      <c r="CC8" s="2195"/>
      <c r="CD8" s="2195"/>
      <c r="CE8" s="2195"/>
      <c r="CF8" s="2195"/>
      <c r="CG8" s="2195"/>
      <c r="CH8" s="2195"/>
      <c r="CI8" s="2195"/>
      <c r="CJ8" s="2195"/>
      <c r="CK8" s="2195"/>
      <c r="CL8" s="2195"/>
      <c r="CM8" s="2195"/>
      <c r="CN8" s="2195"/>
      <c r="CO8" s="2195"/>
      <c r="CP8" s="2195"/>
      <c r="CQ8" s="2195"/>
      <c r="CR8" s="2195"/>
      <c r="CS8" s="2195"/>
      <c r="CT8" s="2195"/>
      <c r="CU8" s="2195"/>
      <c r="CV8" s="2195"/>
      <c r="CW8" s="2195"/>
      <c r="CX8" s="2195"/>
      <c r="CY8" s="2195"/>
      <c r="CZ8" s="2195"/>
      <c r="DA8" s="2195"/>
      <c r="DB8" s="2195"/>
      <c r="DC8" s="2195"/>
      <c r="DD8" s="2195"/>
      <c r="DE8" s="2195"/>
      <c r="DF8" s="2195"/>
      <c r="DG8" s="2195"/>
      <c r="DH8" s="2195"/>
      <c r="DI8" s="2195"/>
      <c r="DJ8" s="2195"/>
      <c r="DK8" s="2195"/>
      <c r="DL8" s="2195"/>
      <c r="DM8" s="2195"/>
      <c r="DN8" s="2195"/>
      <c r="DO8" s="2195"/>
      <c r="DP8" s="2195"/>
      <c r="DQ8" s="2195"/>
      <c r="DR8" s="2195"/>
      <c r="DS8" s="2195"/>
      <c r="DT8" s="2195"/>
      <c r="DU8" s="2195"/>
      <c r="DV8" s="2195"/>
      <c r="DW8" s="2195"/>
      <c r="DX8" s="2195"/>
      <c r="DY8" s="2195"/>
      <c r="DZ8" s="2195"/>
      <c r="EA8" s="2195"/>
      <c r="EB8" s="2195"/>
      <c r="EC8" s="2195"/>
      <c r="ED8" s="2195"/>
      <c r="EE8" s="2195"/>
      <c r="EF8" s="2195"/>
      <c r="EG8" s="2195"/>
      <c r="EH8" s="2195"/>
      <c r="EI8" s="2195"/>
      <c r="EJ8" s="2195"/>
      <c r="EK8" s="2195"/>
      <c r="EL8" s="2195"/>
      <c r="EM8" s="2195"/>
      <c r="EN8" s="2195"/>
      <c r="EO8" s="2195"/>
      <c r="EP8" s="2195"/>
      <c r="EQ8" s="2195"/>
      <c r="ER8" s="2195"/>
      <c r="ES8" s="2195"/>
      <c r="ET8" s="2195"/>
      <c r="EU8" s="2195"/>
      <c r="EV8" s="2195"/>
      <c r="EW8" s="2195"/>
      <c r="EX8" s="2195"/>
      <c r="EY8" s="2195"/>
      <c r="EZ8" s="2195"/>
      <c r="FA8" s="2195"/>
      <c r="FB8" s="2195"/>
      <c r="FC8" s="2195"/>
      <c r="FD8" s="2195"/>
      <c r="FE8" s="2196"/>
      <c r="FQ8" s="596"/>
      <c r="FR8" s="597"/>
      <c r="FS8" s="597"/>
      <c r="FT8" s="597"/>
      <c r="FU8" s="597"/>
      <c r="FV8" s="597"/>
      <c r="FW8" s="597"/>
      <c r="FX8" s="597"/>
      <c r="FY8" s="597"/>
      <c r="FZ8" s="597"/>
      <c r="GA8" s="597"/>
      <c r="GB8" s="597"/>
      <c r="GC8" s="597"/>
      <c r="GD8" s="597"/>
      <c r="GE8" s="597"/>
      <c r="GF8" s="597"/>
      <c r="GG8" s="597"/>
      <c r="GH8" s="597"/>
      <c r="GI8" s="597"/>
      <c r="GJ8" s="597"/>
      <c r="GK8" s="597"/>
      <c r="GL8" s="597"/>
      <c r="GM8" s="597"/>
      <c r="GN8" s="597"/>
      <c r="GO8" s="597"/>
      <c r="GP8" s="597"/>
      <c r="GQ8" s="597"/>
      <c r="GR8" s="597"/>
      <c r="GS8" s="597"/>
      <c r="GT8" s="597"/>
      <c r="GU8" s="597"/>
      <c r="GV8" s="597"/>
      <c r="GW8" s="597"/>
      <c r="GX8" s="597"/>
      <c r="GY8" s="597"/>
      <c r="GZ8" s="597"/>
      <c r="HA8" s="597"/>
      <c r="HB8" s="597"/>
      <c r="HC8" s="597"/>
      <c r="HD8" s="597"/>
      <c r="HE8" s="597"/>
      <c r="HF8" s="597"/>
      <c r="HG8" s="597"/>
      <c r="HH8" s="597"/>
      <c r="HI8" s="597"/>
      <c r="HJ8" s="597"/>
      <c r="HK8" s="597"/>
      <c r="HL8" s="597"/>
      <c r="HM8" s="597"/>
      <c r="HN8" s="597"/>
      <c r="HO8" s="597"/>
      <c r="HP8" s="597"/>
      <c r="HQ8" s="597"/>
      <c r="HR8" s="597"/>
      <c r="HS8" s="597"/>
      <c r="HT8" s="597"/>
      <c r="HU8" s="597"/>
      <c r="HV8" s="598"/>
    </row>
    <row r="9" spans="1:257" s="394" customFormat="1" ht="12.75" customHeight="1">
      <c r="A9" s="276"/>
      <c r="B9" s="2182"/>
      <c r="C9" s="2182"/>
      <c r="D9" s="2182"/>
      <c r="E9" s="2182"/>
      <c r="F9" s="2182"/>
      <c r="G9" s="2197"/>
      <c r="H9" s="2198"/>
      <c r="I9" s="2198"/>
      <c r="J9" s="2198"/>
      <c r="K9" s="2198"/>
      <c r="L9" s="2198"/>
      <c r="M9" s="2198"/>
      <c r="N9" s="2198"/>
      <c r="O9" s="2198"/>
      <c r="P9" s="2198"/>
      <c r="Q9" s="2198"/>
      <c r="R9" s="2198"/>
      <c r="S9" s="2198"/>
      <c r="T9" s="2198"/>
      <c r="U9" s="2198"/>
      <c r="V9" s="2198"/>
      <c r="W9" s="2198"/>
      <c r="X9" s="2198"/>
      <c r="Y9" s="2198"/>
      <c r="Z9" s="2198"/>
      <c r="AA9" s="2198"/>
      <c r="AB9" s="2198"/>
      <c r="AC9" s="2198"/>
      <c r="AD9" s="2198"/>
      <c r="AE9" s="2198"/>
      <c r="AF9" s="2198"/>
      <c r="AG9" s="2198"/>
      <c r="AH9" s="2198"/>
      <c r="AI9" s="2198"/>
      <c r="AJ9" s="2198"/>
      <c r="AK9" s="2198"/>
      <c r="AL9" s="2198"/>
      <c r="AM9" s="2198"/>
      <c r="AN9" s="2198"/>
      <c r="AO9" s="2198"/>
      <c r="AP9" s="2198"/>
      <c r="AQ9" s="2198"/>
      <c r="AR9" s="2198"/>
      <c r="AS9" s="2198"/>
      <c r="AT9" s="2198"/>
      <c r="AU9" s="2198"/>
      <c r="AV9" s="2198"/>
      <c r="AW9" s="2198"/>
      <c r="AX9" s="2198"/>
      <c r="AY9" s="2198"/>
      <c r="AZ9" s="2198"/>
      <c r="BA9" s="2198"/>
      <c r="BB9" s="2198"/>
      <c r="BC9" s="2198"/>
      <c r="BD9" s="2198"/>
      <c r="BE9" s="2198"/>
      <c r="BF9" s="2198"/>
      <c r="BG9" s="2198"/>
      <c r="BH9" s="2198"/>
      <c r="BI9" s="2198"/>
      <c r="BJ9" s="2198"/>
      <c r="BK9" s="2198"/>
      <c r="BL9" s="2198"/>
      <c r="BM9" s="2198"/>
      <c r="BN9" s="2198"/>
      <c r="BO9" s="2198"/>
      <c r="BP9" s="2198"/>
      <c r="BQ9" s="2198"/>
      <c r="BR9" s="2198"/>
      <c r="BS9" s="2198"/>
      <c r="BT9" s="2198"/>
      <c r="BU9" s="2199"/>
      <c r="BV9" s="2197"/>
      <c r="BW9" s="2198"/>
      <c r="BX9" s="2198"/>
      <c r="BY9" s="2198"/>
      <c r="BZ9" s="2198"/>
      <c r="CA9" s="2198"/>
      <c r="CB9" s="2198"/>
      <c r="CC9" s="2198"/>
      <c r="CD9" s="2198"/>
      <c r="CE9" s="2198"/>
      <c r="CF9" s="2198"/>
      <c r="CG9" s="2198"/>
      <c r="CH9" s="2198"/>
      <c r="CI9" s="2198"/>
      <c r="CJ9" s="2198"/>
      <c r="CK9" s="2198"/>
      <c r="CL9" s="2198"/>
      <c r="CM9" s="2198"/>
      <c r="CN9" s="2198"/>
      <c r="CO9" s="2198"/>
      <c r="CP9" s="2198"/>
      <c r="CQ9" s="2198"/>
      <c r="CR9" s="2198"/>
      <c r="CS9" s="2198"/>
      <c r="CT9" s="2198"/>
      <c r="CU9" s="2198"/>
      <c r="CV9" s="2198"/>
      <c r="CW9" s="2198"/>
      <c r="CX9" s="2198"/>
      <c r="CY9" s="2198"/>
      <c r="CZ9" s="2198"/>
      <c r="DA9" s="2198"/>
      <c r="DB9" s="2198"/>
      <c r="DC9" s="2198"/>
      <c r="DD9" s="2198"/>
      <c r="DE9" s="2198"/>
      <c r="DF9" s="2198"/>
      <c r="DG9" s="2198"/>
      <c r="DH9" s="2198"/>
      <c r="DI9" s="2198"/>
      <c r="DJ9" s="2198"/>
      <c r="DK9" s="2198"/>
      <c r="DL9" s="2198"/>
      <c r="DM9" s="2198"/>
      <c r="DN9" s="2198"/>
      <c r="DO9" s="2198"/>
      <c r="DP9" s="2198"/>
      <c r="DQ9" s="2198"/>
      <c r="DR9" s="2198"/>
      <c r="DS9" s="2198"/>
      <c r="DT9" s="2198"/>
      <c r="DU9" s="2198"/>
      <c r="DV9" s="2198"/>
      <c r="DW9" s="2198"/>
      <c r="DX9" s="2198"/>
      <c r="DY9" s="2198"/>
      <c r="DZ9" s="2198"/>
      <c r="EA9" s="2198"/>
      <c r="EB9" s="2198"/>
      <c r="EC9" s="2198"/>
      <c r="ED9" s="2198"/>
      <c r="EE9" s="2198"/>
      <c r="EF9" s="2198"/>
      <c r="EG9" s="2198"/>
      <c r="EH9" s="2198"/>
      <c r="EI9" s="2198"/>
      <c r="EJ9" s="2198"/>
      <c r="EK9" s="2198"/>
      <c r="EL9" s="2198"/>
      <c r="EM9" s="2198"/>
      <c r="EN9" s="2198"/>
      <c r="EO9" s="2198"/>
      <c r="EP9" s="2198"/>
      <c r="EQ9" s="2198"/>
      <c r="ER9" s="2198"/>
      <c r="ES9" s="2198"/>
      <c r="ET9" s="2198"/>
      <c r="EU9" s="2198"/>
      <c r="EV9" s="2198"/>
      <c r="EW9" s="2198"/>
      <c r="EX9" s="2198"/>
      <c r="EY9" s="2198"/>
      <c r="EZ9" s="2198"/>
      <c r="FA9" s="2198"/>
      <c r="FB9" s="2198"/>
      <c r="FC9" s="2198"/>
      <c r="FD9" s="2198"/>
      <c r="FE9" s="2199"/>
      <c r="FF9" s="276"/>
      <c r="FG9" s="276"/>
      <c r="FH9" s="276"/>
      <c r="FI9" s="276"/>
      <c r="FJ9" s="276"/>
      <c r="FK9" s="276"/>
      <c r="FL9" s="276"/>
      <c r="FM9" s="276"/>
      <c r="FN9" s="276"/>
      <c r="FO9" s="276"/>
      <c r="FP9" s="276"/>
      <c r="FQ9" s="596"/>
      <c r="FR9" s="597"/>
      <c r="FS9" s="597"/>
      <c r="FT9" s="597"/>
      <c r="FU9" s="597"/>
      <c r="FV9" s="597"/>
      <c r="FW9" s="597"/>
      <c r="FX9" s="597"/>
      <c r="FY9" s="597"/>
      <c r="FZ9" s="597"/>
      <c r="GA9" s="597"/>
      <c r="GB9" s="597"/>
      <c r="GC9" s="597"/>
      <c r="GD9" s="597"/>
      <c r="GE9" s="597"/>
      <c r="GF9" s="597"/>
      <c r="GG9" s="597"/>
      <c r="GH9" s="597"/>
      <c r="GI9" s="597"/>
      <c r="GJ9" s="597"/>
      <c r="GK9" s="597"/>
      <c r="GL9" s="597"/>
      <c r="GM9" s="597"/>
      <c r="GN9" s="597"/>
      <c r="GO9" s="597"/>
      <c r="GP9" s="597"/>
      <c r="GQ9" s="597"/>
      <c r="GR9" s="597"/>
      <c r="GS9" s="597"/>
      <c r="GT9" s="597"/>
      <c r="GU9" s="597"/>
      <c r="GV9" s="597"/>
      <c r="GW9" s="597"/>
      <c r="GX9" s="597"/>
      <c r="GY9" s="597"/>
      <c r="GZ9" s="597"/>
      <c r="HA9" s="597"/>
      <c r="HB9" s="597"/>
      <c r="HC9" s="597"/>
      <c r="HD9" s="597"/>
      <c r="HE9" s="597"/>
      <c r="HF9" s="597"/>
      <c r="HG9" s="597"/>
      <c r="HH9" s="597"/>
      <c r="HI9" s="597"/>
      <c r="HJ9" s="597"/>
      <c r="HK9" s="597"/>
      <c r="HL9" s="597"/>
      <c r="HM9" s="597"/>
      <c r="HN9" s="597"/>
      <c r="HO9" s="597"/>
      <c r="HP9" s="597"/>
      <c r="HQ9" s="597"/>
      <c r="HR9" s="597"/>
      <c r="HS9" s="597"/>
      <c r="HT9" s="597"/>
      <c r="HU9" s="597"/>
      <c r="HV9" s="598"/>
      <c r="HW9" s="276"/>
      <c r="HX9" s="276"/>
      <c r="HY9" s="276"/>
      <c r="HZ9" s="276"/>
      <c r="IA9" s="276"/>
      <c r="IB9" s="276"/>
      <c r="IC9" s="276"/>
      <c r="ID9" s="276"/>
      <c r="IE9" s="276"/>
      <c r="IF9" s="276"/>
      <c r="IG9" s="276"/>
      <c r="IH9" s="276"/>
      <c r="II9" s="276"/>
      <c r="IJ9" s="276"/>
      <c r="IK9" s="276"/>
      <c r="IL9" s="276"/>
      <c r="IM9" s="276"/>
      <c r="IN9" s="276"/>
      <c r="IO9" s="276"/>
      <c r="IP9" s="276"/>
      <c r="IQ9" s="276"/>
      <c r="IR9" s="276"/>
      <c r="IS9" s="276"/>
      <c r="IT9" s="276"/>
      <c r="IU9" s="276"/>
      <c r="IV9" s="276"/>
      <c r="IW9" s="276"/>
    </row>
    <row r="10" spans="1:257">
      <c r="B10" s="2182"/>
      <c r="C10" s="2182"/>
      <c r="D10" s="2182"/>
      <c r="E10" s="2182"/>
      <c r="F10" s="2182"/>
      <c r="G10" s="2200" t="s">
        <v>303</v>
      </c>
      <c r="H10" s="2201"/>
      <c r="I10" s="2201"/>
      <c r="J10" s="2201"/>
      <c r="K10" s="2201"/>
      <c r="L10" s="2201"/>
      <c r="M10" s="2201"/>
      <c r="N10" s="2201"/>
      <c r="O10" s="2201"/>
      <c r="P10" s="2201"/>
      <c r="Q10" s="2201"/>
      <c r="R10" s="2201"/>
      <c r="S10" s="2201"/>
      <c r="T10" s="2201"/>
      <c r="U10" s="2201"/>
      <c r="V10" s="2201"/>
      <c r="W10" s="2201"/>
      <c r="X10" s="2201"/>
      <c r="Y10" s="2201"/>
      <c r="Z10" s="2201"/>
      <c r="AA10" s="2201"/>
      <c r="AB10" s="2201"/>
      <c r="AC10" s="2201"/>
      <c r="AD10" s="2201"/>
      <c r="AE10" s="2201"/>
      <c r="AF10" s="2201"/>
      <c r="AG10" s="2201"/>
      <c r="AH10" s="2201"/>
      <c r="AI10" s="2201"/>
      <c r="AJ10" s="2201"/>
      <c r="AK10" s="2201"/>
      <c r="AL10" s="2201"/>
      <c r="AM10" s="2201"/>
      <c r="AN10" s="2201"/>
      <c r="AO10" s="2201"/>
      <c r="AP10" s="2201"/>
      <c r="AQ10" s="2201"/>
      <c r="AR10" s="2201"/>
      <c r="AS10" s="2201"/>
      <c r="AT10" s="2201"/>
      <c r="AU10" s="2201"/>
      <c r="AV10" s="2201"/>
      <c r="AW10" s="2201"/>
      <c r="AX10" s="2201"/>
      <c r="AY10" s="2201"/>
      <c r="AZ10" s="2201"/>
      <c r="BA10" s="2201"/>
      <c r="BB10" s="2201"/>
      <c r="BC10" s="2201"/>
      <c r="BD10" s="2201"/>
      <c r="BE10" s="2201"/>
      <c r="BF10" s="2201"/>
      <c r="BG10" s="2201"/>
      <c r="BH10" s="2201"/>
      <c r="BI10" s="2201"/>
      <c r="BJ10" s="2201"/>
      <c r="BK10" s="2201"/>
      <c r="BL10" s="2201"/>
      <c r="BM10" s="2201"/>
      <c r="BN10" s="2201"/>
      <c r="BO10" s="2201"/>
      <c r="BP10" s="2201"/>
      <c r="BQ10" s="2201"/>
      <c r="BR10" s="2201"/>
      <c r="BS10" s="2201"/>
      <c r="BT10" s="2201"/>
      <c r="BU10" s="2206"/>
      <c r="BV10" s="2200" t="s">
        <v>303</v>
      </c>
      <c r="BW10" s="2201"/>
      <c r="BX10" s="2201"/>
      <c r="BY10" s="2201"/>
      <c r="BZ10" s="2201"/>
      <c r="CA10" s="2201"/>
      <c r="CB10" s="2201"/>
      <c r="CC10" s="2201"/>
      <c r="CD10" s="2201"/>
      <c r="CE10" s="2201"/>
      <c r="CF10" s="2201"/>
      <c r="CG10" s="2201"/>
      <c r="CH10" s="2201"/>
      <c r="CI10" s="2201"/>
      <c r="CJ10" s="2201"/>
      <c r="CK10" s="2201"/>
      <c r="CL10" s="2201"/>
      <c r="CM10" s="2201"/>
      <c r="CN10" s="2201"/>
      <c r="CO10" s="2201"/>
      <c r="CP10" s="2201"/>
      <c r="CQ10" s="2201"/>
      <c r="CR10" s="2201"/>
      <c r="CS10" s="2201"/>
      <c r="CT10" s="2201"/>
      <c r="CU10" s="2201"/>
      <c r="CV10" s="2201"/>
      <c r="CW10" s="2201"/>
      <c r="CX10" s="2201"/>
      <c r="CY10" s="2201"/>
      <c r="CZ10" s="2201"/>
      <c r="DA10" s="2201"/>
      <c r="DB10" s="2201"/>
      <c r="DC10" s="2201"/>
      <c r="DD10" s="2201"/>
      <c r="DE10" s="2201"/>
      <c r="DF10" s="2201"/>
      <c r="DG10" s="2201"/>
      <c r="DH10" s="2201"/>
      <c r="DI10" s="2201"/>
      <c r="DJ10" s="2201"/>
      <c r="DK10" s="2201"/>
      <c r="DL10" s="2201"/>
      <c r="DM10" s="2201"/>
      <c r="DN10" s="2201"/>
      <c r="DO10" s="2201"/>
      <c r="DP10" s="2201"/>
      <c r="DQ10" s="2201"/>
      <c r="DR10" s="2201"/>
      <c r="DS10" s="2201"/>
      <c r="DT10" s="2201"/>
      <c r="DU10" s="2201"/>
      <c r="DV10" s="2201"/>
      <c r="DW10" s="2201"/>
      <c r="DX10" s="2201"/>
      <c r="DY10" s="2201"/>
      <c r="DZ10" s="2201"/>
      <c r="EA10" s="2201"/>
      <c r="EB10" s="2201"/>
      <c r="EC10" s="2201"/>
      <c r="ED10" s="2201"/>
      <c r="EE10" s="2201"/>
      <c r="EF10" s="2201"/>
      <c r="EG10" s="2201"/>
      <c r="EH10" s="2201"/>
      <c r="EI10" s="2201"/>
      <c r="EJ10" s="2201"/>
      <c r="EK10" s="2201"/>
      <c r="EL10" s="2201"/>
      <c r="EM10" s="2201"/>
      <c r="EN10" s="2201"/>
      <c r="EO10" s="2201"/>
      <c r="EP10" s="2201"/>
      <c r="EQ10" s="2201"/>
      <c r="ER10" s="2201"/>
      <c r="ES10" s="2201"/>
      <c r="ET10" s="2201"/>
      <c r="EU10" s="2201"/>
      <c r="EV10" s="2201"/>
      <c r="EW10" s="2201"/>
      <c r="EX10" s="2201"/>
      <c r="EY10" s="2201"/>
      <c r="EZ10" s="2201"/>
      <c r="FA10" s="2201"/>
      <c r="FB10" s="2201"/>
      <c r="FC10" s="2201"/>
      <c r="FD10" s="2201"/>
      <c r="FE10" s="391"/>
      <c r="FQ10" s="596"/>
      <c r="FR10" s="597"/>
      <c r="FS10" s="597"/>
      <c r="FT10" s="597"/>
      <c r="FU10" s="597"/>
      <c r="FV10" s="597"/>
      <c r="FW10" s="597"/>
      <c r="FX10" s="597"/>
      <c r="FY10" s="597"/>
      <c r="FZ10" s="597"/>
      <c r="GA10" s="597"/>
      <c r="GB10" s="597"/>
      <c r="GC10" s="597"/>
      <c r="GD10" s="597"/>
      <c r="GE10" s="597"/>
      <c r="GF10" s="597"/>
      <c r="GG10" s="597"/>
      <c r="GH10" s="597"/>
      <c r="GI10" s="597"/>
      <c r="GJ10" s="597"/>
      <c r="GK10" s="597"/>
      <c r="GL10" s="597"/>
      <c r="GM10" s="597"/>
      <c r="GN10" s="597"/>
      <c r="GO10" s="597"/>
      <c r="GP10" s="597"/>
      <c r="GQ10" s="597"/>
      <c r="GR10" s="597"/>
      <c r="GS10" s="597"/>
      <c r="GT10" s="597"/>
      <c r="GU10" s="597"/>
      <c r="GV10" s="597"/>
      <c r="GW10" s="597"/>
      <c r="GX10" s="597"/>
      <c r="GY10" s="597"/>
      <c r="GZ10" s="597"/>
      <c r="HA10" s="597"/>
      <c r="HB10" s="597"/>
      <c r="HC10" s="597"/>
      <c r="HD10" s="597"/>
      <c r="HE10" s="597"/>
      <c r="HF10" s="597"/>
      <c r="HG10" s="597"/>
      <c r="HH10" s="597"/>
      <c r="HI10" s="597"/>
      <c r="HJ10" s="597"/>
      <c r="HK10" s="597"/>
      <c r="HL10" s="597"/>
      <c r="HM10" s="597"/>
      <c r="HN10" s="597"/>
      <c r="HO10" s="597"/>
      <c r="HP10" s="597"/>
      <c r="HQ10" s="597"/>
      <c r="HR10" s="597"/>
      <c r="HS10" s="597"/>
      <c r="HT10" s="597"/>
      <c r="HU10" s="597"/>
      <c r="HV10" s="598"/>
    </row>
    <row r="11" spans="1:257">
      <c r="B11" s="2182"/>
      <c r="C11" s="2182"/>
      <c r="D11" s="2182"/>
      <c r="E11" s="2182"/>
      <c r="F11" s="2182"/>
      <c r="G11" s="2202"/>
      <c r="H11" s="2203"/>
      <c r="I11" s="2203"/>
      <c r="J11" s="2203"/>
      <c r="K11" s="2203"/>
      <c r="L11" s="2203"/>
      <c r="M11" s="2203"/>
      <c r="N11" s="2203"/>
      <c r="O11" s="2203"/>
      <c r="P11" s="2203"/>
      <c r="Q11" s="2203"/>
      <c r="R11" s="2203"/>
      <c r="S11" s="2203"/>
      <c r="T11" s="2203"/>
      <c r="U11" s="2203"/>
      <c r="V11" s="2203"/>
      <c r="W11" s="2203"/>
      <c r="X11" s="2203"/>
      <c r="Y11" s="2203"/>
      <c r="Z11" s="2203"/>
      <c r="AA11" s="2203"/>
      <c r="AB11" s="2203"/>
      <c r="AC11" s="2203"/>
      <c r="AD11" s="2203"/>
      <c r="AE11" s="2203"/>
      <c r="AF11" s="2203"/>
      <c r="AG11" s="2203"/>
      <c r="AH11" s="2203"/>
      <c r="AI11" s="2203"/>
      <c r="AJ11" s="2203"/>
      <c r="AK11" s="2203"/>
      <c r="AL11" s="2203"/>
      <c r="AM11" s="2203"/>
      <c r="AN11" s="2203"/>
      <c r="AO11" s="2203"/>
      <c r="AP11" s="2203"/>
      <c r="AQ11" s="2203"/>
      <c r="AR11" s="2203"/>
      <c r="AS11" s="2203"/>
      <c r="AT11" s="2203"/>
      <c r="AU11" s="2203"/>
      <c r="AV11" s="2203"/>
      <c r="AW11" s="2203"/>
      <c r="AX11" s="2203"/>
      <c r="AY11" s="2203"/>
      <c r="AZ11" s="2203"/>
      <c r="BA11" s="2203"/>
      <c r="BB11" s="2203"/>
      <c r="BC11" s="2203"/>
      <c r="BD11" s="2203"/>
      <c r="BE11" s="2203"/>
      <c r="BF11" s="2203"/>
      <c r="BG11" s="2203"/>
      <c r="BH11" s="2203"/>
      <c r="BI11" s="2203"/>
      <c r="BJ11" s="2203"/>
      <c r="BK11" s="2203"/>
      <c r="BL11" s="2203"/>
      <c r="BM11" s="2203"/>
      <c r="BN11" s="2203"/>
      <c r="BO11" s="2203"/>
      <c r="BP11" s="2203"/>
      <c r="BQ11" s="2203"/>
      <c r="BR11" s="2203"/>
      <c r="BS11" s="2203"/>
      <c r="BT11" s="2203"/>
      <c r="BU11" s="2207"/>
      <c r="BV11" s="2202"/>
      <c r="BW11" s="2203"/>
      <c r="BX11" s="2203"/>
      <c r="BY11" s="2203"/>
      <c r="BZ11" s="2203"/>
      <c r="CA11" s="2203"/>
      <c r="CB11" s="2203"/>
      <c r="CC11" s="2203"/>
      <c r="CD11" s="2203"/>
      <c r="CE11" s="2203"/>
      <c r="CF11" s="2203"/>
      <c r="CG11" s="2203"/>
      <c r="CH11" s="2203"/>
      <c r="CI11" s="2203"/>
      <c r="CJ11" s="2203"/>
      <c r="CK11" s="2203"/>
      <c r="CL11" s="2203"/>
      <c r="CM11" s="2203"/>
      <c r="CN11" s="2203"/>
      <c r="CO11" s="2203"/>
      <c r="CP11" s="2203"/>
      <c r="CQ11" s="2203"/>
      <c r="CR11" s="2203"/>
      <c r="CS11" s="2203"/>
      <c r="CT11" s="2203"/>
      <c r="CU11" s="2203"/>
      <c r="CV11" s="2203"/>
      <c r="CW11" s="2203"/>
      <c r="CX11" s="2203"/>
      <c r="CY11" s="2203"/>
      <c r="CZ11" s="2203"/>
      <c r="DA11" s="2203"/>
      <c r="DB11" s="2203"/>
      <c r="DC11" s="2203"/>
      <c r="DD11" s="2203"/>
      <c r="DE11" s="2203"/>
      <c r="DF11" s="2203"/>
      <c r="DG11" s="2203"/>
      <c r="DH11" s="2203"/>
      <c r="DI11" s="2203"/>
      <c r="DJ11" s="2203"/>
      <c r="DK11" s="2203"/>
      <c r="DL11" s="2203"/>
      <c r="DM11" s="2203"/>
      <c r="DN11" s="2203"/>
      <c r="DO11" s="2203"/>
      <c r="DP11" s="2203"/>
      <c r="DQ11" s="2203"/>
      <c r="DR11" s="2203"/>
      <c r="DS11" s="2203"/>
      <c r="DT11" s="2203"/>
      <c r="DU11" s="2203"/>
      <c r="DV11" s="2203"/>
      <c r="DW11" s="2203"/>
      <c r="DX11" s="2203"/>
      <c r="DY11" s="2203"/>
      <c r="DZ11" s="2203"/>
      <c r="EA11" s="2203"/>
      <c r="EB11" s="2203"/>
      <c r="EC11" s="2203"/>
      <c r="ED11" s="2203"/>
      <c r="EE11" s="2203"/>
      <c r="EF11" s="2203"/>
      <c r="EG11" s="2203"/>
      <c r="EH11" s="2203"/>
      <c r="EI11" s="2203"/>
      <c r="EJ11" s="2203"/>
      <c r="EK11" s="2203"/>
      <c r="EL11" s="2203"/>
      <c r="EM11" s="2203"/>
      <c r="EN11" s="2203"/>
      <c r="EO11" s="2203"/>
      <c r="EP11" s="2203"/>
      <c r="EQ11" s="2203"/>
      <c r="ER11" s="2203"/>
      <c r="ES11" s="2203"/>
      <c r="ET11" s="2203"/>
      <c r="EU11" s="2203"/>
      <c r="EV11" s="2203"/>
      <c r="EW11" s="2203"/>
      <c r="EX11" s="2203"/>
      <c r="EY11" s="2203"/>
      <c r="EZ11" s="2203"/>
      <c r="FA11" s="2203"/>
      <c r="FB11" s="2203"/>
      <c r="FC11" s="2203"/>
      <c r="FD11" s="2203"/>
      <c r="FE11" s="393"/>
      <c r="FQ11" s="596"/>
      <c r="FR11" s="597"/>
      <c r="FS11" s="597"/>
      <c r="FT11" s="597"/>
      <c r="FU11" s="597"/>
      <c r="FV11" s="597"/>
      <c r="FW11" s="597"/>
      <c r="FX11" s="597"/>
      <c r="FY11" s="597"/>
      <c r="FZ11" s="597"/>
      <c r="GA11" s="597"/>
      <c r="GB11" s="597"/>
      <c r="GC11" s="597"/>
      <c r="GD11" s="597"/>
      <c r="GE11" s="597"/>
      <c r="GF11" s="597"/>
      <c r="GG11" s="597"/>
      <c r="GH11" s="597"/>
      <c r="GI11" s="597"/>
      <c r="GJ11" s="597"/>
      <c r="GK11" s="597"/>
      <c r="GL11" s="597"/>
      <c r="GM11" s="597"/>
      <c r="GN11" s="597"/>
      <c r="GO11" s="597"/>
      <c r="GP11" s="597"/>
      <c r="GQ11" s="597"/>
      <c r="GR11" s="597"/>
      <c r="GS11" s="597"/>
      <c r="GT11" s="597"/>
      <c r="GU11" s="597"/>
      <c r="GV11" s="597"/>
      <c r="GW11" s="597"/>
      <c r="GX11" s="597"/>
      <c r="GY11" s="597"/>
      <c r="GZ11" s="597"/>
      <c r="HA11" s="597"/>
      <c r="HB11" s="597"/>
      <c r="HC11" s="597"/>
      <c r="HD11" s="597"/>
      <c r="HE11" s="597"/>
      <c r="HF11" s="597"/>
      <c r="HG11" s="597"/>
      <c r="HH11" s="597"/>
      <c r="HI11" s="597"/>
      <c r="HJ11" s="597"/>
      <c r="HK11" s="597"/>
      <c r="HL11" s="597"/>
      <c r="HM11" s="597"/>
      <c r="HN11" s="597"/>
      <c r="HO11" s="597"/>
      <c r="HP11" s="597"/>
      <c r="HQ11" s="597"/>
      <c r="HR11" s="597"/>
      <c r="HS11" s="597"/>
      <c r="HT11" s="597"/>
      <c r="HU11" s="597"/>
      <c r="HV11" s="598"/>
    </row>
    <row r="12" spans="1:257">
      <c r="B12" s="2182"/>
      <c r="C12" s="2182"/>
      <c r="D12" s="2182"/>
      <c r="E12" s="2182"/>
      <c r="F12" s="2182"/>
      <c r="G12" s="2202"/>
      <c r="H12" s="2203"/>
      <c r="I12" s="2203"/>
      <c r="J12" s="2203"/>
      <c r="K12" s="2203"/>
      <c r="L12" s="2203"/>
      <c r="M12" s="2203"/>
      <c r="N12" s="2203"/>
      <c r="O12" s="2203"/>
      <c r="P12" s="2203"/>
      <c r="Q12" s="2203"/>
      <c r="R12" s="2203"/>
      <c r="S12" s="2203"/>
      <c r="T12" s="2203"/>
      <c r="U12" s="2203"/>
      <c r="V12" s="2203"/>
      <c r="W12" s="2203"/>
      <c r="X12" s="2203"/>
      <c r="Y12" s="2203"/>
      <c r="Z12" s="2203"/>
      <c r="AA12" s="2203"/>
      <c r="AB12" s="2203"/>
      <c r="AC12" s="2203"/>
      <c r="AD12" s="2203"/>
      <c r="AE12" s="2203"/>
      <c r="AF12" s="2203"/>
      <c r="AG12" s="2203"/>
      <c r="AH12" s="2203"/>
      <c r="AI12" s="2203"/>
      <c r="AJ12" s="2203"/>
      <c r="AK12" s="2203"/>
      <c r="AL12" s="2203"/>
      <c r="AM12" s="2203"/>
      <c r="AN12" s="2203"/>
      <c r="AO12" s="2203"/>
      <c r="AP12" s="2203"/>
      <c r="AQ12" s="2203"/>
      <c r="AR12" s="2203"/>
      <c r="AS12" s="2203"/>
      <c r="AT12" s="2203"/>
      <c r="AU12" s="2203"/>
      <c r="AV12" s="2203"/>
      <c r="AW12" s="2203"/>
      <c r="AX12" s="2203"/>
      <c r="AY12" s="2203"/>
      <c r="AZ12" s="2203"/>
      <c r="BA12" s="2203"/>
      <c r="BB12" s="2203"/>
      <c r="BC12" s="2203"/>
      <c r="BD12" s="2203"/>
      <c r="BE12" s="2203"/>
      <c r="BF12" s="2203"/>
      <c r="BG12" s="2203"/>
      <c r="BH12" s="2203"/>
      <c r="BI12" s="2203"/>
      <c r="BJ12" s="2203"/>
      <c r="BK12" s="2203"/>
      <c r="BL12" s="2203"/>
      <c r="BM12" s="2203"/>
      <c r="BN12" s="2203"/>
      <c r="BO12" s="2203"/>
      <c r="BP12" s="2203"/>
      <c r="BQ12" s="2203"/>
      <c r="BR12" s="2203"/>
      <c r="BS12" s="2203"/>
      <c r="BT12" s="2203"/>
      <c r="BU12" s="2207"/>
      <c r="BV12" s="2202"/>
      <c r="BW12" s="2203"/>
      <c r="BX12" s="2203"/>
      <c r="BY12" s="2203"/>
      <c r="BZ12" s="2203"/>
      <c r="CA12" s="2203"/>
      <c r="CB12" s="2203"/>
      <c r="CC12" s="2203"/>
      <c r="CD12" s="2203"/>
      <c r="CE12" s="2203"/>
      <c r="CF12" s="2203"/>
      <c r="CG12" s="2203"/>
      <c r="CH12" s="2203"/>
      <c r="CI12" s="2203"/>
      <c r="CJ12" s="2203"/>
      <c r="CK12" s="2203"/>
      <c r="CL12" s="2203"/>
      <c r="CM12" s="2203"/>
      <c r="CN12" s="2203"/>
      <c r="CO12" s="2203"/>
      <c r="CP12" s="2203"/>
      <c r="CQ12" s="2203"/>
      <c r="CR12" s="2203"/>
      <c r="CS12" s="2203"/>
      <c r="CT12" s="2203"/>
      <c r="CU12" s="2203"/>
      <c r="CV12" s="2203"/>
      <c r="CW12" s="2203"/>
      <c r="CX12" s="2203"/>
      <c r="CY12" s="2203"/>
      <c r="CZ12" s="2203"/>
      <c r="DA12" s="2203"/>
      <c r="DB12" s="2203"/>
      <c r="DC12" s="2203"/>
      <c r="DD12" s="2203"/>
      <c r="DE12" s="2203"/>
      <c r="DF12" s="2203"/>
      <c r="DG12" s="2203"/>
      <c r="DH12" s="2203"/>
      <c r="DI12" s="2203"/>
      <c r="DJ12" s="2203"/>
      <c r="DK12" s="2203"/>
      <c r="DL12" s="2203"/>
      <c r="DM12" s="2203"/>
      <c r="DN12" s="2203"/>
      <c r="DO12" s="2203"/>
      <c r="DP12" s="2203"/>
      <c r="DQ12" s="2203"/>
      <c r="DR12" s="2203"/>
      <c r="DS12" s="2203"/>
      <c r="DT12" s="2203"/>
      <c r="DU12" s="2203"/>
      <c r="DV12" s="2203"/>
      <c r="DW12" s="2203"/>
      <c r="DX12" s="2203"/>
      <c r="DY12" s="2203"/>
      <c r="DZ12" s="2203"/>
      <c r="EA12" s="2203"/>
      <c r="EB12" s="2203"/>
      <c r="EC12" s="2203"/>
      <c r="ED12" s="2203"/>
      <c r="EE12" s="2203"/>
      <c r="EF12" s="2203"/>
      <c r="EG12" s="2203"/>
      <c r="EH12" s="2203"/>
      <c r="EI12" s="2203"/>
      <c r="EJ12" s="2203"/>
      <c r="EK12" s="2203"/>
      <c r="EL12" s="2203"/>
      <c r="EM12" s="2203"/>
      <c r="EN12" s="2203"/>
      <c r="EO12" s="2203"/>
      <c r="EP12" s="2203"/>
      <c r="EQ12" s="2203"/>
      <c r="ER12" s="2203"/>
      <c r="ES12" s="2203"/>
      <c r="ET12" s="2203"/>
      <c r="EU12" s="2203"/>
      <c r="EV12" s="2203"/>
      <c r="EW12" s="2203"/>
      <c r="EX12" s="2203"/>
      <c r="EY12" s="2203"/>
      <c r="EZ12" s="2203"/>
      <c r="FA12" s="2203"/>
      <c r="FB12" s="2203"/>
      <c r="FC12" s="2203"/>
      <c r="FD12" s="2203"/>
      <c r="FE12" s="393"/>
      <c r="FQ12" s="596"/>
      <c r="FR12" s="597"/>
      <c r="FS12" s="597"/>
      <c r="FT12" s="597"/>
      <c r="FU12" s="597"/>
      <c r="FV12" s="597"/>
      <c r="FW12" s="597"/>
      <c r="FX12" s="597"/>
      <c r="FY12" s="597"/>
      <c r="FZ12" s="597"/>
      <c r="GA12" s="597"/>
      <c r="GB12" s="597"/>
      <c r="GC12" s="597"/>
      <c r="GD12" s="597"/>
      <c r="GE12" s="597"/>
      <c r="GF12" s="597"/>
      <c r="GG12" s="597"/>
      <c r="GH12" s="597"/>
      <c r="GI12" s="597"/>
      <c r="GJ12" s="597"/>
      <c r="GK12" s="597"/>
      <c r="GL12" s="597"/>
      <c r="GM12" s="597"/>
      <c r="GN12" s="597"/>
      <c r="GO12" s="597"/>
      <c r="GP12" s="597"/>
      <c r="GQ12" s="597"/>
      <c r="GR12" s="597"/>
      <c r="GS12" s="597"/>
      <c r="GT12" s="597"/>
      <c r="GU12" s="597"/>
      <c r="GV12" s="597"/>
      <c r="GW12" s="597"/>
      <c r="GX12" s="597"/>
      <c r="GY12" s="597"/>
      <c r="GZ12" s="597"/>
      <c r="HA12" s="597"/>
      <c r="HB12" s="597"/>
      <c r="HC12" s="597"/>
      <c r="HD12" s="597"/>
      <c r="HE12" s="597"/>
      <c r="HF12" s="597"/>
      <c r="HG12" s="597"/>
      <c r="HH12" s="597"/>
      <c r="HI12" s="597"/>
      <c r="HJ12" s="597"/>
      <c r="HK12" s="597"/>
      <c r="HL12" s="597"/>
      <c r="HM12" s="597"/>
      <c r="HN12" s="597"/>
      <c r="HO12" s="597"/>
      <c r="HP12" s="597"/>
      <c r="HQ12" s="597"/>
      <c r="HR12" s="597"/>
      <c r="HS12" s="597"/>
      <c r="HT12" s="597"/>
      <c r="HU12" s="597"/>
      <c r="HV12" s="598"/>
    </row>
    <row r="13" spans="1:257">
      <c r="B13" s="2182"/>
      <c r="C13" s="2182"/>
      <c r="D13" s="2182"/>
      <c r="E13" s="2182"/>
      <c r="F13" s="2182"/>
      <c r="G13" s="2202"/>
      <c r="H13" s="2203"/>
      <c r="I13" s="2203"/>
      <c r="J13" s="2203"/>
      <c r="K13" s="2203"/>
      <c r="L13" s="2203"/>
      <c r="M13" s="2203"/>
      <c r="N13" s="2203"/>
      <c r="O13" s="2203"/>
      <c r="P13" s="2203"/>
      <c r="Q13" s="2203"/>
      <c r="R13" s="2203"/>
      <c r="S13" s="2203"/>
      <c r="T13" s="2203"/>
      <c r="U13" s="2203"/>
      <c r="V13" s="2203"/>
      <c r="W13" s="2203"/>
      <c r="X13" s="2203"/>
      <c r="Y13" s="2203"/>
      <c r="Z13" s="2203"/>
      <c r="AA13" s="2203"/>
      <c r="AB13" s="2203"/>
      <c r="AC13" s="2203"/>
      <c r="AD13" s="2203"/>
      <c r="AE13" s="2203"/>
      <c r="AF13" s="2203"/>
      <c r="AG13" s="2203"/>
      <c r="AH13" s="2203"/>
      <c r="AI13" s="2203"/>
      <c r="AJ13" s="2203"/>
      <c r="AK13" s="2203"/>
      <c r="AL13" s="2203"/>
      <c r="AM13" s="2203"/>
      <c r="AN13" s="2203"/>
      <c r="AO13" s="2203"/>
      <c r="AP13" s="2203"/>
      <c r="AQ13" s="2203"/>
      <c r="AR13" s="2203"/>
      <c r="AS13" s="2203"/>
      <c r="AT13" s="2203"/>
      <c r="AU13" s="2203"/>
      <c r="AV13" s="2203"/>
      <c r="AW13" s="2203"/>
      <c r="AX13" s="2203"/>
      <c r="AY13" s="2203"/>
      <c r="AZ13" s="2203"/>
      <c r="BA13" s="2203"/>
      <c r="BB13" s="2203"/>
      <c r="BC13" s="2203"/>
      <c r="BD13" s="2203"/>
      <c r="BE13" s="2203"/>
      <c r="BF13" s="2203"/>
      <c r="BG13" s="2203"/>
      <c r="BH13" s="2203"/>
      <c r="BI13" s="2203"/>
      <c r="BJ13" s="2203"/>
      <c r="BK13" s="2203"/>
      <c r="BL13" s="2203"/>
      <c r="BM13" s="2203"/>
      <c r="BN13" s="2203"/>
      <c r="BO13" s="2203"/>
      <c r="BP13" s="2203"/>
      <c r="BQ13" s="2203"/>
      <c r="BR13" s="2203"/>
      <c r="BS13" s="2203"/>
      <c r="BT13" s="2203"/>
      <c r="BU13" s="2207"/>
      <c r="BV13" s="2202"/>
      <c r="BW13" s="2203"/>
      <c r="BX13" s="2203"/>
      <c r="BY13" s="2203"/>
      <c r="BZ13" s="2203"/>
      <c r="CA13" s="2203"/>
      <c r="CB13" s="2203"/>
      <c r="CC13" s="2203"/>
      <c r="CD13" s="2203"/>
      <c r="CE13" s="2203"/>
      <c r="CF13" s="2203"/>
      <c r="CG13" s="2203"/>
      <c r="CH13" s="2203"/>
      <c r="CI13" s="2203"/>
      <c r="CJ13" s="2203"/>
      <c r="CK13" s="2203"/>
      <c r="CL13" s="2203"/>
      <c r="CM13" s="2203"/>
      <c r="CN13" s="2203"/>
      <c r="CO13" s="2203"/>
      <c r="CP13" s="2203"/>
      <c r="CQ13" s="2203"/>
      <c r="CR13" s="2203"/>
      <c r="CS13" s="2203"/>
      <c r="CT13" s="2203"/>
      <c r="CU13" s="2203"/>
      <c r="CV13" s="2203"/>
      <c r="CW13" s="2203"/>
      <c r="CX13" s="2203"/>
      <c r="CY13" s="2203"/>
      <c r="CZ13" s="2203"/>
      <c r="DA13" s="2203"/>
      <c r="DB13" s="2203"/>
      <c r="DC13" s="2203"/>
      <c r="DD13" s="2203"/>
      <c r="DE13" s="2203"/>
      <c r="DF13" s="2203"/>
      <c r="DG13" s="2203"/>
      <c r="DH13" s="2203"/>
      <c r="DI13" s="2203"/>
      <c r="DJ13" s="2203"/>
      <c r="DK13" s="2203"/>
      <c r="DL13" s="2203"/>
      <c r="DM13" s="2203"/>
      <c r="DN13" s="2203"/>
      <c r="DO13" s="2203"/>
      <c r="DP13" s="2203"/>
      <c r="DQ13" s="2203"/>
      <c r="DR13" s="2203"/>
      <c r="DS13" s="2203"/>
      <c r="DT13" s="2203"/>
      <c r="DU13" s="2203"/>
      <c r="DV13" s="2203"/>
      <c r="DW13" s="2203"/>
      <c r="DX13" s="2203"/>
      <c r="DY13" s="2203"/>
      <c r="DZ13" s="2203"/>
      <c r="EA13" s="2203"/>
      <c r="EB13" s="2203"/>
      <c r="EC13" s="2203"/>
      <c r="ED13" s="2203"/>
      <c r="EE13" s="2203"/>
      <c r="EF13" s="2203"/>
      <c r="EG13" s="2203"/>
      <c r="EH13" s="2203"/>
      <c r="EI13" s="2203"/>
      <c r="EJ13" s="2203"/>
      <c r="EK13" s="2203"/>
      <c r="EL13" s="2203"/>
      <c r="EM13" s="2203"/>
      <c r="EN13" s="2203"/>
      <c r="EO13" s="2203"/>
      <c r="EP13" s="2203"/>
      <c r="EQ13" s="2203"/>
      <c r="ER13" s="2203"/>
      <c r="ES13" s="2203"/>
      <c r="ET13" s="2203"/>
      <c r="EU13" s="2203"/>
      <c r="EV13" s="2203"/>
      <c r="EW13" s="2203"/>
      <c r="EX13" s="2203"/>
      <c r="EY13" s="2203"/>
      <c r="EZ13" s="2203"/>
      <c r="FA13" s="2203"/>
      <c r="FB13" s="2203"/>
      <c r="FC13" s="2203"/>
      <c r="FD13" s="2203"/>
      <c r="FE13" s="393"/>
      <c r="FQ13" s="596"/>
      <c r="FR13" s="597"/>
      <c r="FS13" s="597"/>
      <c r="FT13" s="597"/>
      <c r="FU13" s="597"/>
      <c r="FV13" s="597"/>
      <c r="FW13" s="597"/>
      <c r="FX13" s="597"/>
      <c r="FY13" s="597"/>
      <c r="FZ13" s="597"/>
      <c r="GA13" s="597"/>
      <c r="GB13" s="597"/>
      <c r="GC13" s="597"/>
      <c r="GD13" s="597"/>
      <c r="GE13" s="597"/>
      <c r="GF13" s="597"/>
      <c r="GG13" s="597"/>
      <c r="GH13" s="597"/>
      <c r="GI13" s="597"/>
      <c r="GJ13" s="597"/>
      <c r="GK13" s="597"/>
      <c r="GL13" s="597"/>
      <c r="GM13" s="597"/>
      <c r="GN13" s="597"/>
      <c r="GO13" s="597"/>
      <c r="GP13" s="597"/>
      <c r="GQ13" s="597"/>
      <c r="GR13" s="597"/>
      <c r="GS13" s="597"/>
      <c r="GT13" s="597"/>
      <c r="GU13" s="597"/>
      <c r="GV13" s="597"/>
      <c r="GW13" s="597"/>
      <c r="GX13" s="597"/>
      <c r="GY13" s="597"/>
      <c r="GZ13" s="597"/>
      <c r="HA13" s="597"/>
      <c r="HB13" s="597"/>
      <c r="HC13" s="597"/>
      <c r="HD13" s="597"/>
      <c r="HE13" s="597"/>
      <c r="HF13" s="597"/>
      <c r="HG13" s="597"/>
      <c r="HH13" s="597"/>
      <c r="HI13" s="597"/>
      <c r="HJ13" s="597"/>
      <c r="HK13" s="597"/>
      <c r="HL13" s="597"/>
      <c r="HM13" s="597"/>
      <c r="HN13" s="597"/>
      <c r="HO13" s="597"/>
      <c r="HP13" s="597"/>
      <c r="HQ13" s="597"/>
      <c r="HR13" s="597"/>
      <c r="HS13" s="597"/>
      <c r="HT13" s="597"/>
      <c r="HU13" s="597"/>
      <c r="HV13" s="598"/>
    </row>
    <row r="14" spans="1:257">
      <c r="B14" s="2182"/>
      <c r="C14" s="2182"/>
      <c r="D14" s="2182"/>
      <c r="E14" s="2182"/>
      <c r="F14" s="2182"/>
      <c r="G14" s="2202"/>
      <c r="H14" s="2203"/>
      <c r="I14" s="2203"/>
      <c r="J14" s="2203"/>
      <c r="K14" s="2203"/>
      <c r="L14" s="2203"/>
      <c r="M14" s="2203"/>
      <c r="N14" s="2203"/>
      <c r="O14" s="2203"/>
      <c r="P14" s="2203"/>
      <c r="Q14" s="2203"/>
      <c r="R14" s="2203"/>
      <c r="S14" s="2203"/>
      <c r="T14" s="2203"/>
      <c r="U14" s="2203"/>
      <c r="V14" s="2203"/>
      <c r="W14" s="2203"/>
      <c r="X14" s="2203"/>
      <c r="Y14" s="2203"/>
      <c r="Z14" s="2203"/>
      <c r="AA14" s="2203"/>
      <c r="AB14" s="2203"/>
      <c r="AC14" s="2203"/>
      <c r="AD14" s="2203"/>
      <c r="AE14" s="2203"/>
      <c r="AF14" s="2203"/>
      <c r="AG14" s="2203"/>
      <c r="AH14" s="2203"/>
      <c r="AI14" s="2203"/>
      <c r="AJ14" s="2203"/>
      <c r="AK14" s="2203"/>
      <c r="AL14" s="2203"/>
      <c r="AM14" s="2203"/>
      <c r="AN14" s="2203"/>
      <c r="AO14" s="2203"/>
      <c r="AP14" s="2203"/>
      <c r="AQ14" s="2203"/>
      <c r="AR14" s="2203"/>
      <c r="AS14" s="2203"/>
      <c r="AT14" s="2203"/>
      <c r="AU14" s="2203"/>
      <c r="AV14" s="2203"/>
      <c r="AW14" s="2203"/>
      <c r="AX14" s="2203"/>
      <c r="AY14" s="2203"/>
      <c r="AZ14" s="2203"/>
      <c r="BA14" s="2203"/>
      <c r="BB14" s="2203"/>
      <c r="BC14" s="2203"/>
      <c r="BD14" s="2203"/>
      <c r="BE14" s="2203"/>
      <c r="BF14" s="2203"/>
      <c r="BG14" s="2203"/>
      <c r="BH14" s="2203"/>
      <c r="BI14" s="2203"/>
      <c r="BJ14" s="2203"/>
      <c r="BK14" s="2203"/>
      <c r="BL14" s="2203"/>
      <c r="BM14" s="2203"/>
      <c r="BN14" s="2203"/>
      <c r="BO14" s="2203"/>
      <c r="BP14" s="2203"/>
      <c r="BQ14" s="2203"/>
      <c r="BR14" s="2203"/>
      <c r="BS14" s="2203"/>
      <c r="BT14" s="2203"/>
      <c r="BU14" s="2207"/>
      <c r="BV14" s="2202"/>
      <c r="BW14" s="2203"/>
      <c r="BX14" s="2203"/>
      <c r="BY14" s="2203"/>
      <c r="BZ14" s="2203"/>
      <c r="CA14" s="2203"/>
      <c r="CB14" s="2203"/>
      <c r="CC14" s="2203"/>
      <c r="CD14" s="2203"/>
      <c r="CE14" s="2203"/>
      <c r="CF14" s="2203"/>
      <c r="CG14" s="2203"/>
      <c r="CH14" s="2203"/>
      <c r="CI14" s="2203"/>
      <c r="CJ14" s="2203"/>
      <c r="CK14" s="2203"/>
      <c r="CL14" s="2203"/>
      <c r="CM14" s="2203"/>
      <c r="CN14" s="2203"/>
      <c r="CO14" s="2203"/>
      <c r="CP14" s="2203"/>
      <c r="CQ14" s="2203"/>
      <c r="CR14" s="2203"/>
      <c r="CS14" s="2203"/>
      <c r="CT14" s="2203"/>
      <c r="CU14" s="2203"/>
      <c r="CV14" s="2203"/>
      <c r="CW14" s="2203"/>
      <c r="CX14" s="2203"/>
      <c r="CY14" s="2203"/>
      <c r="CZ14" s="2203"/>
      <c r="DA14" s="2203"/>
      <c r="DB14" s="2203"/>
      <c r="DC14" s="2203"/>
      <c r="DD14" s="2203"/>
      <c r="DE14" s="2203"/>
      <c r="DF14" s="2203"/>
      <c r="DG14" s="2203"/>
      <c r="DH14" s="2203"/>
      <c r="DI14" s="2203"/>
      <c r="DJ14" s="2203"/>
      <c r="DK14" s="2203"/>
      <c r="DL14" s="2203"/>
      <c r="DM14" s="2203"/>
      <c r="DN14" s="2203"/>
      <c r="DO14" s="2203"/>
      <c r="DP14" s="2203"/>
      <c r="DQ14" s="2203"/>
      <c r="DR14" s="2203"/>
      <c r="DS14" s="2203"/>
      <c r="DT14" s="2203"/>
      <c r="DU14" s="2203"/>
      <c r="DV14" s="2203"/>
      <c r="DW14" s="2203"/>
      <c r="DX14" s="2203"/>
      <c r="DY14" s="2203"/>
      <c r="DZ14" s="2203"/>
      <c r="EA14" s="2203"/>
      <c r="EB14" s="2203"/>
      <c r="EC14" s="2203"/>
      <c r="ED14" s="2203"/>
      <c r="EE14" s="2203"/>
      <c r="EF14" s="2203"/>
      <c r="EG14" s="2203"/>
      <c r="EH14" s="2203"/>
      <c r="EI14" s="2203"/>
      <c r="EJ14" s="2203"/>
      <c r="EK14" s="2203"/>
      <c r="EL14" s="2203"/>
      <c r="EM14" s="2203"/>
      <c r="EN14" s="2203"/>
      <c r="EO14" s="2203"/>
      <c r="EP14" s="2203"/>
      <c r="EQ14" s="2203"/>
      <c r="ER14" s="2203"/>
      <c r="ES14" s="2203"/>
      <c r="ET14" s="2203"/>
      <c r="EU14" s="2203"/>
      <c r="EV14" s="2203"/>
      <c r="EW14" s="2203"/>
      <c r="EX14" s="2203"/>
      <c r="EY14" s="2203"/>
      <c r="EZ14" s="2203"/>
      <c r="FA14" s="2203"/>
      <c r="FB14" s="2203"/>
      <c r="FC14" s="2203"/>
      <c r="FD14" s="2203"/>
      <c r="FE14" s="393"/>
      <c r="FQ14" s="596"/>
      <c r="FR14" s="597"/>
      <c r="FS14" s="597"/>
      <c r="FT14" s="597"/>
      <c r="FU14" s="597"/>
      <c r="FV14" s="597"/>
      <c r="FW14" s="597"/>
      <c r="FX14" s="597"/>
      <c r="FY14" s="597"/>
      <c r="FZ14" s="597"/>
      <c r="GA14" s="597"/>
      <c r="GB14" s="597"/>
      <c r="GC14" s="597"/>
      <c r="GD14" s="597"/>
      <c r="GE14" s="597"/>
      <c r="GF14" s="597"/>
      <c r="GG14" s="597"/>
      <c r="GH14" s="597"/>
      <c r="GI14" s="597"/>
      <c r="GJ14" s="597"/>
      <c r="GK14" s="597"/>
      <c r="GL14" s="597"/>
      <c r="GM14" s="597"/>
      <c r="GN14" s="597"/>
      <c r="GO14" s="597"/>
      <c r="GP14" s="597"/>
      <c r="GQ14" s="597"/>
      <c r="GR14" s="597"/>
      <c r="GS14" s="597"/>
      <c r="GT14" s="597"/>
      <c r="GU14" s="597"/>
      <c r="GV14" s="597"/>
      <c r="GW14" s="597"/>
      <c r="GX14" s="597"/>
      <c r="GY14" s="597"/>
      <c r="GZ14" s="597"/>
      <c r="HA14" s="597"/>
      <c r="HB14" s="597"/>
      <c r="HC14" s="597"/>
      <c r="HD14" s="597"/>
      <c r="HE14" s="597"/>
      <c r="HF14" s="597"/>
      <c r="HG14" s="597"/>
      <c r="HH14" s="597"/>
      <c r="HI14" s="597"/>
      <c r="HJ14" s="597"/>
      <c r="HK14" s="597"/>
      <c r="HL14" s="597"/>
      <c r="HM14" s="597"/>
      <c r="HN14" s="597"/>
      <c r="HO14" s="597"/>
      <c r="HP14" s="597"/>
      <c r="HQ14" s="597"/>
      <c r="HR14" s="597"/>
      <c r="HS14" s="597"/>
      <c r="HT14" s="597"/>
      <c r="HU14" s="597"/>
      <c r="HV14" s="598"/>
    </row>
    <row r="15" spans="1:257">
      <c r="B15" s="2182"/>
      <c r="C15" s="2182"/>
      <c r="D15" s="2182"/>
      <c r="E15" s="2182"/>
      <c r="F15" s="2182"/>
      <c r="G15" s="2202"/>
      <c r="H15" s="2203"/>
      <c r="I15" s="2203"/>
      <c r="J15" s="2203"/>
      <c r="K15" s="2203"/>
      <c r="L15" s="2203"/>
      <c r="M15" s="2203"/>
      <c r="N15" s="2203"/>
      <c r="O15" s="2203"/>
      <c r="P15" s="2203"/>
      <c r="Q15" s="2203"/>
      <c r="R15" s="2203"/>
      <c r="S15" s="2203"/>
      <c r="T15" s="2203"/>
      <c r="U15" s="2203"/>
      <c r="V15" s="2203"/>
      <c r="W15" s="2203"/>
      <c r="X15" s="2203"/>
      <c r="Y15" s="2203"/>
      <c r="Z15" s="2203"/>
      <c r="AA15" s="2203"/>
      <c r="AB15" s="2203"/>
      <c r="AC15" s="2203"/>
      <c r="AD15" s="2203"/>
      <c r="AE15" s="2203"/>
      <c r="AF15" s="2203"/>
      <c r="AG15" s="2203"/>
      <c r="AH15" s="2203"/>
      <c r="AI15" s="2203"/>
      <c r="AJ15" s="2203"/>
      <c r="AK15" s="2203"/>
      <c r="AL15" s="2203"/>
      <c r="AM15" s="2203"/>
      <c r="AN15" s="2203"/>
      <c r="AO15" s="2203"/>
      <c r="AP15" s="2203"/>
      <c r="AQ15" s="2203"/>
      <c r="AR15" s="2203"/>
      <c r="AS15" s="2203"/>
      <c r="AT15" s="2203"/>
      <c r="AU15" s="2203"/>
      <c r="AV15" s="2203"/>
      <c r="AW15" s="2203"/>
      <c r="AX15" s="2203"/>
      <c r="AY15" s="2203"/>
      <c r="AZ15" s="2203"/>
      <c r="BA15" s="2203"/>
      <c r="BB15" s="2203"/>
      <c r="BC15" s="2203"/>
      <c r="BD15" s="2203"/>
      <c r="BE15" s="2203"/>
      <c r="BF15" s="2203"/>
      <c r="BG15" s="2203"/>
      <c r="BH15" s="2203"/>
      <c r="BI15" s="2203"/>
      <c r="BJ15" s="2203"/>
      <c r="BK15" s="2203"/>
      <c r="BL15" s="2203"/>
      <c r="BM15" s="2203"/>
      <c r="BN15" s="2203"/>
      <c r="BO15" s="2203"/>
      <c r="BP15" s="2203"/>
      <c r="BQ15" s="2203"/>
      <c r="BR15" s="2203"/>
      <c r="BS15" s="2203"/>
      <c r="BT15" s="2203"/>
      <c r="BU15" s="2207"/>
      <c r="BV15" s="2202"/>
      <c r="BW15" s="2203"/>
      <c r="BX15" s="2203"/>
      <c r="BY15" s="2203"/>
      <c r="BZ15" s="2203"/>
      <c r="CA15" s="2203"/>
      <c r="CB15" s="2203"/>
      <c r="CC15" s="2203"/>
      <c r="CD15" s="2203"/>
      <c r="CE15" s="2203"/>
      <c r="CF15" s="2203"/>
      <c r="CG15" s="2203"/>
      <c r="CH15" s="2203"/>
      <c r="CI15" s="2203"/>
      <c r="CJ15" s="2203"/>
      <c r="CK15" s="2203"/>
      <c r="CL15" s="2203"/>
      <c r="CM15" s="2203"/>
      <c r="CN15" s="2203"/>
      <c r="CO15" s="2203"/>
      <c r="CP15" s="2203"/>
      <c r="CQ15" s="2203"/>
      <c r="CR15" s="2203"/>
      <c r="CS15" s="2203"/>
      <c r="CT15" s="2203"/>
      <c r="CU15" s="2203"/>
      <c r="CV15" s="2203"/>
      <c r="CW15" s="2203"/>
      <c r="CX15" s="2203"/>
      <c r="CY15" s="2203"/>
      <c r="CZ15" s="2203"/>
      <c r="DA15" s="2203"/>
      <c r="DB15" s="2203"/>
      <c r="DC15" s="2203"/>
      <c r="DD15" s="2203"/>
      <c r="DE15" s="2203"/>
      <c r="DF15" s="2203"/>
      <c r="DG15" s="2203"/>
      <c r="DH15" s="2203"/>
      <c r="DI15" s="2203"/>
      <c r="DJ15" s="2203"/>
      <c r="DK15" s="2203"/>
      <c r="DL15" s="2203"/>
      <c r="DM15" s="2203"/>
      <c r="DN15" s="2203"/>
      <c r="DO15" s="2203"/>
      <c r="DP15" s="2203"/>
      <c r="DQ15" s="2203"/>
      <c r="DR15" s="2203"/>
      <c r="DS15" s="2203"/>
      <c r="DT15" s="2203"/>
      <c r="DU15" s="2203"/>
      <c r="DV15" s="2203"/>
      <c r="DW15" s="2203"/>
      <c r="DX15" s="2203"/>
      <c r="DY15" s="2203"/>
      <c r="DZ15" s="2203"/>
      <c r="EA15" s="2203"/>
      <c r="EB15" s="2203"/>
      <c r="EC15" s="2203"/>
      <c r="ED15" s="2203"/>
      <c r="EE15" s="2203"/>
      <c r="EF15" s="2203"/>
      <c r="EG15" s="2203"/>
      <c r="EH15" s="2203"/>
      <c r="EI15" s="2203"/>
      <c r="EJ15" s="2203"/>
      <c r="EK15" s="2203"/>
      <c r="EL15" s="2203"/>
      <c r="EM15" s="2203"/>
      <c r="EN15" s="2203"/>
      <c r="EO15" s="2203"/>
      <c r="EP15" s="2203"/>
      <c r="EQ15" s="2203"/>
      <c r="ER15" s="2203"/>
      <c r="ES15" s="2203"/>
      <c r="ET15" s="2203"/>
      <c r="EU15" s="2203"/>
      <c r="EV15" s="2203"/>
      <c r="EW15" s="2203"/>
      <c r="EX15" s="2203"/>
      <c r="EY15" s="2203"/>
      <c r="EZ15" s="2203"/>
      <c r="FA15" s="2203"/>
      <c r="FB15" s="2203"/>
      <c r="FC15" s="2203"/>
      <c r="FD15" s="2203"/>
      <c r="FE15" s="393"/>
      <c r="FQ15" s="596"/>
      <c r="FR15" s="597"/>
      <c r="FS15" s="597"/>
      <c r="FT15" s="597"/>
      <c r="FU15" s="597"/>
      <c r="FV15" s="597"/>
      <c r="FW15" s="597"/>
      <c r="FX15" s="597"/>
      <c r="FY15" s="597"/>
      <c r="FZ15" s="597"/>
      <c r="GA15" s="597"/>
      <c r="GB15" s="597"/>
      <c r="GC15" s="597"/>
      <c r="GD15" s="597"/>
      <c r="GE15" s="597"/>
      <c r="GF15" s="597"/>
      <c r="GG15" s="597"/>
      <c r="GH15" s="597"/>
      <c r="GI15" s="597"/>
      <c r="GJ15" s="597"/>
      <c r="GK15" s="597"/>
      <c r="GL15" s="597"/>
      <c r="GM15" s="597"/>
      <c r="GN15" s="597"/>
      <c r="GO15" s="597"/>
      <c r="GP15" s="597"/>
      <c r="GQ15" s="597"/>
      <c r="GR15" s="597"/>
      <c r="GS15" s="597"/>
      <c r="GT15" s="597"/>
      <c r="GU15" s="597"/>
      <c r="GV15" s="597"/>
      <c r="GW15" s="597"/>
      <c r="GX15" s="597"/>
      <c r="GY15" s="597"/>
      <c r="GZ15" s="597"/>
      <c r="HA15" s="597"/>
      <c r="HB15" s="597"/>
      <c r="HC15" s="597"/>
      <c r="HD15" s="597"/>
      <c r="HE15" s="597"/>
      <c r="HF15" s="597"/>
      <c r="HG15" s="597"/>
      <c r="HH15" s="597"/>
      <c r="HI15" s="597"/>
      <c r="HJ15" s="597"/>
      <c r="HK15" s="597"/>
      <c r="HL15" s="597"/>
      <c r="HM15" s="597"/>
      <c r="HN15" s="597"/>
      <c r="HO15" s="597"/>
      <c r="HP15" s="597"/>
      <c r="HQ15" s="597"/>
      <c r="HR15" s="597"/>
      <c r="HS15" s="597"/>
      <c r="HT15" s="597"/>
      <c r="HU15" s="597"/>
      <c r="HV15" s="598"/>
    </row>
    <row r="16" spans="1:257">
      <c r="B16" s="2182"/>
      <c r="C16" s="2182"/>
      <c r="D16" s="2182"/>
      <c r="E16" s="2182"/>
      <c r="F16" s="2182"/>
      <c r="G16" s="2202"/>
      <c r="H16" s="2203"/>
      <c r="I16" s="2203"/>
      <c r="J16" s="2203"/>
      <c r="K16" s="2203"/>
      <c r="L16" s="2203"/>
      <c r="M16" s="2203"/>
      <c r="N16" s="2203"/>
      <c r="O16" s="2203"/>
      <c r="P16" s="2203"/>
      <c r="Q16" s="2203"/>
      <c r="R16" s="2203"/>
      <c r="S16" s="2203"/>
      <c r="T16" s="2203"/>
      <c r="U16" s="2203"/>
      <c r="V16" s="2203"/>
      <c r="W16" s="2203"/>
      <c r="X16" s="2203"/>
      <c r="Y16" s="2203"/>
      <c r="Z16" s="2203"/>
      <c r="AA16" s="2203"/>
      <c r="AB16" s="2203"/>
      <c r="AC16" s="2203"/>
      <c r="AD16" s="2203"/>
      <c r="AE16" s="2203"/>
      <c r="AF16" s="2203"/>
      <c r="AG16" s="2203"/>
      <c r="AH16" s="2203"/>
      <c r="AI16" s="2203"/>
      <c r="AJ16" s="2203"/>
      <c r="AK16" s="2203"/>
      <c r="AL16" s="2203"/>
      <c r="AM16" s="2203"/>
      <c r="AN16" s="2203"/>
      <c r="AO16" s="2203"/>
      <c r="AP16" s="2203"/>
      <c r="AQ16" s="2203"/>
      <c r="AR16" s="2203"/>
      <c r="AS16" s="2203"/>
      <c r="AT16" s="2203"/>
      <c r="AU16" s="2203"/>
      <c r="AV16" s="2203"/>
      <c r="AW16" s="2203"/>
      <c r="AX16" s="2203"/>
      <c r="AY16" s="2203"/>
      <c r="AZ16" s="2203"/>
      <c r="BA16" s="2203"/>
      <c r="BB16" s="2203"/>
      <c r="BC16" s="2203"/>
      <c r="BD16" s="2203"/>
      <c r="BE16" s="2203"/>
      <c r="BF16" s="2203"/>
      <c r="BG16" s="2203"/>
      <c r="BH16" s="2203"/>
      <c r="BI16" s="2203"/>
      <c r="BJ16" s="2203"/>
      <c r="BK16" s="2203"/>
      <c r="BL16" s="2203"/>
      <c r="BM16" s="2203"/>
      <c r="BN16" s="2203"/>
      <c r="BO16" s="2203"/>
      <c r="BP16" s="2203"/>
      <c r="BQ16" s="2203"/>
      <c r="BR16" s="2203"/>
      <c r="BS16" s="2203"/>
      <c r="BT16" s="2203"/>
      <c r="BU16" s="2207"/>
      <c r="BV16" s="2202"/>
      <c r="BW16" s="2203"/>
      <c r="BX16" s="2203"/>
      <c r="BY16" s="2203"/>
      <c r="BZ16" s="2203"/>
      <c r="CA16" s="2203"/>
      <c r="CB16" s="2203"/>
      <c r="CC16" s="2203"/>
      <c r="CD16" s="2203"/>
      <c r="CE16" s="2203"/>
      <c r="CF16" s="2203"/>
      <c r="CG16" s="2203"/>
      <c r="CH16" s="2203"/>
      <c r="CI16" s="2203"/>
      <c r="CJ16" s="2203"/>
      <c r="CK16" s="2203"/>
      <c r="CL16" s="2203"/>
      <c r="CM16" s="2203"/>
      <c r="CN16" s="2203"/>
      <c r="CO16" s="2203"/>
      <c r="CP16" s="2203"/>
      <c r="CQ16" s="2203"/>
      <c r="CR16" s="2203"/>
      <c r="CS16" s="2203"/>
      <c r="CT16" s="2203"/>
      <c r="CU16" s="2203"/>
      <c r="CV16" s="2203"/>
      <c r="CW16" s="2203"/>
      <c r="CX16" s="2203"/>
      <c r="CY16" s="2203"/>
      <c r="CZ16" s="2203"/>
      <c r="DA16" s="2203"/>
      <c r="DB16" s="2203"/>
      <c r="DC16" s="2203"/>
      <c r="DD16" s="2203"/>
      <c r="DE16" s="2203"/>
      <c r="DF16" s="2203"/>
      <c r="DG16" s="2203"/>
      <c r="DH16" s="2203"/>
      <c r="DI16" s="2203"/>
      <c r="DJ16" s="2203"/>
      <c r="DK16" s="2203"/>
      <c r="DL16" s="2203"/>
      <c r="DM16" s="2203"/>
      <c r="DN16" s="2203"/>
      <c r="DO16" s="2203"/>
      <c r="DP16" s="2203"/>
      <c r="DQ16" s="2203"/>
      <c r="DR16" s="2203"/>
      <c r="DS16" s="2203"/>
      <c r="DT16" s="2203"/>
      <c r="DU16" s="2203"/>
      <c r="DV16" s="2203"/>
      <c r="DW16" s="2203"/>
      <c r="DX16" s="2203"/>
      <c r="DY16" s="2203"/>
      <c r="DZ16" s="2203"/>
      <c r="EA16" s="2203"/>
      <c r="EB16" s="2203"/>
      <c r="EC16" s="2203"/>
      <c r="ED16" s="2203"/>
      <c r="EE16" s="2203"/>
      <c r="EF16" s="2203"/>
      <c r="EG16" s="2203"/>
      <c r="EH16" s="2203"/>
      <c r="EI16" s="2203"/>
      <c r="EJ16" s="2203"/>
      <c r="EK16" s="2203"/>
      <c r="EL16" s="2203"/>
      <c r="EM16" s="2203"/>
      <c r="EN16" s="2203"/>
      <c r="EO16" s="2203"/>
      <c r="EP16" s="2203"/>
      <c r="EQ16" s="2203"/>
      <c r="ER16" s="2203"/>
      <c r="ES16" s="2203"/>
      <c r="ET16" s="2203"/>
      <c r="EU16" s="2203"/>
      <c r="EV16" s="2203"/>
      <c r="EW16" s="2203"/>
      <c r="EX16" s="2203"/>
      <c r="EY16" s="2203"/>
      <c r="EZ16" s="2203"/>
      <c r="FA16" s="2203"/>
      <c r="FB16" s="2203"/>
      <c r="FC16" s="2203"/>
      <c r="FD16" s="2203"/>
      <c r="FE16" s="393"/>
      <c r="FQ16" s="596"/>
      <c r="FR16" s="597"/>
      <c r="FS16" s="597"/>
      <c r="FT16" s="597"/>
      <c r="FU16" s="597"/>
      <c r="FV16" s="597"/>
      <c r="FW16" s="597"/>
      <c r="FX16" s="597"/>
      <c r="FY16" s="597"/>
      <c r="FZ16" s="597"/>
      <c r="GA16" s="597"/>
      <c r="GB16" s="597"/>
      <c r="GC16" s="597"/>
      <c r="GD16" s="597"/>
      <c r="GE16" s="597"/>
      <c r="GF16" s="597"/>
      <c r="GG16" s="597"/>
      <c r="GH16" s="597"/>
      <c r="GI16" s="597"/>
      <c r="GJ16" s="597"/>
      <c r="GK16" s="597"/>
      <c r="GL16" s="597"/>
      <c r="GM16" s="597"/>
      <c r="GN16" s="597"/>
      <c r="GO16" s="597"/>
      <c r="GP16" s="597"/>
      <c r="GQ16" s="597"/>
      <c r="GR16" s="597"/>
      <c r="GS16" s="597"/>
      <c r="GT16" s="597"/>
      <c r="GU16" s="597"/>
      <c r="GV16" s="597"/>
      <c r="GW16" s="597"/>
      <c r="GX16" s="597"/>
      <c r="GY16" s="597"/>
      <c r="GZ16" s="597"/>
      <c r="HA16" s="597"/>
      <c r="HB16" s="597"/>
      <c r="HC16" s="597"/>
      <c r="HD16" s="597"/>
      <c r="HE16" s="597"/>
      <c r="HF16" s="597"/>
      <c r="HG16" s="597"/>
      <c r="HH16" s="597"/>
      <c r="HI16" s="597"/>
      <c r="HJ16" s="597"/>
      <c r="HK16" s="597"/>
      <c r="HL16" s="597"/>
      <c r="HM16" s="597"/>
      <c r="HN16" s="597"/>
      <c r="HO16" s="597"/>
      <c r="HP16" s="597"/>
      <c r="HQ16" s="597"/>
      <c r="HR16" s="597"/>
      <c r="HS16" s="597"/>
      <c r="HT16" s="597"/>
      <c r="HU16" s="597"/>
      <c r="HV16" s="598"/>
    </row>
    <row r="17" spans="2:230">
      <c r="B17" s="2182"/>
      <c r="C17" s="2182"/>
      <c r="D17" s="2182"/>
      <c r="E17" s="2182"/>
      <c r="F17" s="2182"/>
      <c r="G17" s="2202"/>
      <c r="H17" s="2203"/>
      <c r="I17" s="2203"/>
      <c r="J17" s="2203"/>
      <c r="K17" s="2203"/>
      <c r="L17" s="2203"/>
      <c r="M17" s="2203"/>
      <c r="N17" s="2203"/>
      <c r="O17" s="2203"/>
      <c r="P17" s="2203"/>
      <c r="Q17" s="2203"/>
      <c r="R17" s="2203"/>
      <c r="S17" s="2203"/>
      <c r="T17" s="2203"/>
      <c r="U17" s="2203"/>
      <c r="V17" s="2203"/>
      <c r="W17" s="2203"/>
      <c r="X17" s="2203"/>
      <c r="Y17" s="2203"/>
      <c r="Z17" s="2203"/>
      <c r="AA17" s="2203"/>
      <c r="AB17" s="2203"/>
      <c r="AC17" s="2203"/>
      <c r="AD17" s="2203"/>
      <c r="AE17" s="2203"/>
      <c r="AF17" s="2203"/>
      <c r="AG17" s="2203"/>
      <c r="AH17" s="2203"/>
      <c r="AI17" s="2203"/>
      <c r="AJ17" s="2203"/>
      <c r="AK17" s="2203"/>
      <c r="AL17" s="2203"/>
      <c r="AM17" s="2203"/>
      <c r="AN17" s="2203"/>
      <c r="AO17" s="2203"/>
      <c r="AP17" s="2203"/>
      <c r="AQ17" s="2203"/>
      <c r="AR17" s="2203"/>
      <c r="AS17" s="2203"/>
      <c r="AT17" s="2203"/>
      <c r="AU17" s="2203"/>
      <c r="AV17" s="2203"/>
      <c r="AW17" s="2203"/>
      <c r="AX17" s="2203"/>
      <c r="AY17" s="2203"/>
      <c r="AZ17" s="2203"/>
      <c r="BA17" s="2203"/>
      <c r="BB17" s="2203"/>
      <c r="BC17" s="2203"/>
      <c r="BD17" s="2203"/>
      <c r="BE17" s="2203"/>
      <c r="BF17" s="2203"/>
      <c r="BG17" s="2203"/>
      <c r="BH17" s="2203"/>
      <c r="BI17" s="2203"/>
      <c r="BJ17" s="2203"/>
      <c r="BK17" s="2203"/>
      <c r="BL17" s="2203"/>
      <c r="BM17" s="2203"/>
      <c r="BN17" s="2203"/>
      <c r="BO17" s="2203"/>
      <c r="BP17" s="2203"/>
      <c r="BQ17" s="2203"/>
      <c r="BR17" s="2203"/>
      <c r="BS17" s="2203"/>
      <c r="BT17" s="2203"/>
      <c r="BU17" s="2207"/>
      <c r="BV17" s="2202"/>
      <c r="BW17" s="2203"/>
      <c r="BX17" s="2203"/>
      <c r="BY17" s="2203"/>
      <c r="BZ17" s="2203"/>
      <c r="CA17" s="2203"/>
      <c r="CB17" s="2203"/>
      <c r="CC17" s="2203"/>
      <c r="CD17" s="2203"/>
      <c r="CE17" s="2203"/>
      <c r="CF17" s="2203"/>
      <c r="CG17" s="2203"/>
      <c r="CH17" s="2203"/>
      <c r="CI17" s="2203"/>
      <c r="CJ17" s="2203"/>
      <c r="CK17" s="2203"/>
      <c r="CL17" s="2203"/>
      <c r="CM17" s="2203"/>
      <c r="CN17" s="2203"/>
      <c r="CO17" s="2203"/>
      <c r="CP17" s="2203"/>
      <c r="CQ17" s="2203"/>
      <c r="CR17" s="2203"/>
      <c r="CS17" s="2203"/>
      <c r="CT17" s="2203"/>
      <c r="CU17" s="2203"/>
      <c r="CV17" s="2203"/>
      <c r="CW17" s="2203"/>
      <c r="CX17" s="2203"/>
      <c r="CY17" s="2203"/>
      <c r="CZ17" s="2203"/>
      <c r="DA17" s="2203"/>
      <c r="DB17" s="2203"/>
      <c r="DC17" s="2203"/>
      <c r="DD17" s="2203"/>
      <c r="DE17" s="2203"/>
      <c r="DF17" s="2203"/>
      <c r="DG17" s="2203"/>
      <c r="DH17" s="2203"/>
      <c r="DI17" s="2203"/>
      <c r="DJ17" s="2203"/>
      <c r="DK17" s="2203"/>
      <c r="DL17" s="2203"/>
      <c r="DM17" s="2203"/>
      <c r="DN17" s="2203"/>
      <c r="DO17" s="2203"/>
      <c r="DP17" s="2203"/>
      <c r="DQ17" s="2203"/>
      <c r="DR17" s="2203"/>
      <c r="DS17" s="2203"/>
      <c r="DT17" s="2203"/>
      <c r="DU17" s="2203"/>
      <c r="DV17" s="2203"/>
      <c r="DW17" s="2203"/>
      <c r="DX17" s="2203"/>
      <c r="DY17" s="2203"/>
      <c r="DZ17" s="2203"/>
      <c r="EA17" s="2203"/>
      <c r="EB17" s="2203"/>
      <c r="EC17" s="2203"/>
      <c r="ED17" s="2203"/>
      <c r="EE17" s="2203"/>
      <c r="EF17" s="2203"/>
      <c r="EG17" s="2203"/>
      <c r="EH17" s="2203"/>
      <c r="EI17" s="2203"/>
      <c r="EJ17" s="2203"/>
      <c r="EK17" s="2203"/>
      <c r="EL17" s="2203"/>
      <c r="EM17" s="2203"/>
      <c r="EN17" s="2203"/>
      <c r="EO17" s="2203"/>
      <c r="EP17" s="2203"/>
      <c r="EQ17" s="2203"/>
      <c r="ER17" s="2203"/>
      <c r="ES17" s="2203"/>
      <c r="ET17" s="2203"/>
      <c r="EU17" s="2203"/>
      <c r="EV17" s="2203"/>
      <c r="EW17" s="2203"/>
      <c r="EX17" s="2203"/>
      <c r="EY17" s="2203"/>
      <c r="EZ17" s="2203"/>
      <c r="FA17" s="2203"/>
      <c r="FB17" s="2203"/>
      <c r="FC17" s="2203"/>
      <c r="FD17" s="2203"/>
      <c r="FE17" s="393"/>
      <c r="FQ17" s="596"/>
      <c r="FR17" s="597"/>
      <c r="FS17" s="597"/>
      <c r="FT17" s="597"/>
      <c r="FU17" s="597"/>
      <c r="FV17" s="597"/>
      <c r="FW17" s="597"/>
      <c r="FX17" s="597"/>
      <c r="FY17" s="597"/>
      <c r="FZ17" s="597"/>
      <c r="GA17" s="597"/>
      <c r="GB17" s="597"/>
      <c r="GC17" s="597"/>
      <c r="GD17" s="597"/>
      <c r="GE17" s="597"/>
      <c r="GF17" s="597"/>
      <c r="GG17" s="597"/>
      <c r="GH17" s="597"/>
      <c r="GI17" s="597"/>
      <c r="GJ17" s="597"/>
      <c r="GK17" s="597"/>
      <c r="GL17" s="597"/>
      <c r="GM17" s="597"/>
      <c r="GN17" s="597"/>
      <c r="GO17" s="597"/>
      <c r="GP17" s="597"/>
      <c r="GQ17" s="597"/>
      <c r="GR17" s="597"/>
      <c r="GS17" s="597"/>
      <c r="GT17" s="597"/>
      <c r="GU17" s="597"/>
      <c r="GV17" s="597"/>
      <c r="GW17" s="597"/>
      <c r="GX17" s="597"/>
      <c r="GY17" s="597"/>
      <c r="GZ17" s="597"/>
      <c r="HA17" s="597"/>
      <c r="HB17" s="597"/>
      <c r="HC17" s="597"/>
      <c r="HD17" s="597"/>
      <c r="HE17" s="597"/>
      <c r="HF17" s="597"/>
      <c r="HG17" s="597"/>
      <c r="HH17" s="597"/>
      <c r="HI17" s="597"/>
      <c r="HJ17" s="597"/>
      <c r="HK17" s="597"/>
      <c r="HL17" s="597"/>
      <c r="HM17" s="597"/>
      <c r="HN17" s="597"/>
      <c r="HO17" s="597"/>
      <c r="HP17" s="597"/>
      <c r="HQ17" s="597"/>
      <c r="HR17" s="597"/>
      <c r="HS17" s="597"/>
      <c r="HT17" s="597"/>
      <c r="HU17" s="597"/>
      <c r="HV17" s="598"/>
    </row>
    <row r="18" spans="2:230">
      <c r="B18" s="2182"/>
      <c r="C18" s="2182"/>
      <c r="D18" s="2182"/>
      <c r="E18" s="2182"/>
      <c r="F18" s="2182"/>
      <c r="G18" s="2202"/>
      <c r="H18" s="2203"/>
      <c r="I18" s="2203"/>
      <c r="J18" s="2203"/>
      <c r="K18" s="2203"/>
      <c r="L18" s="2203"/>
      <c r="M18" s="2203"/>
      <c r="N18" s="2203"/>
      <c r="O18" s="2203"/>
      <c r="P18" s="2203"/>
      <c r="Q18" s="2203"/>
      <c r="R18" s="2203"/>
      <c r="S18" s="2203"/>
      <c r="T18" s="2203"/>
      <c r="U18" s="2203"/>
      <c r="V18" s="2203"/>
      <c r="W18" s="2203"/>
      <c r="X18" s="2203"/>
      <c r="Y18" s="2203"/>
      <c r="Z18" s="2203"/>
      <c r="AA18" s="2203"/>
      <c r="AB18" s="2203"/>
      <c r="AC18" s="2203"/>
      <c r="AD18" s="2203"/>
      <c r="AE18" s="2203"/>
      <c r="AF18" s="2203"/>
      <c r="AG18" s="2203"/>
      <c r="AH18" s="2203"/>
      <c r="AI18" s="2203"/>
      <c r="AJ18" s="2203"/>
      <c r="AK18" s="2203"/>
      <c r="AL18" s="2203"/>
      <c r="AM18" s="2203"/>
      <c r="AN18" s="2203"/>
      <c r="AO18" s="2203"/>
      <c r="AP18" s="2203"/>
      <c r="AQ18" s="2203"/>
      <c r="AR18" s="2203"/>
      <c r="AS18" s="2203"/>
      <c r="AT18" s="2203"/>
      <c r="AU18" s="2203"/>
      <c r="AV18" s="2203"/>
      <c r="AW18" s="2203"/>
      <c r="AX18" s="2203"/>
      <c r="AY18" s="2203"/>
      <c r="AZ18" s="2203"/>
      <c r="BA18" s="2203"/>
      <c r="BB18" s="2203"/>
      <c r="BC18" s="2203"/>
      <c r="BD18" s="2203"/>
      <c r="BE18" s="2203"/>
      <c r="BF18" s="2203"/>
      <c r="BG18" s="2203"/>
      <c r="BH18" s="2203"/>
      <c r="BI18" s="2203"/>
      <c r="BJ18" s="2203"/>
      <c r="BK18" s="2203"/>
      <c r="BL18" s="2203"/>
      <c r="BM18" s="2203"/>
      <c r="BN18" s="2203"/>
      <c r="BO18" s="2203"/>
      <c r="BP18" s="2203"/>
      <c r="BQ18" s="2203"/>
      <c r="BR18" s="2203"/>
      <c r="BS18" s="2203"/>
      <c r="BT18" s="2203"/>
      <c r="BU18" s="2207"/>
      <c r="BV18" s="2202"/>
      <c r="BW18" s="2203"/>
      <c r="BX18" s="2203"/>
      <c r="BY18" s="2203"/>
      <c r="BZ18" s="2203"/>
      <c r="CA18" s="2203"/>
      <c r="CB18" s="2203"/>
      <c r="CC18" s="2203"/>
      <c r="CD18" s="2203"/>
      <c r="CE18" s="2203"/>
      <c r="CF18" s="2203"/>
      <c r="CG18" s="2203"/>
      <c r="CH18" s="2203"/>
      <c r="CI18" s="2203"/>
      <c r="CJ18" s="2203"/>
      <c r="CK18" s="2203"/>
      <c r="CL18" s="2203"/>
      <c r="CM18" s="2203"/>
      <c r="CN18" s="2203"/>
      <c r="CO18" s="2203"/>
      <c r="CP18" s="2203"/>
      <c r="CQ18" s="2203"/>
      <c r="CR18" s="2203"/>
      <c r="CS18" s="2203"/>
      <c r="CT18" s="2203"/>
      <c r="CU18" s="2203"/>
      <c r="CV18" s="2203"/>
      <c r="CW18" s="2203"/>
      <c r="CX18" s="2203"/>
      <c r="CY18" s="2203"/>
      <c r="CZ18" s="2203"/>
      <c r="DA18" s="2203"/>
      <c r="DB18" s="2203"/>
      <c r="DC18" s="2203"/>
      <c r="DD18" s="2203"/>
      <c r="DE18" s="2203"/>
      <c r="DF18" s="2203"/>
      <c r="DG18" s="2203"/>
      <c r="DH18" s="2203"/>
      <c r="DI18" s="2203"/>
      <c r="DJ18" s="2203"/>
      <c r="DK18" s="2203"/>
      <c r="DL18" s="2203"/>
      <c r="DM18" s="2203"/>
      <c r="DN18" s="2203"/>
      <c r="DO18" s="2203"/>
      <c r="DP18" s="2203"/>
      <c r="DQ18" s="2203"/>
      <c r="DR18" s="2203"/>
      <c r="DS18" s="2203"/>
      <c r="DT18" s="2203"/>
      <c r="DU18" s="2203"/>
      <c r="DV18" s="2203"/>
      <c r="DW18" s="2203"/>
      <c r="DX18" s="2203"/>
      <c r="DY18" s="2203"/>
      <c r="DZ18" s="2203"/>
      <c r="EA18" s="2203"/>
      <c r="EB18" s="2203"/>
      <c r="EC18" s="2203"/>
      <c r="ED18" s="2203"/>
      <c r="EE18" s="2203"/>
      <c r="EF18" s="2203"/>
      <c r="EG18" s="2203"/>
      <c r="EH18" s="2203"/>
      <c r="EI18" s="2203"/>
      <c r="EJ18" s="2203"/>
      <c r="EK18" s="2203"/>
      <c r="EL18" s="2203"/>
      <c r="EM18" s="2203"/>
      <c r="EN18" s="2203"/>
      <c r="EO18" s="2203"/>
      <c r="EP18" s="2203"/>
      <c r="EQ18" s="2203"/>
      <c r="ER18" s="2203"/>
      <c r="ES18" s="2203"/>
      <c r="ET18" s="2203"/>
      <c r="EU18" s="2203"/>
      <c r="EV18" s="2203"/>
      <c r="EW18" s="2203"/>
      <c r="EX18" s="2203"/>
      <c r="EY18" s="2203"/>
      <c r="EZ18" s="2203"/>
      <c r="FA18" s="2203"/>
      <c r="FB18" s="2203"/>
      <c r="FC18" s="2203"/>
      <c r="FD18" s="2203"/>
      <c r="FE18" s="393"/>
      <c r="FQ18" s="596"/>
      <c r="FR18" s="597"/>
      <c r="FS18" s="597"/>
      <c r="FT18" s="597"/>
      <c r="FU18" s="597"/>
      <c r="FV18" s="597"/>
      <c r="FW18" s="597"/>
      <c r="FX18" s="597"/>
      <c r="FY18" s="597"/>
      <c r="FZ18" s="597"/>
      <c r="GA18" s="597"/>
      <c r="GB18" s="597"/>
      <c r="GC18" s="597"/>
      <c r="GD18" s="597"/>
      <c r="GE18" s="597"/>
      <c r="GF18" s="597"/>
      <c r="GG18" s="597"/>
      <c r="GH18" s="597"/>
      <c r="GI18" s="597"/>
      <c r="GJ18" s="597"/>
      <c r="GK18" s="597"/>
      <c r="GL18" s="597"/>
      <c r="GM18" s="597"/>
      <c r="GN18" s="597"/>
      <c r="GO18" s="597"/>
      <c r="GP18" s="597"/>
      <c r="GQ18" s="597"/>
      <c r="GR18" s="597"/>
      <c r="GS18" s="597"/>
      <c r="GT18" s="597"/>
      <c r="GU18" s="597"/>
      <c r="GV18" s="597"/>
      <c r="GW18" s="597"/>
      <c r="GX18" s="597"/>
      <c r="GY18" s="597"/>
      <c r="GZ18" s="597"/>
      <c r="HA18" s="597"/>
      <c r="HB18" s="597"/>
      <c r="HC18" s="597"/>
      <c r="HD18" s="597"/>
      <c r="HE18" s="597"/>
      <c r="HF18" s="597"/>
      <c r="HG18" s="597"/>
      <c r="HH18" s="597"/>
      <c r="HI18" s="597"/>
      <c r="HJ18" s="597"/>
      <c r="HK18" s="597"/>
      <c r="HL18" s="597"/>
      <c r="HM18" s="597"/>
      <c r="HN18" s="597"/>
      <c r="HO18" s="597"/>
      <c r="HP18" s="597"/>
      <c r="HQ18" s="597"/>
      <c r="HR18" s="597"/>
      <c r="HS18" s="597"/>
      <c r="HT18" s="597"/>
      <c r="HU18" s="597"/>
      <c r="HV18" s="598"/>
    </row>
    <row r="19" spans="2:230">
      <c r="B19" s="2182"/>
      <c r="C19" s="2182"/>
      <c r="D19" s="2182"/>
      <c r="E19" s="2182"/>
      <c r="F19" s="2182"/>
      <c r="G19" s="2202"/>
      <c r="H19" s="2203"/>
      <c r="I19" s="2203"/>
      <c r="J19" s="2203"/>
      <c r="K19" s="2203"/>
      <c r="L19" s="2203"/>
      <c r="M19" s="2203"/>
      <c r="N19" s="2203"/>
      <c r="O19" s="2203"/>
      <c r="P19" s="2203"/>
      <c r="Q19" s="2203"/>
      <c r="R19" s="2203"/>
      <c r="S19" s="2203"/>
      <c r="T19" s="2203"/>
      <c r="U19" s="2203"/>
      <c r="V19" s="2203"/>
      <c r="W19" s="2203"/>
      <c r="X19" s="2203"/>
      <c r="Y19" s="2203"/>
      <c r="Z19" s="2203"/>
      <c r="AA19" s="2203"/>
      <c r="AB19" s="2203"/>
      <c r="AC19" s="2203"/>
      <c r="AD19" s="2203"/>
      <c r="AE19" s="2203"/>
      <c r="AF19" s="2203"/>
      <c r="AG19" s="2203"/>
      <c r="AH19" s="2203"/>
      <c r="AI19" s="2203"/>
      <c r="AJ19" s="2203"/>
      <c r="AK19" s="2203"/>
      <c r="AL19" s="2203"/>
      <c r="AM19" s="2203"/>
      <c r="AN19" s="2203"/>
      <c r="AO19" s="2203"/>
      <c r="AP19" s="2203"/>
      <c r="AQ19" s="2203"/>
      <c r="AR19" s="2203"/>
      <c r="AS19" s="2203"/>
      <c r="AT19" s="2203"/>
      <c r="AU19" s="2203"/>
      <c r="AV19" s="2203"/>
      <c r="AW19" s="2203"/>
      <c r="AX19" s="2203"/>
      <c r="AY19" s="2203"/>
      <c r="AZ19" s="2203"/>
      <c r="BA19" s="2203"/>
      <c r="BB19" s="2203"/>
      <c r="BC19" s="2203"/>
      <c r="BD19" s="2203"/>
      <c r="BE19" s="2203"/>
      <c r="BF19" s="2203"/>
      <c r="BG19" s="2203"/>
      <c r="BH19" s="2203"/>
      <c r="BI19" s="2203"/>
      <c r="BJ19" s="2203"/>
      <c r="BK19" s="2203"/>
      <c r="BL19" s="2203"/>
      <c r="BM19" s="2203"/>
      <c r="BN19" s="2203"/>
      <c r="BO19" s="2203"/>
      <c r="BP19" s="2203"/>
      <c r="BQ19" s="2203"/>
      <c r="BR19" s="2203"/>
      <c r="BS19" s="2203"/>
      <c r="BT19" s="2203"/>
      <c r="BU19" s="2207"/>
      <c r="BV19" s="2202"/>
      <c r="BW19" s="2203"/>
      <c r="BX19" s="2203"/>
      <c r="BY19" s="2203"/>
      <c r="BZ19" s="2203"/>
      <c r="CA19" s="2203"/>
      <c r="CB19" s="2203"/>
      <c r="CC19" s="2203"/>
      <c r="CD19" s="2203"/>
      <c r="CE19" s="2203"/>
      <c r="CF19" s="2203"/>
      <c r="CG19" s="2203"/>
      <c r="CH19" s="2203"/>
      <c r="CI19" s="2203"/>
      <c r="CJ19" s="2203"/>
      <c r="CK19" s="2203"/>
      <c r="CL19" s="2203"/>
      <c r="CM19" s="2203"/>
      <c r="CN19" s="2203"/>
      <c r="CO19" s="2203"/>
      <c r="CP19" s="2203"/>
      <c r="CQ19" s="2203"/>
      <c r="CR19" s="2203"/>
      <c r="CS19" s="2203"/>
      <c r="CT19" s="2203"/>
      <c r="CU19" s="2203"/>
      <c r="CV19" s="2203"/>
      <c r="CW19" s="2203"/>
      <c r="CX19" s="2203"/>
      <c r="CY19" s="2203"/>
      <c r="CZ19" s="2203"/>
      <c r="DA19" s="2203"/>
      <c r="DB19" s="2203"/>
      <c r="DC19" s="2203"/>
      <c r="DD19" s="2203"/>
      <c r="DE19" s="2203"/>
      <c r="DF19" s="2203"/>
      <c r="DG19" s="2203"/>
      <c r="DH19" s="2203"/>
      <c r="DI19" s="2203"/>
      <c r="DJ19" s="2203"/>
      <c r="DK19" s="2203"/>
      <c r="DL19" s="2203"/>
      <c r="DM19" s="2203"/>
      <c r="DN19" s="2203"/>
      <c r="DO19" s="2203"/>
      <c r="DP19" s="2203"/>
      <c r="DQ19" s="2203"/>
      <c r="DR19" s="2203"/>
      <c r="DS19" s="2203"/>
      <c r="DT19" s="2203"/>
      <c r="DU19" s="2203"/>
      <c r="DV19" s="2203"/>
      <c r="DW19" s="2203"/>
      <c r="DX19" s="2203"/>
      <c r="DY19" s="2203"/>
      <c r="DZ19" s="2203"/>
      <c r="EA19" s="2203"/>
      <c r="EB19" s="2203"/>
      <c r="EC19" s="2203"/>
      <c r="ED19" s="2203"/>
      <c r="EE19" s="2203"/>
      <c r="EF19" s="2203"/>
      <c r="EG19" s="2203"/>
      <c r="EH19" s="2203"/>
      <c r="EI19" s="2203"/>
      <c r="EJ19" s="2203"/>
      <c r="EK19" s="2203"/>
      <c r="EL19" s="2203"/>
      <c r="EM19" s="2203"/>
      <c r="EN19" s="2203"/>
      <c r="EO19" s="2203"/>
      <c r="EP19" s="2203"/>
      <c r="EQ19" s="2203"/>
      <c r="ER19" s="2203"/>
      <c r="ES19" s="2203"/>
      <c r="ET19" s="2203"/>
      <c r="EU19" s="2203"/>
      <c r="EV19" s="2203"/>
      <c r="EW19" s="2203"/>
      <c r="EX19" s="2203"/>
      <c r="EY19" s="2203"/>
      <c r="EZ19" s="2203"/>
      <c r="FA19" s="2203"/>
      <c r="FB19" s="2203"/>
      <c r="FC19" s="2203"/>
      <c r="FD19" s="2203"/>
      <c r="FE19" s="393"/>
      <c r="FQ19" s="596"/>
      <c r="FR19" s="597"/>
      <c r="FS19" s="597"/>
      <c r="FT19" s="597"/>
      <c r="FU19" s="597"/>
      <c r="FV19" s="597"/>
      <c r="FW19" s="597"/>
      <c r="FX19" s="597"/>
      <c r="FY19" s="597"/>
      <c r="FZ19" s="597"/>
      <c r="GA19" s="597"/>
      <c r="GB19" s="597"/>
      <c r="GC19" s="597"/>
      <c r="GD19" s="597"/>
      <c r="GE19" s="597"/>
      <c r="GF19" s="597"/>
      <c r="GG19" s="597"/>
      <c r="GH19" s="597"/>
      <c r="GI19" s="597"/>
      <c r="GJ19" s="597"/>
      <c r="GK19" s="597"/>
      <c r="GL19" s="597"/>
      <c r="GM19" s="597"/>
      <c r="GN19" s="597"/>
      <c r="GO19" s="597"/>
      <c r="GP19" s="597"/>
      <c r="GQ19" s="597"/>
      <c r="GR19" s="597"/>
      <c r="GS19" s="597"/>
      <c r="GT19" s="597"/>
      <c r="GU19" s="597"/>
      <c r="GV19" s="597"/>
      <c r="GW19" s="597"/>
      <c r="GX19" s="597"/>
      <c r="GY19" s="597"/>
      <c r="GZ19" s="597"/>
      <c r="HA19" s="597"/>
      <c r="HB19" s="597"/>
      <c r="HC19" s="597"/>
      <c r="HD19" s="597"/>
      <c r="HE19" s="597"/>
      <c r="HF19" s="597"/>
      <c r="HG19" s="597"/>
      <c r="HH19" s="597"/>
      <c r="HI19" s="597"/>
      <c r="HJ19" s="597"/>
      <c r="HK19" s="597"/>
      <c r="HL19" s="597"/>
      <c r="HM19" s="597"/>
      <c r="HN19" s="597"/>
      <c r="HO19" s="597"/>
      <c r="HP19" s="597"/>
      <c r="HQ19" s="597"/>
      <c r="HR19" s="597"/>
      <c r="HS19" s="597"/>
      <c r="HT19" s="597"/>
      <c r="HU19" s="597"/>
      <c r="HV19" s="598"/>
    </row>
    <row r="20" spans="2:230">
      <c r="B20" s="2182"/>
      <c r="C20" s="2182"/>
      <c r="D20" s="2182"/>
      <c r="E20" s="2182"/>
      <c r="F20" s="2182"/>
      <c r="G20" s="2202"/>
      <c r="H20" s="2203"/>
      <c r="I20" s="2203"/>
      <c r="J20" s="2203"/>
      <c r="K20" s="2203"/>
      <c r="L20" s="2203"/>
      <c r="M20" s="2203"/>
      <c r="N20" s="2203"/>
      <c r="O20" s="2203"/>
      <c r="P20" s="2203"/>
      <c r="Q20" s="2203"/>
      <c r="R20" s="2203"/>
      <c r="S20" s="2203"/>
      <c r="T20" s="2203"/>
      <c r="U20" s="2203"/>
      <c r="V20" s="2203"/>
      <c r="W20" s="2203"/>
      <c r="X20" s="2203"/>
      <c r="Y20" s="2203"/>
      <c r="Z20" s="2203"/>
      <c r="AA20" s="2203"/>
      <c r="AB20" s="2203"/>
      <c r="AC20" s="2203"/>
      <c r="AD20" s="2203"/>
      <c r="AE20" s="2203"/>
      <c r="AF20" s="2203"/>
      <c r="AG20" s="2203"/>
      <c r="AH20" s="2203"/>
      <c r="AI20" s="2203"/>
      <c r="AJ20" s="2203"/>
      <c r="AK20" s="2203"/>
      <c r="AL20" s="2203"/>
      <c r="AM20" s="2203"/>
      <c r="AN20" s="2203"/>
      <c r="AO20" s="2203"/>
      <c r="AP20" s="2203"/>
      <c r="AQ20" s="2203"/>
      <c r="AR20" s="2203"/>
      <c r="AS20" s="2203"/>
      <c r="AT20" s="2203"/>
      <c r="AU20" s="2203"/>
      <c r="AV20" s="2203"/>
      <c r="AW20" s="2203"/>
      <c r="AX20" s="2203"/>
      <c r="AY20" s="2203"/>
      <c r="AZ20" s="2203"/>
      <c r="BA20" s="2203"/>
      <c r="BB20" s="2203"/>
      <c r="BC20" s="2203"/>
      <c r="BD20" s="2203"/>
      <c r="BE20" s="2203"/>
      <c r="BF20" s="2203"/>
      <c r="BG20" s="2203"/>
      <c r="BH20" s="2203"/>
      <c r="BI20" s="2203"/>
      <c r="BJ20" s="2203"/>
      <c r="BK20" s="2203"/>
      <c r="BL20" s="2203"/>
      <c r="BM20" s="2203"/>
      <c r="BN20" s="2203"/>
      <c r="BO20" s="2203"/>
      <c r="BP20" s="2203"/>
      <c r="BQ20" s="2203"/>
      <c r="BR20" s="2203"/>
      <c r="BS20" s="2203"/>
      <c r="BT20" s="2203"/>
      <c r="BU20" s="2207"/>
      <c r="BV20" s="2202"/>
      <c r="BW20" s="2203"/>
      <c r="BX20" s="2203"/>
      <c r="BY20" s="2203"/>
      <c r="BZ20" s="2203"/>
      <c r="CA20" s="2203"/>
      <c r="CB20" s="2203"/>
      <c r="CC20" s="2203"/>
      <c r="CD20" s="2203"/>
      <c r="CE20" s="2203"/>
      <c r="CF20" s="2203"/>
      <c r="CG20" s="2203"/>
      <c r="CH20" s="2203"/>
      <c r="CI20" s="2203"/>
      <c r="CJ20" s="2203"/>
      <c r="CK20" s="2203"/>
      <c r="CL20" s="2203"/>
      <c r="CM20" s="2203"/>
      <c r="CN20" s="2203"/>
      <c r="CO20" s="2203"/>
      <c r="CP20" s="2203"/>
      <c r="CQ20" s="2203"/>
      <c r="CR20" s="2203"/>
      <c r="CS20" s="2203"/>
      <c r="CT20" s="2203"/>
      <c r="CU20" s="2203"/>
      <c r="CV20" s="2203"/>
      <c r="CW20" s="2203"/>
      <c r="CX20" s="2203"/>
      <c r="CY20" s="2203"/>
      <c r="CZ20" s="2203"/>
      <c r="DA20" s="2203"/>
      <c r="DB20" s="2203"/>
      <c r="DC20" s="2203"/>
      <c r="DD20" s="2203"/>
      <c r="DE20" s="2203"/>
      <c r="DF20" s="2203"/>
      <c r="DG20" s="2203"/>
      <c r="DH20" s="2203"/>
      <c r="DI20" s="2203"/>
      <c r="DJ20" s="2203"/>
      <c r="DK20" s="2203"/>
      <c r="DL20" s="2203"/>
      <c r="DM20" s="2203"/>
      <c r="DN20" s="2203"/>
      <c r="DO20" s="2203"/>
      <c r="DP20" s="2203"/>
      <c r="DQ20" s="2203"/>
      <c r="DR20" s="2203"/>
      <c r="DS20" s="2203"/>
      <c r="DT20" s="2203"/>
      <c r="DU20" s="2203"/>
      <c r="DV20" s="2203"/>
      <c r="DW20" s="2203"/>
      <c r="DX20" s="2203"/>
      <c r="DY20" s="2203"/>
      <c r="DZ20" s="2203"/>
      <c r="EA20" s="2203"/>
      <c r="EB20" s="2203"/>
      <c r="EC20" s="2203"/>
      <c r="ED20" s="2203"/>
      <c r="EE20" s="2203"/>
      <c r="EF20" s="2203"/>
      <c r="EG20" s="2203"/>
      <c r="EH20" s="2203"/>
      <c r="EI20" s="2203"/>
      <c r="EJ20" s="2203"/>
      <c r="EK20" s="2203"/>
      <c r="EL20" s="2203"/>
      <c r="EM20" s="2203"/>
      <c r="EN20" s="2203"/>
      <c r="EO20" s="2203"/>
      <c r="EP20" s="2203"/>
      <c r="EQ20" s="2203"/>
      <c r="ER20" s="2203"/>
      <c r="ES20" s="2203"/>
      <c r="ET20" s="2203"/>
      <c r="EU20" s="2203"/>
      <c r="EV20" s="2203"/>
      <c r="EW20" s="2203"/>
      <c r="EX20" s="2203"/>
      <c r="EY20" s="2203"/>
      <c r="EZ20" s="2203"/>
      <c r="FA20" s="2203"/>
      <c r="FB20" s="2203"/>
      <c r="FC20" s="2203"/>
      <c r="FD20" s="2203"/>
      <c r="FE20" s="393"/>
      <c r="FQ20" s="596"/>
      <c r="FR20" s="597"/>
      <c r="FS20" s="597"/>
      <c r="FT20" s="597"/>
      <c r="FU20" s="597"/>
      <c r="FV20" s="597"/>
      <c r="FW20" s="597"/>
      <c r="FX20" s="597"/>
      <c r="FY20" s="597"/>
      <c r="FZ20" s="597"/>
      <c r="GA20" s="597"/>
      <c r="GB20" s="597"/>
      <c r="GC20" s="597"/>
      <c r="GD20" s="597"/>
      <c r="GE20" s="597"/>
      <c r="GF20" s="597"/>
      <c r="GG20" s="597"/>
      <c r="GH20" s="597"/>
      <c r="GI20" s="597"/>
      <c r="GJ20" s="597"/>
      <c r="GK20" s="597"/>
      <c r="GL20" s="597"/>
      <c r="GM20" s="597"/>
      <c r="GN20" s="597"/>
      <c r="GO20" s="597"/>
      <c r="GP20" s="597"/>
      <c r="GQ20" s="597"/>
      <c r="GR20" s="597"/>
      <c r="GS20" s="597"/>
      <c r="GT20" s="597"/>
      <c r="GU20" s="597"/>
      <c r="GV20" s="597"/>
      <c r="GW20" s="597"/>
      <c r="GX20" s="597"/>
      <c r="GY20" s="597"/>
      <c r="GZ20" s="597"/>
      <c r="HA20" s="597"/>
      <c r="HB20" s="597"/>
      <c r="HC20" s="597"/>
      <c r="HD20" s="597"/>
      <c r="HE20" s="597"/>
      <c r="HF20" s="597"/>
      <c r="HG20" s="597"/>
      <c r="HH20" s="597"/>
      <c r="HI20" s="597"/>
      <c r="HJ20" s="597"/>
      <c r="HK20" s="597"/>
      <c r="HL20" s="597"/>
      <c r="HM20" s="597"/>
      <c r="HN20" s="597"/>
      <c r="HO20" s="597"/>
      <c r="HP20" s="597"/>
      <c r="HQ20" s="597"/>
      <c r="HR20" s="597"/>
      <c r="HS20" s="597"/>
      <c r="HT20" s="597"/>
      <c r="HU20" s="597"/>
      <c r="HV20" s="598"/>
    </row>
    <row r="21" spans="2:230">
      <c r="B21" s="2182"/>
      <c r="C21" s="2182"/>
      <c r="D21" s="2182"/>
      <c r="E21" s="2182"/>
      <c r="F21" s="2182"/>
      <c r="G21" s="2202"/>
      <c r="H21" s="2203"/>
      <c r="I21" s="2203"/>
      <c r="J21" s="2203"/>
      <c r="K21" s="2203"/>
      <c r="L21" s="2203"/>
      <c r="M21" s="2203"/>
      <c r="N21" s="2203"/>
      <c r="O21" s="2203"/>
      <c r="P21" s="2203"/>
      <c r="Q21" s="2203"/>
      <c r="R21" s="2203"/>
      <c r="S21" s="2203"/>
      <c r="T21" s="2203"/>
      <c r="U21" s="2203"/>
      <c r="V21" s="2203"/>
      <c r="W21" s="2203"/>
      <c r="X21" s="2203"/>
      <c r="Y21" s="2203"/>
      <c r="Z21" s="2203"/>
      <c r="AA21" s="2203"/>
      <c r="AB21" s="2203"/>
      <c r="AC21" s="2203"/>
      <c r="AD21" s="2203"/>
      <c r="AE21" s="2203"/>
      <c r="AF21" s="2203"/>
      <c r="AG21" s="2203"/>
      <c r="AH21" s="2203"/>
      <c r="AI21" s="2203"/>
      <c r="AJ21" s="2203"/>
      <c r="AK21" s="2203"/>
      <c r="AL21" s="2203"/>
      <c r="AM21" s="2203"/>
      <c r="AN21" s="2203"/>
      <c r="AO21" s="2203"/>
      <c r="AP21" s="2203"/>
      <c r="AQ21" s="2203"/>
      <c r="AR21" s="2203"/>
      <c r="AS21" s="2203"/>
      <c r="AT21" s="2203"/>
      <c r="AU21" s="2203"/>
      <c r="AV21" s="2203"/>
      <c r="AW21" s="2203"/>
      <c r="AX21" s="2203"/>
      <c r="AY21" s="2203"/>
      <c r="AZ21" s="2203"/>
      <c r="BA21" s="2203"/>
      <c r="BB21" s="2203"/>
      <c r="BC21" s="2203"/>
      <c r="BD21" s="2203"/>
      <c r="BE21" s="2203"/>
      <c r="BF21" s="2203"/>
      <c r="BG21" s="2203"/>
      <c r="BH21" s="2203"/>
      <c r="BI21" s="2203"/>
      <c r="BJ21" s="2203"/>
      <c r="BK21" s="2203"/>
      <c r="BL21" s="2203"/>
      <c r="BM21" s="2203"/>
      <c r="BN21" s="2203"/>
      <c r="BO21" s="2203"/>
      <c r="BP21" s="2203"/>
      <c r="BQ21" s="2203"/>
      <c r="BR21" s="2203"/>
      <c r="BS21" s="2203"/>
      <c r="BT21" s="2203"/>
      <c r="BU21" s="2207"/>
      <c r="BV21" s="2202"/>
      <c r="BW21" s="2203"/>
      <c r="BX21" s="2203"/>
      <c r="BY21" s="2203"/>
      <c r="BZ21" s="2203"/>
      <c r="CA21" s="2203"/>
      <c r="CB21" s="2203"/>
      <c r="CC21" s="2203"/>
      <c r="CD21" s="2203"/>
      <c r="CE21" s="2203"/>
      <c r="CF21" s="2203"/>
      <c r="CG21" s="2203"/>
      <c r="CH21" s="2203"/>
      <c r="CI21" s="2203"/>
      <c r="CJ21" s="2203"/>
      <c r="CK21" s="2203"/>
      <c r="CL21" s="2203"/>
      <c r="CM21" s="2203"/>
      <c r="CN21" s="2203"/>
      <c r="CO21" s="2203"/>
      <c r="CP21" s="2203"/>
      <c r="CQ21" s="2203"/>
      <c r="CR21" s="2203"/>
      <c r="CS21" s="2203"/>
      <c r="CT21" s="2203"/>
      <c r="CU21" s="2203"/>
      <c r="CV21" s="2203"/>
      <c r="CW21" s="2203"/>
      <c r="CX21" s="2203"/>
      <c r="CY21" s="2203"/>
      <c r="CZ21" s="2203"/>
      <c r="DA21" s="2203"/>
      <c r="DB21" s="2203"/>
      <c r="DC21" s="2203"/>
      <c r="DD21" s="2203"/>
      <c r="DE21" s="2203"/>
      <c r="DF21" s="2203"/>
      <c r="DG21" s="2203"/>
      <c r="DH21" s="2203"/>
      <c r="DI21" s="2203"/>
      <c r="DJ21" s="2203"/>
      <c r="DK21" s="2203"/>
      <c r="DL21" s="2203"/>
      <c r="DM21" s="2203"/>
      <c r="DN21" s="2203"/>
      <c r="DO21" s="2203"/>
      <c r="DP21" s="2203"/>
      <c r="DQ21" s="2203"/>
      <c r="DR21" s="2203"/>
      <c r="DS21" s="2203"/>
      <c r="DT21" s="2203"/>
      <c r="DU21" s="2203"/>
      <c r="DV21" s="2203"/>
      <c r="DW21" s="2203"/>
      <c r="DX21" s="2203"/>
      <c r="DY21" s="2203"/>
      <c r="DZ21" s="2203"/>
      <c r="EA21" s="2203"/>
      <c r="EB21" s="2203"/>
      <c r="EC21" s="2203"/>
      <c r="ED21" s="2203"/>
      <c r="EE21" s="2203"/>
      <c r="EF21" s="2203"/>
      <c r="EG21" s="2203"/>
      <c r="EH21" s="2203"/>
      <c r="EI21" s="2203"/>
      <c r="EJ21" s="2203"/>
      <c r="EK21" s="2203"/>
      <c r="EL21" s="2203"/>
      <c r="EM21" s="2203"/>
      <c r="EN21" s="2203"/>
      <c r="EO21" s="2203"/>
      <c r="EP21" s="2203"/>
      <c r="EQ21" s="2203"/>
      <c r="ER21" s="2203"/>
      <c r="ES21" s="2203"/>
      <c r="ET21" s="2203"/>
      <c r="EU21" s="2203"/>
      <c r="EV21" s="2203"/>
      <c r="EW21" s="2203"/>
      <c r="EX21" s="2203"/>
      <c r="EY21" s="2203"/>
      <c r="EZ21" s="2203"/>
      <c r="FA21" s="2203"/>
      <c r="FB21" s="2203"/>
      <c r="FC21" s="2203"/>
      <c r="FD21" s="2203"/>
      <c r="FE21" s="393"/>
      <c r="FQ21" s="596"/>
      <c r="FR21" s="597"/>
      <c r="FS21" s="597"/>
      <c r="FT21" s="597"/>
      <c r="FU21" s="597"/>
      <c r="FV21" s="597"/>
      <c r="FW21" s="597"/>
      <c r="FX21" s="597"/>
      <c r="FY21" s="597"/>
      <c r="FZ21" s="597"/>
      <c r="GA21" s="597"/>
      <c r="GB21" s="597"/>
      <c r="GC21" s="597"/>
      <c r="GD21" s="597"/>
      <c r="GE21" s="597"/>
      <c r="GF21" s="597"/>
      <c r="GG21" s="597"/>
      <c r="GH21" s="597"/>
      <c r="GI21" s="597"/>
      <c r="GJ21" s="597"/>
      <c r="GK21" s="597"/>
      <c r="GL21" s="597"/>
      <c r="GM21" s="597"/>
      <c r="GN21" s="597"/>
      <c r="GO21" s="597"/>
      <c r="GP21" s="597"/>
      <c r="GQ21" s="597"/>
      <c r="GR21" s="597"/>
      <c r="GS21" s="597"/>
      <c r="GT21" s="597"/>
      <c r="GU21" s="597"/>
      <c r="GV21" s="597"/>
      <c r="GW21" s="597"/>
      <c r="GX21" s="597"/>
      <c r="GY21" s="597"/>
      <c r="GZ21" s="597"/>
      <c r="HA21" s="597"/>
      <c r="HB21" s="597"/>
      <c r="HC21" s="597"/>
      <c r="HD21" s="597"/>
      <c r="HE21" s="597"/>
      <c r="HF21" s="597"/>
      <c r="HG21" s="597"/>
      <c r="HH21" s="597"/>
      <c r="HI21" s="597"/>
      <c r="HJ21" s="597"/>
      <c r="HK21" s="597"/>
      <c r="HL21" s="597"/>
      <c r="HM21" s="597"/>
      <c r="HN21" s="597"/>
      <c r="HO21" s="597"/>
      <c r="HP21" s="597"/>
      <c r="HQ21" s="597"/>
      <c r="HR21" s="597"/>
      <c r="HS21" s="597"/>
      <c r="HT21" s="597"/>
      <c r="HU21" s="597"/>
      <c r="HV21" s="598"/>
    </row>
    <row r="22" spans="2:230">
      <c r="B22" s="2182"/>
      <c r="C22" s="2182"/>
      <c r="D22" s="2182"/>
      <c r="E22" s="2182"/>
      <c r="F22" s="2182"/>
      <c r="G22" s="2202"/>
      <c r="H22" s="2203"/>
      <c r="I22" s="2203"/>
      <c r="J22" s="2203"/>
      <c r="K22" s="2203"/>
      <c r="L22" s="2203"/>
      <c r="M22" s="2203"/>
      <c r="N22" s="2203"/>
      <c r="O22" s="2203"/>
      <c r="P22" s="2203"/>
      <c r="Q22" s="2203"/>
      <c r="R22" s="2203"/>
      <c r="S22" s="2203"/>
      <c r="T22" s="2203"/>
      <c r="U22" s="2203"/>
      <c r="V22" s="2203"/>
      <c r="W22" s="2203"/>
      <c r="X22" s="2203"/>
      <c r="Y22" s="2203"/>
      <c r="Z22" s="2203"/>
      <c r="AA22" s="2203"/>
      <c r="AB22" s="2203"/>
      <c r="AC22" s="2203"/>
      <c r="AD22" s="2203"/>
      <c r="AE22" s="2203"/>
      <c r="AF22" s="2203"/>
      <c r="AG22" s="2203"/>
      <c r="AH22" s="2203"/>
      <c r="AI22" s="2203"/>
      <c r="AJ22" s="2203"/>
      <c r="AK22" s="2203"/>
      <c r="AL22" s="2203"/>
      <c r="AM22" s="2203"/>
      <c r="AN22" s="2203"/>
      <c r="AO22" s="2203"/>
      <c r="AP22" s="2203"/>
      <c r="AQ22" s="2203"/>
      <c r="AR22" s="2203"/>
      <c r="AS22" s="2203"/>
      <c r="AT22" s="2203"/>
      <c r="AU22" s="2203"/>
      <c r="AV22" s="2203"/>
      <c r="AW22" s="2203"/>
      <c r="AX22" s="2203"/>
      <c r="AY22" s="2203"/>
      <c r="AZ22" s="2203"/>
      <c r="BA22" s="2203"/>
      <c r="BB22" s="2203"/>
      <c r="BC22" s="2203"/>
      <c r="BD22" s="2203"/>
      <c r="BE22" s="2203"/>
      <c r="BF22" s="2203"/>
      <c r="BG22" s="2203"/>
      <c r="BH22" s="2203"/>
      <c r="BI22" s="2203"/>
      <c r="BJ22" s="2203"/>
      <c r="BK22" s="2203"/>
      <c r="BL22" s="2203"/>
      <c r="BM22" s="2203"/>
      <c r="BN22" s="2203"/>
      <c r="BO22" s="2203"/>
      <c r="BP22" s="2203"/>
      <c r="BQ22" s="2203"/>
      <c r="BR22" s="2203"/>
      <c r="BS22" s="2203"/>
      <c r="BT22" s="2203"/>
      <c r="BU22" s="2207"/>
      <c r="BV22" s="2202"/>
      <c r="BW22" s="2203"/>
      <c r="BX22" s="2203"/>
      <c r="BY22" s="2203"/>
      <c r="BZ22" s="2203"/>
      <c r="CA22" s="2203"/>
      <c r="CB22" s="2203"/>
      <c r="CC22" s="2203"/>
      <c r="CD22" s="2203"/>
      <c r="CE22" s="2203"/>
      <c r="CF22" s="2203"/>
      <c r="CG22" s="2203"/>
      <c r="CH22" s="2203"/>
      <c r="CI22" s="2203"/>
      <c r="CJ22" s="2203"/>
      <c r="CK22" s="2203"/>
      <c r="CL22" s="2203"/>
      <c r="CM22" s="2203"/>
      <c r="CN22" s="2203"/>
      <c r="CO22" s="2203"/>
      <c r="CP22" s="2203"/>
      <c r="CQ22" s="2203"/>
      <c r="CR22" s="2203"/>
      <c r="CS22" s="2203"/>
      <c r="CT22" s="2203"/>
      <c r="CU22" s="2203"/>
      <c r="CV22" s="2203"/>
      <c r="CW22" s="2203"/>
      <c r="CX22" s="2203"/>
      <c r="CY22" s="2203"/>
      <c r="CZ22" s="2203"/>
      <c r="DA22" s="2203"/>
      <c r="DB22" s="2203"/>
      <c r="DC22" s="2203"/>
      <c r="DD22" s="2203"/>
      <c r="DE22" s="2203"/>
      <c r="DF22" s="2203"/>
      <c r="DG22" s="2203"/>
      <c r="DH22" s="2203"/>
      <c r="DI22" s="2203"/>
      <c r="DJ22" s="2203"/>
      <c r="DK22" s="2203"/>
      <c r="DL22" s="2203"/>
      <c r="DM22" s="2203"/>
      <c r="DN22" s="2203"/>
      <c r="DO22" s="2203"/>
      <c r="DP22" s="2203"/>
      <c r="DQ22" s="2203"/>
      <c r="DR22" s="2203"/>
      <c r="DS22" s="2203"/>
      <c r="DT22" s="2203"/>
      <c r="DU22" s="2203"/>
      <c r="DV22" s="2203"/>
      <c r="DW22" s="2203"/>
      <c r="DX22" s="2203"/>
      <c r="DY22" s="2203"/>
      <c r="DZ22" s="2203"/>
      <c r="EA22" s="2203"/>
      <c r="EB22" s="2203"/>
      <c r="EC22" s="2203"/>
      <c r="ED22" s="2203"/>
      <c r="EE22" s="2203"/>
      <c r="EF22" s="2203"/>
      <c r="EG22" s="2203"/>
      <c r="EH22" s="2203"/>
      <c r="EI22" s="2203"/>
      <c r="EJ22" s="2203"/>
      <c r="EK22" s="2203"/>
      <c r="EL22" s="2203"/>
      <c r="EM22" s="2203"/>
      <c r="EN22" s="2203"/>
      <c r="EO22" s="2203"/>
      <c r="EP22" s="2203"/>
      <c r="EQ22" s="2203"/>
      <c r="ER22" s="2203"/>
      <c r="ES22" s="2203"/>
      <c r="ET22" s="2203"/>
      <c r="EU22" s="2203"/>
      <c r="EV22" s="2203"/>
      <c r="EW22" s="2203"/>
      <c r="EX22" s="2203"/>
      <c r="EY22" s="2203"/>
      <c r="EZ22" s="2203"/>
      <c r="FA22" s="2203"/>
      <c r="FB22" s="2203"/>
      <c r="FC22" s="2203"/>
      <c r="FD22" s="2203"/>
      <c r="FE22" s="393"/>
      <c r="FQ22" s="596"/>
      <c r="FR22" s="597"/>
      <c r="FS22" s="597"/>
      <c r="FT22" s="597"/>
      <c r="FU22" s="597"/>
      <c r="FV22" s="597"/>
      <c r="FW22" s="597"/>
      <c r="FX22" s="597"/>
      <c r="FY22" s="597"/>
      <c r="FZ22" s="597"/>
      <c r="GA22" s="597"/>
      <c r="GB22" s="597"/>
      <c r="GC22" s="597"/>
      <c r="GD22" s="597"/>
      <c r="GE22" s="597"/>
      <c r="GF22" s="597"/>
      <c r="GG22" s="597"/>
      <c r="GH22" s="597"/>
      <c r="GI22" s="597"/>
      <c r="GJ22" s="597"/>
      <c r="GK22" s="597"/>
      <c r="GL22" s="597"/>
      <c r="GM22" s="597"/>
      <c r="GN22" s="597"/>
      <c r="GO22" s="597"/>
      <c r="GP22" s="597"/>
      <c r="GQ22" s="597"/>
      <c r="GR22" s="597"/>
      <c r="GS22" s="597"/>
      <c r="GT22" s="597"/>
      <c r="GU22" s="597"/>
      <c r="GV22" s="597"/>
      <c r="GW22" s="597"/>
      <c r="GX22" s="597"/>
      <c r="GY22" s="597"/>
      <c r="GZ22" s="597"/>
      <c r="HA22" s="597"/>
      <c r="HB22" s="597"/>
      <c r="HC22" s="597"/>
      <c r="HD22" s="597"/>
      <c r="HE22" s="597"/>
      <c r="HF22" s="597"/>
      <c r="HG22" s="597"/>
      <c r="HH22" s="597"/>
      <c r="HI22" s="597"/>
      <c r="HJ22" s="597"/>
      <c r="HK22" s="597"/>
      <c r="HL22" s="597"/>
      <c r="HM22" s="597"/>
      <c r="HN22" s="597"/>
      <c r="HO22" s="597"/>
      <c r="HP22" s="597"/>
      <c r="HQ22" s="597"/>
      <c r="HR22" s="597"/>
      <c r="HS22" s="597"/>
      <c r="HT22" s="597"/>
      <c r="HU22" s="597"/>
      <c r="HV22" s="598"/>
    </row>
    <row r="23" spans="2:230">
      <c r="B23" s="2182"/>
      <c r="C23" s="2182"/>
      <c r="D23" s="2182"/>
      <c r="E23" s="2182"/>
      <c r="F23" s="2182"/>
      <c r="G23" s="2202"/>
      <c r="H23" s="2203"/>
      <c r="I23" s="2203"/>
      <c r="J23" s="2203"/>
      <c r="K23" s="2203"/>
      <c r="L23" s="2203"/>
      <c r="M23" s="2203"/>
      <c r="N23" s="2203"/>
      <c r="O23" s="2203"/>
      <c r="P23" s="2203"/>
      <c r="Q23" s="2203"/>
      <c r="R23" s="2203"/>
      <c r="S23" s="2203"/>
      <c r="T23" s="2203"/>
      <c r="U23" s="2203"/>
      <c r="V23" s="2203"/>
      <c r="W23" s="2203"/>
      <c r="X23" s="2203"/>
      <c r="Y23" s="2203"/>
      <c r="Z23" s="2203"/>
      <c r="AA23" s="2203"/>
      <c r="AB23" s="2203"/>
      <c r="AC23" s="2203"/>
      <c r="AD23" s="2203"/>
      <c r="AE23" s="2203"/>
      <c r="AF23" s="2203"/>
      <c r="AG23" s="2203"/>
      <c r="AH23" s="2203"/>
      <c r="AI23" s="2203"/>
      <c r="AJ23" s="2203"/>
      <c r="AK23" s="2203"/>
      <c r="AL23" s="2203"/>
      <c r="AM23" s="2203"/>
      <c r="AN23" s="2203"/>
      <c r="AO23" s="2203"/>
      <c r="AP23" s="2203"/>
      <c r="AQ23" s="2203"/>
      <c r="AR23" s="2203"/>
      <c r="AS23" s="2203"/>
      <c r="AT23" s="2203"/>
      <c r="AU23" s="2203"/>
      <c r="AV23" s="2203"/>
      <c r="AW23" s="2203"/>
      <c r="AX23" s="2203"/>
      <c r="AY23" s="2203"/>
      <c r="AZ23" s="2203"/>
      <c r="BA23" s="2203"/>
      <c r="BB23" s="2203"/>
      <c r="BC23" s="2203"/>
      <c r="BD23" s="2203"/>
      <c r="BE23" s="2203"/>
      <c r="BF23" s="2203"/>
      <c r="BG23" s="2203"/>
      <c r="BH23" s="2203"/>
      <c r="BI23" s="2203"/>
      <c r="BJ23" s="2203"/>
      <c r="BK23" s="2203"/>
      <c r="BL23" s="2203"/>
      <c r="BM23" s="2203"/>
      <c r="BN23" s="2203"/>
      <c r="BO23" s="2203"/>
      <c r="BP23" s="2203"/>
      <c r="BQ23" s="2203"/>
      <c r="BR23" s="2203"/>
      <c r="BS23" s="2203"/>
      <c r="BT23" s="2203"/>
      <c r="BU23" s="2207"/>
      <c r="BV23" s="2202"/>
      <c r="BW23" s="2203"/>
      <c r="BX23" s="2203"/>
      <c r="BY23" s="2203"/>
      <c r="BZ23" s="2203"/>
      <c r="CA23" s="2203"/>
      <c r="CB23" s="2203"/>
      <c r="CC23" s="2203"/>
      <c r="CD23" s="2203"/>
      <c r="CE23" s="2203"/>
      <c r="CF23" s="2203"/>
      <c r="CG23" s="2203"/>
      <c r="CH23" s="2203"/>
      <c r="CI23" s="2203"/>
      <c r="CJ23" s="2203"/>
      <c r="CK23" s="2203"/>
      <c r="CL23" s="2203"/>
      <c r="CM23" s="2203"/>
      <c r="CN23" s="2203"/>
      <c r="CO23" s="2203"/>
      <c r="CP23" s="2203"/>
      <c r="CQ23" s="2203"/>
      <c r="CR23" s="2203"/>
      <c r="CS23" s="2203"/>
      <c r="CT23" s="2203"/>
      <c r="CU23" s="2203"/>
      <c r="CV23" s="2203"/>
      <c r="CW23" s="2203"/>
      <c r="CX23" s="2203"/>
      <c r="CY23" s="2203"/>
      <c r="CZ23" s="2203"/>
      <c r="DA23" s="2203"/>
      <c r="DB23" s="2203"/>
      <c r="DC23" s="2203"/>
      <c r="DD23" s="2203"/>
      <c r="DE23" s="2203"/>
      <c r="DF23" s="2203"/>
      <c r="DG23" s="2203"/>
      <c r="DH23" s="2203"/>
      <c r="DI23" s="2203"/>
      <c r="DJ23" s="2203"/>
      <c r="DK23" s="2203"/>
      <c r="DL23" s="2203"/>
      <c r="DM23" s="2203"/>
      <c r="DN23" s="2203"/>
      <c r="DO23" s="2203"/>
      <c r="DP23" s="2203"/>
      <c r="DQ23" s="2203"/>
      <c r="DR23" s="2203"/>
      <c r="DS23" s="2203"/>
      <c r="DT23" s="2203"/>
      <c r="DU23" s="2203"/>
      <c r="DV23" s="2203"/>
      <c r="DW23" s="2203"/>
      <c r="DX23" s="2203"/>
      <c r="DY23" s="2203"/>
      <c r="DZ23" s="2203"/>
      <c r="EA23" s="2203"/>
      <c r="EB23" s="2203"/>
      <c r="EC23" s="2203"/>
      <c r="ED23" s="2203"/>
      <c r="EE23" s="2203"/>
      <c r="EF23" s="2203"/>
      <c r="EG23" s="2203"/>
      <c r="EH23" s="2203"/>
      <c r="EI23" s="2203"/>
      <c r="EJ23" s="2203"/>
      <c r="EK23" s="2203"/>
      <c r="EL23" s="2203"/>
      <c r="EM23" s="2203"/>
      <c r="EN23" s="2203"/>
      <c r="EO23" s="2203"/>
      <c r="EP23" s="2203"/>
      <c r="EQ23" s="2203"/>
      <c r="ER23" s="2203"/>
      <c r="ES23" s="2203"/>
      <c r="ET23" s="2203"/>
      <c r="EU23" s="2203"/>
      <c r="EV23" s="2203"/>
      <c r="EW23" s="2203"/>
      <c r="EX23" s="2203"/>
      <c r="EY23" s="2203"/>
      <c r="EZ23" s="2203"/>
      <c r="FA23" s="2203"/>
      <c r="FB23" s="2203"/>
      <c r="FC23" s="2203"/>
      <c r="FD23" s="2203"/>
      <c r="FE23" s="393"/>
      <c r="FQ23" s="596"/>
      <c r="FR23" s="597"/>
      <c r="FS23" s="597"/>
      <c r="FT23" s="597"/>
      <c r="FU23" s="597"/>
      <c r="FV23" s="597"/>
      <c r="FW23" s="597"/>
      <c r="FX23" s="597"/>
      <c r="FY23" s="597"/>
      <c r="FZ23" s="597"/>
      <c r="GA23" s="597"/>
      <c r="GB23" s="597"/>
      <c r="GC23" s="597"/>
      <c r="GD23" s="597"/>
      <c r="GE23" s="597"/>
      <c r="GF23" s="597"/>
      <c r="GG23" s="597"/>
      <c r="GH23" s="597"/>
      <c r="GI23" s="597"/>
      <c r="GJ23" s="597"/>
      <c r="GK23" s="597"/>
      <c r="GL23" s="597"/>
      <c r="GM23" s="597"/>
      <c r="GN23" s="597"/>
      <c r="GO23" s="597"/>
      <c r="GP23" s="597"/>
      <c r="GQ23" s="597"/>
      <c r="GR23" s="597"/>
      <c r="GS23" s="597"/>
      <c r="GT23" s="597"/>
      <c r="GU23" s="597"/>
      <c r="GV23" s="597"/>
      <c r="GW23" s="597"/>
      <c r="GX23" s="597"/>
      <c r="GY23" s="597"/>
      <c r="GZ23" s="597"/>
      <c r="HA23" s="597"/>
      <c r="HB23" s="597"/>
      <c r="HC23" s="597"/>
      <c r="HD23" s="597"/>
      <c r="HE23" s="597"/>
      <c r="HF23" s="597"/>
      <c r="HG23" s="597"/>
      <c r="HH23" s="597"/>
      <c r="HI23" s="597"/>
      <c r="HJ23" s="597"/>
      <c r="HK23" s="597"/>
      <c r="HL23" s="597"/>
      <c r="HM23" s="597"/>
      <c r="HN23" s="597"/>
      <c r="HO23" s="597"/>
      <c r="HP23" s="597"/>
      <c r="HQ23" s="597"/>
      <c r="HR23" s="597"/>
      <c r="HS23" s="597"/>
      <c r="HT23" s="597"/>
      <c r="HU23" s="597"/>
      <c r="HV23" s="598"/>
    </row>
    <row r="24" spans="2:230">
      <c r="B24" s="2182"/>
      <c r="C24" s="2182"/>
      <c r="D24" s="2182"/>
      <c r="E24" s="2182"/>
      <c r="F24" s="2182"/>
      <c r="G24" s="2202"/>
      <c r="H24" s="2203"/>
      <c r="I24" s="2203"/>
      <c r="J24" s="2203"/>
      <c r="K24" s="2203"/>
      <c r="L24" s="2203"/>
      <c r="M24" s="2203"/>
      <c r="N24" s="2203"/>
      <c r="O24" s="2203"/>
      <c r="P24" s="2203"/>
      <c r="Q24" s="2203"/>
      <c r="R24" s="2203"/>
      <c r="S24" s="2203"/>
      <c r="T24" s="2203"/>
      <c r="U24" s="2203"/>
      <c r="V24" s="2203"/>
      <c r="W24" s="2203"/>
      <c r="X24" s="2203"/>
      <c r="Y24" s="2203"/>
      <c r="Z24" s="2203"/>
      <c r="AA24" s="2203"/>
      <c r="AB24" s="2203"/>
      <c r="AC24" s="2203"/>
      <c r="AD24" s="2203"/>
      <c r="AE24" s="2203"/>
      <c r="AF24" s="2203"/>
      <c r="AG24" s="2203"/>
      <c r="AH24" s="2203"/>
      <c r="AI24" s="2203"/>
      <c r="AJ24" s="2203"/>
      <c r="AK24" s="2203"/>
      <c r="AL24" s="2203"/>
      <c r="AM24" s="2203"/>
      <c r="AN24" s="2203"/>
      <c r="AO24" s="2203"/>
      <c r="AP24" s="2203"/>
      <c r="AQ24" s="2203"/>
      <c r="AR24" s="2203"/>
      <c r="AS24" s="2203"/>
      <c r="AT24" s="2203"/>
      <c r="AU24" s="2203"/>
      <c r="AV24" s="2203"/>
      <c r="AW24" s="2203"/>
      <c r="AX24" s="2203"/>
      <c r="AY24" s="2203"/>
      <c r="AZ24" s="2203"/>
      <c r="BA24" s="2203"/>
      <c r="BB24" s="2203"/>
      <c r="BC24" s="2203"/>
      <c r="BD24" s="2203"/>
      <c r="BE24" s="2203"/>
      <c r="BF24" s="2203"/>
      <c r="BG24" s="2203"/>
      <c r="BH24" s="2203"/>
      <c r="BI24" s="2203"/>
      <c r="BJ24" s="2203"/>
      <c r="BK24" s="2203"/>
      <c r="BL24" s="2203"/>
      <c r="BM24" s="2203"/>
      <c r="BN24" s="2203"/>
      <c r="BO24" s="2203"/>
      <c r="BP24" s="2203"/>
      <c r="BQ24" s="2203"/>
      <c r="BR24" s="2203"/>
      <c r="BS24" s="2203"/>
      <c r="BT24" s="2203"/>
      <c r="BU24" s="2207"/>
      <c r="BV24" s="2202"/>
      <c r="BW24" s="2203"/>
      <c r="BX24" s="2203"/>
      <c r="BY24" s="2203"/>
      <c r="BZ24" s="2203"/>
      <c r="CA24" s="2203"/>
      <c r="CB24" s="2203"/>
      <c r="CC24" s="2203"/>
      <c r="CD24" s="2203"/>
      <c r="CE24" s="2203"/>
      <c r="CF24" s="2203"/>
      <c r="CG24" s="2203"/>
      <c r="CH24" s="2203"/>
      <c r="CI24" s="2203"/>
      <c r="CJ24" s="2203"/>
      <c r="CK24" s="2203"/>
      <c r="CL24" s="2203"/>
      <c r="CM24" s="2203"/>
      <c r="CN24" s="2203"/>
      <c r="CO24" s="2203"/>
      <c r="CP24" s="2203"/>
      <c r="CQ24" s="2203"/>
      <c r="CR24" s="2203"/>
      <c r="CS24" s="2203"/>
      <c r="CT24" s="2203"/>
      <c r="CU24" s="2203"/>
      <c r="CV24" s="2203"/>
      <c r="CW24" s="2203"/>
      <c r="CX24" s="2203"/>
      <c r="CY24" s="2203"/>
      <c r="CZ24" s="2203"/>
      <c r="DA24" s="2203"/>
      <c r="DB24" s="2203"/>
      <c r="DC24" s="2203"/>
      <c r="DD24" s="2203"/>
      <c r="DE24" s="2203"/>
      <c r="DF24" s="2203"/>
      <c r="DG24" s="2203"/>
      <c r="DH24" s="2203"/>
      <c r="DI24" s="2203"/>
      <c r="DJ24" s="2203"/>
      <c r="DK24" s="2203"/>
      <c r="DL24" s="2203"/>
      <c r="DM24" s="2203"/>
      <c r="DN24" s="2203"/>
      <c r="DO24" s="2203"/>
      <c r="DP24" s="2203"/>
      <c r="DQ24" s="2203"/>
      <c r="DR24" s="2203"/>
      <c r="DS24" s="2203"/>
      <c r="DT24" s="2203"/>
      <c r="DU24" s="2203"/>
      <c r="DV24" s="2203"/>
      <c r="DW24" s="2203"/>
      <c r="DX24" s="2203"/>
      <c r="DY24" s="2203"/>
      <c r="DZ24" s="2203"/>
      <c r="EA24" s="2203"/>
      <c r="EB24" s="2203"/>
      <c r="EC24" s="2203"/>
      <c r="ED24" s="2203"/>
      <c r="EE24" s="2203"/>
      <c r="EF24" s="2203"/>
      <c r="EG24" s="2203"/>
      <c r="EH24" s="2203"/>
      <c r="EI24" s="2203"/>
      <c r="EJ24" s="2203"/>
      <c r="EK24" s="2203"/>
      <c r="EL24" s="2203"/>
      <c r="EM24" s="2203"/>
      <c r="EN24" s="2203"/>
      <c r="EO24" s="2203"/>
      <c r="EP24" s="2203"/>
      <c r="EQ24" s="2203"/>
      <c r="ER24" s="2203"/>
      <c r="ES24" s="2203"/>
      <c r="ET24" s="2203"/>
      <c r="EU24" s="2203"/>
      <c r="EV24" s="2203"/>
      <c r="EW24" s="2203"/>
      <c r="EX24" s="2203"/>
      <c r="EY24" s="2203"/>
      <c r="EZ24" s="2203"/>
      <c r="FA24" s="2203"/>
      <c r="FB24" s="2203"/>
      <c r="FC24" s="2203"/>
      <c r="FD24" s="2203"/>
      <c r="FE24" s="393"/>
      <c r="FQ24" s="596"/>
      <c r="FR24" s="597"/>
      <c r="FS24" s="597"/>
      <c r="FT24" s="597"/>
      <c r="FU24" s="597"/>
      <c r="FV24" s="597"/>
      <c r="FW24" s="597"/>
      <c r="FX24" s="597"/>
      <c r="FY24" s="597"/>
      <c r="FZ24" s="597"/>
      <c r="GA24" s="597"/>
      <c r="GB24" s="597"/>
      <c r="GC24" s="597"/>
      <c r="GD24" s="597"/>
      <c r="GE24" s="597"/>
      <c r="GF24" s="597"/>
      <c r="GG24" s="597"/>
      <c r="GH24" s="597"/>
      <c r="GI24" s="597"/>
      <c r="GJ24" s="597"/>
      <c r="GK24" s="597"/>
      <c r="GL24" s="597"/>
      <c r="GM24" s="597"/>
      <c r="GN24" s="597"/>
      <c r="GO24" s="597"/>
      <c r="GP24" s="597"/>
      <c r="GQ24" s="597"/>
      <c r="GR24" s="597"/>
      <c r="GS24" s="597"/>
      <c r="GT24" s="597"/>
      <c r="GU24" s="597"/>
      <c r="GV24" s="597"/>
      <c r="GW24" s="597"/>
      <c r="GX24" s="597"/>
      <c r="GY24" s="597"/>
      <c r="GZ24" s="597"/>
      <c r="HA24" s="597"/>
      <c r="HB24" s="597"/>
      <c r="HC24" s="597"/>
      <c r="HD24" s="597"/>
      <c r="HE24" s="597"/>
      <c r="HF24" s="597"/>
      <c r="HG24" s="597"/>
      <c r="HH24" s="597"/>
      <c r="HI24" s="597"/>
      <c r="HJ24" s="597"/>
      <c r="HK24" s="597"/>
      <c r="HL24" s="597"/>
      <c r="HM24" s="597"/>
      <c r="HN24" s="597"/>
      <c r="HO24" s="597"/>
      <c r="HP24" s="597"/>
      <c r="HQ24" s="597"/>
      <c r="HR24" s="597"/>
      <c r="HS24" s="597"/>
      <c r="HT24" s="597"/>
      <c r="HU24" s="597"/>
      <c r="HV24" s="598"/>
    </row>
    <row r="25" spans="2:230">
      <c r="B25" s="2182"/>
      <c r="C25" s="2182"/>
      <c r="D25" s="2182"/>
      <c r="E25" s="2182"/>
      <c r="F25" s="2182"/>
      <c r="G25" s="2202"/>
      <c r="H25" s="2203"/>
      <c r="I25" s="2203"/>
      <c r="J25" s="2203"/>
      <c r="K25" s="2203"/>
      <c r="L25" s="2203"/>
      <c r="M25" s="2203"/>
      <c r="N25" s="2203"/>
      <c r="O25" s="2203"/>
      <c r="P25" s="2203"/>
      <c r="Q25" s="2203"/>
      <c r="R25" s="2203"/>
      <c r="S25" s="2203"/>
      <c r="T25" s="2203"/>
      <c r="U25" s="2203"/>
      <c r="V25" s="2203"/>
      <c r="W25" s="2203"/>
      <c r="X25" s="2203"/>
      <c r="Y25" s="2203"/>
      <c r="Z25" s="2203"/>
      <c r="AA25" s="2203"/>
      <c r="AB25" s="2203"/>
      <c r="AC25" s="2203"/>
      <c r="AD25" s="2203"/>
      <c r="AE25" s="2203"/>
      <c r="AF25" s="2203"/>
      <c r="AG25" s="2203"/>
      <c r="AH25" s="2203"/>
      <c r="AI25" s="2203"/>
      <c r="AJ25" s="2203"/>
      <c r="AK25" s="2203"/>
      <c r="AL25" s="2203"/>
      <c r="AM25" s="2203"/>
      <c r="AN25" s="2203"/>
      <c r="AO25" s="2203"/>
      <c r="AP25" s="2203"/>
      <c r="AQ25" s="2203"/>
      <c r="AR25" s="2203"/>
      <c r="AS25" s="2203"/>
      <c r="AT25" s="2203"/>
      <c r="AU25" s="2203"/>
      <c r="AV25" s="2203"/>
      <c r="AW25" s="2203"/>
      <c r="AX25" s="2203"/>
      <c r="AY25" s="2203"/>
      <c r="AZ25" s="2203"/>
      <c r="BA25" s="2203"/>
      <c r="BB25" s="2203"/>
      <c r="BC25" s="2203"/>
      <c r="BD25" s="2203"/>
      <c r="BE25" s="2203"/>
      <c r="BF25" s="2203"/>
      <c r="BG25" s="2203"/>
      <c r="BH25" s="2203"/>
      <c r="BI25" s="2203"/>
      <c r="BJ25" s="2203"/>
      <c r="BK25" s="2203"/>
      <c r="BL25" s="2203"/>
      <c r="BM25" s="2203"/>
      <c r="BN25" s="2203"/>
      <c r="BO25" s="2203"/>
      <c r="BP25" s="2203"/>
      <c r="BQ25" s="2203"/>
      <c r="BR25" s="2203"/>
      <c r="BS25" s="2203"/>
      <c r="BT25" s="2203"/>
      <c r="BU25" s="2207"/>
      <c r="BV25" s="2202"/>
      <c r="BW25" s="2203"/>
      <c r="BX25" s="2203"/>
      <c r="BY25" s="2203"/>
      <c r="BZ25" s="2203"/>
      <c r="CA25" s="2203"/>
      <c r="CB25" s="2203"/>
      <c r="CC25" s="2203"/>
      <c r="CD25" s="2203"/>
      <c r="CE25" s="2203"/>
      <c r="CF25" s="2203"/>
      <c r="CG25" s="2203"/>
      <c r="CH25" s="2203"/>
      <c r="CI25" s="2203"/>
      <c r="CJ25" s="2203"/>
      <c r="CK25" s="2203"/>
      <c r="CL25" s="2203"/>
      <c r="CM25" s="2203"/>
      <c r="CN25" s="2203"/>
      <c r="CO25" s="2203"/>
      <c r="CP25" s="2203"/>
      <c r="CQ25" s="2203"/>
      <c r="CR25" s="2203"/>
      <c r="CS25" s="2203"/>
      <c r="CT25" s="2203"/>
      <c r="CU25" s="2203"/>
      <c r="CV25" s="2203"/>
      <c r="CW25" s="2203"/>
      <c r="CX25" s="2203"/>
      <c r="CY25" s="2203"/>
      <c r="CZ25" s="2203"/>
      <c r="DA25" s="2203"/>
      <c r="DB25" s="2203"/>
      <c r="DC25" s="2203"/>
      <c r="DD25" s="2203"/>
      <c r="DE25" s="2203"/>
      <c r="DF25" s="2203"/>
      <c r="DG25" s="2203"/>
      <c r="DH25" s="2203"/>
      <c r="DI25" s="2203"/>
      <c r="DJ25" s="2203"/>
      <c r="DK25" s="2203"/>
      <c r="DL25" s="2203"/>
      <c r="DM25" s="2203"/>
      <c r="DN25" s="2203"/>
      <c r="DO25" s="2203"/>
      <c r="DP25" s="2203"/>
      <c r="DQ25" s="2203"/>
      <c r="DR25" s="2203"/>
      <c r="DS25" s="2203"/>
      <c r="DT25" s="2203"/>
      <c r="DU25" s="2203"/>
      <c r="DV25" s="2203"/>
      <c r="DW25" s="2203"/>
      <c r="DX25" s="2203"/>
      <c r="DY25" s="2203"/>
      <c r="DZ25" s="2203"/>
      <c r="EA25" s="2203"/>
      <c r="EB25" s="2203"/>
      <c r="EC25" s="2203"/>
      <c r="ED25" s="2203"/>
      <c r="EE25" s="2203"/>
      <c r="EF25" s="2203"/>
      <c r="EG25" s="2203"/>
      <c r="EH25" s="2203"/>
      <c r="EI25" s="2203"/>
      <c r="EJ25" s="2203"/>
      <c r="EK25" s="2203"/>
      <c r="EL25" s="2203"/>
      <c r="EM25" s="2203"/>
      <c r="EN25" s="2203"/>
      <c r="EO25" s="2203"/>
      <c r="EP25" s="2203"/>
      <c r="EQ25" s="2203"/>
      <c r="ER25" s="2203"/>
      <c r="ES25" s="2203"/>
      <c r="ET25" s="2203"/>
      <c r="EU25" s="2203"/>
      <c r="EV25" s="2203"/>
      <c r="EW25" s="2203"/>
      <c r="EX25" s="2203"/>
      <c r="EY25" s="2203"/>
      <c r="EZ25" s="2203"/>
      <c r="FA25" s="2203"/>
      <c r="FB25" s="2203"/>
      <c r="FC25" s="2203"/>
      <c r="FD25" s="2203"/>
      <c r="FE25" s="393"/>
      <c r="FQ25" s="596"/>
      <c r="FR25" s="597"/>
      <c r="FS25" s="597"/>
      <c r="FT25" s="597"/>
      <c r="FU25" s="597"/>
      <c r="FV25" s="597"/>
      <c r="FW25" s="597"/>
      <c r="FX25" s="597"/>
      <c r="FY25" s="597"/>
      <c r="FZ25" s="597"/>
      <c r="GA25" s="597"/>
      <c r="GB25" s="597"/>
      <c r="GC25" s="597"/>
      <c r="GD25" s="597"/>
      <c r="GE25" s="597"/>
      <c r="GF25" s="597"/>
      <c r="GG25" s="597"/>
      <c r="GH25" s="597"/>
      <c r="GI25" s="597"/>
      <c r="GJ25" s="597"/>
      <c r="GK25" s="597"/>
      <c r="GL25" s="597"/>
      <c r="GM25" s="597"/>
      <c r="GN25" s="597"/>
      <c r="GO25" s="597"/>
      <c r="GP25" s="597"/>
      <c r="GQ25" s="597"/>
      <c r="GR25" s="597"/>
      <c r="GS25" s="597"/>
      <c r="GT25" s="597"/>
      <c r="GU25" s="597"/>
      <c r="GV25" s="597"/>
      <c r="GW25" s="597"/>
      <c r="GX25" s="597"/>
      <c r="GY25" s="597"/>
      <c r="GZ25" s="597"/>
      <c r="HA25" s="597"/>
      <c r="HB25" s="597"/>
      <c r="HC25" s="597"/>
      <c r="HD25" s="597"/>
      <c r="HE25" s="597"/>
      <c r="HF25" s="597"/>
      <c r="HG25" s="597"/>
      <c r="HH25" s="597"/>
      <c r="HI25" s="597"/>
      <c r="HJ25" s="597"/>
      <c r="HK25" s="597"/>
      <c r="HL25" s="597"/>
      <c r="HM25" s="597"/>
      <c r="HN25" s="597"/>
      <c r="HO25" s="597"/>
      <c r="HP25" s="597"/>
      <c r="HQ25" s="597"/>
      <c r="HR25" s="597"/>
      <c r="HS25" s="597"/>
      <c r="HT25" s="597"/>
      <c r="HU25" s="597"/>
      <c r="HV25" s="598"/>
    </row>
    <row r="26" spans="2:230">
      <c r="B26" s="2182"/>
      <c r="C26" s="2182"/>
      <c r="D26" s="2182"/>
      <c r="E26" s="2182"/>
      <c r="F26" s="2182"/>
      <c r="G26" s="2202"/>
      <c r="H26" s="2203"/>
      <c r="I26" s="2203"/>
      <c r="J26" s="2203"/>
      <c r="K26" s="2203"/>
      <c r="L26" s="2203"/>
      <c r="M26" s="2203"/>
      <c r="N26" s="2203"/>
      <c r="O26" s="2203"/>
      <c r="P26" s="2203"/>
      <c r="Q26" s="2203"/>
      <c r="R26" s="2203"/>
      <c r="S26" s="2203"/>
      <c r="T26" s="2203"/>
      <c r="U26" s="2203"/>
      <c r="V26" s="2203"/>
      <c r="W26" s="2203"/>
      <c r="X26" s="2203"/>
      <c r="Y26" s="2203"/>
      <c r="Z26" s="2203"/>
      <c r="AA26" s="2203"/>
      <c r="AB26" s="2203"/>
      <c r="AC26" s="2203"/>
      <c r="AD26" s="2203"/>
      <c r="AE26" s="2203"/>
      <c r="AF26" s="2203"/>
      <c r="AG26" s="2203"/>
      <c r="AH26" s="2203"/>
      <c r="AI26" s="2203"/>
      <c r="AJ26" s="2203"/>
      <c r="AK26" s="2203"/>
      <c r="AL26" s="2203"/>
      <c r="AM26" s="2203"/>
      <c r="AN26" s="2203"/>
      <c r="AO26" s="2203"/>
      <c r="AP26" s="2203"/>
      <c r="AQ26" s="2203"/>
      <c r="AR26" s="2203"/>
      <c r="AS26" s="2203"/>
      <c r="AT26" s="2203"/>
      <c r="AU26" s="2203"/>
      <c r="AV26" s="2203"/>
      <c r="AW26" s="2203"/>
      <c r="AX26" s="2203"/>
      <c r="AY26" s="2203"/>
      <c r="AZ26" s="2203"/>
      <c r="BA26" s="2203"/>
      <c r="BB26" s="2203"/>
      <c r="BC26" s="2203"/>
      <c r="BD26" s="2203"/>
      <c r="BE26" s="2203"/>
      <c r="BF26" s="2203"/>
      <c r="BG26" s="2203"/>
      <c r="BH26" s="2203"/>
      <c r="BI26" s="2203"/>
      <c r="BJ26" s="2203"/>
      <c r="BK26" s="2203"/>
      <c r="BL26" s="2203"/>
      <c r="BM26" s="2203"/>
      <c r="BN26" s="2203"/>
      <c r="BO26" s="2203"/>
      <c r="BP26" s="2203"/>
      <c r="BQ26" s="2203"/>
      <c r="BR26" s="2203"/>
      <c r="BS26" s="2203"/>
      <c r="BT26" s="2203"/>
      <c r="BU26" s="2207"/>
      <c r="BV26" s="2202"/>
      <c r="BW26" s="2203"/>
      <c r="BX26" s="2203"/>
      <c r="BY26" s="2203"/>
      <c r="BZ26" s="2203"/>
      <c r="CA26" s="2203"/>
      <c r="CB26" s="2203"/>
      <c r="CC26" s="2203"/>
      <c r="CD26" s="2203"/>
      <c r="CE26" s="2203"/>
      <c r="CF26" s="2203"/>
      <c r="CG26" s="2203"/>
      <c r="CH26" s="2203"/>
      <c r="CI26" s="2203"/>
      <c r="CJ26" s="2203"/>
      <c r="CK26" s="2203"/>
      <c r="CL26" s="2203"/>
      <c r="CM26" s="2203"/>
      <c r="CN26" s="2203"/>
      <c r="CO26" s="2203"/>
      <c r="CP26" s="2203"/>
      <c r="CQ26" s="2203"/>
      <c r="CR26" s="2203"/>
      <c r="CS26" s="2203"/>
      <c r="CT26" s="2203"/>
      <c r="CU26" s="2203"/>
      <c r="CV26" s="2203"/>
      <c r="CW26" s="2203"/>
      <c r="CX26" s="2203"/>
      <c r="CY26" s="2203"/>
      <c r="CZ26" s="2203"/>
      <c r="DA26" s="2203"/>
      <c r="DB26" s="2203"/>
      <c r="DC26" s="2203"/>
      <c r="DD26" s="2203"/>
      <c r="DE26" s="2203"/>
      <c r="DF26" s="2203"/>
      <c r="DG26" s="2203"/>
      <c r="DH26" s="2203"/>
      <c r="DI26" s="2203"/>
      <c r="DJ26" s="2203"/>
      <c r="DK26" s="2203"/>
      <c r="DL26" s="2203"/>
      <c r="DM26" s="2203"/>
      <c r="DN26" s="2203"/>
      <c r="DO26" s="2203"/>
      <c r="DP26" s="2203"/>
      <c r="DQ26" s="2203"/>
      <c r="DR26" s="2203"/>
      <c r="DS26" s="2203"/>
      <c r="DT26" s="2203"/>
      <c r="DU26" s="2203"/>
      <c r="DV26" s="2203"/>
      <c r="DW26" s="2203"/>
      <c r="DX26" s="2203"/>
      <c r="DY26" s="2203"/>
      <c r="DZ26" s="2203"/>
      <c r="EA26" s="2203"/>
      <c r="EB26" s="2203"/>
      <c r="EC26" s="2203"/>
      <c r="ED26" s="2203"/>
      <c r="EE26" s="2203"/>
      <c r="EF26" s="2203"/>
      <c r="EG26" s="2203"/>
      <c r="EH26" s="2203"/>
      <c r="EI26" s="2203"/>
      <c r="EJ26" s="2203"/>
      <c r="EK26" s="2203"/>
      <c r="EL26" s="2203"/>
      <c r="EM26" s="2203"/>
      <c r="EN26" s="2203"/>
      <c r="EO26" s="2203"/>
      <c r="EP26" s="2203"/>
      <c r="EQ26" s="2203"/>
      <c r="ER26" s="2203"/>
      <c r="ES26" s="2203"/>
      <c r="ET26" s="2203"/>
      <c r="EU26" s="2203"/>
      <c r="EV26" s="2203"/>
      <c r="EW26" s="2203"/>
      <c r="EX26" s="2203"/>
      <c r="EY26" s="2203"/>
      <c r="EZ26" s="2203"/>
      <c r="FA26" s="2203"/>
      <c r="FB26" s="2203"/>
      <c r="FC26" s="2203"/>
      <c r="FD26" s="2203"/>
      <c r="FE26" s="393"/>
      <c r="FQ26" s="596"/>
      <c r="FR26" s="597"/>
      <c r="FS26" s="597"/>
      <c r="FT26" s="597"/>
      <c r="FU26" s="597"/>
      <c r="FV26" s="597"/>
      <c r="FW26" s="597"/>
      <c r="FX26" s="597"/>
      <c r="FY26" s="597"/>
      <c r="FZ26" s="597"/>
      <c r="GA26" s="597"/>
      <c r="GB26" s="597"/>
      <c r="GC26" s="597"/>
      <c r="GD26" s="597"/>
      <c r="GE26" s="597"/>
      <c r="GF26" s="597"/>
      <c r="GG26" s="597"/>
      <c r="GH26" s="597"/>
      <c r="GI26" s="597"/>
      <c r="GJ26" s="597"/>
      <c r="GK26" s="597"/>
      <c r="GL26" s="597"/>
      <c r="GM26" s="597"/>
      <c r="GN26" s="597"/>
      <c r="GO26" s="597"/>
      <c r="GP26" s="597"/>
      <c r="GQ26" s="597"/>
      <c r="GR26" s="597"/>
      <c r="GS26" s="597"/>
      <c r="GT26" s="597"/>
      <c r="GU26" s="597"/>
      <c r="GV26" s="597"/>
      <c r="GW26" s="597"/>
      <c r="GX26" s="597"/>
      <c r="GY26" s="597"/>
      <c r="GZ26" s="597"/>
      <c r="HA26" s="597"/>
      <c r="HB26" s="597"/>
      <c r="HC26" s="597"/>
      <c r="HD26" s="597"/>
      <c r="HE26" s="597"/>
      <c r="HF26" s="597"/>
      <c r="HG26" s="597"/>
      <c r="HH26" s="597"/>
      <c r="HI26" s="597"/>
      <c r="HJ26" s="597"/>
      <c r="HK26" s="597"/>
      <c r="HL26" s="597"/>
      <c r="HM26" s="597"/>
      <c r="HN26" s="597"/>
      <c r="HO26" s="597"/>
      <c r="HP26" s="597"/>
      <c r="HQ26" s="597"/>
      <c r="HR26" s="597"/>
      <c r="HS26" s="597"/>
      <c r="HT26" s="597"/>
      <c r="HU26" s="597"/>
      <c r="HV26" s="598"/>
    </row>
    <row r="27" spans="2:230">
      <c r="B27" s="2182"/>
      <c r="C27" s="2182"/>
      <c r="D27" s="2182"/>
      <c r="E27" s="2182"/>
      <c r="F27" s="2182"/>
      <c r="G27" s="2202"/>
      <c r="H27" s="2203"/>
      <c r="I27" s="2203"/>
      <c r="J27" s="2203"/>
      <c r="K27" s="2203"/>
      <c r="L27" s="2203"/>
      <c r="M27" s="2203"/>
      <c r="N27" s="2203"/>
      <c r="O27" s="2203"/>
      <c r="P27" s="2203"/>
      <c r="Q27" s="2203"/>
      <c r="R27" s="2203"/>
      <c r="S27" s="2203"/>
      <c r="T27" s="2203"/>
      <c r="U27" s="2203"/>
      <c r="V27" s="2203"/>
      <c r="W27" s="2203"/>
      <c r="X27" s="2203"/>
      <c r="Y27" s="2203"/>
      <c r="Z27" s="2203"/>
      <c r="AA27" s="2203"/>
      <c r="AB27" s="2203"/>
      <c r="AC27" s="2203"/>
      <c r="AD27" s="2203"/>
      <c r="AE27" s="2203"/>
      <c r="AF27" s="2203"/>
      <c r="AG27" s="2203"/>
      <c r="AH27" s="2203"/>
      <c r="AI27" s="2203"/>
      <c r="AJ27" s="2203"/>
      <c r="AK27" s="2203"/>
      <c r="AL27" s="2203"/>
      <c r="AM27" s="2203"/>
      <c r="AN27" s="2203"/>
      <c r="AO27" s="2203"/>
      <c r="AP27" s="2203"/>
      <c r="AQ27" s="2203"/>
      <c r="AR27" s="2203"/>
      <c r="AS27" s="2203"/>
      <c r="AT27" s="2203"/>
      <c r="AU27" s="2203"/>
      <c r="AV27" s="2203"/>
      <c r="AW27" s="2203"/>
      <c r="AX27" s="2203"/>
      <c r="AY27" s="2203"/>
      <c r="AZ27" s="2203"/>
      <c r="BA27" s="2203"/>
      <c r="BB27" s="2203"/>
      <c r="BC27" s="2203"/>
      <c r="BD27" s="2203"/>
      <c r="BE27" s="2203"/>
      <c r="BF27" s="2203"/>
      <c r="BG27" s="2203"/>
      <c r="BH27" s="2203"/>
      <c r="BI27" s="2203"/>
      <c r="BJ27" s="2203"/>
      <c r="BK27" s="2203"/>
      <c r="BL27" s="2203"/>
      <c r="BM27" s="2203"/>
      <c r="BN27" s="2203"/>
      <c r="BO27" s="2203"/>
      <c r="BP27" s="2203"/>
      <c r="BQ27" s="2203"/>
      <c r="BR27" s="2203"/>
      <c r="BS27" s="2203"/>
      <c r="BT27" s="2203"/>
      <c r="BU27" s="2207"/>
      <c r="BV27" s="2202"/>
      <c r="BW27" s="2203"/>
      <c r="BX27" s="2203"/>
      <c r="BY27" s="2203"/>
      <c r="BZ27" s="2203"/>
      <c r="CA27" s="2203"/>
      <c r="CB27" s="2203"/>
      <c r="CC27" s="2203"/>
      <c r="CD27" s="2203"/>
      <c r="CE27" s="2203"/>
      <c r="CF27" s="2203"/>
      <c r="CG27" s="2203"/>
      <c r="CH27" s="2203"/>
      <c r="CI27" s="2203"/>
      <c r="CJ27" s="2203"/>
      <c r="CK27" s="2203"/>
      <c r="CL27" s="2203"/>
      <c r="CM27" s="2203"/>
      <c r="CN27" s="2203"/>
      <c r="CO27" s="2203"/>
      <c r="CP27" s="2203"/>
      <c r="CQ27" s="2203"/>
      <c r="CR27" s="2203"/>
      <c r="CS27" s="2203"/>
      <c r="CT27" s="2203"/>
      <c r="CU27" s="2203"/>
      <c r="CV27" s="2203"/>
      <c r="CW27" s="2203"/>
      <c r="CX27" s="2203"/>
      <c r="CY27" s="2203"/>
      <c r="CZ27" s="2203"/>
      <c r="DA27" s="2203"/>
      <c r="DB27" s="2203"/>
      <c r="DC27" s="2203"/>
      <c r="DD27" s="2203"/>
      <c r="DE27" s="2203"/>
      <c r="DF27" s="2203"/>
      <c r="DG27" s="2203"/>
      <c r="DH27" s="2203"/>
      <c r="DI27" s="2203"/>
      <c r="DJ27" s="2203"/>
      <c r="DK27" s="2203"/>
      <c r="DL27" s="2203"/>
      <c r="DM27" s="2203"/>
      <c r="DN27" s="2203"/>
      <c r="DO27" s="2203"/>
      <c r="DP27" s="2203"/>
      <c r="DQ27" s="2203"/>
      <c r="DR27" s="2203"/>
      <c r="DS27" s="2203"/>
      <c r="DT27" s="2203"/>
      <c r="DU27" s="2203"/>
      <c r="DV27" s="2203"/>
      <c r="DW27" s="2203"/>
      <c r="DX27" s="2203"/>
      <c r="DY27" s="2203"/>
      <c r="DZ27" s="2203"/>
      <c r="EA27" s="2203"/>
      <c r="EB27" s="2203"/>
      <c r="EC27" s="2203"/>
      <c r="ED27" s="2203"/>
      <c r="EE27" s="2203"/>
      <c r="EF27" s="2203"/>
      <c r="EG27" s="2203"/>
      <c r="EH27" s="2203"/>
      <c r="EI27" s="2203"/>
      <c r="EJ27" s="2203"/>
      <c r="EK27" s="2203"/>
      <c r="EL27" s="2203"/>
      <c r="EM27" s="2203"/>
      <c r="EN27" s="2203"/>
      <c r="EO27" s="2203"/>
      <c r="EP27" s="2203"/>
      <c r="EQ27" s="2203"/>
      <c r="ER27" s="2203"/>
      <c r="ES27" s="2203"/>
      <c r="ET27" s="2203"/>
      <c r="EU27" s="2203"/>
      <c r="EV27" s="2203"/>
      <c r="EW27" s="2203"/>
      <c r="EX27" s="2203"/>
      <c r="EY27" s="2203"/>
      <c r="EZ27" s="2203"/>
      <c r="FA27" s="2203"/>
      <c r="FB27" s="2203"/>
      <c r="FC27" s="2203"/>
      <c r="FD27" s="2203"/>
      <c r="FE27" s="393"/>
      <c r="FQ27" s="596"/>
      <c r="FR27" s="597"/>
      <c r="FS27" s="597"/>
      <c r="FT27" s="597"/>
      <c r="FU27" s="597"/>
      <c r="FV27" s="597"/>
      <c r="FW27" s="597"/>
      <c r="FX27" s="597"/>
      <c r="FY27" s="597"/>
      <c r="FZ27" s="597"/>
      <c r="GA27" s="597"/>
      <c r="GB27" s="597"/>
      <c r="GC27" s="597"/>
      <c r="GD27" s="597"/>
      <c r="GE27" s="597"/>
      <c r="GF27" s="597"/>
      <c r="GG27" s="597"/>
      <c r="GH27" s="597"/>
      <c r="GI27" s="597"/>
      <c r="GJ27" s="597"/>
      <c r="GK27" s="597"/>
      <c r="GL27" s="597"/>
      <c r="GM27" s="597"/>
      <c r="GN27" s="597"/>
      <c r="GO27" s="597"/>
      <c r="GP27" s="597"/>
      <c r="GQ27" s="597"/>
      <c r="GR27" s="597"/>
      <c r="GS27" s="597"/>
      <c r="GT27" s="597"/>
      <c r="GU27" s="597"/>
      <c r="GV27" s="597"/>
      <c r="GW27" s="597"/>
      <c r="GX27" s="597"/>
      <c r="GY27" s="597"/>
      <c r="GZ27" s="597"/>
      <c r="HA27" s="597"/>
      <c r="HB27" s="597"/>
      <c r="HC27" s="597"/>
      <c r="HD27" s="597"/>
      <c r="HE27" s="597"/>
      <c r="HF27" s="597"/>
      <c r="HG27" s="597"/>
      <c r="HH27" s="597"/>
      <c r="HI27" s="597"/>
      <c r="HJ27" s="597"/>
      <c r="HK27" s="597"/>
      <c r="HL27" s="597"/>
      <c r="HM27" s="597"/>
      <c r="HN27" s="597"/>
      <c r="HO27" s="597"/>
      <c r="HP27" s="597"/>
      <c r="HQ27" s="597"/>
      <c r="HR27" s="597"/>
      <c r="HS27" s="597"/>
      <c r="HT27" s="597"/>
      <c r="HU27" s="597"/>
      <c r="HV27" s="598"/>
    </row>
    <row r="28" spans="2:230">
      <c r="B28" s="2182"/>
      <c r="C28" s="2182"/>
      <c r="D28" s="2182"/>
      <c r="E28" s="2182"/>
      <c r="F28" s="2182"/>
      <c r="G28" s="2202"/>
      <c r="H28" s="2203"/>
      <c r="I28" s="2203"/>
      <c r="J28" s="2203"/>
      <c r="K28" s="2203"/>
      <c r="L28" s="2203"/>
      <c r="M28" s="2203"/>
      <c r="N28" s="2203"/>
      <c r="O28" s="2203"/>
      <c r="P28" s="2203"/>
      <c r="Q28" s="2203"/>
      <c r="R28" s="2203"/>
      <c r="S28" s="2203"/>
      <c r="T28" s="2203"/>
      <c r="U28" s="2203"/>
      <c r="V28" s="2203"/>
      <c r="W28" s="2203"/>
      <c r="X28" s="2203"/>
      <c r="Y28" s="2203"/>
      <c r="Z28" s="2203"/>
      <c r="AA28" s="2203"/>
      <c r="AB28" s="2203"/>
      <c r="AC28" s="2203"/>
      <c r="AD28" s="2203"/>
      <c r="AE28" s="2203"/>
      <c r="AF28" s="2203"/>
      <c r="AG28" s="2203"/>
      <c r="AH28" s="2203"/>
      <c r="AI28" s="2203"/>
      <c r="AJ28" s="2203"/>
      <c r="AK28" s="2203"/>
      <c r="AL28" s="2203"/>
      <c r="AM28" s="2203"/>
      <c r="AN28" s="2203"/>
      <c r="AO28" s="2203"/>
      <c r="AP28" s="2203"/>
      <c r="AQ28" s="2203"/>
      <c r="AR28" s="2203"/>
      <c r="AS28" s="2203"/>
      <c r="AT28" s="2203"/>
      <c r="AU28" s="2203"/>
      <c r="AV28" s="2203"/>
      <c r="AW28" s="2203"/>
      <c r="AX28" s="2203"/>
      <c r="AY28" s="2203"/>
      <c r="AZ28" s="2203"/>
      <c r="BA28" s="2203"/>
      <c r="BB28" s="2203"/>
      <c r="BC28" s="2203"/>
      <c r="BD28" s="2203"/>
      <c r="BE28" s="2203"/>
      <c r="BF28" s="2203"/>
      <c r="BG28" s="2203"/>
      <c r="BH28" s="2203"/>
      <c r="BI28" s="2203"/>
      <c r="BJ28" s="2203"/>
      <c r="BK28" s="2203"/>
      <c r="BL28" s="2203"/>
      <c r="BM28" s="2203"/>
      <c r="BN28" s="2203"/>
      <c r="BO28" s="2203"/>
      <c r="BP28" s="2203"/>
      <c r="BQ28" s="2203"/>
      <c r="BR28" s="2203"/>
      <c r="BS28" s="2203"/>
      <c r="BT28" s="2203"/>
      <c r="BU28" s="2207"/>
      <c r="BV28" s="2202"/>
      <c r="BW28" s="2203"/>
      <c r="BX28" s="2203"/>
      <c r="BY28" s="2203"/>
      <c r="BZ28" s="2203"/>
      <c r="CA28" s="2203"/>
      <c r="CB28" s="2203"/>
      <c r="CC28" s="2203"/>
      <c r="CD28" s="2203"/>
      <c r="CE28" s="2203"/>
      <c r="CF28" s="2203"/>
      <c r="CG28" s="2203"/>
      <c r="CH28" s="2203"/>
      <c r="CI28" s="2203"/>
      <c r="CJ28" s="2203"/>
      <c r="CK28" s="2203"/>
      <c r="CL28" s="2203"/>
      <c r="CM28" s="2203"/>
      <c r="CN28" s="2203"/>
      <c r="CO28" s="2203"/>
      <c r="CP28" s="2203"/>
      <c r="CQ28" s="2203"/>
      <c r="CR28" s="2203"/>
      <c r="CS28" s="2203"/>
      <c r="CT28" s="2203"/>
      <c r="CU28" s="2203"/>
      <c r="CV28" s="2203"/>
      <c r="CW28" s="2203"/>
      <c r="CX28" s="2203"/>
      <c r="CY28" s="2203"/>
      <c r="CZ28" s="2203"/>
      <c r="DA28" s="2203"/>
      <c r="DB28" s="2203"/>
      <c r="DC28" s="2203"/>
      <c r="DD28" s="2203"/>
      <c r="DE28" s="2203"/>
      <c r="DF28" s="2203"/>
      <c r="DG28" s="2203"/>
      <c r="DH28" s="2203"/>
      <c r="DI28" s="2203"/>
      <c r="DJ28" s="2203"/>
      <c r="DK28" s="2203"/>
      <c r="DL28" s="2203"/>
      <c r="DM28" s="2203"/>
      <c r="DN28" s="2203"/>
      <c r="DO28" s="2203"/>
      <c r="DP28" s="2203"/>
      <c r="DQ28" s="2203"/>
      <c r="DR28" s="2203"/>
      <c r="DS28" s="2203"/>
      <c r="DT28" s="2203"/>
      <c r="DU28" s="2203"/>
      <c r="DV28" s="2203"/>
      <c r="DW28" s="2203"/>
      <c r="DX28" s="2203"/>
      <c r="DY28" s="2203"/>
      <c r="DZ28" s="2203"/>
      <c r="EA28" s="2203"/>
      <c r="EB28" s="2203"/>
      <c r="EC28" s="2203"/>
      <c r="ED28" s="2203"/>
      <c r="EE28" s="2203"/>
      <c r="EF28" s="2203"/>
      <c r="EG28" s="2203"/>
      <c r="EH28" s="2203"/>
      <c r="EI28" s="2203"/>
      <c r="EJ28" s="2203"/>
      <c r="EK28" s="2203"/>
      <c r="EL28" s="2203"/>
      <c r="EM28" s="2203"/>
      <c r="EN28" s="2203"/>
      <c r="EO28" s="2203"/>
      <c r="EP28" s="2203"/>
      <c r="EQ28" s="2203"/>
      <c r="ER28" s="2203"/>
      <c r="ES28" s="2203"/>
      <c r="ET28" s="2203"/>
      <c r="EU28" s="2203"/>
      <c r="EV28" s="2203"/>
      <c r="EW28" s="2203"/>
      <c r="EX28" s="2203"/>
      <c r="EY28" s="2203"/>
      <c r="EZ28" s="2203"/>
      <c r="FA28" s="2203"/>
      <c r="FB28" s="2203"/>
      <c r="FC28" s="2203"/>
      <c r="FD28" s="2203"/>
      <c r="FE28" s="393"/>
      <c r="FQ28" s="596"/>
      <c r="FR28" s="597"/>
      <c r="FS28" s="597"/>
      <c r="FT28" s="597"/>
      <c r="FU28" s="597"/>
      <c r="FV28" s="597"/>
      <c r="FW28" s="597"/>
      <c r="FX28" s="597"/>
      <c r="FY28" s="597"/>
      <c r="FZ28" s="597"/>
      <c r="GA28" s="597"/>
      <c r="GB28" s="597"/>
      <c r="GC28" s="597"/>
      <c r="GD28" s="597"/>
      <c r="GE28" s="597"/>
      <c r="GF28" s="597"/>
      <c r="GG28" s="597"/>
      <c r="GH28" s="597"/>
      <c r="GI28" s="597"/>
      <c r="GJ28" s="597"/>
      <c r="GK28" s="597"/>
      <c r="GL28" s="597"/>
      <c r="GM28" s="597"/>
      <c r="GN28" s="597"/>
      <c r="GO28" s="597"/>
      <c r="GP28" s="597"/>
      <c r="GQ28" s="597"/>
      <c r="GR28" s="597"/>
      <c r="GS28" s="597"/>
      <c r="GT28" s="597"/>
      <c r="GU28" s="597"/>
      <c r="GV28" s="597"/>
      <c r="GW28" s="597"/>
      <c r="GX28" s="597"/>
      <c r="GY28" s="597"/>
      <c r="GZ28" s="597"/>
      <c r="HA28" s="597"/>
      <c r="HB28" s="597"/>
      <c r="HC28" s="597"/>
      <c r="HD28" s="597"/>
      <c r="HE28" s="597"/>
      <c r="HF28" s="597"/>
      <c r="HG28" s="597"/>
      <c r="HH28" s="597"/>
      <c r="HI28" s="597"/>
      <c r="HJ28" s="597"/>
      <c r="HK28" s="597"/>
      <c r="HL28" s="597"/>
      <c r="HM28" s="597"/>
      <c r="HN28" s="597"/>
      <c r="HO28" s="597"/>
      <c r="HP28" s="597"/>
      <c r="HQ28" s="597"/>
      <c r="HR28" s="597"/>
      <c r="HS28" s="597"/>
      <c r="HT28" s="597"/>
      <c r="HU28" s="597"/>
      <c r="HV28" s="598"/>
    </row>
    <row r="29" spans="2:230">
      <c r="B29" s="2182"/>
      <c r="C29" s="2182"/>
      <c r="D29" s="2182"/>
      <c r="E29" s="2182"/>
      <c r="F29" s="2182"/>
      <c r="G29" s="2202"/>
      <c r="H29" s="2203"/>
      <c r="I29" s="2203"/>
      <c r="J29" s="2203"/>
      <c r="K29" s="2203"/>
      <c r="L29" s="2203"/>
      <c r="M29" s="2203"/>
      <c r="N29" s="2203"/>
      <c r="O29" s="2203"/>
      <c r="P29" s="2203"/>
      <c r="Q29" s="2203"/>
      <c r="R29" s="2203"/>
      <c r="S29" s="2203"/>
      <c r="T29" s="2203"/>
      <c r="U29" s="2203"/>
      <c r="V29" s="2203"/>
      <c r="W29" s="2203"/>
      <c r="X29" s="2203"/>
      <c r="Y29" s="2203"/>
      <c r="Z29" s="2203"/>
      <c r="AA29" s="2203"/>
      <c r="AB29" s="2203"/>
      <c r="AC29" s="2203"/>
      <c r="AD29" s="2203"/>
      <c r="AE29" s="2203"/>
      <c r="AF29" s="2203"/>
      <c r="AG29" s="2203"/>
      <c r="AH29" s="2203"/>
      <c r="AI29" s="2203"/>
      <c r="AJ29" s="2203"/>
      <c r="AK29" s="2203"/>
      <c r="AL29" s="2203"/>
      <c r="AM29" s="2203"/>
      <c r="AN29" s="2203"/>
      <c r="AO29" s="2203"/>
      <c r="AP29" s="2203"/>
      <c r="AQ29" s="2203"/>
      <c r="AR29" s="2203"/>
      <c r="AS29" s="2203"/>
      <c r="AT29" s="2203"/>
      <c r="AU29" s="2203"/>
      <c r="AV29" s="2203"/>
      <c r="AW29" s="2203"/>
      <c r="AX29" s="2203"/>
      <c r="AY29" s="2203"/>
      <c r="AZ29" s="2203"/>
      <c r="BA29" s="2203"/>
      <c r="BB29" s="2203"/>
      <c r="BC29" s="2203"/>
      <c r="BD29" s="2203"/>
      <c r="BE29" s="2203"/>
      <c r="BF29" s="2203"/>
      <c r="BG29" s="2203"/>
      <c r="BH29" s="2203"/>
      <c r="BI29" s="2203"/>
      <c r="BJ29" s="2203"/>
      <c r="BK29" s="2203"/>
      <c r="BL29" s="2203"/>
      <c r="BM29" s="2203"/>
      <c r="BN29" s="2203"/>
      <c r="BO29" s="2203"/>
      <c r="BP29" s="2203"/>
      <c r="BQ29" s="2203"/>
      <c r="BR29" s="2203"/>
      <c r="BS29" s="2203"/>
      <c r="BT29" s="2203"/>
      <c r="BU29" s="2207"/>
      <c r="BV29" s="2202"/>
      <c r="BW29" s="2203"/>
      <c r="BX29" s="2203"/>
      <c r="BY29" s="2203"/>
      <c r="BZ29" s="2203"/>
      <c r="CA29" s="2203"/>
      <c r="CB29" s="2203"/>
      <c r="CC29" s="2203"/>
      <c r="CD29" s="2203"/>
      <c r="CE29" s="2203"/>
      <c r="CF29" s="2203"/>
      <c r="CG29" s="2203"/>
      <c r="CH29" s="2203"/>
      <c r="CI29" s="2203"/>
      <c r="CJ29" s="2203"/>
      <c r="CK29" s="2203"/>
      <c r="CL29" s="2203"/>
      <c r="CM29" s="2203"/>
      <c r="CN29" s="2203"/>
      <c r="CO29" s="2203"/>
      <c r="CP29" s="2203"/>
      <c r="CQ29" s="2203"/>
      <c r="CR29" s="2203"/>
      <c r="CS29" s="2203"/>
      <c r="CT29" s="2203"/>
      <c r="CU29" s="2203"/>
      <c r="CV29" s="2203"/>
      <c r="CW29" s="2203"/>
      <c r="CX29" s="2203"/>
      <c r="CY29" s="2203"/>
      <c r="CZ29" s="2203"/>
      <c r="DA29" s="2203"/>
      <c r="DB29" s="2203"/>
      <c r="DC29" s="2203"/>
      <c r="DD29" s="2203"/>
      <c r="DE29" s="2203"/>
      <c r="DF29" s="2203"/>
      <c r="DG29" s="2203"/>
      <c r="DH29" s="2203"/>
      <c r="DI29" s="2203"/>
      <c r="DJ29" s="2203"/>
      <c r="DK29" s="2203"/>
      <c r="DL29" s="2203"/>
      <c r="DM29" s="2203"/>
      <c r="DN29" s="2203"/>
      <c r="DO29" s="2203"/>
      <c r="DP29" s="2203"/>
      <c r="DQ29" s="2203"/>
      <c r="DR29" s="2203"/>
      <c r="DS29" s="2203"/>
      <c r="DT29" s="2203"/>
      <c r="DU29" s="2203"/>
      <c r="DV29" s="2203"/>
      <c r="DW29" s="2203"/>
      <c r="DX29" s="2203"/>
      <c r="DY29" s="2203"/>
      <c r="DZ29" s="2203"/>
      <c r="EA29" s="2203"/>
      <c r="EB29" s="2203"/>
      <c r="EC29" s="2203"/>
      <c r="ED29" s="2203"/>
      <c r="EE29" s="2203"/>
      <c r="EF29" s="2203"/>
      <c r="EG29" s="2203"/>
      <c r="EH29" s="2203"/>
      <c r="EI29" s="2203"/>
      <c r="EJ29" s="2203"/>
      <c r="EK29" s="2203"/>
      <c r="EL29" s="2203"/>
      <c r="EM29" s="2203"/>
      <c r="EN29" s="2203"/>
      <c r="EO29" s="2203"/>
      <c r="EP29" s="2203"/>
      <c r="EQ29" s="2203"/>
      <c r="ER29" s="2203"/>
      <c r="ES29" s="2203"/>
      <c r="ET29" s="2203"/>
      <c r="EU29" s="2203"/>
      <c r="EV29" s="2203"/>
      <c r="EW29" s="2203"/>
      <c r="EX29" s="2203"/>
      <c r="EY29" s="2203"/>
      <c r="EZ29" s="2203"/>
      <c r="FA29" s="2203"/>
      <c r="FB29" s="2203"/>
      <c r="FC29" s="2203"/>
      <c r="FD29" s="2203"/>
      <c r="FE29" s="393"/>
      <c r="FQ29" s="596"/>
      <c r="FR29" s="597"/>
      <c r="FS29" s="597"/>
      <c r="FT29" s="597"/>
      <c r="FU29" s="597"/>
      <c r="FV29" s="597"/>
      <c r="FW29" s="597"/>
      <c r="FX29" s="597"/>
      <c r="FY29" s="597"/>
      <c r="FZ29" s="597"/>
      <c r="GA29" s="597"/>
      <c r="GB29" s="597"/>
      <c r="GC29" s="597"/>
      <c r="GD29" s="597"/>
      <c r="GE29" s="597"/>
      <c r="GF29" s="597"/>
      <c r="GG29" s="597"/>
      <c r="GH29" s="597"/>
      <c r="GI29" s="597"/>
      <c r="GJ29" s="597"/>
      <c r="GK29" s="597"/>
      <c r="GL29" s="597"/>
      <c r="GM29" s="597"/>
      <c r="GN29" s="597"/>
      <c r="GO29" s="597"/>
      <c r="GP29" s="597"/>
      <c r="GQ29" s="597"/>
      <c r="GR29" s="597"/>
      <c r="GS29" s="597"/>
      <c r="GT29" s="597"/>
      <c r="GU29" s="597"/>
      <c r="GV29" s="597"/>
      <c r="GW29" s="597"/>
      <c r="GX29" s="597"/>
      <c r="GY29" s="597"/>
      <c r="GZ29" s="597"/>
      <c r="HA29" s="597"/>
      <c r="HB29" s="597"/>
      <c r="HC29" s="597"/>
      <c r="HD29" s="597"/>
      <c r="HE29" s="597"/>
      <c r="HF29" s="597"/>
      <c r="HG29" s="597"/>
      <c r="HH29" s="597"/>
      <c r="HI29" s="597"/>
      <c r="HJ29" s="597"/>
      <c r="HK29" s="597"/>
      <c r="HL29" s="597"/>
      <c r="HM29" s="597"/>
      <c r="HN29" s="597"/>
      <c r="HO29" s="597"/>
      <c r="HP29" s="597"/>
      <c r="HQ29" s="597"/>
      <c r="HR29" s="597"/>
      <c r="HS29" s="597"/>
      <c r="HT29" s="597"/>
      <c r="HU29" s="597"/>
      <c r="HV29" s="598"/>
    </row>
    <row r="30" spans="2:230">
      <c r="B30" s="2182"/>
      <c r="C30" s="2182"/>
      <c r="D30" s="2182"/>
      <c r="E30" s="2182"/>
      <c r="F30" s="2182"/>
      <c r="G30" s="2202"/>
      <c r="H30" s="2203"/>
      <c r="I30" s="2203"/>
      <c r="J30" s="2203"/>
      <c r="K30" s="2203"/>
      <c r="L30" s="2203"/>
      <c r="M30" s="2203"/>
      <c r="N30" s="2203"/>
      <c r="O30" s="2203"/>
      <c r="P30" s="2203"/>
      <c r="Q30" s="2203"/>
      <c r="R30" s="2203"/>
      <c r="S30" s="2203"/>
      <c r="T30" s="2203"/>
      <c r="U30" s="2203"/>
      <c r="V30" s="2203"/>
      <c r="W30" s="2203"/>
      <c r="X30" s="2203"/>
      <c r="Y30" s="2203"/>
      <c r="Z30" s="2203"/>
      <c r="AA30" s="2203"/>
      <c r="AB30" s="2203"/>
      <c r="AC30" s="2203"/>
      <c r="AD30" s="2203"/>
      <c r="AE30" s="2203"/>
      <c r="AF30" s="2203"/>
      <c r="AG30" s="2203"/>
      <c r="AH30" s="2203"/>
      <c r="AI30" s="2203"/>
      <c r="AJ30" s="2203"/>
      <c r="AK30" s="2203"/>
      <c r="AL30" s="2203"/>
      <c r="AM30" s="2203"/>
      <c r="AN30" s="2203"/>
      <c r="AO30" s="2203"/>
      <c r="AP30" s="2203"/>
      <c r="AQ30" s="2203"/>
      <c r="AR30" s="2203"/>
      <c r="AS30" s="2203"/>
      <c r="AT30" s="2203"/>
      <c r="AU30" s="2203"/>
      <c r="AV30" s="2203"/>
      <c r="AW30" s="2203"/>
      <c r="AX30" s="2203"/>
      <c r="AY30" s="2203"/>
      <c r="AZ30" s="2203"/>
      <c r="BA30" s="2203"/>
      <c r="BB30" s="2203"/>
      <c r="BC30" s="2203"/>
      <c r="BD30" s="2203"/>
      <c r="BE30" s="2203"/>
      <c r="BF30" s="2203"/>
      <c r="BG30" s="2203"/>
      <c r="BH30" s="2203"/>
      <c r="BI30" s="2203"/>
      <c r="BJ30" s="2203"/>
      <c r="BK30" s="2203"/>
      <c r="BL30" s="2203"/>
      <c r="BM30" s="2203"/>
      <c r="BN30" s="2203"/>
      <c r="BO30" s="2203"/>
      <c r="BP30" s="2203"/>
      <c r="BQ30" s="2203"/>
      <c r="BR30" s="2203"/>
      <c r="BS30" s="2203"/>
      <c r="BT30" s="2203"/>
      <c r="BU30" s="2207"/>
      <c r="BV30" s="2202"/>
      <c r="BW30" s="2203"/>
      <c r="BX30" s="2203"/>
      <c r="BY30" s="2203"/>
      <c r="BZ30" s="2203"/>
      <c r="CA30" s="2203"/>
      <c r="CB30" s="2203"/>
      <c r="CC30" s="2203"/>
      <c r="CD30" s="2203"/>
      <c r="CE30" s="2203"/>
      <c r="CF30" s="2203"/>
      <c r="CG30" s="2203"/>
      <c r="CH30" s="2203"/>
      <c r="CI30" s="2203"/>
      <c r="CJ30" s="2203"/>
      <c r="CK30" s="2203"/>
      <c r="CL30" s="2203"/>
      <c r="CM30" s="2203"/>
      <c r="CN30" s="2203"/>
      <c r="CO30" s="2203"/>
      <c r="CP30" s="2203"/>
      <c r="CQ30" s="2203"/>
      <c r="CR30" s="2203"/>
      <c r="CS30" s="2203"/>
      <c r="CT30" s="2203"/>
      <c r="CU30" s="2203"/>
      <c r="CV30" s="2203"/>
      <c r="CW30" s="2203"/>
      <c r="CX30" s="2203"/>
      <c r="CY30" s="2203"/>
      <c r="CZ30" s="2203"/>
      <c r="DA30" s="2203"/>
      <c r="DB30" s="2203"/>
      <c r="DC30" s="2203"/>
      <c r="DD30" s="2203"/>
      <c r="DE30" s="2203"/>
      <c r="DF30" s="2203"/>
      <c r="DG30" s="2203"/>
      <c r="DH30" s="2203"/>
      <c r="DI30" s="2203"/>
      <c r="DJ30" s="2203"/>
      <c r="DK30" s="2203"/>
      <c r="DL30" s="2203"/>
      <c r="DM30" s="2203"/>
      <c r="DN30" s="2203"/>
      <c r="DO30" s="2203"/>
      <c r="DP30" s="2203"/>
      <c r="DQ30" s="2203"/>
      <c r="DR30" s="2203"/>
      <c r="DS30" s="2203"/>
      <c r="DT30" s="2203"/>
      <c r="DU30" s="2203"/>
      <c r="DV30" s="2203"/>
      <c r="DW30" s="2203"/>
      <c r="DX30" s="2203"/>
      <c r="DY30" s="2203"/>
      <c r="DZ30" s="2203"/>
      <c r="EA30" s="2203"/>
      <c r="EB30" s="2203"/>
      <c r="EC30" s="2203"/>
      <c r="ED30" s="2203"/>
      <c r="EE30" s="2203"/>
      <c r="EF30" s="2203"/>
      <c r="EG30" s="2203"/>
      <c r="EH30" s="2203"/>
      <c r="EI30" s="2203"/>
      <c r="EJ30" s="2203"/>
      <c r="EK30" s="2203"/>
      <c r="EL30" s="2203"/>
      <c r="EM30" s="2203"/>
      <c r="EN30" s="2203"/>
      <c r="EO30" s="2203"/>
      <c r="EP30" s="2203"/>
      <c r="EQ30" s="2203"/>
      <c r="ER30" s="2203"/>
      <c r="ES30" s="2203"/>
      <c r="ET30" s="2203"/>
      <c r="EU30" s="2203"/>
      <c r="EV30" s="2203"/>
      <c r="EW30" s="2203"/>
      <c r="EX30" s="2203"/>
      <c r="EY30" s="2203"/>
      <c r="EZ30" s="2203"/>
      <c r="FA30" s="2203"/>
      <c r="FB30" s="2203"/>
      <c r="FC30" s="2203"/>
      <c r="FD30" s="2203"/>
      <c r="FE30" s="393"/>
      <c r="FQ30" s="596"/>
      <c r="FR30" s="597"/>
      <c r="FS30" s="597"/>
      <c r="FT30" s="597"/>
      <c r="FU30" s="597"/>
      <c r="FV30" s="597"/>
      <c r="FW30" s="597"/>
      <c r="FX30" s="597"/>
      <c r="FY30" s="597"/>
      <c r="FZ30" s="597"/>
      <c r="GA30" s="597"/>
      <c r="GB30" s="597"/>
      <c r="GC30" s="597"/>
      <c r="GD30" s="597"/>
      <c r="GE30" s="597"/>
      <c r="GF30" s="597"/>
      <c r="GG30" s="597"/>
      <c r="GH30" s="597"/>
      <c r="GI30" s="597"/>
      <c r="GJ30" s="597"/>
      <c r="GK30" s="597"/>
      <c r="GL30" s="597"/>
      <c r="GM30" s="597"/>
      <c r="GN30" s="597"/>
      <c r="GO30" s="597"/>
      <c r="GP30" s="597"/>
      <c r="GQ30" s="597"/>
      <c r="GR30" s="597"/>
      <c r="GS30" s="597"/>
      <c r="GT30" s="597"/>
      <c r="GU30" s="597"/>
      <c r="GV30" s="597"/>
      <c r="GW30" s="597"/>
      <c r="GX30" s="597"/>
      <c r="GY30" s="597"/>
      <c r="GZ30" s="597"/>
      <c r="HA30" s="597"/>
      <c r="HB30" s="597"/>
      <c r="HC30" s="597"/>
      <c r="HD30" s="597"/>
      <c r="HE30" s="597"/>
      <c r="HF30" s="597"/>
      <c r="HG30" s="597"/>
      <c r="HH30" s="597"/>
      <c r="HI30" s="597"/>
      <c r="HJ30" s="597"/>
      <c r="HK30" s="597"/>
      <c r="HL30" s="597"/>
      <c r="HM30" s="597"/>
      <c r="HN30" s="597"/>
      <c r="HO30" s="597"/>
      <c r="HP30" s="597"/>
      <c r="HQ30" s="597"/>
      <c r="HR30" s="597"/>
      <c r="HS30" s="597"/>
      <c r="HT30" s="597"/>
      <c r="HU30" s="597"/>
      <c r="HV30" s="598"/>
    </row>
    <row r="31" spans="2:230">
      <c r="B31" s="2182"/>
      <c r="C31" s="2182"/>
      <c r="D31" s="2182"/>
      <c r="E31" s="2182"/>
      <c r="F31" s="2182"/>
      <c r="G31" s="2202"/>
      <c r="H31" s="2203"/>
      <c r="I31" s="2203"/>
      <c r="J31" s="2203"/>
      <c r="K31" s="2203"/>
      <c r="L31" s="2203"/>
      <c r="M31" s="2203"/>
      <c r="N31" s="2203"/>
      <c r="O31" s="2203"/>
      <c r="P31" s="2203"/>
      <c r="Q31" s="2203"/>
      <c r="R31" s="2203"/>
      <c r="S31" s="2203"/>
      <c r="T31" s="2203"/>
      <c r="U31" s="2203"/>
      <c r="V31" s="2203"/>
      <c r="W31" s="2203"/>
      <c r="X31" s="2203"/>
      <c r="Y31" s="2203"/>
      <c r="Z31" s="2203"/>
      <c r="AA31" s="2203"/>
      <c r="AB31" s="2203"/>
      <c r="AC31" s="2203"/>
      <c r="AD31" s="2203"/>
      <c r="AE31" s="2203"/>
      <c r="AF31" s="2203"/>
      <c r="AG31" s="2203"/>
      <c r="AH31" s="2203"/>
      <c r="AI31" s="2203"/>
      <c r="AJ31" s="2203"/>
      <c r="AK31" s="2203"/>
      <c r="AL31" s="2203"/>
      <c r="AM31" s="2203"/>
      <c r="AN31" s="2203"/>
      <c r="AO31" s="2203"/>
      <c r="AP31" s="2203"/>
      <c r="AQ31" s="2203"/>
      <c r="AR31" s="2203"/>
      <c r="AS31" s="2203"/>
      <c r="AT31" s="2203"/>
      <c r="AU31" s="2203"/>
      <c r="AV31" s="2203"/>
      <c r="AW31" s="2203"/>
      <c r="AX31" s="2203"/>
      <c r="AY31" s="2203"/>
      <c r="AZ31" s="2203"/>
      <c r="BA31" s="2203"/>
      <c r="BB31" s="2203"/>
      <c r="BC31" s="2203"/>
      <c r="BD31" s="2203"/>
      <c r="BE31" s="2203"/>
      <c r="BF31" s="2203"/>
      <c r="BG31" s="2203"/>
      <c r="BH31" s="2203"/>
      <c r="BI31" s="2203"/>
      <c r="BJ31" s="2203"/>
      <c r="BK31" s="2203"/>
      <c r="BL31" s="2203"/>
      <c r="BM31" s="2203"/>
      <c r="BN31" s="2203"/>
      <c r="BO31" s="2203"/>
      <c r="BP31" s="2203"/>
      <c r="BQ31" s="2203"/>
      <c r="BR31" s="2203"/>
      <c r="BS31" s="2203"/>
      <c r="BT31" s="2203"/>
      <c r="BU31" s="2207"/>
      <c r="BV31" s="2202"/>
      <c r="BW31" s="2203"/>
      <c r="BX31" s="2203"/>
      <c r="BY31" s="2203"/>
      <c r="BZ31" s="2203"/>
      <c r="CA31" s="2203"/>
      <c r="CB31" s="2203"/>
      <c r="CC31" s="2203"/>
      <c r="CD31" s="2203"/>
      <c r="CE31" s="2203"/>
      <c r="CF31" s="2203"/>
      <c r="CG31" s="2203"/>
      <c r="CH31" s="2203"/>
      <c r="CI31" s="2203"/>
      <c r="CJ31" s="2203"/>
      <c r="CK31" s="2203"/>
      <c r="CL31" s="2203"/>
      <c r="CM31" s="2203"/>
      <c r="CN31" s="2203"/>
      <c r="CO31" s="2203"/>
      <c r="CP31" s="2203"/>
      <c r="CQ31" s="2203"/>
      <c r="CR31" s="2203"/>
      <c r="CS31" s="2203"/>
      <c r="CT31" s="2203"/>
      <c r="CU31" s="2203"/>
      <c r="CV31" s="2203"/>
      <c r="CW31" s="2203"/>
      <c r="CX31" s="2203"/>
      <c r="CY31" s="2203"/>
      <c r="CZ31" s="2203"/>
      <c r="DA31" s="2203"/>
      <c r="DB31" s="2203"/>
      <c r="DC31" s="2203"/>
      <c r="DD31" s="2203"/>
      <c r="DE31" s="2203"/>
      <c r="DF31" s="2203"/>
      <c r="DG31" s="2203"/>
      <c r="DH31" s="2203"/>
      <c r="DI31" s="2203"/>
      <c r="DJ31" s="2203"/>
      <c r="DK31" s="2203"/>
      <c r="DL31" s="2203"/>
      <c r="DM31" s="2203"/>
      <c r="DN31" s="2203"/>
      <c r="DO31" s="2203"/>
      <c r="DP31" s="2203"/>
      <c r="DQ31" s="2203"/>
      <c r="DR31" s="2203"/>
      <c r="DS31" s="2203"/>
      <c r="DT31" s="2203"/>
      <c r="DU31" s="2203"/>
      <c r="DV31" s="2203"/>
      <c r="DW31" s="2203"/>
      <c r="DX31" s="2203"/>
      <c r="DY31" s="2203"/>
      <c r="DZ31" s="2203"/>
      <c r="EA31" s="2203"/>
      <c r="EB31" s="2203"/>
      <c r="EC31" s="2203"/>
      <c r="ED31" s="2203"/>
      <c r="EE31" s="2203"/>
      <c r="EF31" s="2203"/>
      <c r="EG31" s="2203"/>
      <c r="EH31" s="2203"/>
      <c r="EI31" s="2203"/>
      <c r="EJ31" s="2203"/>
      <c r="EK31" s="2203"/>
      <c r="EL31" s="2203"/>
      <c r="EM31" s="2203"/>
      <c r="EN31" s="2203"/>
      <c r="EO31" s="2203"/>
      <c r="EP31" s="2203"/>
      <c r="EQ31" s="2203"/>
      <c r="ER31" s="2203"/>
      <c r="ES31" s="2203"/>
      <c r="ET31" s="2203"/>
      <c r="EU31" s="2203"/>
      <c r="EV31" s="2203"/>
      <c r="EW31" s="2203"/>
      <c r="EX31" s="2203"/>
      <c r="EY31" s="2203"/>
      <c r="EZ31" s="2203"/>
      <c r="FA31" s="2203"/>
      <c r="FB31" s="2203"/>
      <c r="FC31" s="2203"/>
      <c r="FD31" s="2203"/>
      <c r="FE31" s="393"/>
      <c r="FQ31" s="596"/>
      <c r="FR31" s="597"/>
      <c r="FS31" s="597"/>
      <c r="FT31" s="597"/>
      <c r="FU31" s="597"/>
      <c r="FV31" s="597"/>
      <c r="FW31" s="597"/>
      <c r="FX31" s="597"/>
      <c r="FY31" s="597"/>
      <c r="FZ31" s="597"/>
      <c r="GA31" s="597"/>
      <c r="GB31" s="597"/>
      <c r="GC31" s="597"/>
      <c r="GD31" s="597"/>
      <c r="GE31" s="597"/>
      <c r="GF31" s="597"/>
      <c r="GG31" s="597"/>
      <c r="GH31" s="597"/>
      <c r="GI31" s="597"/>
      <c r="GJ31" s="597"/>
      <c r="GK31" s="597"/>
      <c r="GL31" s="597"/>
      <c r="GM31" s="597"/>
      <c r="GN31" s="597"/>
      <c r="GO31" s="597"/>
      <c r="GP31" s="597"/>
      <c r="GQ31" s="597"/>
      <c r="GR31" s="597"/>
      <c r="GS31" s="597"/>
      <c r="GT31" s="597"/>
      <c r="GU31" s="597"/>
      <c r="GV31" s="597"/>
      <c r="GW31" s="597"/>
      <c r="GX31" s="597"/>
      <c r="GY31" s="597"/>
      <c r="GZ31" s="597"/>
      <c r="HA31" s="597"/>
      <c r="HB31" s="597"/>
      <c r="HC31" s="597"/>
      <c r="HD31" s="597"/>
      <c r="HE31" s="597"/>
      <c r="HF31" s="597"/>
      <c r="HG31" s="597"/>
      <c r="HH31" s="597"/>
      <c r="HI31" s="597"/>
      <c r="HJ31" s="597"/>
      <c r="HK31" s="597"/>
      <c r="HL31" s="597"/>
      <c r="HM31" s="597"/>
      <c r="HN31" s="597"/>
      <c r="HO31" s="597"/>
      <c r="HP31" s="597"/>
      <c r="HQ31" s="597"/>
      <c r="HR31" s="597"/>
      <c r="HS31" s="597"/>
      <c r="HT31" s="597"/>
      <c r="HU31" s="597"/>
      <c r="HV31" s="598"/>
    </row>
    <row r="32" spans="2:230">
      <c r="B32" s="2182"/>
      <c r="C32" s="2182"/>
      <c r="D32" s="2182"/>
      <c r="E32" s="2182"/>
      <c r="F32" s="2182"/>
      <c r="G32" s="2202"/>
      <c r="H32" s="2203"/>
      <c r="I32" s="2203"/>
      <c r="J32" s="2203"/>
      <c r="K32" s="2203"/>
      <c r="L32" s="2203"/>
      <c r="M32" s="2203"/>
      <c r="N32" s="2203"/>
      <c r="O32" s="2203"/>
      <c r="P32" s="2203"/>
      <c r="Q32" s="2203"/>
      <c r="R32" s="2203"/>
      <c r="S32" s="2203"/>
      <c r="T32" s="2203"/>
      <c r="U32" s="2203"/>
      <c r="V32" s="2203"/>
      <c r="W32" s="2203"/>
      <c r="X32" s="2203"/>
      <c r="Y32" s="2203"/>
      <c r="Z32" s="2203"/>
      <c r="AA32" s="2203"/>
      <c r="AB32" s="2203"/>
      <c r="AC32" s="2203"/>
      <c r="AD32" s="2203"/>
      <c r="AE32" s="2203"/>
      <c r="AF32" s="2203"/>
      <c r="AG32" s="2203"/>
      <c r="AH32" s="2203"/>
      <c r="AI32" s="2203"/>
      <c r="AJ32" s="2203"/>
      <c r="AK32" s="2203"/>
      <c r="AL32" s="2203"/>
      <c r="AM32" s="2203"/>
      <c r="AN32" s="2203"/>
      <c r="AO32" s="2203"/>
      <c r="AP32" s="2203"/>
      <c r="AQ32" s="2203"/>
      <c r="AR32" s="2203"/>
      <c r="AS32" s="2203"/>
      <c r="AT32" s="2203"/>
      <c r="AU32" s="2203"/>
      <c r="AV32" s="2203"/>
      <c r="AW32" s="2203"/>
      <c r="AX32" s="2203"/>
      <c r="AY32" s="2203"/>
      <c r="AZ32" s="2203"/>
      <c r="BA32" s="2203"/>
      <c r="BB32" s="2203"/>
      <c r="BC32" s="2203"/>
      <c r="BD32" s="2203"/>
      <c r="BE32" s="2203"/>
      <c r="BF32" s="2203"/>
      <c r="BG32" s="2203"/>
      <c r="BH32" s="2203"/>
      <c r="BI32" s="2203"/>
      <c r="BJ32" s="2203"/>
      <c r="BK32" s="2203"/>
      <c r="BL32" s="2203"/>
      <c r="BM32" s="2203"/>
      <c r="BN32" s="2203"/>
      <c r="BO32" s="2203"/>
      <c r="BP32" s="2203"/>
      <c r="BQ32" s="2203"/>
      <c r="BR32" s="2203"/>
      <c r="BS32" s="2203"/>
      <c r="BT32" s="2203"/>
      <c r="BU32" s="2207"/>
      <c r="BV32" s="2202"/>
      <c r="BW32" s="2203"/>
      <c r="BX32" s="2203"/>
      <c r="BY32" s="2203"/>
      <c r="BZ32" s="2203"/>
      <c r="CA32" s="2203"/>
      <c r="CB32" s="2203"/>
      <c r="CC32" s="2203"/>
      <c r="CD32" s="2203"/>
      <c r="CE32" s="2203"/>
      <c r="CF32" s="2203"/>
      <c r="CG32" s="2203"/>
      <c r="CH32" s="2203"/>
      <c r="CI32" s="2203"/>
      <c r="CJ32" s="2203"/>
      <c r="CK32" s="2203"/>
      <c r="CL32" s="2203"/>
      <c r="CM32" s="2203"/>
      <c r="CN32" s="2203"/>
      <c r="CO32" s="2203"/>
      <c r="CP32" s="2203"/>
      <c r="CQ32" s="2203"/>
      <c r="CR32" s="2203"/>
      <c r="CS32" s="2203"/>
      <c r="CT32" s="2203"/>
      <c r="CU32" s="2203"/>
      <c r="CV32" s="2203"/>
      <c r="CW32" s="2203"/>
      <c r="CX32" s="2203"/>
      <c r="CY32" s="2203"/>
      <c r="CZ32" s="2203"/>
      <c r="DA32" s="2203"/>
      <c r="DB32" s="2203"/>
      <c r="DC32" s="2203"/>
      <c r="DD32" s="2203"/>
      <c r="DE32" s="2203"/>
      <c r="DF32" s="2203"/>
      <c r="DG32" s="2203"/>
      <c r="DH32" s="2203"/>
      <c r="DI32" s="2203"/>
      <c r="DJ32" s="2203"/>
      <c r="DK32" s="2203"/>
      <c r="DL32" s="2203"/>
      <c r="DM32" s="2203"/>
      <c r="DN32" s="2203"/>
      <c r="DO32" s="2203"/>
      <c r="DP32" s="2203"/>
      <c r="DQ32" s="2203"/>
      <c r="DR32" s="2203"/>
      <c r="DS32" s="2203"/>
      <c r="DT32" s="2203"/>
      <c r="DU32" s="2203"/>
      <c r="DV32" s="2203"/>
      <c r="DW32" s="2203"/>
      <c r="DX32" s="2203"/>
      <c r="DY32" s="2203"/>
      <c r="DZ32" s="2203"/>
      <c r="EA32" s="2203"/>
      <c r="EB32" s="2203"/>
      <c r="EC32" s="2203"/>
      <c r="ED32" s="2203"/>
      <c r="EE32" s="2203"/>
      <c r="EF32" s="2203"/>
      <c r="EG32" s="2203"/>
      <c r="EH32" s="2203"/>
      <c r="EI32" s="2203"/>
      <c r="EJ32" s="2203"/>
      <c r="EK32" s="2203"/>
      <c r="EL32" s="2203"/>
      <c r="EM32" s="2203"/>
      <c r="EN32" s="2203"/>
      <c r="EO32" s="2203"/>
      <c r="EP32" s="2203"/>
      <c r="EQ32" s="2203"/>
      <c r="ER32" s="2203"/>
      <c r="ES32" s="2203"/>
      <c r="ET32" s="2203"/>
      <c r="EU32" s="2203"/>
      <c r="EV32" s="2203"/>
      <c r="EW32" s="2203"/>
      <c r="EX32" s="2203"/>
      <c r="EY32" s="2203"/>
      <c r="EZ32" s="2203"/>
      <c r="FA32" s="2203"/>
      <c r="FB32" s="2203"/>
      <c r="FC32" s="2203"/>
      <c r="FD32" s="2203"/>
      <c r="FE32" s="393"/>
      <c r="FQ32" s="596"/>
      <c r="FR32" s="597"/>
      <c r="FS32" s="597"/>
      <c r="FT32" s="597"/>
      <c r="FU32" s="597"/>
      <c r="FV32" s="597"/>
      <c r="FW32" s="597"/>
      <c r="FX32" s="597"/>
      <c r="FY32" s="597"/>
      <c r="FZ32" s="597"/>
      <c r="GA32" s="597"/>
      <c r="GB32" s="597"/>
      <c r="GC32" s="597"/>
      <c r="GD32" s="597"/>
      <c r="GE32" s="597"/>
      <c r="GF32" s="597"/>
      <c r="GG32" s="597"/>
      <c r="GH32" s="597"/>
      <c r="GI32" s="597"/>
      <c r="GJ32" s="597"/>
      <c r="GK32" s="597"/>
      <c r="GL32" s="597"/>
      <c r="GM32" s="597"/>
      <c r="GN32" s="597"/>
      <c r="GO32" s="597"/>
      <c r="GP32" s="597"/>
      <c r="GQ32" s="597"/>
      <c r="GR32" s="597"/>
      <c r="GS32" s="597"/>
      <c r="GT32" s="597"/>
      <c r="GU32" s="597"/>
      <c r="GV32" s="597"/>
      <c r="GW32" s="597"/>
      <c r="GX32" s="597"/>
      <c r="GY32" s="597"/>
      <c r="GZ32" s="597"/>
      <c r="HA32" s="597"/>
      <c r="HB32" s="597"/>
      <c r="HC32" s="597"/>
      <c r="HD32" s="597"/>
      <c r="HE32" s="597"/>
      <c r="HF32" s="597"/>
      <c r="HG32" s="597"/>
      <c r="HH32" s="597"/>
      <c r="HI32" s="597"/>
      <c r="HJ32" s="597"/>
      <c r="HK32" s="597"/>
      <c r="HL32" s="597"/>
      <c r="HM32" s="597"/>
      <c r="HN32" s="597"/>
      <c r="HO32" s="597"/>
      <c r="HP32" s="597"/>
      <c r="HQ32" s="597"/>
      <c r="HR32" s="597"/>
      <c r="HS32" s="597"/>
      <c r="HT32" s="597"/>
      <c r="HU32" s="597"/>
      <c r="HV32" s="598"/>
    </row>
    <row r="33" spans="2:230">
      <c r="B33" s="2182"/>
      <c r="C33" s="2182"/>
      <c r="D33" s="2182"/>
      <c r="E33" s="2182"/>
      <c r="F33" s="2182"/>
      <c r="G33" s="2202"/>
      <c r="H33" s="2203"/>
      <c r="I33" s="2203"/>
      <c r="J33" s="2203"/>
      <c r="K33" s="2203"/>
      <c r="L33" s="2203"/>
      <c r="M33" s="2203"/>
      <c r="N33" s="2203"/>
      <c r="O33" s="2203"/>
      <c r="P33" s="2203"/>
      <c r="Q33" s="2203"/>
      <c r="R33" s="2203"/>
      <c r="S33" s="2203"/>
      <c r="T33" s="2203"/>
      <c r="U33" s="2203"/>
      <c r="V33" s="2203"/>
      <c r="W33" s="2203"/>
      <c r="X33" s="2203"/>
      <c r="Y33" s="2203"/>
      <c r="Z33" s="2203"/>
      <c r="AA33" s="2203"/>
      <c r="AB33" s="2203"/>
      <c r="AC33" s="2203"/>
      <c r="AD33" s="2203"/>
      <c r="AE33" s="2203"/>
      <c r="AF33" s="2203"/>
      <c r="AG33" s="2203"/>
      <c r="AH33" s="2203"/>
      <c r="AI33" s="2203"/>
      <c r="AJ33" s="2203"/>
      <c r="AK33" s="2203"/>
      <c r="AL33" s="2203"/>
      <c r="AM33" s="2203"/>
      <c r="AN33" s="2203"/>
      <c r="AO33" s="2203"/>
      <c r="AP33" s="2203"/>
      <c r="AQ33" s="2203"/>
      <c r="AR33" s="2203"/>
      <c r="AS33" s="2203"/>
      <c r="AT33" s="2203"/>
      <c r="AU33" s="2203"/>
      <c r="AV33" s="2203"/>
      <c r="AW33" s="2203"/>
      <c r="AX33" s="2203"/>
      <c r="AY33" s="2203"/>
      <c r="AZ33" s="2203"/>
      <c r="BA33" s="2203"/>
      <c r="BB33" s="2203"/>
      <c r="BC33" s="2203"/>
      <c r="BD33" s="2203"/>
      <c r="BE33" s="2203"/>
      <c r="BF33" s="2203"/>
      <c r="BG33" s="2203"/>
      <c r="BH33" s="2203"/>
      <c r="BI33" s="2203"/>
      <c r="BJ33" s="2203"/>
      <c r="BK33" s="2203"/>
      <c r="BL33" s="2203"/>
      <c r="BM33" s="2203"/>
      <c r="BN33" s="2203"/>
      <c r="BO33" s="2203"/>
      <c r="BP33" s="2203"/>
      <c r="BQ33" s="2203"/>
      <c r="BR33" s="2203"/>
      <c r="BS33" s="2203"/>
      <c r="BT33" s="2203"/>
      <c r="BU33" s="2207"/>
      <c r="BV33" s="2202"/>
      <c r="BW33" s="2203"/>
      <c r="BX33" s="2203"/>
      <c r="BY33" s="2203"/>
      <c r="BZ33" s="2203"/>
      <c r="CA33" s="2203"/>
      <c r="CB33" s="2203"/>
      <c r="CC33" s="2203"/>
      <c r="CD33" s="2203"/>
      <c r="CE33" s="2203"/>
      <c r="CF33" s="2203"/>
      <c r="CG33" s="2203"/>
      <c r="CH33" s="2203"/>
      <c r="CI33" s="2203"/>
      <c r="CJ33" s="2203"/>
      <c r="CK33" s="2203"/>
      <c r="CL33" s="2203"/>
      <c r="CM33" s="2203"/>
      <c r="CN33" s="2203"/>
      <c r="CO33" s="2203"/>
      <c r="CP33" s="2203"/>
      <c r="CQ33" s="2203"/>
      <c r="CR33" s="2203"/>
      <c r="CS33" s="2203"/>
      <c r="CT33" s="2203"/>
      <c r="CU33" s="2203"/>
      <c r="CV33" s="2203"/>
      <c r="CW33" s="2203"/>
      <c r="CX33" s="2203"/>
      <c r="CY33" s="2203"/>
      <c r="CZ33" s="2203"/>
      <c r="DA33" s="2203"/>
      <c r="DB33" s="2203"/>
      <c r="DC33" s="2203"/>
      <c r="DD33" s="2203"/>
      <c r="DE33" s="2203"/>
      <c r="DF33" s="2203"/>
      <c r="DG33" s="2203"/>
      <c r="DH33" s="2203"/>
      <c r="DI33" s="2203"/>
      <c r="DJ33" s="2203"/>
      <c r="DK33" s="2203"/>
      <c r="DL33" s="2203"/>
      <c r="DM33" s="2203"/>
      <c r="DN33" s="2203"/>
      <c r="DO33" s="2203"/>
      <c r="DP33" s="2203"/>
      <c r="DQ33" s="2203"/>
      <c r="DR33" s="2203"/>
      <c r="DS33" s="2203"/>
      <c r="DT33" s="2203"/>
      <c r="DU33" s="2203"/>
      <c r="DV33" s="2203"/>
      <c r="DW33" s="2203"/>
      <c r="DX33" s="2203"/>
      <c r="DY33" s="2203"/>
      <c r="DZ33" s="2203"/>
      <c r="EA33" s="2203"/>
      <c r="EB33" s="2203"/>
      <c r="EC33" s="2203"/>
      <c r="ED33" s="2203"/>
      <c r="EE33" s="2203"/>
      <c r="EF33" s="2203"/>
      <c r="EG33" s="2203"/>
      <c r="EH33" s="2203"/>
      <c r="EI33" s="2203"/>
      <c r="EJ33" s="2203"/>
      <c r="EK33" s="2203"/>
      <c r="EL33" s="2203"/>
      <c r="EM33" s="2203"/>
      <c r="EN33" s="2203"/>
      <c r="EO33" s="2203"/>
      <c r="EP33" s="2203"/>
      <c r="EQ33" s="2203"/>
      <c r="ER33" s="2203"/>
      <c r="ES33" s="2203"/>
      <c r="ET33" s="2203"/>
      <c r="EU33" s="2203"/>
      <c r="EV33" s="2203"/>
      <c r="EW33" s="2203"/>
      <c r="EX33" s="2203"/>
      <c r="EY33" s="2203"/>
      <c r="EZ33" s="2203"/>
      <c r="FA33" s="2203"/>
      <c r="FB33" s="2203"/>
      <c r="FC33" s="2203"/>
      <c r="FD33" s="2203"/>
      <c r="FE33" s="393"/>
      <c r="FQ33" s="596"/>
      <c r="FR33" s="597"/>
      <c r="FS33" s="597"/>
      <c r="FT33" s="597"/>
      <c r="FU33" s="597"/>
      <c r="FV33" s="597"/>
      <c r="FW33" s="597"/>
      <c r="FX33" s="597"/>
      <c r="FY33" s="597"/>
      <c r="FZ33" s="597"/>
      <c r="GA33" s="597"/>
      <c r="GB33" s="597"/>
      <c r="GC33" s="597"/>
      <c r="GD33" s="597"/>
      <c r="GE33" s="597"/>
      <c r="GF33" s="597"/>
      <c r="GG33" s="597"/>
      <c r="GH33" s="597"/>
      <c r="GI33" s="597"/>
      <c r="GJ33" s="597"/>
      <c r="GK33" s="597"/>
      <c r="GL33" s="597"/>
      <c r="GM33" s="597"/>
      <c r="GN33" s="597"/>
      <c r="GO33" s="597"/>
      <c r="GP33" s="597"/>
      <c r="GQ33" s="597"/>
      <c r="GR33" s="597"/>
      <c r="GS33" s="597"/>
      <c r="GT33" s="597"/>
      <c r="GU33" s="597"/>
      <c r="GV33" s="597"/>
      <c r="GW33" s="597"/>
      <c r="GX33" s="597"/>
      <c r="GY33" s="597"/>
      <c r="GZ33" s="597"/>
      <c r="HA33" s="597"/>
      <c r="HB33" s="597"/>
      <c r="HC33" s="597"/>
      <c r="HD33" s="597"/>
      <c r="HE33" s="597"/>
      <c r="HF33" s="597"/>
      <c r="HG33" s="597"/>
      <c r="HH33" s="597"/>
      <c r="HI33" s="597"/>
      <c r="HJ33" s="597"/>
      <c r="HK33" s="597"/>
      <c r="HL33" s="597"/>
      <c r="HM33" s="597"/>
      <c r="HN33" s="597"/>
      <c r="HO33" s="597"/>
      <c r="HP33" s="597"/>
      <c r="HQ33" s="597"/>
      <c r="HR33" s="597"/>
      <c r="HS33" s="597"/>
      <c r="HT33" s="597"/>
      <c r="HU33" s="597"/>
      <c r="HV33" s="598"/>
    </row>
    <row r="34" spans="2:230">
      <c r="B34" s="2182"/>
      <c r="C34" s="2182"/>
      <c r="D34" s="2182"/>
      <c r="E34" s="2182"/>
      <c r="F34" s="2182"/>
      <c r="G34" s="2202"/>
      <c r="H34" s="2203"/>
      <c r="I34" s="2203"/>
      <c r="J34" s="2203"/>
      <c r="K34" s="2203"/>
      <c r="L34" s="2203"/>
      <c r="M34" s="2203"/>
      <c r="N34" s="2203"/>
      <c r="O34" s="2203"/>
      <c r="P34" s="2203"/>
      <c r="Q34" s="2203"/>
      <c r="R34" s="2203"/>
      <c r="S34" s="2203"/>
      <c r="T34" s="2203"/>
      <c r="U34" s="2203"/>
      <c r="V34" s="2203"/>
      <c r="W34" s="2203"/>
      <c r="X34" s="2203"/>
      <c r="Y34" s="2203"/>
      <c r="Z34" s="2203"/>
      <c r="AA34" s="2203"/>
      <c r="AB34" s="2203"/>
      <c r="AC34" s="2203"/>
      <c r="AD34" s="2203"/>
      <c r="AE34" s="2203"/>
      <c r="AF34" s="2203"/>
      <c r="AG34" s="2203"/>
      <c r="AH34" s="2203"/>
      <c r="AI34" s="2203"/>
      <c r="AJ34" s="2203"/>
      <c r="AK34" s="2203"/>
      <c r="AL34" s="2203"/>
      <c r="AM34" s="2203"/>
      <c r="AN34" s="2203"/>
      <c r="AO34" s="2203"/>
      <c r="AP34" s="2203"/>
      <c r="AQ34" s="2203"/>
      <c r="AR34" s="2203"/>
      <c r="AS34" s="2203"/>
      <c r="AT34" s="2203"/>
      <c r="AU34" s="2203"/>
      <c r="AV34" s="2203"/>
      <c r="AW34" s="2203"/>
      <c r="AX34" s="2203"/>
      <c r="AY34" s="2203"/>
      <c r="AZ34" s="2203"/>
      <c r="BA34" s="2203"/>
      <c r="BB34" s="2203"/>
      <c r="BC34" s="2203"/>
      <c r="BD34" s="2203"/>
      <c r="BE34" s="2203"/>
      <c r="BF34" s="2203"/>
      <c r="BG34" s="2203"/>
      <c r="BH34" s="2203"/>
      <c r="BI34" s="2203"/>
      <c r="BJ34" s="2203"/>
      <c r="BK34" s="2203"/>
      <c r="BL34" s="2203"/>
      <c r="BM34" s="2203"/>
      <c r="BN34" s="2203"/>
      <c r="BO34" s="2203"/>
      <c r="BP34" s="2203"/>
      <c r="BQ34" s="2203"/>
      <c r="BR34" s="2203"/>
      <c r="BS34" s="2203"/>
      <c r="BT34" s="2203"/>
      <c r="BU34" s="2207"/>
      <c r="BV34" s="2202"/>
      <c r="BW34" s="2203"/>
      <c r="BX34" s="2203"/>
      <c r="BY34" s="2203"/>
      <c r="BZ34" s="2203"/>
      <c r="CA34" s="2203"/>
      <c r="CB34" s="2203"/>
      <c r="CC34" s="2203"/>
      <c r="CD34" s="2203"/>
      <c r="CE34" s="2203"/>
      <c r="CF34" s="2203"/>
      <c r="CG34" s="2203"/>
      <c r="CH34" s="2203"/>
      <c r="CI34" s="2203"/>
      <c r="CJ34" s="2203"/>
      <c r="CK34" s="2203"/>
      <c r="CL34" s="2203"/>
      <c r="CM34" s="2203"/>
      <c r="CN34" s="2203"/>
      <c r="CO34" s="2203"/>
      <c r="CP34" s="2203"/>
      <c r="CQ34" s="2203"/>
      <c r="CR34" s="2203"/>
      <c r="CS34" s="2203"/>
      <c r="CT34" s="2203"/>
      <c r="CU34" s="2203"/>
      <c r="CV34" s="2203"/>
      <c r="CW34" s="2203"/>
      <c r="CX34" s="2203"/>
      <c r="CY34" s="2203"/>
      <c r="CZ34" s="2203"/>
      <c r="DA34" s="2203"/>
      <c r="DB34" s="2203"/>
      <c r="DC34" s="2203"/>
      <c r="DD34" s="2203"/>
      <c r="DE34" s="2203"/>
      <c r="DF34" s="2203"/>
      <c r="DG34" s="2203"/>
      <c r="DH34" s="2203"/>
      <c r="DI34" s="2203"/>
      <c r="DJ34" s="2203"/>
      <c r="DK34" s="2203"/>
      <c r="DL34" s="2203"/>
      <c r="DM34" s="2203"/>
      <c r="DN34" s="2203"/>
      <c r="DO34" s="2203"/>
      <c r="DP34" s="2203"/>
      <c r="DQ34" s="2203"/>
      <c r="DR34" s="2203"/>
      <c r="DS34" s="2203"/>
      <c r="DT34" s="2203"/>
      <c r="DU34" s="2203"/>
      <c r="DV34" s="2203"/>
      <c r="DW34" s="2203"/>
      <c r="DX34" s="2203"/>
      <c r="DY34" s="2203"/>
      <c r="DZ34" s="2203"/>
      <c r="EA34" s="2203"/>
      <c r="EB34" s="2203"/>
      <c r="EC34" s="2203"/>
      <c r="ED34" s="2203"/>
      <c r="EE34" s="2203"/>
      <c r="EF34" s="2203"/>
      <c r="EG34" s="2203"/>
      <c r="EH34" s="2203"/>
      <c r="EI34" s="2203"/>
      <c r="EJ34" s="2203"/>
      <c r="EK34" s="2203"/>
      <c r="EL34" s="2203"/>
      <c r="EM34" s="2203"/>
      <c r="EN34" s="2203"/>
      <c r="EO34" s="2203"/>
      <c r="EP34" s="2203"/>
      <c r="EQ34" s="2203"/>
      <c r="ER34" s="2203"/>
      <c r="ES34" s="2203"/>
      <c r="ET34" s="2203"/>
      <c r="EU34" s="2203"/>
      <c r="EV34" s="2203"/>
      <c r="EW34" s="2203"/>
      <c r="EX34" s="2203"/>
      <c r="EY34" s="2203"/>
      <c r="EZ34" s="2203"/>
      <c r="FA34" s="2203"/>
      <c r="FB34" s="2203"/>
      <c r="FC34" s="2203"/>
      <c r="FD34" s="2203"/>
      <c r="FE34" s="393"/>
      <c r="FQ34" s="596"/>
      <c r="FR34" s="597"/>
      <c r="FS34" s="597"/>
      <c r="FT34" s="597"/>
      <c r="FU34" s="597"/>
      <c r="FV34" s="597"/>
      <c r="FW34" s="597"/>
      <c r="FX34" s="597"/>
      <c r="FY34" s="597"/>
      <c r="FZ34" s="597"/>
      <c r="GA34" s="597"/>
      <c r="GB34" s="597"/>
      <c r="GC34" s="597"/>
      <c r="GD34" s="597"/>
      <c r="GE34" s="597"/>
      <c r="GF34" s="597"/>
      <c r="GG34" s="597"/>
      <c r="GH34" s="597"/>
      <c r="GI34" s="597"/>
      <c r="GJ34" s="597"/>
      <c r="GK34" s="597"/>
      <c r="GL34" s="597"/>
      <c r="GM34" s="597"/>
      <c r="GN34" s="597"/>
      <c r="GO34" s="597"/>
      <c r="GP34" s="597"/>
      <c r="GQ34" s="597"/>
      <c r="GR34" s="597"/>
      <c r="GS34" s="597"/>
      <c r="GT34" s="597"/>
      <c r="GU34" s="597"/>
      <c r="GV34" s="597"/>
      <c r="GW34" s="597"/>
      <c r="GX34" s="597"/>
      <c r="GY34" s="597"/>
      <c r="GZ34" s="597"/>
      <c r="HA34" s="597"/>
      <c r="HB34" s="597"/>
      <c r="HC34" s="597"/>
      <c r="HD34" s="597"/>
      <c r="HE34" s="597"/>
      <c r="HF34" s="597"/>
      <c r="HG34" s="597"/>
      <c r="HH34" s="597"/>
      <c r="HI34" s="597"/>
      <c r="HJ34" s="597"/>
      <c r="HK34" s="597"/>
      <c r="HL34" s="597"/>
      <c r="HM34" s="597"/>
      <c r="HN34" s="597"/>
      <c r="HO34" s="597"/>
      <c r="HP34" s="597"/>
      <c r="HQ34" s="597"/>
      <c r="HR34" s="597"/>
      <c r="HS34" s="597"/>
      <c r="HT34" s="597"/>
      <c r="HU34" s="597"/>
      <c r="HV34" s="598"/>
    </row>
    <row r="35" spans="2:230">
      <c r="B35" s="2182"/>
      <c r="C35" s="2182"/>
      <c r="D35" s="2182"/>
      <c r="E35" s="2182"/>
      <c r="F35" s="2182"/>
      <c r="G35" s="2202"/>
      <c r="H35" s="2203"/>
      <c r="I35" s="2203"/>
      <c r="J35" s="2203"/>
      <c r="K35" s="2203"/>
      <c r="L35" s="2203"/>
      <c r="M35" s="2203"/>
      <c r="N35" s="2203"/>
      <c r="O35" s="2203"/>
      <c r="P35" s="2203"/>
      <c r="Q35" s="2203"/>
      <c r="R35" s="2203"/>
      <c r="S35" s="2203"/>
      <c r="T35" s="2203"/>
      <c r="U35" s="2203"/>
      <c r="V35" s="2203"/>
      <c r="W35" s="2203"/>
      <c r="X35" s="2203"/>
      <c r="Y35" s="2203"/>
      <c r="Z35" s="2203"/>
      <c r="AA35" s="2203"/>
      <c r="AB35" s="2203"/>
      <c r="AC35" s="2203"/>
      <c r="AD35" s="2203"/>
      <c r="AE35" s="2203"/>
      <c r="AF35" s="2203"/>
      <c r="AG35" s="2203"/>
      <c r="AH35" s="2203"/>
      <c r="AI35" s="2203"/>
      <c r="AJ35" s="2203"/>
      <c r="AK35" s="2203"/>
      <c r="AL35" s="2203"/>
      <c r="AM35" s="2203"/>
      <c r="AN35" s="2203"/>
      <c r="AO35" s="2203"/>
      <c r="AP35" s="2203"/>
      <c r="AQ35" s="2203"/>
      <c r="AR35" s="2203"/>
      <c r="AS35" s="2203"/>
      <c r="AT35" s="2203"/>
      <c r="AU35" s="2203"/>
      <c r="AV35" s="2203"/>
      <c r="AW35" s="2203"/>
      <c r="AX35" s="2203"/>
      <c r="AY35" s="2203"/>
      <c r="AZ35" s="2203"/>
      <c r="BA35" s="2203"/>
      <c r="BB35" s="2203"/>
      <c r="BC35" s="2203"/>
      <c r="BD35" s="2203"/>
      <c r="BE35" s="2203"/>
      <c r="BF35" s="2203"/>
      <c r="BG35" s="2203"/>
      <c r="BH35" s="2203"/>
      <c r="BI35" s="2203"/>
      <c r="BJ35" s="2203"/>
      <c r="BK35" s="2203"/>
      <c r="BL35" s="2203"/>
      <c r="BM35" s="2203"/>
      <c r="BN35" s="2203"/>
      <c r="BO35" s="2203"/>
      <c r="BP35" s="2203"/>
      <c r="BQ35" s="2203"/>
      <c r="BR35" s="2203"/>
      <c r="BS35" s="2203"/>
      <c r="BT35" s="2203"/>
      <c r="BU35" s="2207"/>
      <c r="BV35" s="2202"/>
      <c r="BW35" s="2203"/>
      <c r="BX35" s="2203"/>
      <c r="BY35" s="2203"/>
      <c r="BZ35" s="2203"/>
      <c r="CA35" s="2203"/>
      <c r="CB35" s="2203"/>
      <c r="CC35" s="2203"/>
      <c r="CD35" s="2203"/>
      <c r="CE35" s="2203"/>
      <c r="CF35" s="2203"/>
      <c r="CG35" s="2203"/>
      <c r="CH35" s="2203"/>
      <c r="CI35" s="2203"/>
      <c r="CJ35" s="2203"/>
      <c r="CK35" s="2203"/>
      <c r="CL35" s="2203"/>
      <c r="CM35" s="2203"/>
      <c r="CN35" s="2203"/>
      <c r="CO35" s="2203"/>
      <c r="CP35" s="2203"/>
      <c r="CQ35" s="2203"/>
      <c r="CR35" s="2203"/>
      <c r="CS35" s="2203"/>
      <c r="CT35" s="2203"/>
      <c r="CU35" s="2203"/>
      <c r="CV35" s="2203"/>
      <c r="CW35" s="2203"/>
      <c r="CX35" s="2203"/>
      <c r="CY35" s="2203"/>
      <c r="CZ35" s="2203"/>
      <c r="DA35" s="2203"/>
      <c r="DB35" s="2203"/>
      <c r="DC35" s="2203"/>
      <c r="DD35" s="2203"/>
      <c r="DE35" s="2203"/>
      <c r="DF35" s="2203"/>
      <c r="DG35" s="2203"/>
      <c r="DH35" s="2203"/>
      <c r="DI35" s="2203"/>
      <c r="DJ35" s="2203"/>
      <c r="DK35" s="2203"/>
      <c r="DL35" s="2203"/>
      <c r="DM35" s="2203"/>
      <c r="DN35" s="2203"/>
      <c r="DO35" s="2203"/>
      <c r="DP35" s="2203"/>
      <c r="DQ35" s="2203"/>
      <c r="DR35" s="2203"/>
      <c r="DS35" s="2203"/>
      <c r="DT35" s="2203"/>
      <c r="DU35" s="2203"/>
      <c r="DV35" s="2203"/>
      <c r="DW35" s="2203"/>
      <c r="DX35" s="2203"/>
      <c r="DY35" s="2203"/>
      <c r="DZ35" s="2203"/>
      <c r="EA35" s="2203"/>
      <c r="EB35" s="2203"/>
      <c r="EC35" s="2203"/>
      <c r="ED35" s="2203"/>
      <c r="EE35" s="2203"/>
      <c r="EF35" s="2203"/>
      <c r="EG35" s="2203"/>
      <c r="EH35" s="2203"/>
      <c r="EI35" s="2203"/>
      <c r="EJ35" s="2203"/>
      <c r="EK35" s="2203"/>
      <c r="EL35" s="2203"/>
      <c r="EM35" s="2203"/>
      <c r="EN35" s="2203"/>
      <c r="EO35" s="2203"/>
      <c r="EP35" s="2203"/>
      <c r="EQ35" s="2203"/>
      <c r="ER35" s="2203"/>
      <c r="ES35" s="2203"/>
      <c r="ET35" s="2203"/>
      <c r="EU35" s="2203"/>
      <c r="EV35" s="2203"/>
      <c r="EW35" s="2203"/>
      <c r="EX35" s="2203"/>
      <c r="EY35" s="2203"/>
      <c r="EZ35" s="2203"/>
      <c r="FA35" s="2203"/>
      <c r="FB35" s="2203"/>
      <c r="FC35" s="2203"/>
      <c r="FD35" s="2203"/>
      <c r="FE35" s="393"/>
      <c r="FQ35" s="596"/>
      <c r="FR35" s="597"/>
      <c r="FS35" s="597"/>
      <c r="FT35" s="597"/>
      <c r="FU35" s="597"/>
      <c r="FV35" s="597"/>
      <c r="FW35" s="597"/>
      <c r="FX35" s="597"/>
      <c r="FY35" s="597"/>
      <c r="FZ35" s="597"/>
      <c r="GA35" s="597"/>
      <c r="GB35" s="597"/>
      <c r="GC35" s="597"/>
      <c r="GD35" s="597"/>
      <c r="GE35" s="597"/>
      <c r="GF35" s="597"/>
      <c r="GG35" s="597"/>
      <c r="GH35" s="597"/>
      <c r="GI35" s="597"/>
      <c r="GJ35" s="597"/>
      <c r="GK35" s="597"/>
      <c r="GL35" s="597"/>
      <c r="GM35" s="597"/>
      <c r="GN35" s="597"/>
      <c r="GO35" s="597"/>
      <c r="GP35" s="597"/>
      <c r="GQ35" s="597"/>
      <c r="GR35" s="597"/>
      <c r="GS35" s="597"/>
      <c r="GT35" s="597"/>
      <c r="GU35" s="597"/>
      <c r="GV35" s="597"/>
      <c r="GW35" s="597"/>
      <c r="GX35" s="597"/>
      <c r="GY35" s="597"/>
      <c r="GZ35" s="597"/>
      <c r="HA35" s="597"/>
      <c r="HB35" s="597"/>
      <c r="HC35" s="597"/>
      <c r="HD35" s="597"/>
      <c r="HE35" s="597"/>
      <c r="HF35" s="597"/>
      <c r="HG35" s="597"/>
      <c r="HH35" s="597"/>
      <c r="HI35" s="597"/>
      <c r="HJ35" s="597"/>
      <c r="HK35" s="597"/>
      <c r="HL35" s="597"/>
      <c r="HM35" s="597"/>
      <c r="HN35" s="597"/>
      <c r="HO35" s="597"/>
      <c r="HP35" s="597"/>
      <c r="HQ35" s="597"/>
      <c r="HR35" s="597"/>
      <c r="HS35" s="597"/>
      <c r="HT35" s="597"/>
      <c r="HU35" s="597"/>
      <c r="HV35" s="598"/>
    </row>
    <row r="36" spans="2:230">
      <c r="B36" s="2182"/>
      <c r="C36" s="2182"/>
      <c r="D36" s="2182"/>
      <c r="E36" s="2182"/>
      <c r="F36" s="2182"/>
      <c r="G36" s="2202"/>
      <c r="H36" s="2203"/>
      <c r="I36" s="2203"/>
      <c r="J36" s="2203"/>
      <c r="K36" s="2203"/>
      <c r="L36" s="2203"/>
      <c r="M36" s="2203"/>
      <c r="N36" s="2203"/>
      <c r="O36" s="2203"/>
      <c r="P36" s="2203"/>
      <c r="Q36" s="2203"/>
      <c r="R36" s="2203"/>
      <c r="S36" s="2203"/>
      <c r="T36" s="2203"/>
      <c r="U36" s="2203"/>
      <c r="V36" s="2203"/>
      <c r="W36" s="2203"/>
      <c r="X36" s="2203"/>
      <c r="Y36" s="2203"/>
      <c r="Z36" s="2203"/>
      <c r="AA36" s="2203"/>
      <c r="AB36" s="2203"/>
      <c r="AC36" s="2203"/>
      <c r="AD36" s="2203"/>
      <c r="AE36" s="2203"/>
      <c r="AF36" s="2203"/>
      <c r="AG36" s="2203"/>
      <c r="AH36" s="2203"/>
      <c r="AI36" s="2203"/>
      <c r="AJ36" s="2203"/>
      <c r="AK36" s="2203"/>
      <c r="AL36" s="2203"/>
      <c r="AM36" s="2203"/>
      <c r="AN36" s="2203"/>
      <c r="AO36" s="2203"/>
      <c r="AP36" s="2203"/>
      <c r="AQ36" s="2203"/>
      <c r="AR36" s="2203"/>
      <c r="AS36" s="2203"/>
      <c r="AT36" s="2203"/>
      <c r="AU36" s="2203"/>
      <c r="AV36" s="2203"/>
      <c r="AW36" s="2203"/>
      <c r="AX36" s="2203"/>
      <c r="AY36" s="2203"/>
      <c r="AZ36" s="2203"/>
      <c r="BA36" s="2203"/>
      <c r="BB36" s="2203"/>
      <c r="BC36" s="2203"/>
      <c r="BD36" s="2203"/>
      <c r="BE36" s="2203"/>
      <c r="BF36" s="2203"/>
      <c r="BG36" s="2203"/>
      <c r="BH36" s="2203"/>
      <c r="BI36" s="2203"/>
      <c r="BJ36" s="2203"/>
      <c r="BK36" s="2203"/>
      <c r="BL36" s="2203"/>
      <c r="BM36" s="2203"/>
      <c r="BN36" s="2203"/>
      <c r="BO36" s="2203"/>
      <c r="BP36" s="2203"/>
      <c r="BQ36" s="2203"/>
      <c r="BR36" s="2203"/>
      <c r="BS36" s="2203"/>
      <c r="BT36" s="2203"/>
      <c r="BU36" s="2207"/>
      <c r="BV36" s="2202"/>
      <c r="BW36" s="2203"/>
      <c r="BX36" s="2203"/>
      <c r="BY36" s="2203"/>
      <c r="BZ36" s="2203"/>
      <c r="CA36" s="2203"/>
      <c r="CB36" s="2203"/>
      <c r="CC36" s="2203"/>
      <c r="CD36" s="2203"/>
      <c r="CE36" s="2203"/>
      <c r="CF36" s="2203"/>
      <c r="CG36" s="2203"/>
      <c r="CH36" s="2203"/>
      <c r="CI36" s="2203"/>
      <c r="CJ36" s="2203"/>
      <c r="CK36" s="2203"/>
      <c r="CL36" s="2203"/>
      <c r="CM36" s="2203"/>
      <c r="CN36" s="2203"/>
      <c r="CO36" s="2203"/>
      <c r="CP36" s="2203"/>
      <c r="CQ36" s="2203"/>
      <c r="CR36" s="2203"/>
      <c r="CS36" s="2203"/>
      <c r="CT36" s="2203"/>
      <c r="CU36" s="2203"/>
      <c r="CV36" s="2203"/>
      <c r="CW36" s="2203"/>
      <c r="CX36" s="2203"/>
      <c r="CY36" s="2203"/>
      <c r="CZ36" s="2203"/>
      <c r="DA36" s="2203"/>
      <c r="DB36" s="2203"/>
      <c r="DC36" s="2203"/>
      <c r="DD36" s="2203"/>
      <c r="DE36" s="2203"/>
      <c r="DF36" s="2203"/>
      <c r="DG36" s="2203"/>
      <c r="DH36" s="2203"/>
      <c r="DI36" s="2203"/>
      <c r="DJ36" s="2203"/>
      <c r="DK36" s="2203"/>
      <c r="DL36" s="2203"/>
      <c r="DM36" s="2203"/>
      <c r="DN36" s="2203"/>
      <c r="DO36" s="2203"/>
      <c r="DP36" s="2203"/>
      <c r="DQ36" s="2203"/>
      <c r="DR36" s="2203"/>
      <c r="DS36" s="2203"/>
      <c r="DT36" s="2203"/>
      <c r="DU36" s="2203"/>
      <c r="DV36" s="2203"/>
      <c r="DW36" s="2203"/>
      <c r="DX36" s="2203"/>
      <c r="DY36" s="2203"/>
      <c r="DZ36" s="2203"/>
      <c r="EA36" s="2203"/>
      <c r="EB36" s="2203"/>
      <c r="EC36" s="2203"/>
      <c r="ED36" s="2203"/>
      <c r="EE36" s="2203"/>
      <c r="EF36" s="2203"/>
      <c r="EG36" s="2203"/>
      <c r="EH36" s="2203"/>
      <c r="EI36" s="2203"/>
      <c r="EJ36" s="2203"/>
      <c r="EK36" s="2203"/>
      <c r="EL36" s="2203"/>
      <c r="EM36" s="2203"/>
      <c r="EN36" s="2203"/>
      <c r="EO36" s="2203"/>
      <c r="EP36" s="2203"/>
      <c r="EQ36" s="2203"/>
      <c r="ER36" s="2203"/>
      <c r="ES36" s="2203"/>
      <c r="ET36" s="2203"/>
      <c r="EU36" s="2203"/>
      <c r="EV36" s="2203"/>
      <c r="EW36" s="2203"/>
      <c r="EX36" s="2203"/>
      <c r="EY36" s="2203"/>
      <c r="EZ36" s="2203"/>
      <c r="FA36" s="2203"/>
      <c r="FB36" s="2203"/>
      <c r="FC36" s="2203"/>
      <c r="FD36" s="2203"/>
      <c r="FE36" s="393"/>
      <c r="FQ36" s="596"/>
      <c r="FR36" s="597"/>
      <c r="FS36" s="597"/>
      <c r="FT36" s="597"/>
      <c r="FU36" s="597"/>
      <c r="FV36" s="597"/>
      <c r="FW36" s="597"/>
      <c r="FX36" s="597"/>
      <c r="FY36" s="597"/>
      <c r="FZ36" s="597"/>
      <c r="GA36" s="597"/>
      <c r="GB36" s="597"/>
      <c r="GC36" s="597"/>
      <c r="GD36" s="597"/>
      <c r="GE36" s="597"/>
      <c r="GF36" s="597"/>
      <c r="GG36" s="597"/>
      <c r="GH36" s="597"/>
      <c r="GI36" s="597"/>
      <c r="GJ36" s="597"/>
      <c r="GK36" s="597"/>
      <c r="GL36" s="597"/>
      <c r="GM36" s="597"/>
      <c r="GN36" s="597"/>
      <c r="GO36" s="597"/>
      <c r="GP36" s="597"/>
      <c r="GQ36" s="597"/>
      <c r="GR36" s="597"/>
      <c r="GS36" s="597"/>
      <c r="GT36" s="597"/>
      <c r="GU36" s="597"/>
      <c r="GV36" s="597"/>
      <c r="GW36" s="597"/>
      <c r="GX36" s="597"/>
      <c r="GY36" s="597"/>
      <c r="GZ36" s="597"/>
      <c r="HA36" s="597"/>
      <c r="HB36" s="597"/>
      <c r="HC36" s="597"/>
      <c r="HD36" s="597"/>
      <c r="HE36" s="597"/>
      <c r="HF36" s="597"/>
      <c r="HG36" s="597"/>
      <c r="HH36" s="597"/>
      <c r="HI36" s="597"/>
      <c r="HJ36" s="597"/>
      <c r="HK36" s="597"/>
      <c r="HL36" s="597"/>
      <c r="HM36" s="597"/>
      <c r="HN36" s="597"/>
      <c r="HO36" s="597"/>
      <c r="HP36" s="597"/>
      <c r="HQ36" s="597"/>
      <c r="HR36" s="597"/>
      <c r="HS36" s="597"/>
      <c r="HT36" s="597"/>
      <c r="HU36" s="597"/>
      <c r="HV36" s="598"/>
    </row>
    <row r="37" spans="2:230">
      <c r="B37" s="2182"/>
      <c r="C37" s="2182"/>
      <c r="D37" s="2182"/>
      <c r="E37" s="2182"/>
      <c r="F37" s="2182"/>
      <c r="G37" s="2202"/>
      <c r="H37" s="2203"/>
      <c r="I37" s="2203"/>
      <c r="J37" s="2203"/>
      <c r="K37" s="2203"/>
      <c r="L37" s="2203"/>
      <c r="M37" s="2203"/>
      <c r="N37" s="2203"/>
      <c r="O37" s="2203"/>
      <c r="P37" s="2203"/>
      <c r="Q37" s="2203"/>
      <c r="R37" s="2203"/>
      <c r="S37" s="2203"/>
      <c r="T37" s="2203"/>
      <c r="U37" s="2203"/>
      <c r="V37" s="2203"/>
      <c r="W37" s="2203"/>
      <c r="X37" s="2203"/>
      <c r="Y37" s="2203"/>
      <c r="Z37" s="2203"/>
      <c r="AA37" s="2203"/>
      <c r="AB37" s="2203"/>
      <c r="AC37" s="2203"/>
      <c r="AD37" s="2203"/>
      <c r="AE37" s="2203"/>
      <c r="AF37" s="2203"/>
      <c r="AG37" s="2203"/>
      <c r="AH37" s="2203"/>
      <c r="AI37" s="2203"/>
      <c r="AJ37" s="2203"/>
      <c r="AK37" s="2203"/>
      <c r="AL37" s="2203"/>
      <c r="AM37" s="2203"/>
      <c r="AN37" s="2203"/>
      <c r="AO37" s="2203"/>
      <c r="AP37" s="2203"/>
      <c r="AQ37" s="2203"/>
      <c r="AR37" s="2203"/>
      <c r="AS37" s="2203"/>
      <c r="AT37" s="2203"/>
      <c r="AU37" s="2203"/>
      <c r="AV37" s="2203"/>
      <c r="AW37" s="2203"/>
      <c r="AX37" s="2203"/>
      <c r="AY37" s="2203"/>
      <c r="AZ37" s="2203"/>
      <c r="BA37" s="2203"/>
      <c r="BB37" s="2203"/>
      <c r="BC37" s="2203"/>
      <c r="BD37" s="2203"/>
      <c r="BE37" s="2203"/>
      <c r="BF37" s="2203"/>
      <c r="BG37" s="2203"/>
      <c r="BH37" s="2203"/>
      <c r="BI37" s="2203"/>
      <c r="BJ37" s="2203"/>
      <c r="BK37" s="2203"/>
      <c r="BL37" s="2203"/>
      <c r="BM37" s="2203"/>
      <c r="BN37" s="2203"/>
      <c r="BO37" s="2203"/>
      <c r="BP37" s="2203"/>
      <c r="BQ37" s="2203"/>
      <c r="BR37" s="2203"/>
      <c r="BS37" s="2203"/>
      <c r="BT37" s="2203"/>
      <c r="BU37" s="2207"/>
      <c r="BV37" s="2202"/>
      <c r="BW37" s="2203"/>
      <c r="BX37" s="2203"/>
      <c r="BY37" s="2203"/>
      <c r="BZ37" s="2203"/>
      <c r="CA37" s="2203"/>
      <c r="CB37" s="2203"/>
      <c r="CC37" s="2203"/>
      <c r="CD37" s="2203"/>
      <c r="CE37" s="2203"/>
      <c r="CF37" s="2203"/>
      <c r="CG37" s="2203"/>
      <c r="CH37" s="2203"/>
      <c r="CI37" s="2203"/>
      <c r="CJ37" s="2203"/>
      <c r="CK37" s="2203"/>
      <c r="CL37" s="2203"/>
      <c r="CM37" s="2203"/>
      <c r="CN37" s="2203"/>
      <c r="CO37" s="2203"/>
      <c r="CP37" s="2203"/>
      <c r="CQ37" s="2203"/>
      <c r="CR37" s="2203"/>
      <c r="CS37" s="2203"/>
      <c r="CT37" s="2203"/>
      <c r="CU37" s="2203"/>
      <c r="CV37" s="2203"/>
      <c r="CW37" s="2203"/>
      <c r="CX37" s="2203"/>
      <c r="CY37" s="2203"/>
      <c r="CZ37" s="2203"/>
      <c r="DA37" s="2203"/>
      <c r="DB37" s="2203"/>
      <c r="DC37" s="2203"/>
      <c r="DD37" s="2203"/>
      <c r="DE37" s="2203"/>
      <c r="DF37" s="2203"/>
      <c r="DG37" s="2203"/>
      <c r="DH37" s="2203"/>
      <c r="DI37" s="2203"/>
      <c r="DJ37" s="2203"/>
      <c r="DK37" s="2203"/>
      <c r="DL37" s="2203"/>
      <c r="DM37" s="2203"/>
      <c r="DN37" s="2203"/>
      <c r="DO37" s="2203"/>
      <c r="DP37" s="2203"/>
      <c r="DQ37" s="2203"/>
      <c r="DR37" s="2203"/>
      <c r="DS37" s="2203"/>
      <c r="DT37" s="2203"/>
      <c r="DU37" s="2203"/>
      <c r="DV37" s="2203"/>
      <c r="DW37" s="2203"/>
      <c r="DX37" s="2203"/>
      <c r="DY37" s="2203"/>
      <c r="DZ37" s="2203"/>
      <c r="EA37" s="2203"/>
      <c r="EB37" s="2203"/>
      <c r="EC37" s="2203"/>
      <c r="ED37" s="2203"/>
      <c r="EE37" s="2203"/>
      <c r="EF37" s="2203"/>
      <c r="EG37" s="2203"/>
      <c r="EH37" s="2203"/>
      <c r="EI37" s="2203"/>
      <c r="EJ37" s="2203"/>
      <c r="EK37" s="2203"/>
      <c r="EL37" s="2203"/>
      <c r="EM37" s="2203"/>
      <c r="EN37" s="2203"/>
      <c r="EO37" s="2203"/>
      <c r="EP37" s="2203"/>
      <c r="EQ37" s="2203"/>
      <c r="ER37" s="2203"/>
      <c r="ES37" s="2203"/>
      <c r="ET37" s="2203"/>
      <c r="EU37" s="2203"/>
      <c r="EV37" s="2203"/>
      <c r="EW37" s="2203"/>
      <c r="EX37" s="2203"/>
      <c r="EY37" s="2203"/>
      <c r="EZ37" s="2203"/>
      <c r="FA37" s="2203"/>
      <c r="FB37" s="2203"/>
      <c r="FC37" s="2203"/>
      <c r="FD37" s="2203"/>
      <c r="FE37" s="393"/>
      <c r="FQ37" s="596"/>
      <c r="FR37" s="597"/>
      <c r="FS37" s="597"/>
      <c r="FT37" s="597"/>
      <c r="FU37" s="597"/>
      <c r="FV37" s="597"/>
      <c r="FW37" s="597"/>
      <c r="FX37" s="597"/>
      <c r="FY37" s="597"/>
      <c r="FZ37" s="597"/>
      <c r="GA37" s="597"/>
      <c r="GB37" s="597"/>
      <c r="GC37" s="597"/>
      <c r="GD37" s="597"/>
      <c r="GE37" s="597"/>
      <c r="GF37" s="597"/>
      <c r="GG37" s="597"/>
      <c r="GH37" s="597"/>
      <c r="GI37" s="597"/>
      <c r="GJ37" s="597"/>
      <c r="GK37" s="597"/>
      <c r="GL37" s="597"/>
      <c r="GM37" s="597"/>
      <c r="GN37" s="597"/>
      <c r="GO37" s="597"/>
      <c r="GP37" s="597"/>
      <c r="GQ37" s="597"/>
      <c r="GR37" s="597"/>
      <c r="GS37" s="597"/>
      <c r="GT37" s="597"/>
      <c r="GU37" s="597"/>
      <c r="GV37" s="597"/>
      <c r="GW37" s="597"/>
      <c r="GX37" s="597"/>
      <c r="GY37" s="597"/>
      <c r="GZ37" s="597"/>
      <c r="HA37" s="597"/>
      <c r="HB37" s="597"/>
      <c r="HC37" s="597"/>
      <c r="HD37" s="597"/>
      <c r="HE37" s="597"/>
      <c r="HF37" s="597"/>
      <c r="HG37" s="597"/>
      <c r="HH37" s="597"/>
      <c r="HI37" s="597"/>
      <c r="HJ37" s="597"/>
      <c r="HK37" s="597"/>
      <c r="HL37" s="597"/>
      <c r="HM37" s="597"/>
      <c r="HN37" s="597"/>
      <c r="HO37" s="597"/>
      <c r="HP37" s="597"/>
      <c r="HQ37" s="597"/>
      <c r="HR37" s="597"/>
      <c r="HS37" s="597"/>
      <c r="HT37" s="597"/>
      <c r="HU37" s="597"/>
      <c r="HV37" s="598"/>
    </row>
    <row r="38" spans="2:230">
      <c r="B38" s="2182"/>
      <c r="C38" s="2182"/>
      <c r="D38" s="2182"/>
      <c r="E38" s="2182"/>
      <c r="F38" s="2182"/>
      <c r="G38" s="2202"/>
      <c r="H38" s="2203"/>
      <c r="I38" s="2203"/>
      <c r="J38" s="2203"/>
      <c r="K38" s="2203"/>
      <c r="L38" s="2203"/>
      <c r="M38" s="2203"/>
      <c r="N38" s="2203"/>
      <c r="O38" s="2203"/>
      <c r="P38" s="2203"/>
      <c r="Q38" s="2203"/>
      <c r="R38" s="2203"/>
      <c r="S38" s="2203"/>
      <c r="T38" s="2203"/>
      <c r="U38" s="2203"/>
      <c r="V38" s="2203"/>
      <c r="W38" s="2203"/>
      <c r="X38" s="2203"/>
      <c r="Y38" s="2203"/>
      <c r="Z38" s="2203"/>
      <c r="AA38" s="2203"/>
      <c r="AB38" s="2203"/>
      <c r="AC38" s="2203"/>
      <c r="AD38" s="2203"/>
      <c r="AE38" s="2203"/>
      <c r="AF38" s="2203"/>
      <c r="AG38" s="2203"/>
      <c r="AH38" s="2203"/>
      <c r="AI38" s="2203"/>
      <c r="AJ38" s="2203"/>
      <c r="AK38" s="2203"/>
      <c r="AL38" s="2203"/>
      <c r="AM38" s="2203"/>
      <c r="AN38" s="2203"/>
      <c r="AO38" s="2203"/>
      <c r="AP38" s="2203"/>
      <c r="AQ38" s="2203"/>
      <c r="AR38" s="2203"/>
      <c r="AS38" s="2203"/>
      <c r="AT38" s="2203"/>
      <c r="AU38" s="2203"/>
      <c r="AV38" s="2203"/>
      <c r="AW38" s="2203"/>
      <c r="AX38" s="2203"/>
      <c r="AY38" s="2203"/>
      <c r="AZ38" s="2203"/>
      <c r="BA38" s="2203"/>
      <c r="BB38" s="2203"/>
      <c r="BC38" s="2203"/>
      <c r="BD38" s="2203"/>
      <c r="BE38" s="2203"/>
      <c r="BF38" s="2203"/>
      <c r="BG38" s="2203"/>
      <c r="BH38" s="2203"/>
      <c r="BI38" s="2203"/>
      <c r="BJ38" s="2203"/>
      <c r="BK38" s="2203"/>
      <c r="BL38" s="2203"/>
      <c r="BM38" s="2203"/>
      <c r="BN38" s="2203"/>
      <c r="BO38" s="2203"/>
      <c r="BP38" s="2203"/>
      <c r="BQ38" s="2203"/>
      <c r="BR38" s="2203"/>
      <c r="BS38" s="2203"/>
      <c r="BT38" s="2203"/>
      <c r="BU38" s="2207"/>
      <c r="BV38" s="2202"/>
      <c r="BW38" s="2203"/>
      <c r="BX38" s="2203"/>
      <c r="BY38" s="2203"/>
      <c r="BZ38" s="2203"/>
      <c r="CA38" s="2203"/>
      <c r="CB38" s="2203"/>
      <c r="CC38" s="2203"/>
      <c r="CD38" s="2203"/>
      <c r="CE38" s="2203"/>
      <c r="CF38" s="2203"/>
      <c r="CG38" s="2203"/>
      <c r="CH38" s="2203"/>
      <c r="CI38" s="2203"/>
      <c r="CJ38" s="2203"/>
      <c r="CK38" s="2203"/>
      <c r="CL38" s="2203"/>
      <c r="CM38" s="2203"/>
      <c r="CN38" s="2203"/>
      <c r="CO38" s="2203"/>
      <c r="CP38" s="2203"/>
      <c r="CQ38" s="2203"/>
      <c r="CR38" s="2203"/>
      <c r="CS38" s="2203"/>
      <c r="CT38" s="2203"/>
      <c r="CU38" s="2203"/>
      <c r="CV38" s="2203"/>
      <c r="CW38" s="2203"/>
      <c r="CX38" s="2203"/>
      <c r="CY38" s="2203"/>
      <c r="CZ38" s="2203"/>
      <c r="DA38" s="2203"/>
      <c r="DB38" s="2203"/>
      <c r="DC38" s="2203"/>
      <c r="DD38" s="2203"/>
      <c r="DE38" s="2203"/>
      <c r="DF38" s="2203"/>
      <c r="DG38" s="2203"/>
      <c r="DH38" s="2203"/>
      <c r="DI38" s="2203"/>
      <c r="DJ38" s="2203"/>
      <c r="DK38" s="2203"/>
      <c r="DL38" s="2203"/>
      <c r="DM38" s="2203"/>
      <c r="DN38" s="2203"/>
      <c r="DO38" s="2203"/>
      <c r="DP38" s="2203"/>
      <c r="DQ38" s="2203"/>
      <c r="DR38" s="2203"/>
      <c r="DS38" s="2203"/>
      <c r="DT38" s="2203"/>
      <c r="DU38" s="2203"/>
      <c r="DV38" s="2203"/>
      <c r="DW38" s="2203"/>
      <c r="DX38" s="2203"/>
      <c r="DY38" s="2203"/>
      <c r="DZ38" s="2203"/>
      <c r="EA38" s="2203"/>
      <c r="EB38" s="2203"/>
      <c r="EC38" s="2203"/>
      <c r="ED38" s="2203"/>
      <c r="EE38" s="2203"/>
      <c r="EF38" s="2203"/>
      <c r="EG38" s="2203"/>
      <c r="EH38" s="2203"/>
      <c r="EI38" s="2203"/>
      <c r="EJ38" s="2203"/>
      <c r="EK38" s="2203"/>
      <c r="EL38" s="2203"/>
      <c r="EM38" s="2203"/>
      <c r="EN38" s="2203"/>
      <c r="EO38" s="2203"/>
      <c r="EP38" s="2203"/>
      <c r="EQ38" s="2203"/>
      <c r="ER38" s="2203"/>
      <c r="ES38" s="2203"/>
      <c r="ET38" s="2203"/>
      <c r="EU38" s="2203"/>
      <c r="EV38" s="2203"/>
      <c r="EW38" s="2203"/>
      <c r="EX38" s="2203"/>
      <c r="EY38" s="2203"/>
      <c r="EZ38" s="2203"/>
      <c r="FA38" s="2203"/>
      <c r="FB38" s="2203"/>
      <c r="FC38" s="2203"/>
      <c r="FD38" s="2203"/>
      <c r="FE38" s="393"/>
      <c r="FQ38" s="596"/>
      <c r="FR38" s="597"/>
      <c r="FS38" s="597"/>
      <c r="FT38" s="597"/>
      <c r="FU38" s="597"/>
      <c r="FV38" s="597"/>
      <c r="FW38" s="597"/>
      <c r="FX38" s="597"/>
      <c r="FY38" s="597"/>
      <c r="FZ38" s="597" t="s">
        <v>303</v>
      </c>
      <c r="GA38" s="597"/>
      <c r="GB38" s="597"/>
      <c r="GC38" s="597"/>
      <c r="GD38" s="597"/>
      <c r="GE38" s="597"/>
      <c r="GF38" s="597"/>
      <c r="GG38" s="597"/>
      <c r="GH38" s="597"/>
      <c r="GI38" s="597"/>
      <c r="GJ38" s="597"/>
      <c r="GK38" s="597"/>
      <c r="GL38" s="597"/>
      <c r="GM38" s="597"/>
      <c r="GN38" s="597"/>
      <c r="GO38" s="597"/>
      <c r="GP38" s="597"/>
      <c r="GQ38" s="597"/>
      <c r="GR38" s="597"/>
      <c r="GS38" s="597"/>
      <c r="GT38" s="597"/>
      <c r="GU38" s="597"/>
      <c r="GV38" s="597"/>
      <c r="GW38" s="597"/>
      <c r="GX38" s="597"/>
      <c r="GY38" s="597"/>
      <c r="GZ38" s="597"/>
      <c r="HA38" s="597"/>
      <c r="HB38" s="597"/>
      <c r="HC38" s="597"/>
      <c r="HD38" s="597"/>
      <c r="HE38" s="597"/>
      <c r="HF38" s="597"/>
      <c r="HG38" s="597"/>
      <c r="HH38" s="597"/>
      <c r="HI38" s="597"/>
      <c r="HJ38" s="597"/>
      <c r="HK38" s="597"/>
      <c r="HL38" s="597"/>
      <c r="HM38" s="597"/>
      <c r="HN38" s="597"/>
      <c r="HO38" s="597"/>
      <c r="HP38" s="597"/>
      <c r="HQ38" s="597"/>
      <c r="HR38" s="597"/>
      <c r="HS38" s="597"/>
      <c r="HT38" s="597"/>
      <c r="HU38" s="597"/>
      <c r="HV38" s="598"/>
    </row>
    <row r="39" spans="2:230">
      <c r="B39" s="2182"/>
      <c r="C39" s="2182"/>
      <c r="D39" s="2182"/>
      <c r="E39" s="2182"/>
      <c r="F39" s="2182"/>
      <c r="G39" s="2202"/>
      <c r="H39" s="2203"/>
      <c r="I39" s="2203"/>
      <c r="J39" s="2203"/>
      <c r="K39" s="2203"/>
      <c r="L39" s="2203"/>
      <c r="M39" s="2203"/>
      <c r="N39" s="2203"/>
      <c r="O39" s="2203"/>
      <c r="P39" s="2203"/>
      <c r="Q39" s="2203"/>
      <c r="R39" s="2203"/>
      <c r="S39" s="2203"/>
      <c r="T39" s="2203"/>
      <c r="U39" s="2203"/>
      <c r="V39" s="2203"/>
      <c r="W39" s="2203"/>
      <c r="X39" s="2203"/>
      <c r="Y39" s="2203"/>
      <c r="Z39" s="2203"/>
      <c r="AA39" s="2203"/>
      <c r="AB39" s="2203"/>
      <c r="AC39" s="2203"/>
      <c r="AD39" s="2203"/>
      <c r="AE39" s="2203"/>
      <c r="AF39" s="2203"/>
      <c r="AG39" s="2203"/>
      <c r="AH39" s="2203"/>
      <c r="AI39" s="2203"/>
      <c r="AJ39" s="2203"/>
      <c r="AK39" s="2203"/>
      <c r="AL39" s="2203"/>
      <c r="AM39" s="2203"/>
      <c r="AN39" s="2203"/>
      <c r="AO39" s="2203"/>
      <c r="AP39" s="2203"/>
      <c r="AQ39" s="2203"/>
      <c r="AR39" s="2203"/>
      <c r="AS39" s="2203"/>
      <c r="AT39" s="2203"/>
      <c r="AU39" s="2203"/>
      <c r="AV39" s="2203"/>
      <c r="AW39" s="2203"/>
      <c r="AX39" s="2203"/>
      <c r="AY39" s="2203"/>
      <c r="AZ39" s="2203"/>
      <c r="BA39" s="2203"/>
      <c r="BB39" s="2203"/>
      <c r="BC39" s="2203"/>
      <c r="BD39" s="2203"/>
      <c r="BE39" s="2203"/>
      <c r="BF39" s="2203"/>
      <c r="BG39" s="2203"/>
      <c r="BH39" s="2203"/>
      <c r="BI39" s="2203"/>
      <c r="BJ39" s="2203"/>
      <c r="BK39" s="2203"/>
      <c r="BL39" s="2203"/>
      <c r="BM39" s="2203"/>
      <c r="BN39" s="2203"/>
      <c r="BO39" s="2203"/>
      <c r="BP39" s="2203"/>
      <c r="BQ39" s="2203"/>
      <c r="BR39" s="2203"/>
      <c r="BS39" s="2203"/>
      <c r="BT39" s="2203"/>
      <c r="BU39" s="2207"/>
      <c r="BV39" s="2202"/>
      <c r="BW39" s="2203"/>
      <c r="BX39" s="2203"/>
      <c r="BY39" s="2203"/>
      <c r="BZ39" s="2203"/>
      <c r="CA39" s="2203"/>
      <c r="CB39" s="2203"/>
      <c r="CC39" s="2203"/>
      <c r="CD39" s="2203"/>
      <c r="CE39" s="2203"/>
      <c r="CF39" s="2203"/>
      <c r="CG39" s="2203"/>
      <c r="CH39" s="2203"/>
      <c r="CI39" s="2203"/>
      <c r="CJ39" s="2203"/>
      <c r="CK39" s="2203"/>
      <c r="CL39" s="2203"/>
      <c r="CM39" s="2203"/>
      <c r="CN39" s="2203"/>
      <c r="CO39" s="2203"/>
      <c r="CP39" s="2203"/>
      <c r="CQ39" s="2203"/>
      <c r="CR39" s="2203"/>
      <c r="CS39" s="2203"/>
      <c r="CT39" s="2203"/>
      <c r="CU39" s="2203"/>
      <c r="CV39" s="2203"/>
      <c r="CW39" s="2203"/>
      <c r="CX39" s="2203"/>
      <c r="CY39" s="2203"/>
      <c r="CZ39" s="2203"/>
      <c r="DA39" s="2203"/>
      <c r="DB39" s="2203"/>
      <c r="DC39" s="2203"/>
      <c r="DD39" s="2203"/>
      <c r="DE39" s="2203"/>
      <c r="DF39" s="2203"/>
      <c r="DG39" s="2203"/>
      <c r="DH39" s="2203"/>
      <c r="DI39" s="2203"/>
      <c r="DJ39" s="2203"/>
      <c r="DK39" s="2203"/>
      <c r="DL39" s="2203"/>
      <c r="DM39" s="2203"/>
      <c r="DN39" s="2203"/>
      <c r="DO39" s="2203"/>
      <c r="DP39" s="2203"/>
      <c r="DQ39" s="2203"/>
      <c r="DR39" s="2203"/>
      <c r="DS39" s="2203"/>
      <c r="DT39" s="2203"/>
      <c r="DU39" s="2203"/>
      <c r="DV39" s="2203"/>
      <c r="DW39" s="2203"/>
      <c r="DX39" s="2203"/>
      <c r="DY39" s="2203"/>
      <c r="DZ39" s="2203"/>
      <c r="EA39" s="2203"/>
      <c r="EB39" s="2203"/>
      <c r="EC39" s="2203"/>
      <c r="ED39" s="2203"/>
      <c r="EE39" s="2203"/>
      <c r="EF39" s="2203"/>
      <c r="EG39" s="2203"/>
      <c r="EH39" s="2203"/>
      <c r="EI39" s="2203"/>
      <c r="EJ39" s="2203"/>
      <c r="EK39" s="2203"/>
      <c r="EL39" s="2203"/>
      <c r="EM39" s="2203"/>
      <c r="EN39" s="2203"/>
      <c r="EO39" s="2203"/>
      <c r="EP39" s="2203"/>
      <c r="EQ39" s="2203"/>
      <c r="ER39" s="2203"/>
      <c r="ES39" s="2203"/>
      <c r="ET39" s="2203"/>
      <c r="EU39" s="2203"/>
      <c r="EV39" s="2203"/>
      <c r="EW39" s="2203"/>
      <c r="EX39" s="2203"/>
      <c r="EY39" s="2203"/>
      <c r="EZ39" s="2203"/>
      <c r="FA39" s="2203"/>
      <c r="FB39" s="2203"/>
      <c r="FC39" s="2203"/>
      <c r="FD39" s="2203"/>
      <c r="FE39" s="393"/>
      <c r="FQ39" s="596"/>
      <c r="FR39" s="597"/>
      <c r="FS39" s="597"/>
      <c r="FT39" s="597"/>
      <c r="FU39" s="597"/>
      <c r="FV39" s="597"/>
      <c r="FW39" s="597"/>
      <c r="FX39" s="597"/>
      <c r="FY39" s="597"/>
      <c r="FZ39" s="597"/>
      <c r="GA39" s="597"/>
      <c r="GB39" s="597"/>
      <c r="GC39" s="597"/>
      <c r="GD39" s="597"/>
      <c r="GE39" s="597"/>
      <c r="GF39" s="597"/>
      <c r="GG39" s="597"/>
      <c r="GH39" s="597"/>
      <c r="GI39" s="597"/>
      <c r="GJ39" s="597"/>
      <c r="GK39" s="597"/>
      <c r="GL39" s="597"/>
      <c r="GM39" s="597"/>
      <c r="GN39" s="597"/>
      <c r="GO39" s="597"/>
      <c r="GP39" s="597"/>
      <c r="GQ39" s="597"/>
      <c r="GR39" s="597"/>
      <c r="GS39" s="597"/>
      <c r="GT39" s="597"/>
      <c r="GU39" s="597"/>
      <c r="GV39" s="597"/>
      <c r="GW39" s="597"/>
      <c r="GX39" s="597"/>
      <c r="GY39" s="597"/>
      <c r="GZ39" s="597"/>
      <c r="HA39" s="597"/>
      <c r="HB39" s="597"/>
      <c r="HC39" s="597"/>
      <c r="HD39" s="597"/>
      <c r="HE39" s="597"/>
      <c r="HF39" s="597"/>
      <c r="HG39" s="597"/>
      <c r="HH39" s="597"/>
      <c r="HI39" s="597"/>
      <c r="HJ39" s="597"/>
      <c r="HK39" s="597"/>
      <c r="HL39" s="597"/>
      <c r="HM39" s="597"/>
      <c r="HN39" s="597"/>
      <c r="HO39" s="597"/>
      <c r="HP39" s="597"/>
      <c r="HQ39" s="597"/>
      <c r="HR39" s="597"/>
      <c r="HS39" s="597"/>
      <c r="HT39" s="597"/>
      <c r="HU39" s="597"/>
      <c r="HV39" s="598"/>
    </row>
    <row r="40" spans="2:230">
      <c r="B40" s="2182"/>
      <c r="C40" s="2182"/>
      <c r="D40" s="2182"/>
      <c r="E40" s="2182"/>
      <c r="F40" s="2182"/>
      <c r="G40" s="2202"/>
      <c r="H40" s="2203"/>
      <c r="I40" s="2203"/>
      <c r="J40" s="2203"/>
      <c r="K40" s="2203"/>
      <c r="L40" s="2203"/>
      <c r="M40" s="2203"/>
      <c r="N40" s="2203"/>
      <c r="O40" s="2203"/>
      <c r="P40" s="2203"/>
      <c r="Q40" s="2203"/>
      <c r="R40" s="2203"/>
      <c r="S40" s="2203"/>
      <c r="T40" s="2203"/>
      <c r="U40" s="2203"/>
      <c r="V40" s="2203"/>
      <c r="W40" s="2203"/>
      <c r="X40" s="2203"/>
      <c r="Y40" s="2203"/>
      <c r="Z40" s="2203"/>
      <c r="AA40" s="2203"/>
      <c r="AB40" s="2203"/>
      <c r="AC40" s="2203"/>
      <c r="AD40" s="2203"/>
      <c r="AE40" s="2203"/>
      <c r="AF40" s="2203"/>
      <c r="AG40" s="2203"/>
      <c r="AH40" s="2203"/>
      <c r="AI40" s="2203"/>
      <c r="AJ40" s="2203"/>
      <c r="AK40" s="2203"/>
      <c r="AL40" s="2203"/>
      <c r="AM40" s="2203"/>
      <c r="AN40" s="2203"/>
      <c r="AO40" s="2203"/>
      <c r="AP40" s="2203"/>
      <c r="AQ40" s="2203"/>
      <c r="AR40" s="2203"/>
      <c r="AS40" s="2203"/>
      <c r="AT40" s="2203"/>
      <c r="AU40" s="2203"/>
      <c r="AV40" s="2203"/>
      <c r="AW40" s="2203"/>
      <c r="AX40" s="2203"/>
      <c r="AY40" s="2203"/>
      <c r="AZ40" s="2203"/>
      <c r="BA40" s="2203"/>
      <c r="BB40" s="2203"/>
      <c r="BC40" s="2203"/>
      <c r="BD40" s="2203"/>
      <c r="BE40" s="2203"/>
      <c r="BF40" s="2203"/>
      <c r="BG40" s="2203"/>
      <c r="BH40" s="2203"/>
      <c r="BI40" s="2203"/>
      <c r="BJ40" s="2203"/>
      <c r="BK40" s="2203"/>
      <c r="BL40" s="2203"/>
      <c r="BM40" s="2203"/>
      <c r="BN40" s="2203"/>
      <c r="BO40" s="2203"/>
      <c r="BP40" s="2203"/>
      <c r="BQ40" s="2203"/>
      <c r="BR40" s="2203"/>
      <c r="BS40" s="2203"/>
      <c r="BT40" s="2203"/>
      <c r="BU40" s="2207"/>
      <c r="BV40" s="2202"/>
      <c r="BW40" s="2203"/>
      <c r="BX40" s="2203"/>
      <c r="BY40" s="2203"/>
      <c r="BZ40" s="2203"/>
      <c r="CA40" s="2203"/>
      <c r="CB40" s="2203"/>
      <c r="CC40" s="2203"/>
      <c r="CD40" s="2203"/>
      <c r="CE40" s="2203"/>
      <c r="CF40" s="2203"/>
      <c r="CG40" s="2203"/>
      <c r="CH40" s="2203"/>
      <c r="CI40" s="2203"/>
      <c r="CJ40" s="2203"/>
      <c r="CK40" s="2203"/>
      <c r="CL40" s="2203"/>
      <c r="CM40" s="2203"/>
      <c r="CN40" s="2203"/>
      <c r="CO40" s="2203"/>
      <c r="CP40" s="2203"/>
      <c r="CQ40" s="2203"/>
      <c r="CR40" s="2203"/>
      <c r="CS40" s="2203"/>
      <c r="CT40" s="2203"/>
      <c r="CU40" s="2203"/>
      <c r="CV40" s="2203"/>
      <c r="CW40" s="2203"/>
      <c r="CX40" s="2203"/>
      <c r="CY40" s="2203"/>
      <c r="CZ40" s="2203"/>
      <c r="DA40" s="2203"/>
      <c r="DB40" s="2203"/>
      <c r="DC40" s="2203"/>
      <c r="DD40" s="2203"/>
      <c r="DE40" s="2203"/>
      <c r="DF40" s="2203"/>
      <c r="DG40" s="2203"/>
      <c r="DH40" s="2203"/>
      <c r="DI40" s="2203"/>
      <c r="DJ40" s="2203"/>
      <c r="DK40" s="2203"/>
      <c r="DL40" s="2203"/>
      <c r="DM40" s="2203"/>
      <c r="DN40" s="2203"/>
      <c r="DO40" s="2203"/>
      <c r="DP40" s="2203"/>
      <c r="DQ40" s="2203"/>
      <c r="DR40" s="2203"/>
      <c r="DS40" s="2203"/>
      <c r="DT40" s="2203"/>
      <c r="DU40" s="2203"/>
      <c r="DV40" s="2203"/>
      <c r="DW40" s="2203"/>
      <c r="DX40" s="2203"/>
      <c r="DY40" s="2203"/>
      <c r="DZ40" s="2203"/>
      <c r="EA40" s="2203"/>
      <c r="EB40" s="2203"/>
      <c r="EC40" s="2203"/>
      <c r="ED40" s="2203"/>
      <c r="EE40" s="2203"/>
      <c r="EF40" s="2203"/>
      <c r="EG40" s="2203"/>
      <c r="EH40" s="2203"/>
      <c r="EI40" s="2203"/>
      <c r="EJ40" s="2203"/>
      <c r="EK40" s="2203"/>
      <c r="EL40" s="2203"/>
      <c r="EM40" s="2203"/>
      <c r="EN40" s="2203"/>
      <c r="EO40" s="2203"/>
      <c r="EP40" s="2203"/>
      <c r="EQ40" s="2203"/>
      <c r="ER40" s="2203"/>
      <c r="ES40" s="2203"/>
      <c r="ET40" s="2203"/>
      <c r="EU40" s="2203"/>
      <c r="EV40" s="2203"/>
      <c r="EW40" s="2203"/>
      <c r="EX40" s="2203"/>
      <c r="EY40" s="2203"/>
      <c r="EZ40" s="2203"/>
      <c r="FA40" s="2203"/>
      <c r="FB40" s="2203"/>
      <c r="FC40" s="2203"/>
      <c r="FD40" s="2203"/>
      <c r="FE40" s="393"/>
      <c r="FQ40" s="596"/>
      <c r="FR40" s="597"/>
      <c r="FS40" s="597"/>
      <c r="FT40" s="597"/>
      <c r="FU40" s="597"/>
      <c r="FV40" s="597"/>
      <c r="FW40" s="597"/>
      <c r="FX40" s="597"/>
      <c r="FY40" s="597"/>
      <c r="FZ40" s="597"/>
      <c r="GA40" s="597"/>
      <c r="GB40" s="597"/>
      <c r="GC40" s="597"/>
      <c r="GD40" s="597"/>
      <c r="GE40" s="597"/>
      <c r="GF40" s="597"/>
      <c r="GG40" s="597"/>
      <c r="GH40" s="597"/>
      <c r="GI40" s="597"/>
      <c r="GJ40" s="597"/>
      <c r="GK40" s="597"/>
      <c r="GL40" s="597"/>
      <c r="GM40" s="597"/>
      <c r="GN40" s="597"/>
      <c r="GO40" s="597"/>
      <c r="GP40" s="597"/>
      <c r="GQ40" s="597"/>
      <c r="GR40" s="597"/>
      <c r="GS40" s="597"/>
      <c r="GT40" s="597"/>
      <c r="GU40" s="597"/>
      <c r="GV40" s="597"/>
      <c r="GW40" s="597"/>
      <c r="GX40" s="597"/>
      <c r="GY40" s="597"/>
      <c r="GZ40" s="597"/>
      <c r="HA40" s="597"/>
      <c r="HB40" s="597"/>
      <c r="HC40" s="597"/>
      <c r="HD40" s="597"/>
      <c r="HE40" s="597"/>
      <c r="HF40" s="597"/>
      <c r="HG40" s="597"/>
      <c r="HH40" s="597"/>
      <c r="HI40" s="597"/>
      <c r="HJ40" s="597"/>
      <c r="HK40" s="597"/>
      <c r="HL40" s="597"/>
      <c r="HM40" s="597"/>
      <c r="HN40" s="597"/>
      <c r="HO40" s="597"/>
      <c r="HP40" s="597"/>
      <c r="HQ40" s="597"/>
      <c r="HR40" s="597"/>
      <c r="HS40" s="597"/>
      <c r="HT40" s="597"/>
      <c r="HU40" s="597"/>
      <c r="HV40" s="598"/>
    </row>
    <row r="41" spans="2:230">
      <c r="B41" s="2182"/>
      <c r="C41" s="2182"/>
      <c r="D41" s="2182"/>
      <c r="E41" s="2182"/>
      <c r="F41" s="2182"/>
      <c r="G41" s="2202"/>
      <c r="H41" s="2203"/>
      <c r="I41" s="2203"/>
      <c r="J41" s="2203"/>
      <c r="K41" s="2203"/>
      <c r="L41" s="2203"/>
      <c r="M41" s="2203"/>
      <c r="N41" s="2203"/>
      <c r="O41" s="2203"/>
      <c r="P41" s="2203"/>
      <c r="Q41" s="2203"/>
      <c r="R41" s="2203"/>
      <c r="S41" s="2203"/>
      <c r="T41" s="2203"/>
      <c r="U41" s="2203"/>
      <c r="V41" s="2203"/>
      <c r="W41" s="2203"/>
      <c r="X41" s="2203"/>
      <c r="Y41" s="2203"/>
      <c r="Z41" s="2203"/>
      <c r="AA41" s="2203"/>
      <c r="AB41" s="2203"/>
      <c r="AC41" s="2203"/>
      <c r="AD41" s="2203"/>
      <c r="AE41" s="2203"/>
      <c r="AF41" s="2203"/>
      <c r="AG41" s="2203"/>
      <c r="AH41" s="2203"/>
      <c r="AI41" s="2203"/>
      <c r="AJ41" s="2203"/>
      <c r="AK41" s="2203"/>
      <c r="AL41" s="2203"/>
      <c r="AM41" s="2203"/>
      <c r="AN41" s="2203"/>
      <c r="AO41" s="2203"/>
      <c r="AP41" s="2203"/>
      <c r="AQ41" s="2203"/>
      <c r="AR41" s="2203"/>
      <c r="AS41" s="2203"/>
      <c r="AT41" s="2203"/>
      <c r="AU41" s="2203"/>
      <c r="AV41" s="2203"/>
      <c r="AW41" s="2203"/>
      <c r="AX41" s="2203"/>
      <c r="AY41" s="2203"/>
      <c r="AZ41" s="2203"/>
      <c r="BA41" s="2203"/>
      <c r="BB41" s="2203"/>
      <c r="BC41" s="2203"/>
      <c r="BD41" s="2203"/>
      <c r="BE41" s="2203"/>
      <c r="BF41" s="2203"/>
      <c r="BG41" s="2203"/>
      <c r="BH41" s="2203"/>
      <c r="BI41" s="2203"/>
      <c r="BJ41" s="2203"/>
      <c r="BK41" s="2203"/>
      <c r="BL41" s="2203"/>
      <c r="BM41" s="2203"/>
      <c r="BN41" s="2203"/>
      <c r="BO41" s="2203"/>
      <c r="BP41" s="2203"/>
      <c r="BQ41" s="2203"/>
      <c r="BR41" s="2203"/>
      <c r="BS41" s="2203"/>
      <c r="BT41" s="2203"/>
      <c r="BU41" s="2207"/>
      <c r="BV41" s="2202"/>
      <c r="BW41" s="2203"/>
      <c r="BX41" s="2203"/>
      <c r="BY41" s="2203"/>
      <c r="BZ41" s="2203"/>
      <c r="CA41" s="2203"/>
      <c r="CB41" s="2203"/>
      <c r="CC41" s="2203"/>
      <c r="CD41" s="2203"/>
      <c r="CE41" s="2203"/>
      <c r="CF41" s="2203"/>
      <c r="CG41" s="2203"/>
      <c r="CH41" s="2203"/>
      <c r="CI41" s="2203"/>
      <c r="CJ41" s="2203"/>
      <c r="CK41" s="2203"/>
      <c r="CL41" s="2203"/>
      <c r="CM41" s="2203"/>
      <c r="CN41" s="2203"/>
      <c r="CO41" s="2203"/>
      <c r="CP41" s="2203"/>
      <c r="CQ41" s="2203"/>
      <c r="CR41" s="2203"/>
      <c r="CS41" s="2203"/>
      <c r="CT41" s="2203"/>
      <c r="CU41" s="2203"/>
      <c r="CV41" s="2203"/>
      <c r="CW41" s="2203"/>
      <c r="CX41" s="2203"/>
      <c r="CY41" s="2203"/>
      <c r="CZ41" s="2203"/>
      <c r="DA41" s="2203"/>
      <c r="DB41" s="2203"/>
      <c r="DC41" s="2203"/>
      <c r="DD41" s="2203"/>
      <c r="DE41" s="2203"/>
      <c r="DF41" s="2203"/>
      <c r="DG41" s="2203"/>
      <c r="DH41" s="2203"/>
      <c r="DI41" s="2203"/>
      <c r="DJ41" s="2203"/>
      <c r="DK41" s="2203"/>
      <c r="DL41" s="2203"/>
      <c r="DM41" s="2203"/>
      <c r="DN41" s="2203"/>
      <c r="DO41" s="2203"/>
      <c r="DP41" s="2203"/>
      <c r="DQ41" s="2203"/>
      <c r="DR41" s="2203"/>
      <c r="DS41" s="2203"/>
      <c r="DT41" s="2203"/>
      <c r="DU41" s="2203"/>
      <c r="DV41" s="2203"/>
      <c r="DW41" s="2203"/>
      <c r="DX41" s="2203"/>
      <c r="DY41" s="2203"/>
      <c r="DZ41" s="2203"/>
      <c r="EA41" s="2203"/>
      <c r="EB41" s="2203"/>
      <c r="EC41" s="2203"/>
      <c r="ED41" s="2203"/>
      <c r="EE41" s="2203"/>
      <c r="EF41" s="2203"/>
      <c r="EG41" s="2203"/>
      <c r="EH41" s="2203"/>
      <c r="EI41" s="2203"/>
      <c r="EJ41" s="2203"/>
      <c r="EK41" s="2203"/>
      <c r="EL41" s="2203"/>
      <c r="EM41" s="2203"/>
      <c r="EN41" s="2203"/>
      <c r="EO41" s="2203"/>
      <c r="EP41" s="2203"/>
      <c r="EQ41" s="2203"/>
      <c r="ER41" s="2203"/>
      <c r="ES41" s="2203"/>
      <c r="ET41" s="2203"/>
      <c r="EU41" s="2203"/>
      <c r="EV41" s="2203"/>
      <c r="EW41" s="2203"/>
      <c r="EX41" s="2203"/>
      <c r="EY41" s="2203"/>
      <c r="EZ41" s="2203"/>
      <c r="FA41" s="2203"/>
      <c r="FB41" s="2203"/>
      <c r="FC41" s="2203"/>
      <c r="FD41" s="2203"/>
      <c r="FE41" s="393"/>
      <c r="FQ41" s="596"/>
      <c r="FR41" s="597"/>
      <c r="FS41" s="597"/>
      <c r="FT41" s="597"/>
      <c r="FU41" s="597"/>
      <c r="FV41" s="597"/>
      <c r="FW41" s="597"/>
      <c r="FX41" s="597"/>
      <c r="FY41" s="597"/>
      <c r="FZ41" s="597"/>
      <c r="GA41" s="597"/>
      <c r="GB41" s="597"/>
      <c r="GC41" s="597"/>
      <c r="GD41" s="597"/>
      <c r="GE41" s="597"/>
      <c r="GF41" s="597"/>
      <c r="GG41" s="597"/>
      <c r="GH41" s="597"/>
      <c r="GI41" s="597"/>
      <c r="GJ41" s="597"/>
      <c r="GK41" s="597"/>
      <c r="GL41" s="597"/>
      <c r="GM41" s="597"/>
      <c r="GN41" s="597"/>
      <c r="GO41" s="597"/>
      <c r="GP41" s="597"/>
      <c r="GQ41" s="597"/>
      <c r="GR41" s="597"/>
      <c r="GS41" s="597"/>
      <c r="GT41" s="597"/>
      <c r="GU41" s="597"/>
      <c r="GV41" s="597"/>
      <c r="GW41" s="597"/>
      <c r="GX41" s="597"/>
      <c r="GY41" s="597"/>
      <c r="GZ41" s="597"/>
      <c r="HA41" s="597"/>
      <c r="HB41" s="597"/>
      <c r="HC41" s="597"/>
      <c r="HD41" s="597"/>
      <c r="HE41" s="597"/>
      <c r="HF41" s="597"/>
      <c r="HG41" s="597"/>
      <c r="HH41" s="597"/>
      <c r="HI41" s="597"/>
      <c r="HJ41" s="597"/>
      <c r="HK41" s="597"/>
      <c r="HL41" s="597"/>
      <c r="HM41" s="597"/>
      <c r="HN41" s="597"/>
      <c r="HO41" s="597"/>
      <c r="HP41" s="597"/>
      <c r="HQ41" s="597"/>
      <c r="HR41" s="597"/>
      <c r="HS41" s="597"/>
      <c r="HT41" s="597"/>
      <c r="HU41" s="597"/>
      <c r="HV41" s="598"/>
    </row>
    <row r="42" spans="2:230">
      <c r="B42" s="2182"/>
      <c r="C42" s="2182"/>
      <c r="D42" s="2182"/>
      <c r="E42" s="2182"/>
      <c r="F42" s="2182"/>
      <c r="G42" s="2202"/>
      <c r="H42" s="2203"/>
      <c r="I42" s="2203"/>
      <c r="J42" s="2203"/>
      <c r="K42" s="2203"/>
      <c r="L42" s="2203"/>
      <c r="M42" s="2203"/>
      <c r="N42" s="2203"/>
      <c r="O42" s="2203"/>
      <c r="P42" s="2203"/>
      <c r="Q42" s="2203"/>
      <c r="R42" s="2203"/>
      <c r="S42" s="2203"/>
      <c r="T42" s="2203"/>
      <c r="U42" s="2203"/>
      <c r="V42" s="2203"/>
      <c r="W42" s="2203"/>
      <c r="X42" s="2203"/>
      <c r="Y42" s="2203"/>
      <c r="Z42" s="2203"/>
      <c r="AA42" s="2203"/>
      <c r="AB42" s="2203"/>
      <c r="AC42" s="2203"/>
      <c r="AD42" s="2203"/>
      <c r="AE42" s="2203"/>
      <c r="AF42" s="2203"/>
      <c r="AG42" s="2203"/>
      <c r="AH42" s="2203"/>
      <c r="AI42" s="2203"/>
      <c r="AJ42" s="2203"/>
      <c r="AK42" s="2203"/>
      <c r="AL42" s="2203"/>
      <c r="AM42" s="2203"/>
      <c r="AN42" s="2203"/>
      <c r="AO42" s="2203"/>
      <c r="AP42" s="2203"/>
      <c r="AQ42" s="2203"/>
      <c r="AR42" s="2203"/>
      <c r="AS42" s="2203"/>
      <c r="AT42" s="2203"/>
      <c r="AU42" s="2203"/>
      <c r="AV42" s="2203"/>
      <c r="AW42" s="2203"/>
      <c r="AX42" s="2203"/>
      <c r="AY42" s="2203"/>
      <c r="AZ42" s="2203"/>
      <c r="BA42" s="2203"/>
      <c r="BB42" s="2203"/>
      <c r="BC42" s="2203"/>
      <c r="BD42" s="2203"/>
      <c r="BE42" s="2203"/>
      <c r="BF42" s="2203"/>
      <c r="BG42" s="2203"/>
      <c r="BH42" s="2203"/>
      <c r="BI42" s="2203"/>
      <c r="BJ42" s="2203"/>
      <c r="BK42" s="2203"/>
      <c r="BL42" s="2203"/>
      <c r="BM42" s="2203"/>
      <c r="BN42" s="2203"/>
      <c r="BO42" s="2203"/>
      <c r="BP42" s="2203"/>
      <c r="BQ42" s="2203"/>
      <c r="BR42" s="2203"/>
      <c r="BS42" s="2203"/>
      <c r="BT42" s="2203"/>
      <c r="BU42" s="2207"/>
      <c r="BV42" s="2202"/>
      <c r="BW42" s="2203"/>
      <c r="BX42" s="2203"/>
      <c r="BY42" s="2203"/>
      <c r="BZ42" s="2203"/>
      <c r="CA42" s="2203"/>
      <c r="CB42" s="2203"/>
      <c r="CC42" s="2203"/>
      <c r="CD42" s="2203"/>
      <c r="CE42" s="2203"/>
      <c r="CF42" s="2203"/>
      <c r="CG42" s="2203"/>
      <c r="CH42" s="2203"/>
      <c r="CI42" s="2203"/>
      <c r="CJ42" s="2203"/>
      <c r="CK42" s="2203"/>
      <c r="CL42" s="2203"/>
      <c r="CM42" s="2203"/>
      <c r="CN42" s="2203"/>
      <c r="CO42" s="2203"/>
      <c r="CP42" s="2203"/>
      <c r="CQ42" s="2203"/>
      <c r="CR42" s="2203"/>
      <c r="CS42" s="2203"/>
      <c r="CT42" s="2203"/>
      <c r="CU42" s="2203"/>
      <c r="CV42" s="2203"/>
      <c r="CW42" s="2203"/>
      <c r="CX42" s="2203"/>
      <c r="CY42" s="2203"/>
      <c r="CZ42" s="2203"/>
      <c r="DA42" s="2203"/>
      <c r="DB42" s="2203"/>
      <c r="DC42" s="2203"/>
      <c r="DD42" s="2203"/>
      <c r="DE42" s="2203"/>
      <c r="DF42" s="2203"/>
      <c r="DG42" s="2203"/>
      <c r="DH42" s="2203"/>
      <c r="DI42" s="2203"/>
      <c r="DJ42" s="2203"/>
      <c r="DK42" s="2203"/>
      <c r="DL42" s="2203"/>
      <c r="DM42" s="2203"/>
      <c r="DN42" s="2203"/>
      <c r="DO42" s="2203"/>
      <c r="DP42" s="2203"/>
      <c r="DQ42" s="2203"/>
      <c r="DR42" s="2203"/>
      <c r="DS42" s="2203"/>
      <c r="DT42" s="2203"/>
      <c r="DU42" s="2203"/>
      <c r="DV42" s="2203"/>
      <c r="DW42" s="2203"/>
      <c r="DX42" s="2203"/>
      <c r="DY42" s="2203"/>
      <c r="DZ42" s="2203"/>
      <c r="EA42" s="2203"/>
      <c r="EB42" s="2203"/>
      <c r="EC42" s="2203"/>
      <c r="ED42" s="2203"/>
      <c r="EE42" s="2203"/>
      <c r="EF42" s="2203"/>
      <c r="EG42" s="2203"/>
      <c r="EH42" s="2203"/>
      <c r="EI42" s="2203"/>
      <c r="EJ42" s="2203"/>
      <c r="EK42" s="2203"/>
      <c r="EL42" s="2203"/>
      <c r="EM42" s="2203"/>
      <c r="EN42" s="2203"/>
      <c r="EO42" s="2203"/>
      <c r="EP42" s="2203"/>
      <c r="EQ42" s="2203"/>
      <c r="ER42" s="2203"/>
      <c r="ES42" s="2203"/>
      <c r="ET42" s="2203"/>
      <c r="EU42" s="2203"/>
      <c r="EV42" s="2203"/>
      <c r="EW42" s="2203"/>
      <c r="EX42" s="2203"/>
      <c r="EY42" s="2203"/>
      <c r="EZ42" s="2203"/>
      <c r="FA42" s="2203"/>
      <c r="FB42" s="2203"/>
      <c r="FC42" s="2203"/>
      <c r="FD42" s="2203"/>
      <c r="FE42" s="393"/>
      <c r="FQ42" s="596"/>
      <c r="FR42" s="597"/>
      <c r="FS42" s="597"/>
      <c r="FT42" s="597"/>
      <c r="FU42" s="597"/>
      <c r="FV42" s="597"/>
      <c r="FW42" s="597"/>
      <c r="FX42" s="597"/>
      <c r="FY42" s="597"/>
      <c r="FZ42" s="597"/>
      <c r="GA42" s="597"/>
      <c r="GB42" s="597"/>
      <c r="GC42" s="597"/>
      <c r="GD42" s="597"/>
      <c r="GE42" s="597"/>
      <c r="GF42" s="597"/>
      <c r="GG42" s="597"/>
      <c r="GH42" s="597"/>
      <c r="GI42" s="597"/>
      <c r="GJ42" s="597"/>
      <c r="GK42" s="597"/>
      <c r="GL42" s="597"/>
      <c r="GM42" s="597"/>
      <c r="GN42" s="597"/>
      <c r="GO42" s="597"/>
      <c r="GP42" s="597"/>
      <c r="GQ42" s="597"/>
      <c r="GR42" s="597"/>
      <c r="GS42" s="597"/>
      <c r="GT42" s="597"/>
      <c r="GU42" s="597"/>
      <c r="GV42" s="597"/>
      <c r="GW42" s="597"/>
      <c r="GX42" s="597"/>
      <c r="GY42" s="597"/>
      <c r="GZ42" s="597"/>
      <c r="HA42" s="597"/>
      <c r="HB42" s="597"/>
      <c r="HC42" s="597"/>
      <c r="HD42" s="597"/>
      <c r="HE42" s="597"/>
      <c r="HF42" s="597"/>
      <c r="HG42" s="597"/>
      <c r="HH42" s="597"/>
      <c r="HI42" s="597"/>
      <c r="HJ42" s="597"/>
      <c r="HK42" s="597"/>
      <c r="HL42" s="597"/>
      <c r="HM42" s="597"/>
      <c r="HN42" s="597"/>
      <c r="HO42" s="597"/>
      <c r="HP42" s="597"/>
      <c r="HQ42" s="597"/>
      <c r="HR42" s="597"/>
      <c r="HS42" s="597"/>
      <c r="HT42" s="597"/>
      <c r="HU42" s="597"/>
      <c r="HV42" s="598"/>
    </row>
    <row r="43" spans="2:230">
      <c r="B43" s="2182"/>
      <c r="C43" s="2182"/>
      <c r="D43" s="2182"/>
      <c r="E43" s="2182"/>
      <c r="F43" s="2182"/>
      <c r="G43" s="2202"/>
      <c r="H43" s="2203"/>
      <c r="I43" s="2203"/>
      <c r="J43" s="2203"/>
      <c r="K43" s="2203"/>
      <c r="L43" s="2203"/>
      <c r="M43" s="2203"/>
      <c r="N43" s="2203"/>
      <c r="O43" s="2203"/>
      <c r="P43" s="2203"/>
      <c r="Q43" s="2203"/>
      <c r="R43" s="2203"/>
      <c r="S43" s="2203"/>
      <c r="T43" s="2203"/>
      <c r="U43" s="2203"/>
      <c r="V43" s="2203"/>
      <c r="W43" s="2203"/>
      <c r="X43" s="2203"/>
      <c r="Y43" s="2203"/>
      <c r="Z43" s="2203"/>
      <c r="AA43" s="2203"/>
      <c r="AB43" s="2203"/>
      <c r="AC43" s="2203"/>
      <c r="AD43" s="2203"/>
      <c r="AE43" s="2203"/>
      <c r="AF43" s="2203"/>
      <c r="AG43" s="2203"/>
      <c r="AH43" s="2203"/>
      <c r="AI43" s="2203"/>
      <c r="AJ43" s="2203"/>
      <c r="AK43" s="2203"/>
      <c r="AL43" s="2203"/>
      <c r="AM43" s="2203"/>
      <c r="AN43" s="2203"/>
      <c r="AO43" s="2203"/>
      <c r="AP43" s="2203"/>
      <c r="AQ43" s="2203"/>
      <c r="AR43" s="2203"/>
      <c r="AS43" s="2203"/>
      <c r="AT43" s="2203"/>
      <c r="AU43" s="2203"/>
      <c r="AV43" s="2203"/>
      <c r="AW43" s="2203"/>
      <c r="AX43" s="2203"/>
      <c r="AY43" s="2203"/>
      <c r="AZ43" s="2203"/>
      <c r="BA43" s="2203"/>
      <c r="BB43" s="2203"/>
      <c r="BC43" s="2203"/>
      <c r="BD43" s="2203"/>
      <c r="BE43" s="2203"/>
      <c r="BF43" s="2203"/>
      <c r="BG43" s="2203"/>
      <c r="BH43" s="2203"/>
      <c r="BI43" s="2203"/>
      <c r="BJ43" s="2203"/>
      <c r="BK43" s="2203"/>
      <c r="BL43" s="2203"/>
      <c r="BM43" s="2203"/>
      <c r="BN43" s="2203"/>
      <c r="BO43" s="2203"/>
      <c r="BP43" s="2203"/>
      <c r="BQ43" s="2203"/>
      <c r="BR43" s="2203"/>
      <c r="BS43" s="2203"/>
      <c r="BT43" s="2203"/>
      <c r="BU43" s="2207"/>
      <c r="BV43" s="2202"/>
      <c r="BW43" s="2203"/>
      <c r="BX43" s="2203"/>
      <c r="BY43" s="2203"/>
      <c r="BZ43" s="2203"/>
      <c r="CA43" s="2203"/>
      <c r="CB43" s="2203"/>
      <c r="CC43" s="2203"/>
      <c r="CD43" s="2203"/>
      <c r="CE43" s="2203"/>
      <c r="CF43" s="2203"/>
      <c r="CG43" s="2203"/>
      <c r="CH43" s="2203"/>
      <c r="CI43" s="2203"/>
      <c r="CJ43" s="2203"/>
      <c r="CK43" s="2203"/>
      <c r="CL43" s="2203"/>
      <c r="CM43" s="2203"/>
      <c r="CN43" s="2203"/>
      <c r="CO43" s="2203"/>
      <c r="CP43" s="2203"/>
      <c r="CQ43" s="2203"/>
      <c r="CR43" s="2203"/>
      <c r="CS43" s="2203"/>
      <c r="CT43" s="2203"/>
      <c r="CU43" s="2203"/>
      <c r="CV43" s="2203"/>
      <c r="CW43" s="2203"/>
      <c r="CX43" s="2203"/>
      <c r="CY43" s="2203"/>
      <c r="CZ43" s="2203"/>
      <c r="DA43" s="2203"/>
      <c r="DB43" s="2203"/>
      <c r="DC43" s="2203"/>
      <c r="DD43" s="2203"/>
      <c r="DE43" s="2203"/>
      <c r="DF43" s="2203"/>
      <c r="DG43" s="2203"/>
      <c r="DH43" s="2203"/>
      <c r="DI43" s="2203"/>
      <c r="DJ43" s="2203"/>
      <c r="DK43" s="2203"/>
      <c r="DL43" s="2203"/>
      <c r="DM43" s="2203"/>
      <c r="DN43" s="2203"/>
      <c r="DO43" s="2203"/>
      <c r="DP43" s="2203"/>
      <c r="DQ43" s="2203"/>
      <c r="DR43" s="2203"/>
      <c r="DS43" s="2203"/>
      <c r="DT43" s="2203"/>
      <c r="DU43" s="2203"/>
      <c r="DV43" s="2203"/>
      <c r="DW43" s="2203"/>
      <c r="DX43" s="2203"/>
      <c r="DY43" s="2203"/>
      <c r="DZ43" s="2203"/>
      <c r="EA43" s="2203"/>
      <c r="EB43" s="2203"/>
      <c r="EC43" s="2203"/>
      <c r="ED43" s="2203"/>
      <c r="EE43" s="2203"/>
      <c r="EF43" s="2203"/>
      <c r="EG43" s="2203"/>
      <c r="EH43" s="2203"/>
      <c r="EI43" s="2203"/>
      <c r="EJ43" s="2203"/>
      <c r="EK43" s="2203"/>
      <c r="EL43" s="2203"/>
      <c r="EM43" s="2203"/>
      <c r="EN43" s="2203"/>
      <c r="EO43" s="2203"/>
      <c r="EP43" s="2203"/>
      <c r="EQ43" s="2203"/>
      <c r="ER43" s="2203"/>
      <c r="ES43" s="2203"/>
      <c r="ET43" s="2203"/>
      <c r="EU43" s="2203"/>
      <c r="EV43" s="2203"/>
      <c r="EW43" s="2203"/>
      <c r="EX43" s="2203"/>
      <c r="EY43" s="2203"/>
      <c r="EZ43" s="2203"/>
      <c r="FA43" s="2203"/>
      <c r="FB43" s="2203"/>
      <c r="FC43" s="2203"/>
      <c r="FD43" s="2203"/>
      <c r="FE43" s="393"/>
      <c r="FQ43" s="596"/>
      <c r="FR43" s="597"/>
      <c r="FS43" s="597"/>
      <c r="FT43" s="597"/>
      <c r="FU43" s="597"/>
      <c r="FV43" s="597"/>
      <c r="FW43" s="597"/>
      <c r="FX43" s="597"/>
      <c r="FY43" s="597"/>
      <c r="FZ43" s="597"/>
      <c r="GA43" s="597"/>
      <c r="GB43" s="597"/>
      <c r="GC43" s="597"/>
      <c r="GD43" s="597"/>
      <c r="GE43" s="597"/>
      <c r="GF43" s="597"/>
      <c r="GG43" s="597"/>
      <c r="GH43" s="597"/>
      <c r="GI43" s="597"/>
      <c r="GJ43" s="597"/>
      <c r="GK43" s="597"/>
      <c r="GL43" s="597"/>
      <c r="GM43" s="597"/>
      <c r="GN43" s="597"/>
      <c r="GO43" s="597"/>
      <c r="GP43" s="597"/>
      <c r="GQ43" s="597"/>
      <c r="GR43" s="597"/>
      <c r="GS43" s="597"/>
      <c r="GT43" s="597"/>
      <c r="GU43" s="597"/>
      <c r="GV43" s="597"/>
      <c r="GW43" s="597"/>
      <c r="GX43" s="597"/>
      <c r="GY43" s="597"/>
      <c r="GZ43" s="597"/>
      <c r="HA43" s="597"/>
      <c r="HB43" s="597"/>
      <c r="HC43" s="597"/>
      <c r="HD43" s="597"/>
      <c r="HE43" s="597"/>
      <c r="HF43" s="597"/>
      <c r="HG43" s="597"/>
      <c r="HH43" s="597"/>
      <c r="HI43" s="597"/>
      <c r="HJ43" s="597"/>
      <c r="HK43" s="597"/>
      <c r="HL43" s="597"/>
      <c r="HM43" s="597"/>
      <c r="HN43" s="597"/>
      <c r="HO43" s="597"/>
      <c r="HP43" s="597"/>
      <c r="HQ43" s="597"/>
      <c r="HR43" s="597"/>
      <c r="HS43" s="597"/>
      <c r="HT43" s="597"/>
      <c r="HU43" s="597"/>
      <c r="HV43" s="598"/>
    </row>
    <row r="44" spans="2:230">
      <c r="B44" s="2182"/>
      <c r="C44" s="2182"/>
      <c r="D44" s="2182"/>
      <c r="E44" s="2182"/>
      <c r="F44" s="2182"/>
      <c r="G44" s="2202"/>
      <c r="H44" s="2203"/>
      <c r="I44" s="2203"/>
      <c r="J44" s="2203"/>
      <c r="K44" s="2203"/>
      <c r="L44" s="2203"/>
      <c r="M44" s="2203"/>
      <c r="N44" s="2203"/>
      <c r="O44" s="2203"/>
      <c r="P44" s="2203"/>
      <c r="Q44" s="2203"/>
      <c r="R44" s="2203"/>
      <c r="S44" s="2203"/>
      <c r="T44" s="2203"/>
      <c r="U44" s="2203"/>
      <c r="V44" s="2203"/>
      <c r="W44" s="2203"/>
      <c r="X44" s="2203"/>
      <c r="Y44" s="2203"/>
      <c r="Z44" s="2203"/>
      <c r="AA44" s="2203"/>
      <c r="AB44" s="2203"/>
      <c r="AC44" s="2203"/>
      <c r="AD44" s="2203"/>
      <c r="AE44" s="2203"/>
      <c r="AF44" s="2203"/>
      <c r="AG44" s="2203"/>
      <c r="AH44" s="2203"/>
      <c r="AI44" s="2203"/>
      <c r="AJ44" s="2203"/>
      <c r="AK44" s="2203"/>
      <c r="AL44" s="2203"/>
      <c r="AM44" s="2203"/>
      <c r="AN44" s="2203"/>
      <c r="AO44" s="2203"/>
      <c r="AP44" s="2203"/>
      <c r="AQ44" s="2203"/>
      <c r="AR44" s="2203"/>
      <c r="AS44" s="2203"/>
      <c r="AT44" s="2203"/>
      <c r="AU44" s="2203"/>
      <c r="AV44" s="2203"/>
      <c r="AW44" s="2203"/>
      <c r="AX44" s="2203"/>
      <c r="AY44" s="2203"/>
      <c r="AZ44" s="2203"/>
      <c r="BA44" s="2203"/>
      <c r="BB44" s="2203"/>
      <c r="BC44" s="2203"/>
      <c r="BD44" s="2203"/>
      <c r="BE44" s="2203"/>
      <c r="BF44" s="2203"/>
      <c r="BG44" s="2203"/>
      <c r="BH44" s="2203"/>
      <c r="BI44" s="2203"/>
      <c r="BJ44" s="2203"/>
      <c r="BK44" s="2203"/>
      <c r="BL44" s="2203"/>
      <c r="BM44" s="2203"/>
      <c r="BN44" s="2203"/>
      <c r="BO44" s="2203"/>
      <c r="BP44" s="2203"/>
      <c r="BQ44" s="2203"/>
      <c r="BR44" s="2203"/>
      <c r="BS44" s="2203"/>
      <c r="BT44" s="2203"/>
      <c r="BU44" s="2207"/>
      <c r="BV44" s="2202"/>
      <c r="BW44" s="2203"/>
      <c r="BX44" s="2203"/>
      <c r="BY44" s="2203"/>
      <c r="BZ44" s="2203"/>
      <c r="CA44" s="2203"/>
      <c r="CB44" s="2203"/>
      <c r="CC44" s="2203"/>
      <c r="CD44" s="2203"/>
      <c r="CE44" s="2203"/>
      <c r="CF44" s="2203"/>
      <c r="CG44" s="2203"/>
      <c r="CH44" s="2203"/>
      <c r="CI44" s="2203"/>
      <c r="CJ44" s="2203"/>
      <c r="CK44" s="2203"/>
      <c r="CL44" s="2203"/>
      <c r="CM44" s="2203"/>
      <c r="CN44" s="2203"/>
      <c r="CO44" s="2203"/>
      <c r="CP44" s="2203"/>
      <c r="CQ44" s="2203"/>
      <c r="CR44" s="2203"/>
      <c r="CS44" s="2203"/>
      <c r="CT44" s="2203"/>
      <c r="CU44" s="2203"/>
      <c r="CV44" s="2203"/>
      <c r="CW44" s="2203"/>
      <c r="CX44" s="2203"/>
      <c r="CY44" s="2203"/>
      <c r="CZ44" s="2203"/>
      <c r="DA44" s="2203"/>
      <c r="DB44" s="2203"/>
      <c r="DC44" s="2203"/>
      <c r="DD44" s="2203"/>
      <c r="DE44" s="2203"/>
      <c r="DF44" s="2203"/>
      <c r="DG44" s="2203"/>
      <c r="DH44" s="2203"/>
      <c r="DI44" s="2203"/>
      <c r="DJ44" s="2203"/>
      <c r="DK44" s="2203"/>
      <c r="DL44" s="2203"/>
      <c r="DM44" s="2203"/>
      <c r="DN44" s="2203"/>
      <c r="DO44" s="2203"/>
      <c r="DP44" s="2203"/>
      <c r="DQ44" s="2203"/>
      <c r="DR44" s="2203"/>
      <c r="DS44" s="2203"/>
      <c r="DT44" s="2203"/>
      <c r="DU44" s="2203"/>
      <c r="DV44" s="2203"/>
      <c r="DW44" s="2203"/>
      <c r="DX44" s="2203"/>
      <c r="DY44" s="2203"/>
      <c r="DZ44" s="2203"/>
      <c r="EA44" s="2203"/>
      <c r="EB44" s="2203"/>
      <c r="EC44" s="2203"/>
      <c r="ED44" s="2203"/>
      <c r="EE44" s="2203"/>
      <c r="EF44" s="2203"/>
      <c r="EG44" s="2203"/>
      <c r="EH44" s="2203"/>
      <c r="EI44" s="2203"/>
      <c r="EJ44" s="2203"/>
      <c r="EK44" s="2203"/>
      <c r="EL44" s="2203"/>
      <c r="EM44" s="2203"/>
      <c r="EN44" s="2203"/>
      <c r="EO44" s="2203"/>
      <c r="EP44" s="2203"/>
      <c r="EQ44" s="2203"/>
      <c r="ER44" s="2203"/>
      <c r="ES44" s="2203"/>
      <c r="ET44" s="2203"/>
      <c r="EU44" s="2203"/>
      <c r="EV44" s="2203"/>
      <c r="EW44" s="2203"/>
      <c r="EX44" s="2203"/>
      <c r="EY44" s="2203"/>
      <c r="EZ44" s="2203"/>
      <c r="FA44" s="2203"/>
      <c r="FB44" s="2203"/>
      <c r="FC44" s="2203"/>
      <c r="FD44" s="2203"/>
      <c r="FE44" s="393"/>
      <c r="FQ44" s="596"/>
      <c r="FR44" s="597"/>
      <c r="FS44" s="597"/>
      <c r="FT44" s="597"/>
      <c r="FU44" s="597"/>
      <c r="FV44" s="597"/>
      <c r="FW44" s="597"/>
      <c r="FX44" s="597"/>
      <c r="FY44" s="597"/>
      <c r="FZ44" s="597"/>
      <c r="GA44" s="597"/>
      <c r="GB44" s="597"/>
      <c r="GC44" s="597"/>
      <c r="GD44" s="597"/>
      <c r="GE44" s="597"/>
      <c r="GF44" s="597"/>
      <c r="GG44" s="597"/>
      <c r="GH44" s="597"/>
      <c r="GI44" s="597"/>
      <c r="GJ44" s="597"/>
      <c r="GK44" s="597"/>
      <c r="GL44" s="597"/>
      <c r="GM44" s="597"/>
      <c r="GN44" s="597"/>
      <c r="GO44" s="597"/>
      <c r="GP44" s="597"/>
      <c r="GQ44" s="597"/>
      <c r="GR44" s="597"/>
      <c r="GS44" s="597"/>
      <c r="GT44" s="597"/>
      <c r="GU44" s="597"/>
      <c r="GV44" s="597"/>
      <c r="GW44" s="597"/>
      <c r="GX44" s="597"/>
      <c r="GY44" s="597"/>
      <c r="GZ44" s="597"/>
      <c r="HA44" s="597"/>
      <c r="HB44" s="597"/>
      <c r="HC44" s="597"/>
      <c r="HD44" s="597"/>
      <c r="HE44" s="597"/>
      <c r="HF44" s="597"/>
      <c r="HG44" s="597"/>
      <c r="HH44" s="597"/>
      <c r="HI44" s="597"/>
      <c r="HJ44" s="597"/>
      <c r="HK44" s="597"/>
      <c r="HL44" s="597"/>
      <c r="HM44" s="597"/>
      <c r="HN44" s="597"/>
      <c r="HO44" s="597"/>
      <c r="HP44" s="597"/>
      <c r="HQ44" s="597"/>
      <c r="HR44" s="597"/>
      <c r="HS44" s="597"/>
      <c r="HT44" s="597"/>
      <c r="HU44" s="597"/>
      <c r="HV44" s="598"/>
    </row>
    <row r="45" spans="2:230">
      <c r="B45" s="2182"/>
      <c r="C45" s="2182"/>
      <c r="D45" s="2182"/>
      <c r="E45" s="2182"/>
      <c r="F45" s="2182"/>
      <c r="G45" s="2202"/>
      <c r="H45" s="2203"/>
      <c r="I45" s="2203"/>
      <c r="J45" s="2203"/>
      <c r="K45" s="2203"/>
      <c r="L45" s="2203"/>
      <c r="M45" s="2203"/>
      <c r="N45" s="2203"/>
      <c r="O45" s="2203"/>
      <c r="P45" s="2203"/>
      <c r="Q45" s="2203"/>
      <c r="R45" s="2203"/>
      <c r="S45" s="2203"/>
      <c r="T45" s="2203"/>
      <c r="U45" s="2203"/>
      <c r="V45" s="2203"/>
      <c r="W45" s="2203"/>
      <c r="X45" s="2203"/>
      <c r="Y45" s="2203"/>
      <c r="Z45" s="2203"/>
      <c r="AA45" s="2203"/>
      <c r="AB45" s="2203"/>
      <c r="AC45" s="2203"/>
      <c r="AD45" s="2203"/>
      <c r="AE45" s="2203"/>
      <c r="AF45" s="2203"/>
      <c r="AG45" s="2203"/>
      <c r="AH45" s="2203"/>
      <c r="AI45" s="2203"/>
      <c r="AJ45" s="2203"/>
      <c r="AK45" s="2203"/>
      <c r="AL45" s="2203"/>
      <c r="AM45" s="2203"/>
      <c r="AN45" s="2203"/>
      <c r="AO45" s="2203"/>
      <c r="AP45" s="2203"/>
      <c r="AQ45" s="2203"/>
      <c r="AR45" s="2203"/>
      <c r="AS45" s="2203"/>
      <c r="AT45" s="2203"/>
      <c r="AU45" s="2203"/>
      <c r="AV45" s="2203"/>
      <c r="AW45" s="2203"/>
      <c r="AX45" s="2203"/>
      <c r="AY45" s="2203"/>
      <c r="AZ45" s="2203"/>
      <c r="BA45" s="2203"/>
      <c r="BB45" s="2203"/>
      <c r="BC45" s="2203"/>
      <c r="BD45" s="2203"/>
      <c r="BE45" s="2203"/>
      <c r="BF45" s="2203"/>
      <c r="BG45" s="2203"/>
      <c r="BH45" s="2203"/>
      <c r="BI45" s="2203"/>
      <c r="BJ45" s="2203"/>
      <c r="BK45" s="2203"/>
      <c r="BL45" s="2203"/>
      <c r="BM45" s="2203"/>
      <c r="BN45" s="2203"/>
      <c r="BO45" s="2203"/>
      <c r="BP45" s="2203"/>
      <c r="BQ45" s="2203"/>
      <c r="BR45" s="2203"/>
      <c r="BS45" s="2203"/>
      <c r="BT45" s="2203"/>
      <c r="BU45" s="2207"/>
      <c r="BV45" s="2202"/>
      <c r="BW45" s="2203"/>
      <c r="BX45" s="2203"/>
      <c r="BY45" s="2203"/>
      <c r="BZ45" s="2203"/>
      <c r="CA45" s="2203"/>
      <c r="CB45" s="2203"/>
      <c r="CC45" s="2203"/>
      <c r="CD45" s="2203"/>
      <c r="CE45" s="2203"/>
      <c r="CF45" s="2203"/>
      <c r="CG45" s="2203"/>
      <c r="CH45" s="2203"/>
      <c r="CI45" s="2203"/>
      <c r="CJ45" s="2203"/>
      <c r="CK45" s="2203"/>
      <c r="CL45" s="2203"/>
      <c r="CM45" s="2203"/>
      <c r="CN45" s="2203"/>
      <c r="CO45" s="2203"/>
      <c r="CP45" s="2203"/>
      <c r="CQ45" s="2203"/>
      <c r="CR45" s="2203"/>
      <c r="CS45" s="2203"/>
      <c r="CT45" s="2203"/>
      <c r="CU45" s="2203"/>
      <c r="CV45" s="2203"/>
      <c r="CW45" s="2203"/>
      <c r="CX45" s="2203"/>
      <c r="CY45" s="2203"/>
      <c r="CZ45" s="2203"/>
      <c r="DA45" s="2203"/>
      <c r="DB45" s="2203"/>
      <c r="DC45" s="2203"/>
      <c r="DD45" s="2203"/>
      <c r="DE45" s="2203"/>
      <c r="DF45" s="2203"/>
      <c r="DG45" s="2203"/>
      <c r="DH45" s="2203"/>
      <c r="DI45" s="2203"/>
      <c r="DJ45" s="2203"/>
      <c r="DK45" s="2203"/>
      <c r="DL45" s="2203"/>
      <c r="DM45" s="2203"/>
      <c r="DN45" s="2203"/>
      <c r="DO45" s="2203"/>
      <c r="DP45" s="2203"/>
      <c r="DQ45" s="2203"/>
      <c r="DR45" s="2203"/>
      <c r="DS45" s="2203"/>
      <c r="DT45" s="2203"/>
      <c r="DU45" s="2203"/>
      <c r="DV45" s="2203"/>
      <c r="DW45" s="2203"/>
      <c r="DX45" s="2203"/>
      <c r="DY45" s="2203"/>
      <c r="DZ45" s="2203"/>
      <c r="EA45" s="2203"/>
      <c r="EB45" s="2203"/>
      <c r="EC45" s="2203"/>
      <c r="ED45" s="2203"/>
      <c r="EE45" s="2203"/>
      <c r="EF45" s="2203"/>
      <c r="EG45" s="2203"/>
      <c r="EH45" s="2203"/>
      <c r="EI45" s="2203"/>
      <c r="EJ45" s="2203"/>
      <c r="EK45" s="2203"/>
      <c r="EL45" s="2203"/>
      <c r="EM45" s="2203"/>
      <c r="EN45" s="2203"/>
      <c r="EO45" s="2203"/>
      <c r="EP45" s="2203"/>
      <c r="EQ45" s="2203"/>
      <c r="ER45" s="2203"/>
      <c r="ES45" s="2203"/>
      <c r="ET45" s="2203"/>
      <c r="EU45" s="2203"/>
      <c r="EV45" s="2203"/>
      <c r="EW45" s="2203"/>
      <c r="EX45" s="2203"/>
      <c r="EY45" s="2203"/>
      <c r="EZ45" s="2203"/>
      <c r="FA45" s="2203"/>
      <c r="FB45" s="2203"/>
      <c r="FC45" s="2203"/>
      <c r="FD45" s="2203"/>
      <c r="FE45" s="393"/>
      <c r="FQ45" s="596"/>
      <c r="FR45" s="597"/>
      <c r="FS45" s="597"/>
      <c r="FT45" s="597"/>
      <c r="FU45" s="597"/>
      <c r="FV45" s="597"/>
      <c r="FW45" s="597"/>
      <c r="FX45" s="597"/>
      <c r="FY45" s="597"/>
      <c r="FZ45" s="597"/>
      <c r="GA45" s="597"/>
      <c r="GB45" s="597"/>
      <c r="GC45" s="597"/>
      <c r="GD45" s="597"/>
      <c r="GE45" s="597"/>
      <c r="GF45" s="597"/>
      <c r="GG45" s="597"/>
      <c r="GH45" s="597"/>
      <c r="GI45" s="597"/>
      <c r="GJ45" s="597"/>
      <c r="GK45" s="597"/>
      <c r="GL45" s="597"/>
      <c r="GM45" s="597"/>
      <c r="GN45" s="597"/>
      <c r="GO45" s="597"/>
      <c r="GP45" s="597"/>
      <c r="GQ45" s="597"/>
      <c r="GR45" s="597"/>
      <c r="GS45" s="597"/>
      <c r="GT45" s="597"/>
      <c r="GU45" s="597"/>
      <c r="GV45" s="597"/>
      <c r="GW45" s="597"/>
      <c r="GX45" s="597"/>
      <c r="GY45" s="597"/>
      <c r="GZ45" s="597"/>
      <c r="HA45" s="597"/>
      <c r="HB45" s="597"/>
      <c r="HC45" s="597"/>
      <c r="HD45" s="597"/>
      <c r="HE45" s="597"/>
      <c r="HF45" s="597"/>
      <c r="HG45" s="597"/>
      <c r="HH45" s="597"/>
      <c r="HI45" s="597"/>
      <c r="HJ45" s="597"/>
      <c r="HK45" s="597"/>
      <c r="HL45" s="597"/>
      <c r="HM45" s="597"/>
      <c r="HN45" s="597"/>
      <c r="HO45" s="597"/>
      <c r="HP45" s="597"/>
      <c r="HQ45" s="597"/>
      <c r="HR45" s="597"/>
      <c r="HS45" s="597"/>
      <c r="HT45" s="597"/>
      <c r="HU45" s="597"/>
      <c r="HV45" s="598"/>
    </row>
    <row r="46" spans="2:230">
      <c r="B46" s="2182"/>
      <c r="C46" s="2182"/>
      <c r="D46" s="2182"/>
      <c r="E46" s="2182"/>
      <c r="F46" s="2182"/>
      <c r="G46" s="2204"/>
      <c r="H46" s="2205"/>
      <c r="I46" s="2205"/>
      <c r="J46" s="2205"/>
      <c r="K46" s="2205"/>
      <c r="L46" s="2205"/>
      <c r="M46" s="2205"/>
      <c r="N46" s="2205"/>
      <c r="O46" s="2205"/>
      <c r="P46" s="2205"/>
      <c r="Q46" s="2205"/>
      <c r="R46" s="2205"/>
      <c r="S46" s="2205"/>
      <c r="T46" s="2205"/>
      <c r="U46" s="2205"/>
      <c r="V46" s="2205"/>
      <c r="W46" s="2205"/>
      <c r="X46" s="2205"/>
      <c r="Y46" s="2205"/>
      <c r="Z46" s="2205"/>
      <c r="AA46" s="2205"/>
      <c r="AB46" s="2205"/>
      <c r="AC46" s="2205"/>
      <c r="AD46" s="2205"/>
      <c r="AE46" s="2205"/>
      <c r="AF46" s="2205"/>
      <c r="AG46" s="2205"/>
      <c r="AH46" s="2205"/>
      <c r="AI46" s="2205"/>
      <c r="AJ46" s="2205"/>
      <c r="AK46" s="2205"/>
      <c r="AL46" s="2205"/>
      <c r="AM46" s="2205"/>
      <c r="AN46" s="2205"/>
      <c r="AO46" s="2205"/>
      <c r="AP46" s="2205"/>
      <c r="AQ46" s="2205"/>
      <c r="AR46" s="2205"/>
      <c r="AS46" s="2205"/>
      <c r="AT46" s="2205"/>
      <c r="AU46" s="2205"/>
      <c r="AV46" s="2205"/>
      <c r="AW46" s="2205"/>
      <c r="AX46" s="2205"/>
      <c r="AY46" s="2205"/>
      <c r="AZ46" s="2205"/>
      <c r="BA46" s="2205"/>
      <c r="BB46" s="2205"/>
      <c r="BC46" s="2205"/>
      <c r="BD46" s="2205"/>
      <c r="BE46" s="2205"/>
      <c r="BF46" s="2205"/>
      <c r="BG46" s="2205"/>
      <c r="BH46" s="2205"/>
      <c r="BI46" s="2205"/>
      <c r="BJ46" s="2205"/>
      <c r="BK46" s="2205"/>
      <c r="BL46" s="2205"/>
      <c r="BM46" s="2205"/>
      <c r="BN46" s="2205"/>
      <c r="BO46" s="2205"/>
      <c r="BP46" s="2205"/>
      <c r="BQ46" s="2205"/>
      <c r="BR46" s="2205"/>
      <c r="BS46" s="2205"/>
      <c r="BT46" s="2205"/>
      <c r="BU46" s="2208"/>
      <c r="BV46" s="2204"/>
      <c r="BW46" s="2205"/>
      <c r="BX46" s="2205"/>
      <c r="BY46" s="2205"/>
      <c r="BZ46" s="2205"/>
      <c r="CA46" s="2205"/>
      <c r="CB46" s="2205"/>
      <c r="CC46" s="2205"/>
      <c r="CD46" s="2205"/>
      <c r="CE46" s="2205"/>
      <c r="CF46" s="2205"/>
      <c r="CG46" s="2205"/>
      <c r="CH46" s="2205"/>
      <c r="CI46" s="2205"/>
      <c r="CJ46" s="2205"/>
      <c r="CK46" s="2205"/>
      <c r="CL46" s="2205"/>
      <c r="CM46" s="2205"/>
      <c r="CN46" s="2205"/>
      <c r="CO46" s="2205"/>
      <c r="CP46" s="2205"/>
      <c r="CQ46" s="2205"/>
      <c r="CR46" s="2205"/>
      <c r="CS46" s="2205"/>
      <c r="CT46" s="2205"/>
      <c r="CU46" s="2205"/>
      <c r="CV46" s="2205"/>
      <c r="CW46" s="2205"/>
      <c r="CX46" s="2205"/>
      <c r="CY46" s="2205"/>
      <c r="CZ46" s="2205"/>
      <c r="DA46" s="2205"/>
      <c r="DB46" s="2205"/>
      <c r="DC46" s="2205"/>
      <c r="DD46" s="2205"/>
      <c r="DE46" s="2205"/>
      <c r="DF46" s="2205"/>
      <c r="DG46" s="2205"/>
      <c r="DH46" s="2205"/>
      <c r="DI46" s="2205"/>
      <c r="DJ46" s="2205"/>
      <c r="DK46" s="2205"/>
      <c r="DL46" s="2205"/>
      <c r="DM46" s="2205"/>
      <c r="DN46" s="2205"/>
      <c r="DO46" s="2205"/>
      <c r="DP46" s="2205"/>
      <c r="DQ46" s="2205"/>
      <c r="DR46" s="2205"/>
      <c r="DS46" s="2205"/>
      <c r="DT46" s="2205"/>
      <c r="DU46" s="2205"/>
      <c r="DV46" s="2205"/>
      <c r="DW46" s="2205"/>
      <c r="DX46" s="2205"/>
      <c r="DY46" s="2205"/>
      <c r="DZ46" s="2205"/>
      <c r="EA46" s="2205"/>
      <c r="EB46" s="2205"/>
      <c r="EC46" s="2205"/>
      <c r="ED46" s="2205"/>
      <c r="EE46" s="2205"/>
      <c r="EF46" s="2205"/>
      <c r="EG46" s="2205"/>
      <c r="EH46" s="2205"/>
      <c r="EI46" s="2205"/>
      <c r="EJ46" s="2205"/>
      <c r="EK46" s="2205"/>
      <c r="EL46" s="2205"/>
      <c r="EM46" s="2205"/>
      <c r="EN46" s="2205"/>
      <c r="EO46" s="2205"/>
      <c r="EP46" s="2205"/>
      <c r="EQ46" s="2205"/>
      <c r="ER46" s="2205"/>
      <c r="ES46" s="2205"/>
      <c r="ET46" s="2205"/>
      <c r="EU46" s="2205"/>
      <c r="EV46" s="2205"/>
      <c r="EW46" s="2205"/>
      <c r="EX46" s="2205"/>
      <c r="EY46" s="2205"/>
      <c r="EZ46" s="2205"/>
      <c r="FA46" s="2205"/>
      <c r="FB46" s="2205"/>
      <c r="FC46" s="2205"/>
      <c r="FD46" s="2205"/>
      <c r="FE46" s="402"/>
      <c r="FQ46" s="596"/>
      <c r="FR46" s="597"/>
      <c r="FS46" s="597"/>
      <c r="FT46" s="597"/>
      <c r="FU46" s="597"/>
      <c r="FV46" s="597"/>
      <c r="FW46" s="597"/>
      <c r="FX46" s="597"/>
      <c r="FY46" s="597"/>
      <c r="FZ46" s="597"/>
      <c r="GA46" s="597"/>
      <c r="GB46" s="597"/>
      <c r="GC46" s="597"/>
      <c r="GD46" s="597"/>
      <c r="GE46" s="597"/>
      <c r="GF46" s="597"/>
      <c r="GG46" s="597"/>
      <c r="GH46" s="597"/>
      <c r="GI46" s="597"/>
      <c r="GJ46" s="597"/>
      <c r="GK46" s="597"/>
      <c r="GL46" s="597"/>
      <c r="GM46" s="597"/>
      <c r="GN46" s="597"/>
      <c r="GO46" s="597"/>
      <c r="GP46" s="597"/>
      <c r="GQ46" s="597"/>
      <c r="GR46" s="597"/>
      <c r="GS46" s="597"/>
      <c r="GT46" s="597"/>
      <c r="GU46" s="597"/>
      <c r="GV46" s="597"/>
      <c r="GW46" s="597"/>
      <c r="GX46" s="597"/>
      <c r="GY46" s="597"/>
      <c r="GZ46" s="597"/>
      <c r="HA46" s="597"/>
      <c r="HB46" s="597"/>
      <c r="HC46" s="597"/>
      <c r="HD46" s="597"/>
      <c r="HE46" s="597"/>
      <c r="HF46" s="597"/>
      <c r="HG46" s="597"/>
      <c r="HH46" s="597"/>
      <c r="HI46" s="597"/>
      <c r="HJ46" s="597"/>
      <c r="HK46" s="597"/>
      <c r="HL46" s="597"/>
      <c r="HM46" s="597"/>
      <c r="HN46" s="597"/>
      <c r="HO46" s="597"/>
      <c r="HP46" s="597"/>
      <c r="HQ46" s="597"/>
      <c r="HR46" s="597"/>
      <c r="HS46" s="597"/>
      <c r="HT46" s="597"/>
      <c r="HU46" s="597"/>
      <c r="HV46" s="598"/>
    </row>
    <row r="47" spans="2:230" ht="15.75" customHeight="1">
      <c r="B47" s="2182"/>
      <c r="C47" s="2182"/>
      <c r="D47" s="2182"/>
      <c r="E47" s="2182"/>
      <c r="F47" s="2182"/>
      <c r="G47" s="2025" t="s">
        <v>1308</v>
      </c>
      <c r="H47" s="2026"/>
      <c r="I47" s="2026"/>
      <c r="J47" s="2026"/>
      <c r="K47" s="2026"/>
      <c r="L47" s="2026"/>
      <c r="M47" s="2026"/>
      <c r="N47" s="2026"/>
      <c r="O47" s="2026"/>
      <c r="P47" s="2026"/>
      <c r="Q47" s="2026"/>
      <c r="R47" s="2026"/>
      <c r="S47" s="2026"/>
      <c r="T47" s="2026"/>
      <c r="U47" s="2026"/>
      <c r="V47" s="2026"/>
      <c r="W47" s="2026"/>
      <c r="X47" s="2026"/>
      <c r="Y47" s="2026"/>
      <c r="Z47" s="2026"/>
      <c r="AA47" s="2026"/>
      <c r="AB47" s="2026"/>
      <c r="AC47" s="2026"/>
      <c r="AD47" s="2026"/>
      <c r="AE47" s="2026"/>
      <c r="AF47" s="2026"/>
      <c r="AG47" s="2026"/>
      <c r="AH47" s="2026"/>
      <c r="AI47" s="2026"/>
      <c r="AJ47" s="2026"/>
      <c r="AK47" s="2026"/>
      <c r="AL47" s="2026"/>
      <c r="AM47" s="2026"/>
      <c r="AN47" s="2026"/>
      <c r="AO47" s="2026"/>
      <c r="AP47" s="2026"/>
      <c r="AQ47" s="2026"/>
      <c r="AR47" s="2026"/>
      <c r="AS47" s="2026"/>
      <c r="AT47" s="2026"/>
      <c r="AU47" s="2026"/>
      <c r="AV47" s="2026"/>
      <c r="AW47" s="2026"/>
      <c r="AX47" s="2026"/>
      <c r="AY47" s="2026"/>
      <c r="AZ47" s="2026"/>
      <c r="BA47" s="2026"/>
      <c r="BB47" s="2026"/>
      <c r="BC47" s="2026"/>
      <c r="BD47" s="2026"/>
      <c r="BE47" s="2026"/>
      <c r="BF47" s="2026"/>
      <c r="BG47" s="2026"/>
      <c r="BH47" s="2026"/>
      <c r="BI47" s="2026"/>
      <c r="BJ47" s="2026"/>
      <c r="BK47" s="2026"/>
      <c r="BL47" s="2026"/>
      <c r="BM47" s="2026"/>
      <c r="BN47" s="2026"/>
      <c r="BO47" s="2026"/>
      <c r="BP47" s="2026"/>
      <c r="BQ47" s="2026"/>
      <c r="BR47" s="2026"/>
      <c r="BS47" s="2026"/>
      <c r="BT47" s="2026"/>
      <c r="BU47" s="2026"/>
      <c r="BV47" s="2026"/>
      <c r="BW47" s="2026"/>
      <c r="BX47" s="2026"/>
      <c r="BY47" s="2026"/>
      <c r="BZ47" s="2026"/>
      <c r="CA47" s="2026"/>
      <c r="CB47" s="2026"/>
      <c r="CC47" s="2026"/>
      <c r="CD47" s="2026"/>
      <c r="CE47" s="2026"/>
      <c r="CF47" s="2026"/>
      <c r="CG47" s="2026"/>
      <c r="CH47" s="2026"/>
      <c r="CI47" s="2026"/>
      <c r="CJ47" s="2026"/>
      <c r="CK47" s="2026"/>
      <c r="CL47" s="2026"/>
      <c r="CM47" s="2026"/>
      <c r="CN47" s="2026"/>
      <c r="CO47" s="2026"/>
      <c r="CP47" s="2026"/>
      <c r="CQ47" s="2026"/>
      <c r="CR47" s="2026"/>
      <c r="CS47" s="2026"/>
      <c r="CT47" s="2026"/>
      <c r="CU47" s="2026"/>
      <c r="CV47" s="2026"/>
      <c r="CW47" s="2026"/>
      <c r="CX47" s="2026"/>
      <c r="CY47" s="2026"/>
      <c r="CZ47" s="2026"/>
      <c r="DA47" s="2026"/>
      <c r="DB47" s="2026"/>
      <c r="DC47" s="2026"/>
      <c r="DD47" s="2026"/>
      <c r="DE47" s="2026"/>
      <c r="DF47" s="2026"/>
      <c r="DG47" s="2026"/>
      <c r="DH47" s="2026"/>
      <c r="DI47" s="2026"/>
      <c r="DJ47" s="2026"/>
      <c r="DK47" s="2026"/>
      <c r="DL47" s="2026"/>
      <c r="DM47" s="2026"/>
      <c r="DN47" s="2026"/>
      <c r="DO47" s="2026"/>
      <c r="DP47" s="2026"/>
      <c r="DQ47" s="2026"/>
      <c r="DR47" s="2026"/>
      <c r="DS47" s="2026"/>
      <c r="DT47" s="2026"/>
      <c r="DU47" s="2026"/>
      <c r="DV47" s="2026"/>
      <c r="DW47" s="2026"/>
      <c r="DX47" s="2026"/>
      <c r="DY47" s="2026"/>
      <c r="DZ47" s="2026"/>
      <c r="EA47" s="2026"/>
      <c r="EB47" s="2026"/>
      <c r="EC47" s="2026"/>
      <c r="ED47" s="2026"/>
      <c r="EE47" s="2026"/>
      <c r="EF47" s="2026"/>
      <c r="EG47" s="2026"/>
      <c r="EH47" s="2026"/>
      <c r="EI47" s="2026"/>
      <c r="EJ47" s="2026"/>
      <c r="EK47" s="2026"/>
      <c r="EL47" s="2026"/>
      <c r="EM47" s="2026"/>
      <c r="EN47" s="2026"/>
      <c r="EO47" s="2026"/>
      <c r="EP47" s="2026"/>
      <c r="EQ47" s="2026"/>
      <c r="ER47" s="2026"/>
      <c r="ES47" s="2026"/>
      <c r="ET47" s="2026"/>
      <c r="EU47" s="2026"/>
      <c r="EV47" s="2026"/>
      <c r="EW47" s="2026"/>
      <c r="EX47" s="2026"/>
      <c r="EY47" s="2026"/>
      <c r="EZ47" s="2026"/>
      <c r="FA47" s="2026"/>
      <c r="FB47" s="2026"/>
      <c r="FC47" s="2026"/>
      <c r="FD47" s="2026"/>
      <c r="FE47" s="2027"/>
      <c r="FQ47" s="596"/>
      <c r="FR47" s="597"/>
      <c r="FS47" s="597"/>
      <c r="FT47" s="597"/>
      <c r="FU47" s="597"/>
      <c r="FV47" s="597"/>
      <c r="FW47" s="597"/>
      <c r="FX47" s="597"/>
      <c r="FY47" s="597"/>
      <c r="FZ47" s="597"/>
      <c r="GA47" s="597"/>
      <c r="GB47" s="597"/>
      <c r="GC47" s="597"/>
      <c r="GD47" s="597"/>
      <c r="GE47" s="597"/>
      <c r="GF47" s="597"/>
      <c r="GG47" s="597"/>
      <c r="GH47" s="597"/>
      <c r="GI47" s="597"/>
      <c r="GJ47" s="597"/>
      <c r="GK47" s="597"/>
      <c r="GL47" s="597"/>
      <c r="GM47" s="597"/>
      <c r="GN47" s="597"/>
      <c r="GO47" s="597"/>
      <c r="GP47" s="597"/>
      <c r="GQ47" s="597"/>
      <c r="GR47" s="597"/>
      <c r="GS47" s="597"/>
      <c r="GT47" s="597"/>
      <c r="GU47" s="597"/>
      <c r="GV47" s="597"/>
      <c r="GW47" s="597"/>
      <c r="GX47" s="597"/>
      <c r="GY47" s="597"/>
      <c r="GZ47" s="597"/>
      <c r="HA47" s="597"/>
      <c r="HB47" s="597"/>
      <c r="HC47" s="597"/>
      <c r="HD47" s="597"/>
      <c r="HE47" s="597"/>
      <c r="HF47" s="597"/>
      <c r="HG47" s="597"/>
      <c r="HH47" s="597"/>
      <c r="HI47" s="597"/>
      <c r="HJ47" s="597"/>
      <c r="HK47" s="597"/>
      <c r="HL47" s="597"/>
      <c r="HM47" s="597"/>
      <c r="HN47" s="597"/>
      <c r="HO47" s="597"/>
      <c r="HP47" s="597"/>
      <c r="HQ47" s="597"/>
      <c r="HR47" s="597"/>
      <c r="HS47" s="597"/>
      <c r="HT47" s="597"/>
      <c r="HU47" s="597"/>
      <c r="HV47" s="598"/>
    </row>
    <row r="48" spans="2:230" ht="15" customHeight="1">
      <c r="B48" s="2182"/>
      <c r="C48" s="2182"/>
      <c r="D48" s="2182"/>
      <c r="E48" s="2182"/>
      <c r="F48" s="2182"/>
      <c r="G48" s="2183" t="s">
        <v>1670</v>
      </c>
      <c r="H48" s="2184"/>
      <c r="I48" s="2184"/>
      <c r="J48" s="2184"/>
      <c r="K48" s="2184"/>
      <c r="L48" s="2184"/>
      <c r="M48" s="2184"/>
      <c r="N48" s="2184"/>
      <c r="O48" s="2184"/>
      <c r="P48" s="2184"/>
      <c r="Q48" s="2184"/>
      <c r="R48" s="2184"/>
      <c r="S48" s="2184"/>
      <c r="T48" s="2184"/>
      <c r="U48" s="2184"/>
      <c r="V48" s="2184"/>
      <c r="W48" s="2184"/>
      <c r="X48" s="2184"/>
      <c r="Y48" s="2184"/>
      <c r="Z48" s="2184"/>
      <c r="AA48" s="2184"/>
      <c r="AB48" s="2184"/>
      <c r="AC48" s="2184"/>
      <c r="AD48" s="2184"/>
      <c r="AE48" s="2184"/>
      <c r="AF48" s="2184"/>
      <c r="AG48" s="2184"/>
      <c r="AH48" s="2184"/>
      <c r="AI48" s="2184"/>
      <c r="AJ48" s="2184"/>
      <c r="AK48" s="2184"/>
      <c r="AL48" s="2184"/>
      <c r="AM48" s="2184"/>
      <c r="AN48" s="2184"/>
      <c r="AO48" s="2184"/>
      <c r="AP48" s="2184"/>
      <c r="AQ48" s="2184"/>
      <c r="AR48" s="2184"/>
      <c r="AS48" s="2184"/>
      <c r="AT48" s="2184"/>
      <c r="AU48" s="2184"/>
      <c r="AV48" s="2184"/>
      <c r="AW48" s="2184"/>
      <c r="AX48" s="2184"/>
      <c r="AY48" s="2184"/>
      <c r="AZ48" s="2184"/>
      <c r="BA48" s="2184"/>
      <c r="BB48" s="2184"/>
      <c r="BC48" s="2184"/>
      <c r="BD48" s="2184"/>
      <c r="BE48" s="2184"/>
      <c r="BF48" s="2184"/>
      <c r="BG48" s="2184"/>
      <c r="BH48" s="2184"/>
      <c r="BI48" s="2184"/>
      <c r="BJ48" s="2184"/>
      <c r="BK48" s="2184"/>
      <c r="BL48" s="2184"/>
      <c r="BM48" s="2184"/>
      <c r="BN48" s="2184"/>
      <c r="BO48" s="2184"/>
      <c r="BP48" s="2184"/>
      <c r="BQ48" s="2184"/>
      <c r="BR48" s="2184"/>
      <c r="BS48" s="2184"/>
      <c r="BT48" s="2184"/>
      <c r="BU48" s="2184"/>
      <c r="BV48" s="2184"/>
      <c r="BW48" s="2184"/>
      <c r="BX48" s="2184"/>
      <c r="BY48" s="2184"/>
      <c r="BZ48" s="2184"/>
      <c r="CA48" s="2184"/>
      <c r="CB48" s="2184"/>
      <c r="CC48" s="2184"/>
      <c r="CD48" s="2184"/>
      <c r="CE48" s="2184"/>
      <c r="CF48" s="2184"/>
      <c r="CG48" s="2184"/>
      <c r="CH48" s="2184"/>
      <c r="CI48" s="2184"/>
      <c r="CJ48" s="2184"/>
      <c r="CK48" s="2184"/>
      <c r="CL48" s="2184"/>
      <c r="CM48" s="2184"/>
      <c r="CN48" s="2184"/>
      <c r="CO48" s="2184"/>
      <c r="CP48" s="2184"/>
      <c r="CQ48" s="2184"/>
      <c r="CR48" s="2184"/>
      <c r="CS48" s="2184"/>
      <c r="CT48" s="2184"/>
      <c r="CU48" s="2184"/>
      <c r="CV48" s="2184"/>
      <c r="CW48" s="2184"/>
      <c r="CX48" s="2184"/>
      <c r="CY48" s="2184"/>
      <c r="CZ48" s="2184"/>
      <c r="DA48" s="2184"/>
      <c r="DB48" s="2184"/>
      <c r="DC48" s="2184"/>
      <c r="DD48" s="2184"/>
      <c r="DE48" s="2184"/>
      <c r="DF48" s="2184"/>
      <c r="DG48" s="2184"/>
      <c r="DH48" s="2184"/>
      <c r="DI48" s="2184"/>
      <c r="DJ48" s="2184"/>
      <c r="DK48" s="2184"/>
      <c r="DL48" s="2184"/>
      <c r="DM48" s="2184"/>
      <c r="DN48" s="2184"/>
      <c r="DO48" s="2184"/>
      <c r="DP48" s="2184"/>
      <c r="DQ48" s="2184"/>
      <c r="DR48" s="2184"/>
      <c r="DS48" s="2184"/>
      <c r="DT48" s="2184"/>
      <c r="DU48" s="2184"/>
      <c r="DV48" s="2184"/>
      <c r="DW48" s="2184"/>
      <c r="DX48" s="2184"/>
      <c r="DY48" s="2184"/>
      <c r="DZ48" s="2184"/>
      <c r="EA48" s="2184"/>
      <c r="EB48" s="2184"/>
      <c r="EC48" s="2184"/>
      <c r="ED48" s="2184"/>
      <c r="EE48" s="2184"/>
      <c r="EF48" s="2184"/>
      <c r="EG48" s="2184"/>
      <c r="EH48" s="2184"/>
      <c r="EI48" s="2184"/>
      <c r="EJ48" s="2184"/>
      <c r="EK48" s="2184"/>
      <c r="EL48" s="2184"/>
      <c r="EM48" s="2184"/>
      <c r="EN48" s="2184"/>
      <c r="EO48" s="2184"/>
      <c r="EP48" s="2184"/>
      <c r="EQ48" s="2184"/>
      <c r="ER48" s="2184"/>
      <c r="ES48" s="2184"/>
      <c r="ET48" s="2184"/>
      <c r="EU48" s="2184"/>
      <c r="EV48" s="2184"/>
      <c r="EW48" s="2184"/>
      <c r="EX48" s="2184"/>
      <c r="EY48" s="2184"/>
      <c r="EZ48" s="2184"/>
      <c r="FA48" s="2184"/>
      <c r="FB48" s="2184"/>
      <c r="FC48" s="2184"/>
      <c r="FD48" s="2184"/>
      <c r="FE48" s="2185"/>
      <c r="FQ48" s="596"/>
      <c r="FR48" s="597"/>
      <c r="FS48" s="597"/>
      <c r="FT48" s="597"/>
      <c r="FU48" s="597"/>
      <c r="FV48" s="597"/>
      <c r="FW48" s="597"/>
      <c r="FX48" s="597"/>
      <c r="FY48" s="597"/>
      <c r="FZ48" s="597"/>
      <c r="GA48" s="597"/>
      <c r="GB48" s="597"/>
      <c r="GC48" s="597"/>
      <c r="GD48" s="597"/>
      <c r="GE48" s="597"/>
      <c r="GF48" s="597"/>
      <c r="GG48" s="597"/>
      <c r="GH48" s="597"/>
      <c r="GI48" s="597"/>
      <c r="GJ48" s="597"/>
      <c r="GK48" s="597"/>
      <c r="GL48" s="597"/>
      <c r="GM48" s="597"/>
      <c r="GN48" s="597"/>
      <c r="GO48" s="597"/>
      <c r="GP48" s="597"/>
      <c r="GQ48" s="597"/>
      <c r="GR48" s="597"/>
      <c r="GS48" s="597"/>
      <c r="GT48" s="597"/>
      <c r="GU48" s="597"/>
      <c r="GV48" s="597"/>
      <c r="GW48" s="597"/>
      <c r="GX48" s="597"/>
      <c r="GY48" s="597"/>
      <c r="GZ48" s="597"/>
      <c r="HA48" s="597"/>
      <c r="HB48" s="597"/>
      <c r="HC48" s="597"/>
      <c r="HD48" s="597"/>
      <c r="HE48" s="597"/>
      <c r="HF48" s="597"/>
      <c r="HG48" s="597"/>
      <c r="HH48" s="597"/>
      <c r="HI48" s="597"/>
      <c r="HJ48" s="597"/>
      <c r="HK48" s="597"/>
      <c r="HL48" s="597"/>
      <c r="HM48" s="597"/>
      <c r="HN48" s="597"/>
      <c r="HO48" s="597"/>
      <c r="HP48" s="597"/>
      <c r="HQ48" s="597"/>
      <c r="HR48" s="597"/>
      <c r="HS48" s="597"/>
      <c r="HT48" s="597"/>
      <c r="HU48" s="597"/>
      <c r="HV48" s="598"/>
    </row>
    <row r="49" spans="2:230" ht="15" customHeight="1">
      <c r="B49" s="2182"/>
      <c r="C49" s="2182"/>
      <c r="D49" s="2182"/>
      <c r="E49" s="2182"/>
      <c r="F49" s="2182"/>
      <c r="G49" s="2186"/>
      <c r="H49" s="2187"/>
      <c r="I49" s="2187"/>
      <c r="J49" s="2187"/>
      <c r="K49" s="2187"/>
      <c r="L49" s="2187"/>
      <c r="M49" s="2187"/>
      <c r="N49" s="2187"/>
      <c r="O49" s="2187"/>
      <c r="P49" s="2187"/>
      <c r="Q49" s="2187"/>
      <c r="R49" s="2187"/>
      <c r="S49" s="2187"/>
      <c r="T49" s="2187"/>
      <c r="U49" s="2187"/>
      <c r="V49" s="2187"/>
      <c r="W49" s="2187"/>
      <c r="X49" s="2187"/>
      <c r="Y49" s="2187"/>
      <c r="Z49" s="2187"/>
      <c r="AA49" s="2187"/>
      <c r="AB49" s="2187"/>
      <c r="AC49" s="2187"/>
      <c r="AD49" s="2187"/>
      <c r="AE49" s="2187"/>
      <c r="AF49" s="2187"/>
      <c r="AG49" s="2187"/>
      <c r="AH49" s="2187"/>
      <c r="AI49" s="2187"/>
      <c r="AJ49" s="2187"/>
      <c r="AK49" s="2187"/>
      <c r="AL49" s="2187"/>
      <c r="AM49" s="2187"/>
      <c r="AN49" s="2187"/>
      <c r="AO49" s="2187"/>
      <c r="AP49" s="2187"/>
      <c r="AQ49" s="2187"/>
      <c r="AR49" s="2187"/>
      <c r="AS49" s="2187"/>
      <c r="AT49" s="2187"/>
      <c r="AU49" s="2187"/>
      <c r="AV49" s="2187"/>
      <c r="AW49" s="2187"/>
      <c r="AX49" s="2187"/>
      <c r="AY49" s="2187"/>
      <c r="AZ49" s="2187"/>
      <c r="BA49" s="2187"/>
      <c r="BB49" s="2187"/>
      <c r="BC49" s="2187"/>
      <c r="BD49" s="2187"/>
      <c r="BE49" s="2187"/>
      <c r="BF49" s="2187"/>
      <c r="BG49" s="2187"/>
      <c r="BH49" s="2187"/>
      <c r="BI49" s="2187"/>
      <c r="BJ49" s="2187"/>
      <c r="BK49" s="2187"/>
      <c r="BL49" s="2187"/>
      <c r="BM49" s="2187"/>
      <c r="BN49" s="2187"/>
      <c r="BO49" s="2187"/>
      <c r="BP49" s="2187"/>
      <c r="BQ49" s="2187"/>
      <c r="BR49" s="2187"/>
      <c r="BS49" s="2187"/>
      <c r="BT49" s="2187"/>
      <c r="BU49" s="2187"/>
      <c r="BV49" s="2187"/>
      <c r="BW49" s="2187"/>
      <c r="BX49" s="2187"/>
      <c r="BY49" s="2187"/>
      <c r="BZ49" s="2187"/>
      <c r="CA49" s="2187"/>
      <c r="CB49" s="2187"/>
      <c r="CC49" s="2187"/>
      <c r="CD49" s="2187"/>
      <c r="CE49" s="2187"/>
      <c r="CF49" s="2187"/>
      <c r="CG49" s="2187"/>
      <c r="CH49" s="2187"/>
      <c r="CI49" s="2187"/>
      <c r="CJ49" s="2187"/>
      <c r="CK49" s="2187"/>
      <c r="CL49" s="2187"/>
      <c r="CM49" s="2187"/>
      <c r="CN49" s="2187"/>
      <c r="CO49" s="2187"/>
      <c r="CP49" s="2187"/>
      <c r="CQ49" s="2187"/>
      <c r="CR49" s="2187"/>
      <c r="CS49" s="2187"/>
      <c r="CT49" s="2187"/>
      <c r="CU49" s="2187"/>
      <c r="CV49" s="2187"/>
      <c r="CW49" s="2187"/>
      <c r="CX49" s="2187"/>
      <c r="CY49" s="2187"/>
      <c r="CZ49" s="2187"/>
      <c r="DA49" s="2187"/>
      <c r="DB49" s="2187"/>
      <c r="DC49" s="2187"/>
      <c r="DD49" s="2187"/>
      <c r="DE49" s="2187"/>
      <c r="DF49" s="2187"/>
      <c r="DG49" s="2187"/>
      <c r="DH49" s="2187"/>
      <c r="DI49" s="2187"/>
      <c r="DJ49" s="2187"/>
      <c r="DK49" s="2187"/>
      <c r="DL49" s="2187"/>
      <c r="DM49" s="2187"/>
      <c r="DN49" s="2187"/>
      <c r="DO49" s="2187"/>
      <c r="DP49" s="2187"/>
      <c r="DQ49" s="2187"/>
      <c r="DR49" s="2187"/>
      <c r="DS49" s="2187"/>
      <c r="DT49" s="2187"/>
      <c r="DU49" s="2187"/>
      <c r="DV49" s="2187"/>
      <c r="DW49" s="2187"/>
      <c r="DX49" s="2187"/>
      <c r="DY49" s="2187"/>
      <c r="DZ49" s="2187"/>
      <c r="EA49" s="2187"/>
      <c r="EB49" s="2187"/>
      <c r="EC49" s="2187"/>
      <c r="ED49" s="2187"/>
      <c r="EE49" s="2187"/>
      <c r="EF49" s="2187"/>
      <c r="EG49" s="2187"/>
      <c r="EH49" s="2187"/>
      <c r="EI49" s="2187"/>
      <c r="EJ49" s="2187"/>
      <c r="EK49" s="2187"/>
      <c r="EL49" s="2187"/>
      <c r="EM49" s="2187"/>
      <c r="EN49" s="2187"/>
      <c r="EO49" s="2187"/>
      <c r="EP49" s="2187"/>
      <c r="EQ49" s="2187"/>
      <c r="ER49" s="2187"/>
      <c r="ES49" s="2187"/>
      <c r="ET49" s="2187"/>
      <c r="EU49" s="2187"/>
      <c r="EV49" s="2187"/>
      <c r="EW49" s="2187"/>
      <c r="EX49" s="2187"/>
      <c r="EY49" s="2187"/>
      <c r="EZ49" s="2187"/>
      <c r="FA49" s="2187"/>
      <c r="FB49" s="2187"/>
      <c r="FC49" s="2187"/>
      <c r="FD49" s="2187"/>
      <c r="FE49" s="2188"/>
      <c r="FQ49" s="596"/>
      <c r="FR49" s="597"/>
      <c r="FS49" s="597"/>
      <c r="FT49" s="597"/>
      <c r="FU49" s="597"/>
      <c r="FV49" s="597"/>
      <c r="FW49" s="597"/>
      <c r="FX49" s="597"/>
      <c r="FY49" s="597"/>
      <c r="FZ49" s="597"/>
      <c r="GA49" s="597"/>
      <c r="GB49" s="597"/>
      <c r="GC49" s="597"/>
      <c r="GD49" s="597"/>
      <c r="GE49" s="597"/>
      <c r="GF49" s="597"/>
      <c r="GG49" s="597"/>
      <c r="GH49" s="597"/>
      <c r="GI49" s="597"/>
      <c r="GJ49" s="597"/>
      <c r="GK49" s="597"/>
      <c r="GL49" s="597"/>
      <c r="GM49" s="597"/>
      <c r="GN49" s="597"/>
      <c r="GO49" s="597"/>
      <c r="GP49" s="597"/>
      <c r="GQ49" s="597"/>
      <c r="GR49" s="597"/>
      <c r="GS49" s="597"/>
      <c r="GT49" s="597"/>
      <c r="GU49" s="597"/>
      <c r="GV49" s="597"/>
      <c r="GW49" s="597"/>
      <c r="GX49" s="597"/>
      <c r="GY49" s="597"/>
      <c r="GZ49" s="597"/>
      <c r="HA49" s="597"/>
      <c r="HB49" s="597"/>
      <c r="HC49" s="597"/>
      <c r="HD49" s="597"/>
      <c r="HE49" s="597"/>
      <c r="HF49" s="597"/>
      <c r="HG49" s="597"/>
      <c r="HH49" s="597"/>
      <c r="HI49" s="597"/>
      <c r="HJ49" s="597"/>
      <c r="HK49" s="597"/>
      <c r="HL49" s="597"/>
      <c r="HM49" s="597"/>
      <c r="HN49" s="597"/>
      <c r="HO49" s="597"/>
      <c r="HP49" s="597"/>
      <c r="HQ49" s="597"/>
      <c r="HR49" s="597"/>
      <c r="HS49" s="597"/>
      <c r="HT49" s="597"/>
      <c r="HU49" s="597"/>
      <c r="HV49" s="598"/>
    </row>
    <row r="50" spans="2:230" ht="15" customHeight="1">
      <c r="B50" s="2182"/>
      <c r="C50" s="2182"/>
      <c r="D50" s="2182"/>
      <c r="E50" s="2182"/>
      <c r="F50" s="2182"/>
      <c r="G50" s="2186"/>
      <c r="H50" s="2187"/>
      <c r="I50" s="2187"/>
      <c r="J50" s="2187"/>
      <c r="K50" s="2187"/>
      <c r="L50" s="2187"/>
      <c r="M50" s="2187"/>
      <c r="N50" s="2187"/>
      <c r="O50" s="2187"/>
      <c r="P50" s="2187"/>
      <c r="Q50" s="2187"/>
      <c r="R50" s="2187"/>
      <c r="S50" s="2187"/>
      <c r="T50" s="2187"/>
      <c r="U50" s="2187"/>
      <c r="V50" s="2187"/>
      <c r="W50" s="2187"/>
      <c r="X50" s="2187"/>
      <c r="Y50" s="2187"/>
      <c r="Z50" s="2187"/>
      <c r="AA50" s="2187"/>
      <c r="AB50" s="2187"/>
      <c r="AC50" s="2187"/>
      <c r="AD50" s="2187"/>
      <c r="AE50" s="2187"/>
      <c r="AF50" s="2187"/>
      <c r="AG50" s="2187"/>
      <c r="AH50" s="2187"/>
      <c r="AI50" s="2187"/>
      <c r="AJ50" s="2187"/>
      <c r="AK50" s="2187"/>
      <c r="AL50" s="2187"/>
      <c r="AM50" s="2187"/>
      <c r="AN50" s="2187"/>
      <c r="AO50" s="2187"/>
      <c r="AP50" s="2187"/>
      <c r="AQ50" s="2187"/>
      <c r="AR50" s="2187"/>
      <c r="AS50" s="2187"/>
      <c r="AT50" s="2187"/>
      <c r="AU50" s="2187"/>
      <c r="AV50" s="2187"/>
      <c r="AW50" s="2187"/>
      <c r="AX50" s="2187"/>
      <c r="AY50" s="2187"/>
      <c r="AZ50" s="2187"/>
      <c r="BA50" s="2187"/>
      <c r="BB50" s="2187"/>
      <c r="BC50" s="2187"/>
      <c r="BD50" s="2187"/>
      <c r="BE50" s="2187"/>
      <c r="BF50" s="2187"/>
      <c r="BG50" s="2187"/>
      <c r="BH50" s="2187"/>
      <c r="BI50" s="2187"/>
      <c r="BJ50" s="2187"/>
      <c r="BK50" s="2187"/>
      <c r="BL50" s="2187"/>
      <c r="BM50" s="2187"/>
      <c r="BN50" s="2187"/>
      <c r="BO50" s="2187"/>
      <c r="BP50" s="2187"/>
      <c r="BQ50" s="2187"/>
      <c r="BR50" s="2187"/>
      <c r="BS50" s="2187"/>
      <c r="BT50" s="2187"/>
      <c r="BU50" s="2187"/>
      <c r="BV50" s="2187"/>
      <c r="BW50" s="2187"/>
      <c r="BX50" s="2187"/>
      <c r="BY50" s="2187"/>
      <c r="BZ50" s="2187"/>
      <c r="CA50" s="2187"/>
      <c r="CB50" s="2187"/>
      <c r="CC50" s="2187"/>
      <c r="CD50" s="2187"/>
      <c r="CE50" s="2187"/>
      <c r="CF50" s="2187"/>
      <c r="CG50" s="2187"/>
      <c r="CH50" s="2187"/>
      <c r="CI50" s="2187"/>
      <c r="CJ50" s="2187"/>
      <c r="CK50" s="2187"/>
      <c r="CL50" s="2187"/>
      <c r="CM50" s="2187"/>
      <c r="CN50" s="2187"/>
      <c r="CO50" s="2187"/>
      <c r="CP50" s="2187"/>
      <c r="CQ50" s="2187"/>
      <c r="CR50" s="2187"/>
      <c r="CS50" s="2187"/>
      <c r="CT50" s="2187"/>
      <c r="CU50" s="2187"/>
      <c r="CV50" s="2187"/>
      <c r="CW50" s="2187"/>
      <c r="CX50" s="2187"/>
      <c r="CY50" s="2187"/>
      <c r="CZ50" s="2187"/>
      <c r="DA50" s="2187"/>
      <c r="DB50" s="2187"/>
      <c r="DC50" s="2187"/>
      <c r="DD50" s="2187"/>
      <c r="DE50" s="2187"/>
      <c r="DF50" s="2187"/>
      <c r="DG50" s="2187"/>
      <c r="DH50" s="2187"/>
      <c r="DI50" s="2187"/>
      <c r="DJ50" s="2187"/>
      <c r="DK50" s="2187"/>
      <c r="DL50" s="2187"/>
      <c r="DM50" s="2187"/>
      <c r="DN50" s="2187"/>
      <c r="DO50" s="2187"/>
      <c r="DP50" s="2187"/>
      <c r="DQ50" s="2187"/>
      <c r="DR50" s="2187"/>
      <c r="DS50" s="2187"/>
      <c r="DT50" s="2187"/>
      <c r="DU50" s="2187"/>
      <c r="DV50" s="2187"/>
      <c r="DW50" s="2187"/>
      <c r="DX50" s="2187"/>
      <c r="DY50" s="2187"/>
      <c r="DZ50" s="2187"/>
      <c r="EA50" s="2187"/>
      <c r="EB50" s="2187"/>
      <c r="EC50" s="2187"/>
      <c r="ED50" s="2187"/>
      <c r="EE50" s="2187"/>
      <c r="EF50" s="2187"/>
      <c r="EG50" s="2187"/>
      <c r="EH50" s="2187"/>
      <c r="EI50" s="2187"/>
      <c r="EJ50" s="2187"/>
      <c r="EK50" s="2187"/>
      <c r="EL50" s="2187"/>
      <c r="EM50" s="2187"/>
      <c r="EN50" s="2187"/>
      <c r="EO50" s="2187"/>
      <c r="EP50" s="2187"/>
      <c r="EQ50" s="2187"/>
      <c r="ER50" s="2187"/>
      <c r="ES50" s="2187"/>
      <c r="ET50" s="2187"/>
      <c r="EU50" s="2187"/>
      <c r="EV50" s="2187"/>
      <c r="EW50" s="2187"/>
      <c r="EX50" s="2187"/>
      <c r="EY50" s="2187"/>
      <c r="EZ50" s="2187"/>
      <c r="FA50" s="2187"/>
      <c r="FB50" s="2187"/>
      <c r="FC50" s="2187"/>
      <c r="FD50" s="2187"/>
      <c r="FE50" s="2188"/>
      <c r="FQ50" s="596"/>
      <c r="FR50" s="597"/>
      <c r="FS50" s="597"/>
      <c r="FT50" s="597"/>
      <c r="FU50" s="597"/>
      <c r="FV50" s="597"/>
      <c r="FW50" s="597"/>
      <c r="FX50" s="597"/>
      <c r="FY50" s="597"/>
      <c r="FZ50" s="597"/>
      <c r="GA50" s="597"/>
      <c r="GB50" s="597"/>
      <c r="GC50" s="597"/>
      <c r="GD50" s="597"/>
      <c r="GE50" s="597"/>
      <c r="GF50" s="597"/>
      <c r="GG50" s="597"/>
      <c r="GH50" s="597"/>
      <c r="GI50" s="597"/>
      <c r="GJ50" s="597"/>
      <c r="GK50" s="597"/>
      <c r="GL50" s="597"/>
      <c r="GM50" s="597"/>
      <c r="GN50" s="597"/>
      <c r="GO50" s="597"/>
      <c r="GP50" s="597"/>
      <c r="GQ50" s="597"/>
      <c r="GR50" s="597"/>
      <c r="GS50" s="597"/>
      <c r="GT50" s="597"/>
      <c r="GU50" s="597"/>
      <c r="GV50" s="597"/>
      <c r="GW50" s="597"/>
      <c r="GX50" s="597"/>
      <c r="GY50" s="597"/>
      <c r="GZ50" s="597"/>
      <c r="HA50" s="597"/>
      <c r="HB50" s="597"/>
      <c r="HC50" s="597"/>
      <c r="HD50" s="597"/>
      <c r="HE50" s="597"/>
      <c r="HF50" s="597"/>
      <c r="HG50" s="597"/>
      <c r="HH50" s="597"/>
      <c r="HI50" s="597"/>
      <c r="HJ50" s="597"/>
      <c r="HK50" s="597"/>
      <c r="HL50" s="597"/>
      <c r="HM50" s="597"/>
      <c r="HN50" s="597"/>
      <c r="HO50" s="597"/>
      <c r="HP50" s="597"/>
      <c r="HQ50" s="597"/>
      <c r="HR50" s="597"/>
      <c r="HS50" s="597"/>
      <c r="HT50" s="597"/>
      <c r="HU50" s="597"/>
      <c r="HV50" s="598"/>
    </row>
    <row r="51" spans="2:230" ht="15" customHeight="1">
      <c r="B51" s="2182"/>
      <c r="C51" s="2182"/>
      <c r="D51" s="2182"/>
      <c r="E51" s="2182"/>
      <c r="F51" s="2182"/>
      <c r="G51" s="2186"/>
      <c r="H51" s="2187"/>
      <c r="I51" s="2187"/>
      <c r="J51" s="2187"/>
      <c r="K51" s="2187"/>
      <c r="L51" s="2187"/>
      <c r="M51" s="2187"/>
      <c r="N51" s="2187"/>
      <c r="O51" s="2187"/>
      <c r="P51" s="2187"/>
      <c r="Q51" s="2187"/>
      <c r="R51" s="2187"/>
      <c r="S51" s="2187"/>
      <c r="T51" s="2187"/>
      <c r="U51" s="2187"/>
      <c r="V51" s="2187"/>
      <c r="W51" s="2187"/>
      <c r="X51" s="2187"/>
      <c r="Y51" s="2187"/>
      <c r="Z51" s="2187"/>
      <c r="AA51" s="2187"/>
      <c r="AB51" s="2187"/>
      <c r="AC51" s="2187"/>
      <c r="AD51" s="2187"/>
      <c r="AE51" s="2187"/>
      <c r="AF51" s="2187"/>
      <c r="AG51" s="2187"/>
      <c r="AH51" s="2187"/>
      <c r="AI51" s="2187"/>
      <c r="AJ51" s="2187"/>
      <c r="AK51" s="2187"/>
      <c r="AL51" s="2187"/>
      <c r="AM51" s="2187"/>
      <c r="AN51" s="2187"/>
      <c r="AO51" s="2187"/>
      <c r="AP51" s="2187"/>
      <c r="AQ51" s="2187"/>
      <c r="AR51" s="2187"/>
      <c r="AS51" s="2187"/>
      <c r="AT51" s="2187"/>
      <c r="AU51" s="2187"/>
      <c r="AV51" s="2187"/>
      <c r="AW51" s="2187"/>
      <c r="AX51" s="2187"/>
      <c r="AY51" s="2187"/>
      <c r="AZ51" s="2187"/>
      <c r="BA51" s="2187"/>
      <c r="BB51" s="2187"/>
      <c r="BC51" s="2187"/>
      <c r="BD51" s="2187"/>
      <c r="BE51" s="2187"/>
      <c r="BF51" s="2187"/>
      <c r="BG51" s="2187"/>
      <c r="BH51" s="2187"/>
      <c r="BI51" s="2187"/>
      <c r="BJ51" s="2187"/>
      <c r="BK51" s="2187"/>
      <c r="BL51" s="2187"/>
      <c r="BM51" s="2187"/>
      <c r="BN51" s="2187"/>
      <c r="BO51" s="2187"/>
      <c r="BP51" s="2187"/>
      <c r="BQ51" s="2187"/>
      <c r="BR51" s="2187"/>
      <c r="BS51" s="2187"/>
      <c r="BT51" s="2187"/>
      <c r="BU51" s="2187"/>
      <c r="BV51" s="2187"/>
      <c r="BW51" s="2187"/>
      <c r="BX51" s="2187"/>
      <c r="BY51" s="2187"/>
      <c r="BZ51" s="2187"/>
      <c r="CA51" s="2187"/>
      <c r="CB51" s="2187"/>
      <c r="CC51" s="2187"/>
      <c r="CD51" s="2187"/>
      <c r="CE51" s="2187"/>
      <c r="CF51" s="2187"/>
      <c r="CG51" s="2187"/>
      <c r="CH51" s="2187"/>
      <c r="CI51" s="2187"/>
      <c r="CJ51" s="2187"/>
      <c r="CK51" s="2187"/>
      <c r="CL51" s="2187"/>
      <c r="CM51" s="2187"/>
      <c r="CN51" s="2187"/>
      <c r="CO51" s="2187"/>
      <c r="CP51" s="2187"/>
      <c r="CQ51" s="2187"/>
      <c r="CR51" s="2187"/>
      <c r="CS51" s="2187"/>
      <c r="CT51" s="2187"/>
      <c r="CU51" s="2187"/>
      <c r="CV51" s="2187"/>
      <c r="CW51" s="2187"/>
      <c r="CX51" s="2187"/>
      <c r="CY51" s="2187"/>
      <c r="CZ51" s="2187"/>
      <c r="DA51" s="2187"/>
      <c r="DB51" s="2187"/>
      <c r="DC51" s="2187"/>
      <c r="DD51" s="2187"/>
      <c r="DE51" s="2187"/>
      <c r="DF51" s="2187"/>
      <c r="DG51" s="2187"/>
      <c r="DH51" s="2187"/>
      <c r="DI51" s="2187"/>
      <c r="DJ51" s="2187"/>
      <c r="DK51" s="2187"/>
      <c r="DL51" s="2187"/>
      <c r="DM51" s="2187"/>
      <c r="DN51" s="2187"/>
      <c r="DO51" s="2187"/>
      <c r="DP51" s="2187"/>
      <c r="DQ51" s="2187"/>
      <c r="DR51" s="2187"/>
      <c r="DS51" s="2187"/>
      <c r="DT51" s="2187"/>
      <c r="DU51" s="2187"/>
      <c r="DV51" s="2187"/>
      <c r="DW51" s="2187"/>
      <c r="DX51" s="2187"/>
      <c r="DY51" s="2187"/>
      <c r="DZ51" s="2187"/>
      <c r="EA51" s="2187"/>
      <c r="EB51" s="2187"/>
      <c r="EC51" s="2187"/>
      <c r="ED51" s="2187"/>
      <c r="EE51" s="2187"/>
      <c r="EF51" s="2187"/>
      <c r="EG51" s="2187"/>
      <c r="EH51" s="2187"/>
      <c r="EI51" s="2187"/>
      <c r="EJ51" s="2187"/>
      <c r="EK51" s="2187"/>
      <c r="EL51" s="2187"/>
      <c r="EM51" s="2187"/>
      <c r="EN51" s="2187"/>
      <c r="EO51" s="2187"/>
      <c r="EP51" s="2187"/>
      <c r="EQ51" s="2187"/>
      <c r="ER51" s="2187"/>
      <c r="ES51" s="2187"/>
      <c r="ET51" s="2187"/>
      <c r="EU51" s="2187"/>
      <c r="EV51" s="2187"/>
      <c r="EW51" s="2187"/>
      <c r="EX51" s="2187"/>
      <c r="EY51" s="2187"/>
      <c r="EZ51" s="2187"/>
      <c r="FA51" s="2187"/>
      <c r="FB51" s="2187"/>
      <c r="FC51" s="2187"/>
      <c r="FD51" s="2187"/>
      <c r="FE51" s="2188"/>
      <c r="FQ51" s="596"/>
      <c r="FR51" s="597"/>
      <c r="FS51" s="597"/>
      <c r="FT51" s="597"/>
      <c r="FU51" s="597"/>
      <c r="FV51" s="597"/>
      <c r="FW51" s="597"/>
      <c r="FX51" s="597"/>
      <c r="FY51" s="597"/>
      <c r="FZ51" s="597"/>
      <c r="GA51" s="597"/>
      <c r="GB51" s="597"/>
      <c r="GC51" s="597"/>
      <c r="GD51" s="597"/>
      <c r="GE51" s="597"/>
      <c r="GF51" s="597"/>
      <c r="GG51" s="597"/>
      <c r="GH51" s="597"/>
      <c r="GI51" s="597"/>
      <c r="GJ51" s="597"/>
      <c r="GK51" s="597"/>
      <c r="GL51" s="597"/>
      <c r="GM51" s="597"/>
      <c r="GN51" s="597"/>
      <c r="GO51" s="597"/>
      <c r="GP51" s="597"/>
      <c r="GQ51" s="597"/>
      <c r="GR51" s="597"/>
      <c r="GS51" s="597"/>
      <c r="GT51" s="597"/>
      <c r="GU51" s="597"/>
      <c r="GV51" s="597"/>
      <c r="GW51" s="597"/>
      <c r="GX51" s="597"/>
      <c r="GY51" s="597"/>
      <c r="GZ51" s="597"/>
      <c r="HA51" s="597"/>
      <c r="HB51" s="597"/>
      <c r="HC51" s="597"/>
      <c r="HD51" s="597"/>
      <c r="HE51" s="597"/>
      <c r="HF51" s="597"/>
      <c r="HG51" s="597"/>
      <c r="HH51" s="597"/>
      <c r="HI51" s="597"/>
      <c r="HJ51" s="597"/>
      <c r="HK51" s="597"/>
      <c r="HL51" s="597"/>
      <c r="HM51" s="597"/>
      <c r="HN51" s="597"/>
      <c r="HO51" s="597"/>
      <c r="HP51" s="597"/>
      <c r="HQ51" s="597"/>
      <c r="HR51" s="597"/>
      <c r="HS51" s="597"/>
      <c r="HT51" s="597"/>
      <c r="HU51" s="597"/>
      <c r="HV51" s="598"/>
    </row>
    <row r="52" spans="2:230" ht="15" customHeight="1">
      <c r="B52" s="2182"/>
      <c r="C52" s="2182"/>
      <c r="D52" s="2182"/>
      <c r="E52" s="2182"/>
      <c r="F52" s="2182"/>
      <c r="G52" s="2186"/>
      <c r="H52" s="2187"/>
      <c r="I52" s="2187"/>
      <c r="J52" s="2187"/>
      <c r="K52" s="2187"/>
      <c r="L52" s="2187"/>
      <c r="M52" s="2187"/>
      <c r="N52" s="2187"/>
      <c r="O52" s="2187"/>
      <c r="P52" s="2187"/>
      <c r="Q52" s="2187"/>
      <c r="R52" s="2187"/>
      <c r="S52" s="2187"/>
      <c r="T52" s="2187"/>
      <c r="U52" s="2187"/>
      <c r="V52" s="2187"/>
      <c r="W52" s="2187"/>
      <c r="X52" s="2187"/>
      <c r="Y52" s="2187"/>
      <c r="Z52" s="2187"/>
      <c r="AA52" s="2187"/>
      <c r="AB52" s="2187"/>
      <c r="AC52" s="2187"/>
      <c r="AD52" s="2187"/>
      <c r="AE52" s="2187"/>
      <c r="AF52" s="2187"/>
      <c r="AG52" s="2187"/>
      <c r="AH52" s="2187"/>
      <c r="AI52" s="2187"/>
      <c r="AJ52" s="2187"/>
      <c r="AK52" s="2187"/>
      <c r="AL52" s="2187"/>
      <c r="AM52" s="2187"/>
      <c r="AN52" s="2187"/>
      <c r="AO52" s="2187"/>
      <c r="AP52" s="2187"/>
      <c r="AQ52" s="2187"/>
      <c r="AR52" s="2187"/>
      <c r="AS52" s="2187"/>
      <c r="AT52" s="2187"/>
      <c r="AU52" s="2187"/>
      <c r="AV52" s="2187"/>
      <c r="AW52" s="2187"/>
      <c r="AX52" s="2187"/>
      <c r="AY52" s="2187"/>
      <c r="AZ52" s="2187"/>
      <c r="BA52" s="2187"/>
      <c r="BB52" s="2187"/>
      <c r="BC52" s="2187"/>
      <c r="BD52" s="2187"/>
      <c r="BE52" s="2187"/>
      <c r="BF52" s="2187"/>
      <c r="BG52" s="2187"/>
      <c r="BH52" s="2187"/>
      <c r="BI52" s="2187"/>
      <c r="BJ52" s="2187"/>
      <c r="BK52" s="2187"/>
      <c r="BL52" s="2187"/>
      <c r="BM52" s="2187"/>
      <c r="BN52" s="2187"/>
      <c r="BO52" s="2187"/>
      <c r="BP52" s="2187"/>
      <c r="BQ52" s="2187"/>
      <c r="BR52" s="2187"/>
      <c r="BS52" s="2187"/>
      <c r="BT52" s="2187"/>
      <c r="BU52" s="2187"/>
      <c r="BV52" s="2187"/>
      <c r="BW52" s="2187"/>
      <c r="BX52" s="2187"/>
      <c r="BY52" s="2187"/>
      <c r="BZ52" s="2187"/>
      <c r="CA52" s="2187"/>
      <c r="CB52" s="2187"/>
      <c r="CC52" s="2187"/>
      <c r="CD52" s="2187"/>
      <c r="CE52" s="2187"/>
      <c r="CF52" s="2187"/>
      <c r="CG52" s="2187"/>
      <c r="CH52" s="2187"/>
      <c r="CI52" s="2187"/>
      <c r="CJ52" s="2187"/>
      <c r="CK52" s="2187"/>
      <c r="CL52" s="2187"/>
      <c r="CM52" s="2187"/>
      <c r="CN52" s="2187"/>
      <c r="CO52" s="2187"/>
      <c r="CP52" s="2187"/>
      <c r="CQ52" s="2187"/>
      <c r="CR52" s="2187"/>
      <c r="CS52" s="2187"/>
      <c r="CT52" s="2187"/>
      <c r="CU52" s="2187"/>
      <c r="CV52" s="2187"/>
      <c r="CW52" s="2187"/>
      <c r="CX52" s="2187"/>
      <c r="CY52" s="2187"/>
      <c r="CZ52" s="2187"/>
      <c r="DA52" s="2187"/>
      <c r="DB52" s="2187"/>
      <c r="DC52" s="2187"/>
      <c r="DD52" s="2187"/>
      <c r="DE52" s="2187"/>
      <c r="DF52" s="2187"/>
      <c r="DG52" s="2187"/>
      <c r="DH52" s="2187"/>
      <c r="DI52" s="2187"/>
      <c r="DJ52" s="2187"/>
      <c r="DK52" s="2187"/>
      <c r="DL52" s="2187"/>
      <c r="DM52" s="2187"/>
      <c r="DN52" s="2187"/>
      <c r="DO52" s="2187"/>
      <c r="DP52" s="2187"/>
      <c r="DQ52" s="2187"/>
      <c r="DR52" s="2187"/>
      <c r="DS52" s="2187"/>
      <c r="DT52" s="2187"/>
      <c r="DU52" s="2187"/>
      <c r="DV52" s="2187"/>
      <c r="DW52" s="2187"/>
      <c r="DX52" s="2187"/>
      <c r="DY52" s="2187"/>
      <c r="DZ52" s="2187"/>
      <c r="EA52" s="2187"/>
      <c r="EB52" s="2187"/>
      <c r="EC52" s="2187"/>
      <c r="ED52" s="2187"/>
      <c r="EE52" s="2187"/>
      <c r="EF52" s="2187"/>
      <c r="EG52" s="2187"/>
      <c r="EH52" s="2187"/>
      <c r="EI52" s="2187"/>
      <c r="EJ52" s="2187"/>
      <c r="EK52" s="2187"/>
      <c r="EL52" s="2187"/>
      <c r="EM52" s="2187"/>
      <c r="EN52" s="2187"/>
      <c r="EO52" s="2187"/>
      <c r="EP52" s="2187"/>
      <c r="EQ52" s="2187"/>
      <c r="ER52" s="2187"/>
      <c r="ES52" s="2187"/>
      <c r="ET52" s="2187"/>
      <c r="EU52" s="2187"/>
      <c r="EV52" s="2187"/>
      <c r="EW52" s="2187"/>
      <c r="EX52" s="2187"/>
      <c r="EY52" s="2187"/>
      <c r="EZ52" s="2187"/>
      <c r="FA52" s="2187"/>
      <c r="FB52" s="2187"/>
      <c r="FC52" s="2187"/>
      <c r="FD52" s="2187"/>
      <c r="FE52" s="2188"/>
      <c r="FQ52" s="596"/>
      <c r="FR52" s="597"/>
      <c r="FS52" s="597"/>
      <c r="FT52" s="597"/>
      <c r="FU52" s="597"/>
      <c r="FV52" s="597"/>
      <c r="FW52" s="597"/>
      <c r="FX52" s="597"/>
      <c r="FY52" s="597"/>
      <c r="FZ52" s="597"/>
      <c r="GA52" s="597"/>
      <c r="GB52" s="597"/>
      <c r="GC52" s="597"/>
      <c r="GD52" s="597"/>
      <c r="GE52" s="597"/>
      <c r="GF52" s="597"/>
      <c r="GG52" s="597"/>
      <c r="GH52" s="597"/>
      <c r="GI52" s="597"/>
      <c r="GJ52" s="597"/>
      <c r="GK52" s="597"/>
      <c r="GL52" s="597"/>
      <c r="GM52" s="597"/>
      <c r="GN52" s="597"/>
      <c r="GO52" s="597"/>
      <c r="GP52" s="597"/>
      <c r="GQ52" s="597"/>
      <c r="GR52" s="597"/>
      <c r="GS52" s="597"/>
      <c r="GT52" s="597"/>
      <c r="GU52" s="597"/>
      <c r="GV52" s="597"/>
      <c r="GW52" s="597"/>
      <c r="GX52" s="597"/>
      <c r="GY52" s="597"/>
      <c r="GZ52" s="597"/>
      <c r="HA52" s="597"/>
      <c r="HB52" s="597"/>
      <c r="HC52" s="597"/>
      <c r="HD52" s="597"/>
      <c r="HE52" s="597"/>
      <c r="HF52" s="597"/>
      <c r="HG52" s="597"/>
      <c r="HH52" s="597"/>
      <c r="HI52" s="597"/>
      <c r="HJ52" s="597"/>
      <c r="HK52" s="597"/>
      <c r="HL52" s="597"/>
      <c r="HM52" s="597"/>
      <c r="HN52" s="597"/>
      <c r="HO52" s="597"/>
      <c r="HP52" s="597"/>
      <c r="HQ52" s="597"/>
      <c r="HR52" s="597"/>
      <c r="HS52" s="597"/>
      <c r="HT52" s="597"/>
      <c r="HU52" s="597"/>
      <c r="HV52" s="598"/>
    </row>
    <row r="53" spans="2:230" ht="15" customHeight="1">
      <c r="B53" s="2182"/>
      <c r="C53" s="2182"/>
      <c r="D53" s="2182"/>
      <c r="E53" s="2182"/>
      <c r="F53" s="2182"/>
      <c r="G53" s="2186"/>
      <c r="H53" s="2187"/>
      <c r="I53" s="2187"/>
      <c r="J53" s="2187"/>
      <c r="K53" s="2187"/>
      <c r="L53" s="2187"/>
      <c r="M53" s="2187"/>
      <c r="N53" s="2187"/>
      <c r="O53" s="2187"/>
      <c r="P53" s="2187"/>
      <c r="Q53" s="2187"/>
      <c r="R53" s="2187"/>
      <c r="S53" s="2187"/>
      <c r="T53" s="2187"/>
      <c r="U53" s="2187"/>
      <c r="V53" s="2187"/>
      <c r="W53" s="2187"/>
      <c r="X53" s="2187"/>
      <c r="Y53" s="2187"/>
      <c r="Z53" s="2187"/>
      <c r="AA53" s="2187"/>
      <c r="AB53" s="2187"/>
      <c r="AC53" s="2187"/>
      <c r="AD53" s="2187"/>
      <c r="AE53" s="2187"/>
      <c r="AF53" s="2187"/>
      <c r="AG53" s="2187"/>
      <c r="AH53" s="2187"/>
      <c r="AI53" s="2187"/>
      <c r="AJ53" s="2187"/>
      <c r="AK53" s="2187"/>
      <c r="AL53" s="2187"/>
      <c r="AM53" s="2187"/>
      <c r="AN53" s="2187"/>
      <c r="AO53" s="2187"/>
      <c r="AP53" s="2187"/>
      <c r="AQ53" s="2187"/>
      <c r="AR53" s="2187"/>
      <c r="AS53" s="2187"/>
      <c r="AT53" s="2187"/>
      <c r="AU53" s="2187"/>
      <c r="AV53" s="2187"/>
      <c r="AW53" s="2187"/>
      <c r="AX53" s="2187"/>
      <c r="AY53" s="2187"/>
      <c r="AZ53" s="2187"/>
      <c r="BA53" s="2187"/>
      <c r="BB53" s="2187"/>
      <c r="BC53" s="2187"/>
      <c r="BD53" s="2187"/>
      <c r="BE53" s="2187"/>
      <c r="BF53" s="2187"/>
      <c r="BG53" s="2187"/>
      <c r="BH53" s="2187"/>
      <c r="BI53" s="2187"/>
      <c r="BJ53" s="2187"/>
      <c r="BK53" s="2187"/>
      <c r="BL53" s="2187"/>
      <c r="BM53" s="2187"/>
      <c r="BN53" s="2187"/>
      <c r="BO53" s="2187"/>
      <c r="BP53" s="2187"/>
      <c r="BQ53" s="2187"/>
      <c r="BR53" s="2187"/>
      <c r="BS53" s="2187"/>
      <c r="BT53" s="2187"/>
      <c r="BU53" s="2187"/>
      <c r="BV53" s="2187"/>
      <c r="BW53" s="2187"/>
      <c r="BX53" s="2187"/>
      <c r="BY53" s="2187"/>
      <c r="BZ53" s="2187"/>
      <c r="CA53" s="2187"/>
      <c r="CB53" s="2187"/>
      <c r="CC53" s="2187"/>
      <c r="CD53" s="2187"/>
      <c r="CE53" s="2187"/>
      <c r="CF53" s="2187"/>
      <c r="CG53" s="2187"/>
      <c r="CH53" s="2187"/>
      <c r="CI53" s="2187"/>
      <c r="CJ53" s="2187"/>
      <c r="CK53" s="2187"/>
      <c r="CL53" s="2187"/>
      <c r="CM53" s="2187"/>
      <c r="CN53" s="2187"/>
      <c r="CO53" s="2187"/>
      <c r="CP53" s="2187"/>
      <c r="CQ53" s="2187"/>
      <c r="CR53" s="2187"/>
      <c r="CS53" s="2187"/>
      <c r="CT53" s="2187"/>
      <c r="CU53" s="2187"/>
      <c r="CV53" s="2187"/>
      <c r="CW53" s="2187"/>
      <c r="CX53" s="2187"/>
      <c r="CY53" s="2187"/>
      <c r="CZ53" s="2187"/>
      <c r="DA53" s="2187"/>
      <c r="DB53" s="2187"/>
      <c r="DC53" s="2187"/>
      <c r="DD53" s="2187"/>
      <c r="DE53" s="2187"/>
      <c r="DF53" s="2187"/>
      <c r="DG53" s="2187"/>
      <c r="DH53" s="2187"/>
      <c r="DI53" s="2187"/>
      <c r="DJ53" s="2187"/>
      <c r="DK53" s="2187"/>
      <c r="DL53" s="2187"/>
      <c r="DM53" s="2187"/>
      <c r="DN53" s="2187"/>
      <c r="DO53" s="2187"/>
      <c r="DP53" s="2187"/>
      <c r="DQ53" s="2187"/>
      <c r="DR53" s="2187"/>
      <c r="DS53" s="2187"/>
      <c r="DT53" s="2187"/>
      <c r="DU53" s="2187"/>
      <c r="DV53" s="2187"/>
      <c r="DW53" s="2187"/>
      <c r="DX53" s="2187"/>
      <c r="DY53" s="2187"/>
      <c r="DZ53" s="2187"/>
      <c r="EA53" s="2187"/>
      <c r="EB53" s="2187"/>
      <c r="EC53" s="2187"/>
      <c r="ED53" s="2187"/>
      <c r="EE53" s="2187"/>
      <c r="EF53" s="2187"/>
      <c r="EG53" s="2187"/>
      <c r="EH53" s="2187"/>
      <c r="EI53" s="2187"/>
      <c r="EJ53" s="2187"/>
      <c r="EK53" s="2187"/>
      <c r="EL53" s="2187"/>
      <c r="EM53" s="2187"/>
      <c r="EN53" s="2187"/>
      <c r="EO53" s="2187"/>
      <c r="EP53" s="2187"/>
      <c r="EQ53" s="2187"/>
      <c r="ER53" s="2187"/>
      <c r="ES53" s="2187"/>
      <c r="ET53" s="2187"/>
      <c r="EU53" s="2187"/>
      <c r="EV53" s="2187"/>
      <c r="EW53" s="2187"/>
      <c r="EX53" s="2187"/>
      <c r="EY53" s="2187"/>
      <c r="EZ53" s="2187"/>
      <c r="FA53" s="2187"/>
      <c r="FB53" s="2187"/>
      <c r="FC53" s="2187"/>
      <c r="FD53" s="2187"/>
      <c r="FE53" s="2188"/>
      <c r="FQ53" s="596"/>
      <c r="FR53" s="597"/>
      <c r="FS53" s="597"/>
      <c r="FT53" s="597"/>
      <c r="FU53" s="597"/>
      <c r="FV53" s="597"/>
      <c r="FW53" s="597"/>
      <c r="FX53" s="597"/>
      <c r="FY53" s="597"/>
      <c r="FZ53" s="597"/>
      <c r="GA53" s="597"/>
      <c r="GB53" s="597"/>
      <c r="GC53" s="597"/>
      <c r="GD53" s="597"/>
      <c r="GE53" s="597"/>
      <c r="GF53" s="597"/>
      <c r="GG53" s="597"/>
      <c r="GH53" s="597"/>
      <c r="GI53" s="597"/>
      <c r="GJ53" s="597"/>
      <c r="GK53" s="597"/>
      <c r="GL53" s="597"/>
      <c r="GM53" s="597"/>
      <c r="GN53" s="597"/>
      <c r="GO53" s="597"/>
      <c r="GP53" s="597"/>
      <c r="GQ53" s="597"/>
      <c r="GR53" s="597"/>
      <c r="GS53" s="597"/>
      <c r="GT53" s="597"/>
      <c r="GU53" s="597"/>
      <c r="GV53" s="597"/>
      <c r="GW53" s="597"/>
      <c r="GX53" s="597"/>
      <c r="GY53" s="597"/>
      <c r="GZ53" s="597"/>
      <c r="HA53" s="597"/>
      <c r="HB53" s="597"/>
      <c r="HC53" s="597"/>
      <c r="HD53" s="597"/>
      <c r="HE53" s="597"/>
      <c r="HF53" s="597"/>
      <c r="HG53" s="597"/>
      <c r="HH53" s="597"/>
      <c r="HI53" s="597"/>
      <c r="HJ53" s="597"/>
      <c r="HK53" s="597"/>
      <c r="HL53" s="597"/>
      <c r="HM53" s="597"/>
      <c r="HN53" s="597"/>
      <c r="HO53" s="597"/>
      <c r="HP53" s="597"/>
      <c r="HQ53" s="597"/>
      <c r="HR53" s="597"/>
      <c r="HS53" s="597"/>
      <c r="HT53" s="597"/>
      <c r="HU53" s="597"/>
      <c r="HV53" s="598"/>
    </row>
    <row r="54" spans="2:230" ht="15" customHeight="1">
      <c r="B54" s="2182"/>
      <c r="C54" s="2182"/>
      <c r="D54" s="2182"/>
      <c r="E54" s="2182"/>
      <c r="F54" s="2182"/>
      <c r="G54" s="2186"/>
      <c r="H54" s="2187"/>
      <c r="I54" s="2187"/>
      <c r="J54" s="2187"/>
      <c r="K54" s="2187"/>
      <c r="L54" s="2187"/>
      <c r="M54" s="2187"/>
      <c r="N54" s="2187"/>
      <c r="O54" s="2187"/>
      <c r="P54" s="2187"/>
      <c r="Q54" s="2187"/>
      <c r="R54" s="2187"/>
      <c r="S54" s="2187"/>
      <c r="T54" s="2187"/>
      <c r="U54" s="2187"/>
      <c r="V54" s="2187"/>
      <c r="W54" s="2187"/>
      <c r="X54" s="2187"/>
      <c r="Y54" s="2187"/>
      <c r="Z54" s="2187"/>
      <c r="AA54" s="2187"/>
      <c r="AB54" s="2187"/>
      <c r="AC54" s="2187"/>
      <c r="AD54" s="2187"/>
      <c r="AE54" s="2187"/>
      <c r="AF54" s="2187"/>
      <c r="AG54" s="2187"/>
      <c r="AH54" s="2187"/>
      <c r="AI54" s="2187"/>
      <c r="AJ54" s="2187"/>
      <c r="AK54" s="2187"/>
      <c r="AL54" s="2187"/>
      <c r="AM54" s="2187"/>
      <c r="AN54" s="2187"/>
      <c r="AO54" s="2187"/>
      <c r="AP54" s="2187"/>
      <c r="AQ54" s="2187"/>
      <c r="AR54" s="2187"/>
      <c r="AS54" s="2187"/>
      <c r="AT54" s="2187"/>
      <c r="AU54" s="2187"/>
      <c r="AV54" s="2187"/>
      <c r="AW54" s="2187"/>
      <c r="AX54" s="2187"/>
      <c r="AY54" s="2187"/>
      <c r="AZ54" s="2187"/>
      <c r="BA54" s="2187"/>
      <c r="BB54" s="2187"/>
      <c r="BC54" s="2187"/>
      <c r="BD54" s="2187"/>
      <c r="BE54" s="2187"/>
      <c r="BF54" s="2187"/>
      <c r="BG54" s="2187"/>
      <c r="BH54" s="2187"/>
      <c r="BI54" s="2187"/>
      <c r="BJ54" s="2187"/>
      <c r="BK54" s="2187"/>
      <c r="BL54" s="2187"/>
      <c r="BM54" s="2187"/>
      <c r="BN54" s="2187"/>
      <c r="BO54" s="2187"/>
      <c r="BP54" s="2187"/>
      <c r="BQ54" s="2187"/>
      <c r="BR54" s="2187"/>
      <c r="BS54" s="2187"/>
      <c r="BT54" s="2187"/>
      <c r="BU54" s="2187"/>
      <c r="BV54" s="2187"/>
      <c r="BW54" s="2187"/>
      <c r="BX54" s="2187"/>
      <c r="BY54" s="2187"/>
      <c r="BZ54" s="2187"/>
      <c r="CA54" s="2187"/>
      <c r="CB54" s="2187"/>
      <c r="CC54" s="2187"/>
      <c r="CD54" s="2187"/>
      <c r="CE54" s="2187"/>
      <c r="CF54" s="2187"/>
      <c r="CG54" s="2187"/>
      <c r="CH54" s="2187"/>
      <c r="CI54" s="2187"/>
      <c r="CJ54" s="2187"/>
      <c r="CK54" s="2187"/>
      <c r="CL54" s="2187"/>
      <c r="CM54" s="2187"/>
      <c r="CN54" s="2187"/>
      <c r="CO54" s="2187"/>
      <c r="CP54" s="2187"/>
      <c r="CQ54" s="2187"/>
      <c r="CR54" s="2187"/>
      <c r="CS54" s="2187"/>
      <c r="CT54" s="2187"/>
      <c r="CU54" s="2187"/>
      <c r="CV54" s="2187"/>
      <c r="CW54" s="2187"/>
      <c r="CX54" s="2187"/>
      <c r="CY54" s="2187"/>
      <c r="CZ54" s="2187"/>
      <c r="DA54" s="2187"/>
      <c r="DB54" s="2187"/>
      <c r="DC54" s="2187"/>
      <c r="DD54" s="2187"/>
      <c r="DE54" s="2187"/>
      <c r="DF54" s="2187"/>
      <c r="DG54" s="2187"/>
      <c r="DH54" s="2187"/>
      <c r="DI54" s="2187"/>
      <c r="DJ54" s="2187"/>
      <c r="DK54" s="2187"/>
      <c r="DL54" s="2187"/>
      <c r="DM54" s="2187"/>
      <c r="DN54" s="2187"/>
      <c r="DO54" s="2187"/>
      <c r="DP54" s="2187"/>
      <c r="DQ54" s="2187"/>
      <c r="DR54" s="2187"/>
      <c r="DS54" s="2187"/>
      <c r="DT54" s="2187"/>
      <c r="DU54" s="2187"/>
      <c r="DV54" s="2187"/>
      <c r="DW54" s="2187"/>
      <c r="DX54" s="2187"/>
      <c r="DY54" s="2187"/>
      <c r="DZ54" s="2187"/>
      <c r="EA54" s="2187"/>
      <c r="EB54" s="2187"/>
      <c r="EC54" s="2187"/>
      <c r="ED54" s="2187"/>
      <c r="EE54" s="2187"/>
      <c r="EF54" s="2187"/>
      <c r="EG54" s="2187"/>
      <c r="EH54" s="2187"/>
      <c r="EI54" s="2187"/>
      <c r="EJ54" s="2187"/>
      <c r="EK54" s="2187"/>
      <c r="EL54" s="2187"/>
      <c r="EM54" s="2187"/>
      <c r="EN54" s="2187"/>
      <c r="EO54" s="2187"/>
      <c r="EP54" s="2187"/>
      <c r="EQ54" s="2187"/>
      <c r="ER54" s="2187"/>
      <c r="ES54" s="2187"/>
      <c r="ET54" s="2187"/>
      <c r="EU54" s="2187"/>
      <c r="EV54" s="2187"/>
      <c r="EW54" s="2187"/>
      <c r="EX54" s="2187"/>
      <c r="EY54" s="2187"/>
      <c r="EZ54" s="2187"/>
      <c r="FA54" s="2187"/>
      <c r="FB54" s="2187"/>
      <c r="FC54" s="2187"/>
      <c r="FD54" s="2187"/>
      <c r="FE54" s="2188"/>
      <c r="FQ54" s="596"/>
      <c r="FR54" s="597"/>
      <c r="FS54" s="597"/>
      <c r="FT54" s="597"/>
      <c r="FU54" s="597"/>
      <c r="FV54" s="597"/>
      <c r="FW54" s="597"/>
      <c r="FX54" s="597"/>
      <c r="FY54" s="597"/>
      <c r="FZ54" s="597"/>
      <c r="GA54" s="597"/>
      <c r="GB54" s="597"/>
      <c r="GC54" s="597"/>
      <c r="GD54" s="597"/>
      <c r="GE54" s="597"/>
      <c r="GF54" s="597"/>
      <c r="GG54" s="597"/>
      <c r="GH54" s="597"/>
      <c r="GI54" s="597"/>
      <c r="GJ54" s="597"/>
      <c r="GK54" s="597"/>
      <c r="GL54" s="597"/>
      <c r="GM54" s="597"/>
      <c r="GN54" s="597"/>
      <c r="GO54" s="597"/>
      <c r="GP54" s="597"/>
      <c r="GQ54" s="597"/>
      <c r="GR54" s="597"/>
      <c r="GS54" s="597"/>
      <c r="GT54" s="597"/>
      <c r="GU54" s="597"/>
      <c r="GV54" s="597"/>
      <c r="GW54" s="597"/>
      <c r="GX54" s="597"/>
      <c r="GY54" s="597"/>
      <c r="GZ54" s="597"/>
      <c r="HA54" s="597"/>
      <c r="HB54" s="597"/>
      <c r="HC54" s="597"/>
      <c r="HD54" s="597"/>
      <c r="HE54" s="597"/>
      <c r="HF54" s="597"/>
      <c r="HG54" s="597"/>
      <c r="HH54" s="597"/>
      <c r="HI54" s="597"/>
      <c r="HJ54" s="597"/>
      <c r="HK54" s="597"/>
      <c r="HL54" s="597"/>
      <c r="HM54" s="597"/>
      <c r="HN54" s="597"/>
      <c r="HO54" s="597"/>
      <c r="HP54" s="597"/>
      <c r="HQ54" s="597"/>
      <c r="HR54" s="597"/>
      <c r="HS54" s="597"/>
      <c r="HT54" s="597"/>
      <c r="HU54" s="597"/>
      <c r="HV54" s="598"/>
    </row>
    <row r="55" spans="2:230" ht="91.5" customHeight="1" thickBot="1">
      <c r="B55" s="2182"/>
      <c r="C55" s="2182"/>
      <c r="D55" s="2182"/>
      <c r="E55" s="2182"/>
      <c r="F55" s="2182"/>
      <c r="G55" s="2189"/>
      <c r="H55" s="2190"/>
      <c r="I55" s="2190"/>
      <c r="J55" s="2190"/>
      <c r="K55" s="2190"/>
      <c r="L55" s="2190"/>
      <c r="M55" s="2190"/>
      <c r="N55" s="2190"/>
      <c r="O55" s="2190"/>
      <c r="P55" s="2190"/>
      <c r="Q55" s="2190"/>
      <c r="R55" s="2190"/>
      <c r="S55" s="2190"/>
      <c r="T55" s="2190"/>
      <c r="U55" s="2190"/>
      <c r="V55" s="2190"/>
      <c r="W55" s="2190"/>
      <c r="X55" s="2190"/>
      <c r="Y55" s="2190"/>
      <c r="Z55" s="2190"/>
      <c r="AA55" s="2190"/>
      <c r="AB55" s="2190"/>
      <c r="AC55" s="2190"/>
      <c r="AD55" s="2190"/>
      <c r="AE55" s="2190"/>
      <c r="AF55" s="2190"/>
      <c r="AG55" s="2190"/>
      <c r="AH55" s="2190"/>
      <c r="AI55" s="2190"/>
      <c r="AJ55" s="2190"/>
      <c r="AK55" s="2190"/>
      <c r="AL55" s="2190"/>
      <c r="AM55" s="2190"/>
      <c r="AN55" s="2190"/>
      <c r="AO55" s="2190"/>
      <c r="AP55" s="2190"/>
      <c r="AQ55" s="2190"/>
      <c r="AR55" s="2190"/>
      <c r="AS55" s="2190"/>
      <c r="AT55" s="2190"/>
      <c r="AU55" s="2190"/>
      <c r="AV55" s="2190"/>
      <c r="AW55" s="2190"/>
      <c r="AX55" s="2190"/>
      <c r="AY55" s="2190"/>
      <c r="AZ55" s="2190"/>
      <c r="BA55" s="2190"/>
      <c r="BB55" s="2190"/>
      <c r="BC55" s="2190"/>
      <c r="BD55" s="2190"/>
      <c r="BE55" s="2190"/>
      <c r="BF55" s="2190"/>
      <c r="BG55" s="2190"/>
      <c r="BH55" s="2190"/>
      <c r="BI55" s="2190"/>
      <c r="BJ55" s="2190"/>
      <c r="BK55" s="2190"/>
      <c r="BL55" s="2190"/>
      <c r="BM55" s="2190"/>
      <c r="BN55" s="2190"/>
      <c r="BO55" s="2190"/>
      <c r="BP55" s="2190"/>
      <c r="BQ55" s="2190"/>
      <c r="BR55" s="2190"/>
      <c r="BS55" s="2190"/>
      <c r="BT55" s="2190"/>
      <c r="BU55" s="2190"/>
      <c r="BV55" s="2190"/>
      <c r="BW55" s="2190"/>
      <c r="BX55" s="2190"/>
      <c r="BY55" s="2190"/>
      <c r="BZ55" s="2190"/>
      <c r="CA55" s="2190"/>
      <c r="CB55" s="2190"/>
      <c r="CC55" s="2190"/>
      <c r="CD55" s="2190"/>
      <c r="CE55" s="2190"/>
      <c r="CF55" s="2190"/>
      <c r="CG55" s="2190"/>
      <c r="CH55" s="2190"/>
      <c r="CI55" s="2190"/>
      <c r="CJ55" s="2190"/>
      <c r="CK55" s="2190"/>
      <c r="CL55" s="2190"/>
      <c r="CM55" s="2190"/>
      <c r="CN55" s="2190"/>
      <c r="CO55" s="2190"/>
      <c r="CP55" s="2190"/>
      <c r="CQ55" s="2190"/>
      <c r="CR55" s="2190"/>
      <c r="CS55" s="2190"/>
      <c r="CT55" s="2190"/>
      <c r="CU55" s="2190"/>
      <c r="CV55" s="2190"/>
      <c r="CW55" s="2190"/>
      <c r="CX55" s="2190"/>
      <c r="CY55" s="2190"/>
      <c r="CZ55" s="2190"/>
      <c r="DA55" s="2190"/>
      <c r="DB55" s="2190"/>
      <c r="DC55" s="2190"/>
      <c r="DD55" s="2190"/>
      <c r="DE55" s="2190"/>
      <c r="DF55" s="2190"/>
      <c r="DG55" s="2190"/>
      <c r="DH55" s="2190"/>
      <c r="DI55" s="2190"/>
      <c r="DJ55" s="2190"/>
      <c r="DK55" s="2190"/>
      <c r="DL55" s="2190"/>
      <c r="DM55" s="2190"/>
      <c r="DN55" s="2190"/>
      <c r="DO55" s="2190"/>
      <c r="DP55" s="2190"/>
      <c r="DQ55" s="2190"/>
      <c r="DR55" s="2190"/>
      <c r="DS55" s="2190"/>
      <c r="DT55" s="2190"/>
      <c r="DU55" s="2190"/>
      <c r="DV55" s="2190"/>
      <c r="DW55" s="2190"/>
      <c r="DX55" s="2190"/>
      <c r="DY55" s="2190"/>
      <c r="DZ55" s="2190"/>
      <c r="EA55" s="2190"/>
      <c r="EB55" s="2190"/>
      <c r="EC55" s="2190"/>
      <c r="ED55" s="2190"/>
      <c r="EE55" s="2190"/>
      <c r="EF55" s="2190"/>
      <c r="EG55" s="2190"/>
      <c r="EH55" s="2190"/>
      <c r="EI55" s="2190"/>
      <c r="EJ55" s="2190"/>
      <c r="EK55" s="2190"/>
      <c r="EL55" s="2190"/>
      <c r="EM55" s="2190"/>
      <c r="EN55" s="2190"/>
      <c r="EO55" s="2190"/>
      <c r="EP55" s="2190"/>
      <c r="EQ55" s="2190"/>
      <c r="ER55" s="2190"/>
      <c r="ES55" s="2190"/>
      <c r="ET55" s="2190"/>
      <c r="EU55" s="2190"/>
      <c r="EV55" s="2190"/>
      <c r="EW55" s="2190"/>
      <c r="EX55" s="2190"/>
      <c r="EY55" s="2190"/>
      <c r="EZ55" s="2190"/>
      <c r="FA55" s="2190"/>
      <c r="FB55" s="2190"/>
      <c r="FC55" s="2190"/>
      <c r="FD55" s="2190"/>
      <c r="FE55" s="2191"/>
      <c r="FQ55" s="599"/>
      <c r="FR55" s="600"/>
      <c r="FS55" s="600"/>
      <c r="FT55" s="600"/>
      <c r="FU55" s="600"/>
      <c r="FV55" s="600"/>
      <c r="FW55" s="600"/>
      <c r="FX55" s="600"/>
      <c r="FY55" s="600"/>
      <c r="FZ55" s="600"/>
      <c r="GA55" s="600"/>
      <c r="GB55" s="600"/>
      <c r="GC55" s="600"/>
      <c r="GD55" s="600"/>
      <c r="GE55" s="600"/>
      <c r="GF55" s="600"/>
      <c r="GG55" s="600"/>
      <c r="GH55" s="600"/>
      <c r="GI55" s="600"/>
      <c r="GJ55" s="600"/>
      <c r="GK55" s="600"/>
      <c r="GL55" s="600"/>
      <c r="GM55" s="600"/>
      <c r="GN55" s="600"/>
      <c r="GO55" s="600"/>
      <c r="GP55" s="600"/>
      <c r="GQ55" s="600"/>
      <c r="GR55" s="600"/>
      <c r="GS55" s="600"/>
      <c r="GT55" s="600"/>
      <c r="GU55" s="600"/>
      <c r="GV55" s="600"/>
      <c r="GW55" s="600"/>
      <c r="GX55" s="600"/>
      <c r="GY55" s="600"/>
      <c r="GZ55" s="600"/>
      <c r="HA55" s="600"/>
      <c r="HB55" s="600"/>
      <c r="HC55" s="600"/>
      <c r="HD55" s="600"/>
      <c r="HE55" s="600"/>
      <c r="HF55" s="600"/>
      <c r="HG55" s="600"/>
      <c r="HH55" s="600"/>
      <c r="HI55" s="600"/>
      <c r="HJ55" s="600"/>
      <c r="HK55" s="600"/>
      <c r="HL55" s="600"/>
      <c r="HM55" s="600"/>
      <c r="HN55" s="600"/>
      <c r="HO55" s="600"/>
      <c r="HP55" s="600"/>
      <c r="HQ55" s="600"/>
      <c r="HR55" s="600"/>
      <c r="HS55" s="600"/>
      <c r="HT55" s="600"/>
      <c r="HU55" s="600"/>
      <c r="HV55" s="601"/>
    </row>
    <row r="56" spans="2:230">
      <c r="L56" s="276"/>
      <c r="M56" s="276"/>
      <c r="N56" s="276"/>
      <c r="O56" s="276"/>
      <c r="P56" s="276"/>
      <c r="Q56" s="276"/>
      <c r="R56" s="276"/>
      <c r="S56" s="276"/>
      <c r="T56" s="276"/>
      <c r="U56" s="276"/>
      <c r="V56" s="276"/>
      <c r="W56" s="276"/>
      <c r="X56" s="276"/>
      <c r="Y56" s="276"/>
      <c r="Z56" s="276"/>
      <c r="AA56" s="276"/>
      <c r="AB56" s="276"/>
      <c r="AC56" s="276"/>
      <c r="AD56" s="276"/>
      <c r="AE56" s="276"/>
      <c r="AF56" s="276"/>
      <c r="AG56" s="276"/>
      <c r="AH56" s="276"/>
      <c r="AI56" s="276"/>
      <c r="AJ56" s="276"/>
      <c r="AK56" s="276"/>
      <c r="AL56" s="276"/>
      <c r="AM56" s="276"/>
      <c r="AN56" s="276"/>
      <c r="AO56" s="276"/>
      <c r="AP56" s="276"/>
      <c r="AQ56" s="276"/>
      <c r="AR56" s="276"/>
      <c r="AS56" s="276"/>
      <c r="AT56" s="276"/>
      <c r="AU56" s="276"/>
      <c r="AV56" s="276"/>
      <c r="AW56" s="276"/>
      <c r="AX56" s="276"/>
      <c r="AY56" s="276"/>
      <c r="AZ56" s="276"/>
      <c r="BA56" s="276"/>
      <c r="BB56" s="276"/>
      <c r="BC56" s="276"/>
      <c r="BD56" s="276"/>
      <c r="BE56" s="276"/>
      <c r="BF56" s="276"/>
      <c r="BG56" s="276"/>
      <c r="BH56" s="276"/>
      <c r="BI56" s="276"/>
      <c r="BJ56" s="276"/>
      <c r="BK56" s="276"/>
      <c r="BL56" s="276"/>
      <c r="BM56" s="276"/>
      <c r="BN56" s="276"/>
      <c r="BO56" s="276"/>
      <c r="BP56" s="276"/>
      <c r="BQ56" s="276"/>
      <c r="BR56" s="276"/>
      <c r="BS56" s="276"/>
      <c r="BT56" s="276"/>
      <c r="BU56" s="276"/>
      <c r="BV56" s="276"/>
      <c r="BW56" s="276"/>
      <c r="BX56" s="276"/>
      <c r="BY56" s="276"/>
      <c r="BZ56" s="276"/>
      <c r="CA56" s="276"/>
      <c r="CB56" s="276"/>
      <c r="CC56" s="276"/>
      <c r="CD56" s="276"/>
      <c r="CE56" s="276"/>
      <c r="CF56" s="276"/>
      <c r="CG56" s="276"/>
      <c r="CH56" s="276"/>
      <c r="CI56" s="276"/>
      <c r="CJ56" s="276"/>
      <c r="CK56" s="276"/>
      <c r="CL56" s="276"/>
      <c r="CM56" s="276"/>
      <c r="CN56" s="276"/>
      <c r="CO56" s="276"/>
      <c r="CP56" s="276"/>
      <c r="CQ56" s="276"/>
      <c r="CR56" s="276"/>
      <c r="CS56" s="276"/>
      <c r="CT56" s="276"/>
      <c r="CU56" s="276"/>
      <c r="CV56" s="276"/>
      <c r="CW56" s="276"/>
      <c r="CX56" s="276"/>
      <c r="CY56" s="276"/>
      <c r="CZ56" s="276"/>
      <c r="DA56" s="276"/>
      <c r="DB56" s="276"/>
      <c r="DC56" s="276"/>
      <c r="DD56" s="276"/>
      <c r="DE56" s="276"/>
      <c r="DF56" s="276"/>
      <c r="DG56" s="276"/>
      <c r="DH56" s="276"/>
      <c r="DI56" s="276"/>
      <c r="DJ56" s="276"/>
      <c r="DK56" s="276"/>
      <c r="DL56" s="276"/>
      <c r="DM56" s="276"/>
      <c r="DN56" s="276"/>
      <c r="DO56" s="276"/>
      <c r="DP56" s="276"/>
      <c r="DQ56" s="276"/>
      <c r="DR56" s="276"/>
      <c r="DS56" s="276"/>
      <c r="DT56" s="276"/>
      <c r="DU56" s="276"/>
      <c r="DV56" s="276"/>
      <c r="DW56" s="276"/>
      <c r="DX56" s="276"/>
      <c r="DY56" s="276"/>
      <c r="DZ56" s="276"/>
      <c r="EA56" s="276"/>
      <c r="EB56" s="276"/>
      <c r="EC56" s="276"/>
      <c r="ED56" s="276"/>
      <c r="EE56" s="276"/>
      <c r="EF56" s="276"/>
      <c r="EG56" s="276"/>
      <c r="EH56" s="276"/>
      <c r="EI56" s="276"/>
      <c r="EJ56" s="276"/>
      <c r="EK56" s="276"/>
      <c r="EL56" s="276"/>
      <c r="EM56" s="276"/>
      <c r="EN56" s="276"/>
      <c r="EO56" s="276"/>
      <c r="EP56" s="276"/>
      <c r="EQ56" s="276"/>
      <c r="ER56" s="276"/>
      <c r="ES56" s="276"/>
      <c r="ET56" s="276"/>
      <c r="EU56" s="276"/>
      <c r="EV56" s="276"/>
      <c r="EW56" s="276"/>
      <c r="EX56" s="276"/>
      <c r="EY56" s="276"/>
      <c r="EZ56" s="276"/>
      <c r="FA56" s="276"/>
      <c r="FB56" s="276"/>
      <c r="FC56" s="276"/>
      <c r="FD56" s="276"/>
      <c r="FE56" s="276"/>
    </row>
    <row r="57" spans="2:230">
      <c r="B57" s="406"/>
      <c r="C57" s="406"/>
    </row>
    <row r="58" spans="2:230" ht="12.75" customHeight="1">
      <c r="B58" s="2037" t="s">
        <v>624</v>
      </c>
      <c r="C58" s="2038"/>
      <c r="D58" s="2038"/>
      <c r="E58" s="2038"/>
      <c r="F58" s="2039"/>
      <c r="G58" s="2218" t="s">
        <v>1303</v>
      </c>
      <c r="H58" s="2219"/>
      <c r="I58" s="2219"/>
      <c r="J58" s="2219"/>
      <c r="K58" s="2219"/>
      <c r="L58" s="2219"/>
      <c r="M58" s="2219"/>
      <c r="N58" s="2219"/>
      <c r="O58" s="2219"/>
      <c r="P58" s="2219"/>
      <c r="Q58" s="2219"/>
      <c r="R58" s="2219"/>
      <c r="S58" s="2219"/>
      <c r="T58" s="2219"/>
      <c r="U58" s="2219"/>
      <c r="V58" s="2219"/>
      <c r="W58" s="2219"/>
      <c r="X58" s="2219"/>
      <c r="Y58" s="2219"/>
      <c r="Z58" s="2219"/>
      <c r="AA58" s="2219"/>
      <c r="AB58" s="2219"/>
      <c r="AC58" s="2219"/>
      <c r="AD58" s="2219"/>
      <c r="AE58" s="2219"/>
      <c r="AF58" s="2219"/>
      <c r="AG58" s="2219"/>
      <c r="AH58" s="2219"/>
      <c r="AI58" s="2219"/>
      <c r="AJ58" s="2219"/>
      <c r="AK58" s="2219"/>
      <c r="AL58" s="2219"/>
      <c r="AM58" s="2219"/>
      <c r="AN58" s="2219"/>
      <c r="AO58" s="2219"/>
      <c r="AP58" s="2219"/>
      <c r="AQ58" s="2219"/>
      <c r="AR58" s="2219"/>
      <c r="AS58" s="2219"/>
      <c r="AT58" s="2219"/>
      <c r="AU58" s="2219"/>
      <c r="AV58" s="2219"/>
      <c r="AW58" s="2219"/>
      <c r="AX58" s="2219"/>
      <c r="AY58" s="2219"/>
      <c r="AZ58" s="2219"/>
      <c r="BA58" s="2219"/>
      <c r="BB58" s="2219"/>
      <c r="BC58" s="2219"/>
      <c r="BD58" s="2219"/>
      <c r="BE58" s="2219"/>
      <c r="BF58" s="2219"/>
      <c r="BG58" s="2219"/>
      <c r="BH58" s="2219"/>
      <c r="BI58" s="2219"/>
      <c r="BJ58" s="2219"/>
      <c r="BK58" s="2219"/>
      <c r="BL58" s="2219"/>
      <c r="BM58" s="2219"/>
      <c r="BN58" s="2219"/>
      <c r="BO58" s="2219"/>
      <c r="BP58" s="2219"/>
      <c r="BQ58" s="2219"/>
      <c r="BR58" s="2219"/>
      <c r="BS58" s="2219"/>
      <c r="BT58" s="2219"/>
      <c r="BU58" s="2220"/>
      <c r="BV58" s="2218" t="s">
        <v>1318</v>
      </c>
      <c r="BW58" s="2219"/>
      <c r="BX58" s="2219"/>
      <c r="BY58" s="2219"/>
      <c r="BZ58" s="2219"/>
      <c r="CA58" s="2219"/>
      <c r="CB58" s="2219"/>
      <c r="CC58" s="2219"/>
      <c r="CD58" s="2219"/>
      <c r="CE58" s="2219"/>
      <c r="CF58" s="2219"/>
      <c r="CG58" s="2219"/>
      <c r="CH58" s="2219"/>
      <c r="CI58" s="2219"/>
      <c r="CJ58" s="2219"/>
      <c r="CK58" s="2219"/>
      <c r="CL58" s="2219"/>
      <c r="CM58" s="2219"/>
      <c r="CN58" s="2219"/>
      <c r="CO58" s="2219"/>
      <c r="CP58" s="2219"/>
      <c r="CQ58" s="2219"/>
      <c r="CR58" s="2219"/>
      <c r="CS58" s="2219"/>
      <c r="CT58" s="2219"/>
      <c r="CU58" s="2219"/>
      <c r="CV58" s="2219"/>
      <c r="CW58" s="2219"/>
      <c r="CX58" s="2219"/>
      <c r="CY58" s="2219"/>
      <c r="CZ58" s="2219"/>
      <c r="DA58" s="2219"/>
      <c r="DB58" s="2219"/>
      <c r="DC58" s="2219"/>
      <c r="DD58" s="2219"/>
      <c r="DE58" s="2219"/>
      <c r="DF58" s="2219"/>
      <c r="DG58" s="2219"/>
      <c r="DH58" s="2219"/>
      <c r="DI58" s="2219"/>
      <c r="DJ58" s="2219"/>
      <c r="DK58" s="2219"/>
      <c r="DL58" s="2219"/>
      <c r="DM58" s="2219"/>
      <c r="DN58" s="2219"/>
      <c r="DO58" s="2219"/>
      <c r="DP58" s="2219"/>
      <c r="DQ58" s="2219"/>
      <c r="DR58" s="2219"/>
      <c r="DS58" s="2219"/>
      <c r="DT58" s="2219"/>
      <c r="DU58" s="2219"/>
      <c r="DV58" s="2219"/>
      <c r="DW58" s="2219"/>
      <c r="DX58" s="2219"/>
      <c r="DY58" s="2219"/>
      <c r="DZ58" s="2219"/>
      <c r="EA58" s="2219"/>
      <c r="EB58" s="2219"/>
      <c r="EC58" s="2219"/>
      <c r="ED58" s="2219"/>
      <c r="EE58" s="2219"/>
      <c r="EF58" s="2219"/>
      <c r="EG58" s="2219"/>
      <c r="EH58" s="2219"/>
      <c r="EI58" s="2219"/>
      <c r="EJ58" s="2219"/>
      <c r="EK58" s="2219"/>
      <c r="EL58" s="2219"/>
      <c r="EM58" s="2219"/>
      <c r="EN58" s="2219"/>
      <c r="EO58" s="2219"/>
      <c r="EP58" s="2219"/>
      <c r="EQ58" s="2219"/>
      <c r="ER58" s="2219"/>
      <c r="ES58" s="2219"/>
      <c r="ET58" s="2219"/>
      <c r="EU58" s="2219"/>
      <c r="EV58" s="2219"/>
      <c r="EW58" s="2219"/>
      <c r="EX58" s="2219"/>
      <c r="EY58" s="2219"/>
      <c r="EZ58" s="2219"/>
      <c r="FA58" s="2219"/>
      <c r="FB58" s="2219"/>
      <c r="FC58" s="2219"/>
      <c r="FD58" s="2219"/>
      <c r="FE58" s="2220"/>
    </row>
    <row r="59" spans="2:230" ht="12.75" customHeight="1">
      <c r="B59" s="2040"/>
      <c r="C59" s="2041"/>
      <c r="D59" s="2041"/>
      <c r="E59" s="2041"/>
      <c r="F59" s="2042"/>
      <c r="G59" s="2221"/>
      <c r="H59" s="2222"/>
      <c r="I59" s="2222"/>
      <c r="J59" s="2222"/>
      <c r="K59" s="2222"/>
      <c r="L59" s="2222"/>
      <c r="M59" s="2222"/>
      <c r="N59" s="2222"/>
      <c r="O59" s="2222"/>
      <c r="P59" s="2222"/>
      <c r="Q59" s="2222"/>
      <c r="R59" s="2222"/>
      <c r="S59" s="2222"/>
      <c r="T59" s="2222"/>
      <c r="U59" s="2222"/>
      <c r="V59" s="2222"/>
      <c r="W59" s="2222"/>
      <c r="X59" s="2222"/>
      <c r="Y59" s="2222"/>
      <c r="Z59" s="2222"/>
      <c r="AA59" s="2222"/>
      <c r="AB59" s="2222"/>
      <c r="AC59" s="2222"/>
      <c r="AD59" s="2222"/>
      <c r="AE59" s="2222"/>
      <c r="AF59" s="2222"/>
      <c r="AG59" s="2222"/>
      <c r="AH59" s="2222"/>
      <c r="AI59" s="2222"/>
      <c r="AJ59" s="2222"/>
      <c r="AK59" s="2222"/>
      <c r="AL59" s="2222"/>
      <c r="AM59" s="2222"/>
      <c r="AN59" s="2222"/>
      <c r="AO59" s="2222"/>
      <c r="AP59" s="2222"/>
      <c r="AQ59" s="2222"/>
      <c r="AR59" s="2222"/>
      <c r="AS59" s="2222"/>
      <c r="AT59" s="2222"/>
      <c r="AU59" s="2222"/>
      <c r="AV59" s="2222"/>
      <c r="AW59" s="2222"/>
      <c r="AX59" s="2222"/>
      <c r="AY59" s="2222"/>
      <c r="AZ59" s="2222"/>
      <c r="BA59" s="2222"/>
      <c r="BB59" s="2222"/>
      <c r="BC59" s="2222"/>
      <c r="BD59" s="2222"/>
      <c r="BE59" s="2222"/>
      <c r="BF59" s="2222"/>
      <c r="BG59" s="2222"/>
      <c r="BH59" s="2222"/>
      <c r="BI59" s="2222"/>
      <c r="BJ59" s="2222"/>
      <c r="BK59" s="2222"/>
      <c r="BL59" s="2222"/>
      <c r="BM59" s="2222"/>
      <c r="BN59" s="2222"/>
      <c r="BO59" s="2222"/>
      <c r="BP59" s="2222"/>
      <c r="BQ59" s="2222"/>
      <c r="BR59" s="2222"/>
      <c r="BS59" s="2222"/>
      <c r="BT59" s="2222"/>
      <c r="BU59" s="2223"/>
      <c r="BV59" s="2221"/>
      <c r="BW59" s="2222"/>
      <c r="BX59" s="2222"/>
      <c r="BY59" s="2222"/>
      <c r="BZ59" s="2222"/>
      <c r="CA59" s="2222"/>
      <c r="CB59" s="2222"/>
      <c r="CC59" s="2222"/>
      <c r="CD59" s="2222"/>
      <c r="CE59" s="2222"/>
      <c r="CF59" s="2222"/>
      <c r="CG59" s="2222"/>
      <c r="CH59" s="2222"/>
      <c r="CI59" s="2222"/>
      <c r="CJ59" s="2222"/>
      <c r="CK59" s="2222"/>
      <c r="CL59" s="2222"/>
      <c r="CM59" s="2222"/>
      <c r="CN59" s="2222"/>
      <c r="CO59" s="2222"/>
      <c r="CP59" s="2222"/>
      <c r="CQ59" s="2222"/>
      <c r="CR59" s="2222"/>
      <c r="CS59" s="2222"/>
      <c r="CT59" s="2222"/>
      <c r="CU59" s="2222"/>
      <c r="CV59" s="2222"/>
      <c r="CW59" s="2222"/>
      <c r="CX59" s="2222"/>
      <c r="CY59" s="2222"/>
      <c r="CZ59" s="2222"/>
      <c r="DA59" s="2222"/>
      <c r="DB59" s="2222"/>
      <c r="DC59" s="2222"/>
      <c r="DD59" s="2222"/>
      <c r="DE59" s="2222"/>
      <c r="DF59" s="2222"/>
      <c r="DG59" s="2222"/>
      <c r="DH59" s="2222"/>
      <c r="DI59" s="2222"/>
      <c r="DJ59" s="2222"/>
      <c r="DK59" s="2222"/>
      <c r="DL59" s="2222"/>
      <c r="DM59" s="2222"/>
      <c r="DN59" s="2222"/>
      <c r="DO59" s="2222"/>
      <c r="DP59" s="2222"/>
      <c r="DQ59" s="2222"/>
      <c r="DR59" s="2222"/>
      <c r="DS59" s="2222"/>
      <c r="DT59" s="2222"/>
      <c r="DU59" s="2222"/>
      <c r="DV59" s="2222"/>
      <c r="DW59" s="2222"/>
      <c r="DX59" s="2222"/>
      <c r="DY59" s="2222"/>
      <c r="DZ59" s="2222"/>
      <c r="EA59" s="2222"/>
      <c r="EB59" s="2222"/>
      <c r="EC59" s="2222"/>
      <c r="ED59" s="2222"/>
      <c r="EE59" s="2222"/>
      <c r="EF59" s="2222"/>
      <c r="EG59" s="2222"/>
      <c r="EH59" s="2222"/>
      <c r="EI59" s="2222"/>
      <c r="EJ59" s="2222"/>
      <c r="EK59" s="2222"/>
      <c r="EL59" s="2222"/>
      <c r="EM59" s="2222"/>
      <c r="EN59" s="2222"/>
      <c r="EO59" s="2222"/>
      <c r="EP59" s="2222"/>
      <c r="EQ59" s="2222"/>
      <c r="ER59" s="2222"/>
      <c r="ES59" s="2222"/>
      <c r="ET59" s="2222"/>
      <c r="EU59" s="2222"/>
      <c r="EV59" s="2222"/>
      <c r="EW59" s="2222"/>
      <c r="EX59" s="2222"/>
      <c r="EY59" s="2222"/>
      <c r="EZ59" s="2222"/>
      <c r="FA59" s="2222"/>
      <c r="FB59" s="2222"/>
      <c r="FC59" s="2222"/>
      <c r="FD59" s="2222"/>
      <c r="FE59" s="2223"/>
    </row>
    <row r="60" spans="2:230" ht="12.75" customHeight="1">
      <c r="B60" s="2040"/>
      <c r="C60" s="2041"/>
      <c r="D60" s="2041"/>
      <c r="E60" s="2041"/>
      <c r="F60" s="2042"/>
      <c r="G60" s="2224"/>
      <c r="H60" s="2225"/>
      <c r="I60" s="2225"/>
      <c r="J60" s="2225"/>
      <c r="K60" s="2225"/>
      <c r="L60" s="2225"/>
      <c r="M60" s="2225"/>
      <c r="N60" s="2225"/>
      <c r="O60" s="2225"/>
      <c r="P60" s="2225"/>
      <c r="Q60" s="2225"/>
      <c r="R60" s="2225"/>
      <c r="S60" s="2225"/>
      <c r="T60" s="2225"/>
      <c r="U60" s="2225"/>
      <c r="V60" s="2225"/>
      <c r="W60" s="2225"/>
      <c r="X60" s="2225"/>
      <c r="Y60" s="2225"/>
      <c r="Z60" s="2225"/>
      <c r="AA60" s="2225"/>
      <c r="AB60" s="2225"/>
      <c r="AC60" s="2225"/>
      <c r="AD60" s="2225"/>
      <c r="AE60" s="2225"/>
      <c r="AF60" s="2225"/>
      <c r="AG60" s="2225"/>
      <c r="AH60" s="2225"/>
      <c r="AI60" s="2225"/>
      <c r="AJ60" s="2225"/>
      <c r="AK60" s="2225"/>
      <c r="AL60" s="2225"/>
      <c r="AM60" s="2225"/>
      <c r="AN60" s="2225"/>
      <c r="AO60" s="2225"/>
      <c r="AP60" s="2225"/>
      <c r="AQ60" s="2225"/>
      <c r="AR60" s="2225"/>
      <c r="AS60" s="2225"/>
      <c r="AT60" s="2225"/>
      <c r="AU60" s="2225"/>
      <c r="AV60" s="2225"/>
      <c r="AW60" s="2225"/>
      <c r="AX60" s="2225"/>
      <c r="AY60" s="2225"/>
      <c r="AZ60" s="2225"/>
      <c r="BA60" s="2225"/>
      <c r="BB60" s="2225"/>
      <c r="BC60" s="2225"/>
      <c r="BD60" s="2225"/>
      <c r="BE60" s="2225"/>
      <c r="BF60" s="2225"/>
      <c r="BG60" s="2225"/>
      <c r="BH60" s="2225"/>
      <c r="BI60" s="2225"/>
      <c r="BJ60" s="2225"/>
      <c r="BK60" s="2225"/>
      <c r="BL60" s="2225"/>
      <c r="BM60" s="2225"/>
      <c r="BN60" s="2225"/>
      <c r="BO60" s="2225"/>
      <c r="BP60" s="2225"/>
      <c r="BQ60" s="2225"/>
      <c r="BR60" s="2225"/>
      <c r="BS60" s="2225"/>
      <c r="BT60" s="2225"/>
      <c r="BU60" s="2226"/>
      <c r="BV60" s="2224"/>
      <c r="BW60" s="2225"/>
      <c r="BX60" s="2225"/>
      <c r="BY60" s="2225"/>
      <c r="BZ60" s="2225"/>
      <c r="CA60" s="2225"/>
      <c r="CB60" s="2225"/>
      <c r="CC60" s="2225"/>
      <c r="CD60" s="2225"/>
      <c r="CE60" s="2225"/>
      <c r="CF60" s="2225"/>
      <c r="CG60" s="2225"/>
      <c r="CH60" s="2225"/>
      <c r="CI60" s="2225"/>
      <c r="CJ60" s="2225"/>
      <c r="CK60" s="2225"/>
      <c r="CL60" s="2225"/>
      <c r="CM60" s="2225"/>
      <c r="CN60" s="2225"/>
      <c r="CO60" s="2225"/>
      <c r="CP60" s="2225"/>
      <c r="CQ60" s="2225"/>
      <c r="CR60" s="2225"/>
      <c r="CS60" s="2225"/>
      <c r="CT60" s="2225"/>
      <c r="CU60" s="2225"/>
      <c r="CV60" s="2225"/>
      <c r="CW60" s="2225"/>
      <c r="CX60" s="2225"/>
      <c r="CY60" s="2225"/>
      <c r="CZ60" s="2225"/>
      <c r="DA60" s="2225"/>
      <c r="DB60" s="2225"/>
      <c r="DC60" s="2225"/>
      <c r="DD60" s="2225"/>
      <c r="DE60" s="2225"/>
      <c r="DF60" s="2225"/>
      <c r="DG60" s="2225"/>
      <c r="DH60" s="2225"/>
      <c r="DI60" s="2225"/>
      <c r="DJ60" s="2225"/>
      <c r="DK60" s="2225"/>
      <c r="DL60" s="2225"/>
      <c r="DM60" s="2225"/>
      <c r="DN60" s="2225"/>
      <c r="DO60" s="2225"/>
      <c r="DP60" s="2225"/>
      <c r="DQ60" s="2225"/>
      <c r="DR60" s="2225"/>
      <c r="DS60" s="2225"/>
      <c r="DT60" s="2225"/>
      <c r="DU60" s="2225"/>
      <c r="DV60" s="2225"/>
      <c r="DW60" s="2225"/>
      <c r="DX60" s="2225"/>
      <c r="DY60" s="2225"/>
      <c r="DZ60" s="2225"/>
      <c r="EA60" s="2225"/>
      <c r="EB60" s="2225"/>
      <c r="EC60" s="2225"/>
      <c r="ED60" s="2225"/>
      <c r="EE60" s="2225"/>
      <c r="EF60" s="2225"/>
      <c r="EG60" s="2225"/>
      <c r="EH60" s="2225"/>
      <c r="EI60" s="2225"/>
      <c r="EJ60" s="2225"/>
      <c r="EK60" s="2225"/>
      <c r="EL60" s="2225"/>
      <c r="EM60" s="2225"/>
      <c r="EN60" s="2225"/>
      <c r="EO60" s="2225"/>
      <c r="EP60" s="2225"/>
      <c r="EQ60" s="2225"/>
      <c r="ER60" s="2225"/>
      <c r="ES60" s="2225"/>
      <c r="ET60" s="2225"/>
      <c r="EU60" s="2225"/>
      <c r="EV60" s="2225"/>
      <c r="EW60" s="2225"/>
      <c r="EX60" s="2225"/>
      <c r="EY60" s="2225"/>
      <c r="EZ60" s="2225"/>
      <c r="FA60" s="2225"/>
      <c r="FB60" s="2225"/>
      <c r="FC60" s="2225"/>
      <c r="FD60" s="2225"/>
      <c r="FE60" s="2226"/>
    </row>
    <row r="61" spans="2:230">
      <c r="B61" s="2040"/>
      <c r="C61" s="2041"/>
      <c r="D61" s="2041"/>
      <c r="E61" s="2041"/>
      <c r="F61" s="2042"/>
      <c r="G61" s="2200" t="s">
        <v>303</v>
      </c>
      <c r="H61" s="2201"/>
      <c r="I61" s="2201"/>
      <c r="J61" s="2201"/>
      <c r="K61" s="2201"/>
      <c r="L61" s="2201"/>
      <c r="M61" s="2201"/>
      <c r="N61" s="2201"/>
      <c r="O61" s="2201"/>
      <c r="P61" s="2201"/>
      <c r="Q61" s="2201"/>
      <c r="R61" s="2201"/>
      <c r="S61" s="2201"/>
      <c r="T61" s="2201"/>
      <c r="U61" s="2201"/>
      <c r="V61" s="2201"/>
      <c r="W61" s="2201"/>
      <c r="X61" s="2201"/>
      <c r="Y61" s="2201"/>
      <c r="Z61" s="2201"/>
      <c r="AA61" s="2201"/>
      <c r="AB61" s="2201"/>
      <c r="AC61" s="2201"/>
      <c r="AD61" s="2201"/>
      <c r="AE61" s="2201"/>
      <c r="AF61" s="2201"/>
      <c r="AG61" s="2201"/>
      <c r="AH61" s="2201"/>
      <c r="AI61" s="2201"/>
      <c r="AJ61" s="2201"/>
      <c r="AK61" s="2201"/>
      <c r="AL61" s="2201"/>
      <c r="AM61" s="2201"/>
      <c r="AN61" s="2201"/>
      <c r="AO61" s="2201"/>
      <c r="AP61" s="2201"/>
      <c r="AQ61" s="2201"/>
      <c r="AR61" s="2201"/>
      <c r="AS61" s="2201"/>
      <c r="AT61" s="2201"/>
      <c r="AU61" s="2201"/>
      <c r="AV61" s="2201"/>
      <c r="AW61" s="2201"/>
      <c r="AX61" s="2201"/>
      <c r="AY61" s="2201"/>
      <c r="AZ61" s="2201"/>
      <c r="BA61" s="2201"/>
      <c r="BB61" s="2201"/>
      <c r="BC61" s="2201"/>
      <c r="BD61" s="2201"/>
      <c r="BE61" s="2201"/>
      <c r="BF61" s="2201"/>
      <c r="BG61" s="2201"/>
      <c r="BH61" s="2201"/>
      <c r="BI61" s="2201"/>
      <c r="BJ61" s="2201"/>
      <c r="BK61" s="2201"/>
      <c r="BL61" s="2201"/>
      <c r="BM61" s="2201"/>
      <c r="BN61" s="2201"/>
      <c r="BO61" s="2201"/>
      <c r="BP61" s="2201"/>
      <c r="BQ61" s="2201"/>
      <c r="BR61" s="2201"/>
      <c r="BS61" s="2201"/>
      <c r="BT61" s="2201"/>
      <c r="BU61" s="2206"/>
      <c r="BV61" s="2200" t="s">
        <v>303</v>
      </c>
      <c r="BW61" s="2201"/>
      <c r="BX61" s="2201"/>
      <c r="BY61" s="2201"/>
      <c r="BZ61" s="2201"/>
      <c r="CA61" s="2201"/>
      <c r="CB61" s="2201"/>
      <c r="CC61" s="2201"/>
      <c r="CD61" s="2201"/>
      <c r="CE61" s="2201"/>
      <c r="CF61" s="2201"/>
      <c r="CG61" s="2201"/>
      <c r="CH61" s="2201"/>
      <c r="CI61" s="2201"/>
      <c r="CJ61" s="2201"/>
      <c r="CK61" s="2201"/>
      <c r="CL61" s="2201"/>
      <c r="CM61" s="2201"/>
      <c r="CN61" s="2201"/>
      <c r="CO61" s="2201"/>
      <c r="CP61" s="2201"/>
      <c r="CQ61" s="2201"/>
      <c r="CR61" s="2201"/>
      <c r="CS61" s="2201"/>
      <c r="CT61" s="2201"/>
      <c r="CU61" s="2201"/>
      <c r="CV61" s="2201"/>
      <c r="CW61" s="2201"/>
      <c r="CX61" s="2201"/>
      <c r="CY61" s="2201"/>
      <c r="CZ61" s="2201"/>
      <c r="DA61" s="2201"/>
      <c r="DB61" s="2201"/>
      <c r="DC61" s="2201"/>
      <c r="DD61" s="2201"/>
      <c r="DE61" s="2201"/>
      <c r="DF61" s="2201"/>
      <c r="DG61" s="2201"/>
      <c r="DH61" s="2201"/>
      <c r="DI61" s="2201"/>
      <c r="DJ61" s="2201"/>
      <c r="DK61" s="2201"/>
      <c r="DL61" s="2201"/>
      <c r="DM61" s="2201"/>
      <c r="DN61" s="2201"/>
      <c r="DO61" s="2201"/>
      <c r="DP61" s="2201"/>
      <c r="DQ61" s="2201"/>
      <c r="DR61" s="2201"/>
      <c r="DS61" s="2201"/>
      <c r="DT61" s="2201"/>
      <c r="DU61" s="2201"/>
      <c r="DV61" s="2201"/>
      <c r="DW61" s="2201"/>
      <c r="DX61" s="2201"/>
      <c r="DY61" s="2201"/>
      <c r="DZ61" s="2201"/>
      <c r="EA61" s="2201"/>
      <c r="EB61" s="2201"/>
      <c r="EC61" s="2201"/>
      <c r="ED61" s="2201"/>
      <c r="EE61" s="2201"/>
      <c r="EF61" s="2201"/>
      <c r="EG61" s="2201"/>
      <c r="EH61" s="2201"/>
      <c r="EI61" s="2201"/>
      <c r="EJ61" s="2201"/>
      <c r="EK61" s="2201"/>
      <c r="EL61" s="2201"/>
      <c r="EM61" s="2201"/>
      <c r="EN61" s="2201"/>
      <c r="EO61" s="2201"/>
      <c r="EP61" s="2201"/>
      <c r="EQ61" s="2201"/>
      <c r="ER61" s="2201"/>
      <c r="ES61" s="2201"/>
      <c r="ET61" s="2201"/>
      <c r="EU61" s="2201"/>
      <c r="EV61" s="2201"/>
      <c r="EW61" s="2201"/>
      <c r="EX61" s="2201"/>
      <c r="EY61" s="2201"/>
      <c r="EZ61" s="2201"/>
      <c r="FA61" s="2201"/>
      <c r="FB61" s="2201"/>
      <c r="FC61" s="2201"/>
      <c r="FD61" s="2201"/>
      <c r="FE61" s="391"/>
    </row>
    <row r="62" spans="2:230">
      <c r="B62" s="2040"/>
      <c r="C62" s="2041"/>
      <c r="D62" s="2041"/>
      <c r="E62" s="2041"/>
      <c r="F62" s="2042"/>
      <c r="G62" s="2202"/>
      <c r="H62" s="2203"/>
      <c r="I62" s="2203"/>
      <c r="J62" s="2203"/>
      <c r="K62" s="2203"/>
      <c r="L62" s="2203"/>
      <c r="M62" s="2203"/>
      <c r="N62" s="2203"/>
      <c r="O62" s="2203"/>
      <c r="P62" s="2203"/>
      <c r="Q62" s="2203"/>
      <c r="R62" s="2203"/>
      <c r="S62" s="2203"/>
      <c r="T62" s="2203"/>
      <c r="U62" s="2203"/>
      <c r="V62" s="2203"/>
      <c r="W62" s="2203"/>
      <c r="X62" s="2203"/>
      <c r="Y62" s="2203"/>
      <c r="Z62" s="2203"/>
      <c r="AA62" s="2203"/>
      <c r="AB62" s="2203"/>
      <c r="AC62" s="2203"/>
      <c r="AD62" s="2203"/>
      <c r="AE62" s="2203"/>
      <c r="AF62" s="2203"/>
      <c r="AG62" s="2203"/>
      <c r="AH62" s="2203"/>
      <c r="AI62" s="2203"/>
      <c r="AJ62" s="2203"/>
      <c r="AK62" s="2203"/>
      <c r="AL62" s="2203"/>
      <c r="AM62" s="2203"/>
      <c r="AN62" s="2203"/>
      <c r="AO62" s="2203"/>
      <c r="AP62" s="2203"/>
      <c r="AQ62" s="2203"/>
      <c r="AR62" s="2203"/>
      <c r="AS62" s="2203"/>
      <c r="AT62" s="2203"/>
      <c r="AU62" s="2203"/>
      <c r="AV62" s="2203"/>
      <c r="AW62" s="2203"/>
      <c r="AX62" s="2203"/>
      <c r="AY62" s="2203"/>
      <c r="AZ62" s="2203"/>
      <c r="BA62" s="2203"/>
      <c r="BB62" s="2203"/>
      <c r="BC62" s="2203"/>
      <c r="BD62" s="2203"/>
      <c r="BE62" s="2203"/>
      <c r="BF62" s="2203"/>
      <c r="BG62" s="2203"/>
      <c r="BH62" s="2203"/>
      <c r="BI62" s="2203"/>
      <c r="BJ62" s="2203"/>
      <c r="BK62" s="2203"/>
      <c r="BL62" s="2203"/>
      <c r="BM62" s="2203"/>
      <c r="BN62" s="2203"/>
      <c r="BO62" s="2203"/>
      <c r="BP62" s="2203"/>
      <c r="BQ62" s="2203"/>
      <c r="BR62" s="2203"/>
      <c r="BS62" s="2203"/>
      <c r="BT62" s="2203"/>
      <c r="BU62" s="2207"/>
      <c r="BV62" s="2202"/>
      <c r="BW62" s="2203"/>
      <c r="BX62" s="2203"/>
      <c r="BY62" s="2203"/>
      <c r="BZ62" s="2203"/>
      <c r="CA62" s="2203"/>
      <c r="CB62" s="2203"/>
      <c r="CC62" s="2203"/>
      <c r="CD62" s="2203"/>
      <c r="CE62" s="2203"/>
      <c r="CF62" s="2203"/>
      <c r="CG62" s="2203"/>
      <c r="CH62" s="2203"/>
      <c r="CI62" s="2203"/>
      <c r="CJ62" s="2203"/>
      <c r="CK62" s="2203"/>
      <c r="CL62" s="2203"/>
      <c r="CM62" s="2203"/>
      <c r="CN62" s="2203"/>
      <c r="CO62" s="2203"/>
      <c r="CP62" s="2203"/>
      <c r="CQ62" s="2203"/>
      <c r="CR62" s="2203"/>
      <c r="CS62" s="2203"/>
      <c r="CT62" s="2203"/>
      <c r="CU62" s="2203"/>
      <c r="CV62" s="2203"/>
      <c r="CW62" s="2203"/>
      <c r="CX62" s="2203"/>
      <c r="CY62" s="2203"/>
      <c r="CZ62" s="2203"/>
      <c r="DA62" s="2203"/>
      <c r="DB62" s="2203"/>
      <c r="DC62" s="2203"/>
      <c r="DD62" s="2203"/>
      <c r="DE62" s="2203"/>
      <c r="DF62" s="2203"/>
      <c r="DG62" s="2203"/>
      <c r="DH62" s="2203"/>
      <c r="DI62" s="2203"/>
      <c r="DJ62" s="2203"/>
      <c r="DK62" s="2203"/>
      <c r="DL62" s="2203"/>
      <c r="DM62" s="2203"/>
      <c r="DN62" s="2203"/>
      <c r="DO62" s="2203"/>
      <c r="DP62" s="2203"/>
      <c r="DQ62" s="2203"/>
      <c r="DR62" s="2203"/>
      <c r="DS62" s="2203"/>
      <c r="DT62" s="2203"/>
      <c r="DU62" s="2203"/>
      <c r="DV62" s="2203"/>
      <c r="DW62" s="2203"/>
      <c r="DX62" s="2203"/>
      <c r="DY62" s="2203"/>
      <c r="DZ62" s="2203"/>
      <c r="EA62" s="2203"/>
      <c r="EB62" s="2203"/>
      <c r="EC62" s="2203"/>
      <c r="ED62" s="2203"/>
      <c r="EE62" s="2203"/>
      <c r="EF62" s="2203"/>
      <c r="EG62" s="2203"/>
      <c r="EH62" s="2203"/>
      <c r="EI62" s="2203"/>
      <c r="EJ62" s="2203"/>
      <c r="EK62" s="2203"/>
      <c r="EL62" s="2203"/>
      <c r="EM62" s="2203"/>
      <c r="EN62" s="2203"/>
      <c r="EO62" s="2203"/>
      <c r="EP62" s="2203"/>
      <c r="EQ62" s="2203"/>
      <c r="ER62" s="2203"/>
      <c r="ES62" s="2203"/>
      <c r="ET62" s="2203"/>
      <c r="EU62" s="2203"/>
      <c r="EV62" s="2203"/>
      <c r="EW62" s="2203"/>
      <c r="EX62" s="2203"/>
      <c r="EY62" s="2203"/>
      <c r="EZ62" s="2203"/>
      <c r="FA62" s="2203"/>
      <c r="FB62" s="2203"/>
      <c r="FC62" s="2203"/>
      <c r="FD62" s="2203"/>
      <c r="FE62" s="393"/>
    </row>
    <row r="63" spans="2:230">
      <c r="B63" s="2040"/>
      <c r="C63" s="2041"/>
      <c r="D63" s="2041"/>
      <c r="E63" s="2041"/>
      <c r="F63" s="2042"/>
      <c r="G63" s="2202"/>
      <c r="H63" s="2203"/>
      <c r="I63" s="2203"/>
      <c r="J63" s="2203"/>
      <c r="K63" s="2203"/>
      <c r="L63" s="2203"/>
      <c r="M63" s="2203"/>
      <c r="N63" s="2203"/>
      <c r="O63" s="2203"/>
      <c r="P63" s="2203"/>
      <c r="Q63" s="2203"/>
      <c r="R63" s="2203"/>
      <c r="S63" s="2203"/>
      <c r="T63" s="2203"/>
      <c r="U63" s="2203"/>
      <c r="V63" s="2203"/>
      <c r="W63" s="2203"/>
      <c r="X63" s="2203"/>
      <c r="Y63" s="2203"/>
      <c r="Z63" s="2203"/>
      <c r="AA63" s="2203"/>
      <c r="AB63" s="2203"/>
      <c r="AC63" s="2203"/>
      <c r="AD63" s="2203"/>
      <c r="AE63" s="2203"/>
      <c r="AF63" s="2203"/>
      <c r="AG63" s="2203"/>
      <c r="AH63" s="2203"/>
      <c r="AI63" s="2203"/>
      <c r="AJ63" s="2203"/>
      <c r="AK63" s="2203"/>
      <c r="AL63" s="2203"/>
      <c r="AM63" s="2203"/>
      <c r="AN63" s="2203"/>
      <c r="AO63" s="2203"/>
      <c r="AP63" s="2203"/>
      <c r="AQ63" s="2203"/>
      <c r="AR63" s="2203"/>
      <c r="AS63" s="2203"/>
      <c r="AT63" s="2203"/>
      <c r="AU63" s="2203"/>
      <c r="AV63" s="2203"/>
      <c r="AW63" s="2203"/>
      <c r="AX63" s="2203"/>
      <c r="AY63" s="2203"/>
      <c r="AZ63" s="2203"/>
      <c r="BA63" s="2203"/>
      <c r="BB63" s="2203"/>
      <c r="BC63" s="2203"/>
      <c r="BD63" s="2203"/>
      <c r="BE63" s="2203"/>
      <c r="BF63" s="2203"/>
      <c r="BG63" s="2203"/>
      <c r="BH63" s="2203"/>
      <c r="BI63" s="2203"/>
      <c r="BJ63" s="2203"/>
      <c r="BK63" s="2203"/>
      <c r="BL63" s="2203"/>
      <c r="BM63" s="2203"/>
      <c r="BN63" s="2203"/>
      <c r="BO63" s="2203"/>
      <c r="BP63" s="2203"/>
      <c r="BQ63" s="2203"/>
      <c r="BR63" s="2203"/>
      <c r="BS63" s="2203"/>
      <c r="BT63" s="2203"/>
      <c r="BU63" s="2207"/>
      <c r="BV63" s="2202"/>
      <c r="BW63" s="2203"/>
      <c r="BX63" s="2203"/>
      <c r="BY63" s="2203"/>
      <c r="BZ63" s="2203"/>
      <c r="CA63" s="2203"/>
      <c r="CB63" s="2203"/>
      <c r="CC63" s="2203"/>
      <c r="CD63" s="2203"/>
      <c r="CE63" s="2203"/>
      <c r="CF63" s="2203"/>
      <c r="CG63" s="2203"/>
      <c r="CH63" s="2203"/>
      <c r="CI63" s="2203"/>
      <c r="CJ63" s="2203"/>
      <c r="CK63" s="2203"/>
      <c r="CL63" s="2203"/>
      <c r="CM63" s="2203"/>
      <c r="CN63" s="2203"/>
      <c r="CO63" s="2203"/>
      <c r="CP63" s="2203"/>
      <c r="CQ63" s="2203"/>
      <c r="CR63" s="2203"/>
      <c r="CS63" s="2203"/>
      <c r="CT63" s="2203"/>
      <c r="CU63" s="2203"/>
      <c r="CV63" s="2203"/>
      <c r="CW63" s="2203"/>
      <c r="CX63" s="2203"/>
      <c r="CY63" s="2203"/>
      <c r="CZ63" s="2203"/>
      <c r="DA63" s="2203"/>
      <c r="DB63" s="2203"/>
      <c r="DC63" s="2203"/>
      <c r="DD63" s="2203"/>
      <c r="DE63" s="2203"/>
      <c r="DF63" s="2203"/>
      <c r="DG63" s="2203"/>
      <c r="DH63" s="2203"/>
      <c r="DI63" s="2203"/>
      <c r="DJ63" s="2203"/>
      <c r="DK63" s="2203"/>
      <c r="DL63" s="2203"/>
      <c r="DM63" s="2203"/>
      <c r="DN63" s="2203"/>
      <c r="DO63" s="2203"/>
      <c r="DP63" s="2203"/>
      <c r="DQ63" s="2203"/>
      <c r="DR63" s="2203"/>
      <c r="DS63" s="2203"/>
      <c r="DT63" s="2203"/>
      <c r="DU63" s="2203"/>
      <c r="DV63" s="2203"/>
      <c r="DW63" s="2203"/>
      <c r="DX63" s="2203"/>
      <c r="DY63" s="2203"/>
      <c r="DZ63" s="2203"/>
      <c r="EA63" s="2203"/>
      <c r="EB63" s="2203"/>
      <c r="EC63" s="2203"/>
      <c r="ED63" s="2203"/>
      <c r="EE63" s="2203"/>
      <c r="EF63" s="2203"/>
      <c r="EG63" s="2203"/>
      <c r="EH63" s="2203"/>
      <c r="EI63" s="2203"/>
      <c r="EJ63" s="2203"/>
      <c r="EK63" s="2203"/>
      <c r="EL63" s="2203"/>
      <c r="EM63" s="2203"/>
      <c r="EN63" s="2203"/>
      <c r="EO63" s="2203"/>
      <c r="EP63" s="2203"/>
      <c r="EQ63" s="2203"/>
      <c r="ER63" s="2203"/>
      <c r="ES63" s="2203"/>
      <c r="ET63" s="2203"/>
      <c r="EU63" s="2203"/>
      <c r="EV63" s="2203"/>
      <c r="EW63" s="2203"/>
      <c r="EX63" s="2203"/>
      <c r="EY63" s="2203"/>
      <c r="EZ63" s="2203"/>
      <c r="FA63" s="2203"/>
      <c r="FB63" s="2203"/>
      <c r="FC63" s="2203"/>
      <c r="FD63" s="2203"/>
      <c r="FE63" s="393"/>
    </row>
    <row r="64" spans="2:230">
      <c r="B64" s="2040"/>
      <c r="C64" s="2041"/>
      <c r="D64" s="2041"/>
      <c r="E64" s="2041"/>
      <c r="F64" s="2042"/>
      <c r="G64" s="2202"/>
      <c r="H64" s="2203"/>
      <c r="I64" s="2203"/>
      <c r="J64" s="2203"/>
      <c r="K64" s="2203"/>
      <c r="L64" s="2203"/>
      <c r="M64" s="2203"/>
      <c r="N64" s="2203"/>
      <c r="O64" s="2203"/>
      <c r="P64" s="2203"/>
      <c r="Q64" s="2203"/>
      <c r="R64" s="2203"/>
      <c r="S64" s="2203"/>
      <c r="T64" s="2203"/>
      <c r="U64" s="2203"/>
      <c r="V64" s="2203"/>
      <c r="W64" s="2203"/>
      <c r="X64" s="2203"/>
      <c r="Y64" s="2203"/>
      <c r="Z64" s="2203"/>
      <c r="AA64" s="2203"/>
      <c r="AB64" s="2203"/>
      <c r="AC64" s="2203"/>
      <c r="AD64" s="2203"/>
      <c r="AE64" s="2203"/>
      <c r="AF64" s="2203"/>
      <c r="AG64" s="2203"/>
      <c r="AH64" s="2203"/>
      <c r="AI64" s="2203"/>
      <c r="AJ64" s="2203"/>
      <c r="AK64" s="2203"/>
      <c r="AL64" s="2203"/>
      <c r="AM64" s="2203"/>
      <c r="AN64" s="2203"/>
      <c r="AO64" s="2203"/>
      <c r="AP64" s="2203"/>
      <c r="AQ64" s="2203"/>
      <c r="AR64" s="2203"/>
      <c r="AS64" s="2203"/>
      <c r="AT64" s="2203"/>
      <c r="AU64" s="2203"/>
      <c r="AV64" s="2203"/>
      <c r="AW64" s="2203"/>
      <c r="AX64" s="2203"/>
      <c r="AY64" s="2203"/>
      <c r="AZ64" s="2203"/>
      <c r="BA64" s="2203"/>
      <c r="BB64" s="2203"/>
      <c r="BC64" s="2203"/>
      <c r="BD64" s="2203"/>
      <c r="BE64" s="2203"/>
      <c r="BF64" s="2203"/>
      <c r="BG64" s="2203"/>
      <c r="BH64" s="2203"/>
      <c r="BI64" s="2203"/>
      <c r="BJ64" s="2203"/>
      <c r="BK64" s="2203"/>
      <c r="BL64" s="2203"/>
      <c r="BM64" s="2203"/>
      <c r="BN64" s="2203"/>
      <c r="BO64" s="2203"/>
      <c r="BP64" s="2203"/>
      <c r="BQ64" s="2203"/>
      <c r="BR64" s="2203"/>
      <c r="BS64" s="2203"/>
      <c r="BT64" s="2203"/>
      <c r="BU64" s="2207"/>
      <c r="BV64" s="2202"/>
      <c r="BW64" s="2203"/>
      <c r="BX64" s="2203"/>
      <c r="BY64" s="2203"/>
      <c r="BZ64" s="2203"/>
      <c r="CA64" s="2203"/>
      <c r="CB64" s="2203"/>
      <c r="CC64" s="2203"/>
      <c r="CD64" s="2203"/>
      <c r="CE64" s="2203"/>
      <c r="CF64" s="2203"/>
      <c r="CG64" s="2203"/>
      <c r="CH64" s="2203"/>
      <c r="CI64" s="2203"/>
      <c r="CJ64" s="2203"/>
      <c r="CK64" s="2203"/>
      <c r="CL64" s="2203"/>
      <c r="CM64" s="2203"/>
      <c r="CN64" s="2203"/>
      <c r="CO64" s="2203"/>
      <c r="CP64" s="2203"/>
      <c r="CQ64" s="2203"/>
      <c r="CR64" s="2203"/>
      <c r="CS64" s="2203"/>
      <c r="CT64" s="2203"/>
      <c r="CU64" s="2203"/>
      <c r="CV64" s="2203"/>
      <c r="CW64" s="2203"/>
      <c r="CX64" s="2203"/>
      <c r="CY64" s="2203"/>
      <c r="CZ64" s="2203"/>
      <c r="DA64" s="2203"/>
      <c r="DB64" s="2203"/>
      <c r="DC64" s="2203"/>
      <c r="DD64" s="2203"/>
      <c r="DE64" s="2203"/>
      <c r="DF64" s="2203"/>
      <c r="DG64" s="2203"/>
      <c r="DH64" s="2203"/>
      <c r="DI64" s="2203"/>
      <c r="DJ64" s="2203"/>
      <c r="DK64" s="2203"/>
      <c r="DL64" s="2203"/>
      <c r="DM64" s="2203"/>
      <c r="DN64" s="2203"/>
      <c r="DO64" s="2203"/>
      <c r="DP64" s="2203"/>
      <c r="DQ64" s="2203"/>
      <c r="DR64" s="2203"/>
      <c r="DS64" s="2203"/>
      <c r="DT64" s="2203"/>
      <c r="DU64" s="2203"/>
      <c r="DV64" s="2203"/>
      <c r="DW64" s="2203"/>
      <c r="DX64" s="2203"/>
      <c r="DY64" s="2203"/>
      <c r="DZ64" s="2203"/>
      <c r="EA64" s="2203"/>
      <c r="EB64" s="2203"/>
      <c r="EC64" s="2203"/>
      <c r="ED64" s="2203"/>
      <c r="EE64" s="2203"/>
      <c r="EF64" s="2203"/>
      <c r="EG64" s="2203"/>
      <c r="EH64" s="2203"/>
      <c r="EI64" s="2203"/>
      <c r="EJ64" s="2203"/>
      <c r="EK64" s="2203"/>
      <c r="EL64" s="2203"/>
      <c r="EM64" s="2203"/>
      <c r="EN64" s="2203"/>
      <c r="EO64" s="2203"/>
      <c r="EP64" s="2203"/>
      <c r="EQ64" s="2203"/>
      <c r="ER64" s="2203"/>
      <c r="ES64" s="2203"/>
      <c r="ET64" s="2203"/>
      <c r="EU64" s="2203"/>
      <c r="EV64" s="2203"/>
      <c r="EW64" s="2203"/>
      <c r="EX64" s="2203"/>
      <c r="EY64" s="2203"/>
      <c r="EZ64" s="2203"/>
      <c r="FA64" s="2203"/>
      <c r="FB64" s="2203"/>
      <c r="FC64" s="2203"/>
      <c r="FD64" s="2203"/>
      <c r="FE64" s="393"/>
    </row>
    <row r="65" spans="2:161">
      <c r="B65" s="2040"/>
      <c r="C65" s="2041"/>
      <c r="D65" s="2041"/>
      <c r="E65" s="2041"/>
      <c r="F65" s="2042"/>
      <c r="G65" s="2202"/>
      <c r="H65" s="2203"/>
      <c r="I65" s="2203"/>
      <c r="J65" s="2203"/>
      <c r="K65" s="2203"/>
      <c r="L65" s="2203"/>
      <c r="M65" s="2203"/>
      <c r="N65" s="2203"/>
      <c r="O65" s="2203"/>
      <c r="P65" s="2203"/>
      <c r="Q65" s="2203"/>
      <c r="R65" s="2203"/>
      <c r="S65" s="2203"/>
      <c r="T65" s="2203"/>
      <c r="U65" s="2203"/>
      <c r="V65" s="2203"/>
      <c r="W65" s="2203"/>
      <c r="X65" s="2203"/>
      <c r="Y65" s="2203"/>
      <c r="Z65" s="2203"/>
      <c r="AA65" s="2203"/>
      <c r="AB65" s="2203"/>
      <c r="AC65" s="2203"/>
      <c r="AD65" s="2203"/>
      <c r="AE65" s="2203"/>
      <c r="AF65" s="2203"/>
      <c r="AG65" s="2203"/>
      <c r="AH65" s="2203"/>
      <c r="AI65" s="2203"/>
      <c r="AJ65" s="2203"/>
      <c r="AK65" s="2203"/>
      <c r="AL65" s="2203"/>
      <c r="AM65" s="2203"/>
      <c r="AN65" s="2203"/>
      <c r="AO65" s="2203"/>
      <c r="AP65" s="2203"/>
      <c r="AQ65" s="2203"/>
      <c r="AR65" s="2203"/>
      <c r="AS65" s="2203"/>
      <c r="AT65" s="2203"/>
      <c r="AU65" s="2203"/>
      <c r="AV65" s="2203"/>
      <c r="AW65" s="2203"/>
      <c r="AX65" s="2203"/>
      <c r="AY65" s="2203"/>
      <c r="AZ65" s="2203"/>
      <c r="BA65" s="2203"/>
      <c r="BB65" s="2203"/>
      <c r="BC65" s="2203"/>
      <c r="BD65" s="2203"/>
      <c r="BE65" s="2203"/>
      <c r="BF65" s="2203"/>
      <c r="BG65" s="2203"/>
      <c r="BH65" s="2203"/>
      <c r="BI65" s="2203"/>
      <c r="BJ65" s="2203"/>
      <c r="BK65" s="2203"/>
      <c r="BL65" s="2203"/>
      <c r="BM65" s="2203"/>
      <c r="BN65" s="2203"/>
      <c r="BO65" s="2203"/>
      <c r="BP65" s="2203"/>
      <c r="BQ65" s="2203"/>
      <c r="BR65" s="2203"/>
      <c r="BS65" s="2203"/>
      <c r="BT65" s="2203"/>
      <c r="BU65" s="2207"/>
      <c r="BV65" s="2202"/>
      <c r="BW65" s="2203"/>
      <c r="BX65" s="2203"/>
      <c r="BY65" s="2203"/>
      <c r="BZ65" s="2203"/>
      <c r="CA65" s="2203"/>
      <c r="CB65" s="2203"/>
      <c r="CC65" s="2203"/>
      <c r="CD65" s="2203"/>
      <c r="CE65" s="2203"/>
      <c r="CF65" s="2203"/>
      <c r="CG65" s="2203"/>
      <c r="CH65" s="2203"/>
      <c r="CI65" s="2203"/>
      <c r="CJ65" s="2203"/>
      <c r="CK65" s="2203"/>
      <c r="CL65" s="2203"/>
      <c r="CM65" s="2203"/>
      <c r="CN65" s="2203"/>
      <c r="CO65" s="2203"/>
      <c r="CP65" s="2203"/>
      <c r="CQ65" s="2203"/>
      <c r="CR65" s="2203"/>
      <c r="CS65" s="2203"/>
      <c r="CT65" s="2203"/>
      <c r="CU65" s="2203"/>
      <c r="CV65" s="2203"/>
      <c r="CW65" s="2203"/>
      <c r="CX65" s="2203"/>
      <c r="CY65" s="2203"/>
      <c r="CZ65" s="2203"/>
      <c r="DA65" s="2203"/>
      <c r="DB65" s="2203"/>
      <c r="DC65" s="2203"/>
      <c r="DD65" s="2203"/>
      <c r="DE65" s="2203"/>
      <c r="DF65" s="2203"/>
      <c r="DG65" s="2203"/>
      <c r="DH65" s="2203"/>
      <c r="DI65" s="2203"/>
      <c r="DJ65" s="2203"/>
      <c r="DK65" s="2203"/>
      <c r="DL65" s="2203"/>
      <c r="DM65" s="2203"/>
      <c r="DN65" s="2203"/>
      <c r="DO65" s="2203"/>
      <c r="DP65" s="2203"/>
      <c r="DQ65" s="2203"/>
      <c r="DR65" s="2203"/>
      <c r="DS65" s="2203"/>
      <c r="DT65" s="2203"/>
      <c r="DU65" s="2203"/>
      <c r="DV65" s="2203"/>
      <c r="DW65" s="2203"/>
      <c r="DX65" s="2203"/>
      <c r="DY65" s="2203"/>
      <c r="DZ65" s="2203"/>
      <c r="EA65" s="2203"/>
      <c r="EB65" s="2203"/>
      <c r="EC65" s="2203"/>
      <c r="ED65" s="2203"/>
      <c r="EE65" s="2203"/>
      <c r="EF65" s="2203"/>
      <c r="EG65" s="2203"/>
      <c r="EH65" s="2203"/>
      <c r="EI65" s="2203"/>
      <c r="EJ65" s="2203"/>
      <c r="EK65" s="2203"/>
      <c r="EL65" s="2203"/>
      <c r="EM65" s="2203"/>
      <c r="EN65" s="2203"/>
      <c r="EO65" s="2203"/>
      <c r="EP65" s="2203"/>
      <c r="EQ65" s="2203"/>
      <c r="ER65" s="2203"/>
      <c r="ES65" s="2203"/>
      <c r="ET65" s="2203"/>
      <c r="EU65" s="2203"/>
      <c r="EV65" s="2203"/>
      <c r="EW65" s="2203"/>
      <c r="EX65" s="2203"/>
      <c r="EY65" s="2203"/>
      <c r="EZ65" s="2203"/>
      <c r="FA65" s="2203"/>
      <c r="FB65" s="2203"/>
      <c r="FC65" s="2203"/>
      <c r="FD65" s="2203"/>
      <c r="FE65" s="393"/>
    </row>
    <row r="66" spans="2:161">
      <c r="B66" s="2040"/>
      <c r="C66" s="2041"/>
      <c r="D66" s="2041"/>
      <c r="E66" s="2041"/>
      <c r="F66" s="2042"/>
      <c r="G66" s="2202"/>
      <c r="H66" s="2203"/>
      <c r="I66" s="2203"/>
      <c r="J66" s="2203"/>
      <c r="K66" s="2203"/>
      <c r="L66" s="2203"/>
      <c r="M66" s="2203"/>
      <c r="N66" s="2203"/>
      <c r="O66" s="2203"/>
      <c r="P66" s="2203"/>
      <c r="Q66" s="2203"/>
      <c r="R66" s="2203"/>
      <c r="S66" s="2203"/>
      <c r="T66" s="2203"/>
      <c r="U66" s="2203"/>
      <c r="V66" s="2203"/>
      <c r="W66" s="2203"/>
      <c r="X66" s="2203"/>
      <c r="Y66" s="2203"/>
      <c r="Z66" s="2203"/>
      <c r="AA66" s="2203"/>
      <c r="AB66" s="2203"/>
      <c r="AC66" s="2203"/>
      <c r="AD66" s="2203"/>
      <c r="AE66" s="2203"/>
      <c r="AF66" s="2203"/>
      <c r="AG66" s="2203"/>
      <c r="AH66" s="2203"/>
      <c r="AI66" s="2203"/>
      <c r="AJ66" s="2203"/>
      <c r="AK66" s="2203"/>
      <c r="AL66" s="2203"/>
      <c r="AM66" s="2203"/>
      <c r="AN66" s="2203"/>
      <c r="AO66" s="2203"/>
      <c r="AP66" s="2203"/>
      <c r="AQ66" s="2203"/>
      <c r="AR66" s="2203"/>
      <c r="AS66" s="2203"/>
      <c r="AT66" s="2203"/>
      <c r="AU66" s="2203"/>
      <c r="AV66" s="2203"/>
      <c r="AW66" s="2203"/>
      <c r="AX66" s="2203"/>
      <c r="AY66" s="2203"/>
      <c r="AZ66" s="2203"/>
      <c r="BA66" s="2203"/>
      <c r="BB66" s="2203"/>
      <c r="BC66" s="2203"/>
      <c r="BD66" s="2203"/>
      <c r="BE66" s="2203"/>
      <c r="BF66" s="2203"/>
      <c r="BG66" s="2203"/>
      <c r="BH66" s="2203"/>
      <c r="BI66" s="2203"/>
      <c r="BJ66" s="2203"/>
      <c r="BK66" s="2203"/>
      <c r="BL66" s="2203"/>
      <c r="BM66" s="2203"/>
      <c r="BN66" s="2203"/>
      <c r="BO66" s="2203"/>
      <c r="BP66" s="2203"/>
      <c r="BQ66" s="2203"/>
      <c r="BR66" s="2203"/>
      <c r="BS66" s="2203"/>
      <c r="BT66" s="2203"/>
      <c r="BU66" s="2207"/>
      <c r="BV66" s="2202"/>
      <c r="BW66" s="2203"/>
      <c r="BX66" s="2203"/>
      <c r="BY66" s="2203"/>
      <c r="BZ66" s="2203"/>
      <c r="CA66" s="2203"/>
      <c r="CB66" s="2203"/>
      <c r="CC66" s="2203"/>
      <c r="CD66" s="2203"/>
      <c r="CE66" s="2203"/>
      <c r="CF66" s="2203"/>
      <c r="CG66" s="2203"/>
      <c r="CH66" s="2203"/>
      <c r="CI66" s="2203"/>
      <c r="CJ66" s="2203"/>
      <c r="CK66" s="2203"/>
      <c r="CL66" s="2203"/>
      <c r="CM66" s="2203"/>
      <c r="CN66" s="2203"/>
      <c r="CO66" s="2203"/>
      <c r="CP66" s="2203"/>
      <c r="CQ66" s="2203"/>
      <c r="CR66" s="2203"/>
      <c r="CS66" s="2203"/>
      <c r="CT66" s="2203"/>
      <c r="CU66" s="2203"/>
      <c r="CV66" s="2203"/>
      <c r="CW66" s="2203"/>
      <c r="CX66" s="2203"/>
      <c r="CY66" s="2203"/>
      <c r="CZ66" s="2203"/>
      <c r="DA66" s="2203"/>
      <c r="DB66" s="2203"/>
      <c r="DC66" s="2203"/>
      <c r="DD66" s="2203"/>
      <c r="DE66" s="2203"/>
      <c r="DF66" s="2203"/>
      <c r="DG66" s="2203"/>
      <c r="DH66" s="2203"/>
      <c r="DI66" s="2203"/>
      <c r="DJ66" s="2203"/>
      <c r="DK66" s="2203"/>
      <c r="DL66" s="2203"/>
      <c r="DM66" s="2203"/>
      <c r="DN66" s="2203"/>
      <c r="DO66" s="2203"/>
      <c r="DP66" s="2203"/>
      <c r="DQ66" s="2203"/>
      <c r="DR66" s="2203"/>
      <c r="DS66" s="2203"/>
      <c r="DT66" s="2203"/>
      <c r="DU66" s="2203"/>
      <c r="DV66" s="2203"/>
      <c r="DW66" s="2203"/>
      <c r="DX66" s="2203"/>
      <c r="DY66" s="2203"/>
      <c r="DZ66" s="2203"/>
      <c r="EA66" s="2203"/>
      <c r="EB66" s="2203"/>
      <c r="EC66" s="2203"/>
      <c r="ED66" s="2203"/>
      <c r="EE66" s="2203"/>
      <c r="EF66" s="2203"/>
      <c r="EG66" s="2203"/>
      <c r="EH66" s="2203"/>
      <c r="EI66" s="2203"/>
      <c r="EJ66" s="2203"/>
      <c r="EK66" s="2203"/>
      <c r="EL66" s="2203"/>
      <c r="EM66" s="2203"/>
      <c r="EN66" s="2203"/>
      <c r="EO66" s="2203"/>
      <c r="EP66" s="2203"/>
      <c r="EQ66" s="2203"/>
      <c r="ER66" s="2203"/>
      <c r="ES66" s="2203"/>
      <c r="ET66" s="2203"/>
      <c r="EU66" s="2203"/>
      <c r="EV66" s="2203"/>
      <c r="EW66" s="2203"/>
      <c r="EX66" s="2203"/>
      <c r="EY66" s="2203"/>
      <c r="EZ66" s="2203"/>
      <c r="FA66" s="2203"/>
      <c r="FB66" s="2203"/>
      <c r="FC66" s="2203"/>
      <c r="FD66" s="2203"/>
      <c r="FE66" s="393"/>
    </row>
    <row r="67" spans="2:161">
      <c r="B67" s="2040"/>
      <c r="C67" s="2041"/>
      <c r="D67" s="2041"/>
      <c r="E67" s="2041"/>
      <c r="F67" s="2042"/>
      <c r="G67" s="2202"/>
      <c r="H67" s="2203"/>
      <c r="I67" s="2203"/>
      <c r="J67" s="2203"/>
      <c r="K67" s="2203"/>
      <c r="L67" s="2203"/>
      <c r="M67" s="2203"/>
      <c r="N67" s="2203"/>
      <c r="O67" s="2203"/>
      <c r="P67" s="2203"/>
      <c r="Q67" s="2203"/>
      <c r="R67" s="2203"/>
      <c r="S67" s="2203"/>
      <c r="T67" s="2203"/>
      <c r="U67" s="2203"/>
      <c r="V67" s="2203"/>
      <c r="W67" s="2203"/>
      <c r="X67" s="2203"/>
      <c r="Y67" s="2203"/>
      <c r="Z67" s="2203"/>
      <c r="AA67" s="2203"/>
      <c r="AB67" s="2203"/>
      <c r="AC67" s="2203"/>
      <c r="AD67" s="2203"/>
      <c r="AE67" s="2203"/>
      <c r="AF67" s="2203"/>
      <c r="AG67" s="2203"/>
      <c r="AH67" s="2203"/>
      <c r="AI67" s="2203"/>
      <c r="AJ67" s="2203"/>
      <c r="AK67" s="2203"/>
      <c r="AL67" s="2203"/>
      <c r="AM67" s="2203"/>
      <c r="AN67" s="2203"/>
      <c r="AO67" s="2203"/>
      <c r="AP67" s="2203"/>
      <c r="AQ67" s="2203"/>
      <c r="AR67" s="2203"/>
      <c r="AS67" s="2203"/>
      <c r="AT67" s="2203"/>
      <c r="AU67" s="2203"/>
      <c r="AV67" s="2203"/>
      <c r="AW67" s="2203"/>
      <c r="AX67" s="2203"/>
      <c r="AY67" s="2203"/>
      <c r="AZ67" s="2203"/>
      <c r="BA67" s="2203"/>
      <c r="BB67" s="2203"/>
      <c r="BC67" s="2203"/>
      <c r="BD67" s="2203"/>
      <c r="BE67" s="2203"/>
      <c r="BF67" s="2203"/>
      <c r="BG67" s="2203"/>
      <c r="BH67" s="2203"/>
      <c r="BI67" s="2203"/>
      <c r="BJ67" s="2203"/>
      <c r="BK67" s="2203"/>
      <c r="BL67" s="2203"/>
      <c r="BM67" s="2203"/>
      <c r="BN67" s="2203"/>
      <c r="BO67" s="2203"/>
      <c r="BP67" s="2203"/>
      <c r="BQ67" s="2203"/>
      <c r="BR67" s="2203"/>
      <c r="BS67" s="2203"/>
      <c r="BT67" s="2203"/>
      <c r="BU67" s="2207"/>
      <c r="BV67" s="2202"/>
      <c r="BW67" s="2203"/>
      <c r="BX67" s="2203"/>
      <c r="BY67" s="2203"/>
      <c r="BZ67" s="2203"/>
      <c r="CA67" s="2203"/>
      <c r="CB67" s="2203"/>
      <c r="CC67" s="2203"/>
      <c r="CD67" s="2203"/>
      <c r="CE67" s="2203"/>
      <c r="CF67" s="2203"/>
      <c r="CG67" s="2203"/>
      <c r="CH67" s="2203"/>
      <c r="CI67" s="2203"/>
      <c r="CJ67" s="2203"/>
      <c r="CK67" s="2203"/>
      <c r="CL67" s="2203"/>
      <c r="CM67" s="2203"/>
      <c r="CN67" s="2203"/>
      <c r="CO67" s="2203"/>
      <c r="CP67" s="2203"/>
      <c r="CQ67" s="2203"/>
      <c r="CR67" s="2203"/>
      <c r="CS67" s="2203"/>
      <c r="CT67" s="2203"/>
      <c r="CU67" s="2203"/>
      <c r="CV67" s="2203"/>
      <c r="CW67" s="2203"/>
      <c r="CX67" s="2203"/>
      <c r="CY67" s="2203"/>
      <c r="CZ67" s="2203"/>
      <c r="DA67" s="2203"/>
      <c r="DB67" s="2203"/>
      <c r="DC67" s="2203"/>
      <c r="DD67" s="2203"/>
      <c r="DE67" s="2203"/>
      <c r="DF67" s="2203"/>
      <c r="DG67" s="2203"/>
      <c r="DH67" s="2203"/>
      <c r="DI67" s="2203"/>
      <c r="DJ67" s="2203"/>
      <c r="DK67" s="2203"/>
      <c r="DL67" s="2203"/>
      <c r="DM67" s="2203"/>
      <c r="DN67" s="2203"/>
      <c r="DO67" s="2203"/>
      <c r="DP67" s="2203"/>
      <c r="DQ67" s="2203"/>
      <c r="DR67" s="2203"/>
      <c r="DS67" s="2203"/>
      <c r="DT67" s="2203"/>
      <c r="DU67" s="2203"/>
      <c r="DV67" s="2203"/>
      <c r="DW67" s="2203"/>
      <c r="DX67" s="2203"/>
      <c r="DY67" s="2203"/>
      <c r="DZ67" s="2203"/>
      <c r="EA67" s="2203"/>
      <c r="EB67" s="2203"/>
      <c r="EC67" s="2203"/>
      <c r="ED67" s="2203"/>
      <c r="EE67" s="2203"/>
      <c r="EF67" s="2203"/>
      <c r="EG67" s="2203"/>
      <c r="EH67" s="2203"/>
      <c r="EI67" s="2203"/>
      <c r="EJ67" s="2203"/>
      <c r="EK67" s="2203"/>
      <c r="EL67" s="2203"/>
      <c r="EM67" s="2203"/>
      <c r="EN67" s="2203"/>
      <c r="EO67" s="2203"/>
      <c r="EP67" s="2203"/>
      <c r="EQ67" s="2203"/>
      <c r="ER67" s="2203"/>
      <c r="ES67" s="2203"/>
      <c r="ET67" s="2203"/>
      <c r="EU67" s="2203"/>
      <c r="EV67" s="2203"/>
      <c r="EW67" s="2203"/>
      <c r="EX67" s="2203"/>
      <c r="EY67" s="2203"/>
      <c r="EZ67" s="2203"/>
      <c r="FA67" s="2203"/>
      <c r="FB67" s="2203"/>
      <c r="FC67" s="2203"/>
      <c r="FD67" s="2203"/>
      <c r="FE67" s="393"/>
    </row>
    <row r="68" spans="2:161">
      <c r="B68" s="2040"/>
      <c r="C68" s="2041"/>
      <c r="D68" s="2041"/>
      <c r="E68" s="2041"/>
      <c r="F68" s="2042"/>
      <c r="G68" s="2202"/>
      <c r="H68" s="2203"/>
      <c r="I68" s="2203"/>
      <c r="J68" s="2203"/>
      <c r="K68" s="2203"/>
      <c r="L68" s="2203"/>
      <c r="M68" s="2203"/>
      <c r="N68" s="2203"/>
      <c r="O68" s="2203"/>
      <c r="P68" s="2203"/>
      <c r="Q68" s="2203"/>
      <c r="R68" s="2203"/>
      <c r="S68" s="2203"/>
      <c r="T68" s="2203"/>
      <c r="U68" s="2203"/>
      <c r="V68" s="2203"/>
      <c r="W68" s="2203"/>
      <c r="X68" s="2203"/>
      <c r="Y68" s="2203"/>
      <c r="Z68" s="2203"/>
      <c r="AA68" s="2203"/>
      <c r="AB68" s="2203"/>
      <c r="AC68" s="2203"/>
      <c r="AD68" s="2203"/>
      <c r="AE68" s="2203"/>
      <c r="AF68" s="2203"/>
      <c r="AG68" s="2203"/>
      <c r="AH68" s="2203"/>
      <c r="AI68" s="2203"/>
      <c r="AJ68" s="2203"/>
      <c r="AK68" s="2203"/>
      <c r="AL68" s="2203"/>
      <c r="AM68" s="2203"/>
      <c r="AN68" s="2203"/>
      <c r="AO68" s="2203"/>
      <c r="AP68" s="2203"/>
      <c r="AQ68" s="2203"/>
      <c r="AR68" s="2203"/>
      <c r="AS68" s="2203"/>
      <c r="AT68" s="2203"/>
      <c r="AU68" s="2203"/>
      <c r="AV68" s="2203"/>
      <c r="AW68" s="2203"/>
      <c r="AX68" s="2203"/>
      <c r="AY68" s="2203"/>
      <c r="AZ68" s="2203"/>
      <c r="BA68" s="2203"/>
      <c r="BB68" s="2203"/>
      <c r="BC68" s="2203"/>
      <c r="BD68" s="2203"/>
      <c r="BE68" s="2203"/>
      <c r="BF68" s="2203"/>
      <c r="BG68" s="2203"/>
      <c r="BH68" s="2203"/>
      <c r="BI68" s="2203"/>
      <c r="BJ68" s="2203"/>
      <c r="BK68" s="2203"/>
      <c r="BL68" s="2203"/>
      <c r="BM68" s="2203"/>
      <c r="BN68" s="2203"/>
      <c r="BO68" s="2203"/>
      <c r="BP68" s="2203"/>
      <c r="BQ68" s="2203"/>
      <c r="BR68" s="2203"/>
      <c r="BS68" s="2203"/>
      <c r="BT68" s="2203"/>
      <c r="BU68" s="2207"/>
      <c r="BV68" s="2202"/>
      <c r="BW68" s="2203"/>
      <c r="BX68" s="2203"/>
      <c r="BY68" s="2203"/>
      <c r="BZ68" s="2203"/>
      <c r="CA68" s="2203"/>
      <c r="CB68" s="2203"/>
      <c r="CC68" s="2203"/>
      <c r="CD68" s="2203"/>
      <c r="CE68" s="2203"/>
      <c r="CF68" s="2203"/>
      <c r="CG68" s="2203"/>
      <c r="CH68" s="2203"/>
      <c r="CI68" s="2203"/>
      <c r="CJ68" s="2203"/>
      <c r="CK68" s="2203"/>
      <c r="CL68" s="2203"/>
      <c r="CM68" s="2203"/>
      <c r="CN68" s="2203"/>
      <c r="CO68" s="2203"/>
      <c r="CP68" s="2203"/>
      <c r="CQ68" s="2203"/>
      <c r="CR68" s="2203"/>
      <c r="CS68" s="2203"/>
      <c r="CT68" s="2203"/>
      <c r="CU68" s="2203"/>
      <c r="CV68" s="2203"/>
      <c r="CW68" s="2203"/>
      <c r="CX68" s="2203"/>
      <c r="CY68" s="2203"/>
      <c r="CZ68" s="2203"/>
      <c r="DA68" s="2203"/>
      <c r="DB68" s="2203"/>
      <c r="DC68" s="2203"/>
      <c r="DD68" s="2203"/>
      <c r="DE68" s="2203"/>
      <c r="DF68" s="2203"/>
      <c r="DG68" s="2203"/>
      <c r="DH68" s="2203"/>
      <c r="DI68" s="2203"/>
      <c r="DJ68" s="2203"/>
      <c r="DK68" s="2203"/>
      <c r="DL68" s="2203"/>
      <c r="DM68" s="2203"/>
      <c r="DN68" s="2203"/>
      <c r="DO68" s="2203"/>
      <c r="DP68" s="2203"/>
      <c r="DQ68" s="2203"/>
      <c r="DR68" s="2203"/>
      <c r="DS68" s="2203"/>
      <c r="DT68" s="2203"/>
      <c r="DU68" s="2203"/>
      <c r="DV68" s="2203"/>
      <c r="DW68" s="2203"/>
      <c r="DX68" s="2203"/>
      <c r="DY68" s="2203"/>
      <c r="DZ68" s="2203"/>
      <c r="EA68" s="2203"/>
      <c r="EB68" s="2203"/>
      <c r="EC68" s="2203"/>
      <c r="ED68" s="2203"/>
      <c r="EE68" s="2203"/>
      <c r="EF68" s="2203"/>
      <c r="EG68" s="2203"/>
      <c r="EH68" s="2203"/>
      <c r="EI68" s="2203"/>
      <c r="EJ68" s="2203"/>
      <c r="EK68" s="2203"/>
      <c r="EL68" s="2203"/>
      <c r="EM68" s="2203"/>
      <c r="EN68" s="2203"/>
      <c r="EO68" s="2203"/>
      <c r="EP68" s="2203"/>
      <c r="EQ68" s="2203"/>
      <c r="ER68" s="2203"/>
      <c r="ES68" s="2203"/>
      <c r="ET68" s="2203"/>
      <c r="EU68" s="2203"/>
      <c r="EV68" s="2203"/>
      <c r="EW68" s="2203"/>
      <c r="EX68" s="2203"/>
      <c r="EY68" s="2203"/>
      <c r="EZ68" s="2203"/>
      <c r="FA68" s="2203"/>
      <c r="FB68" s="2203"/>
      <c r="FC68" s="2203"/>
      <c r="FD68" s="2203"/>
      <c r="FE68" s="393"/>
    </row>
    <row r="69" spans="2:161">
      <c r="B69" s="2040"/>
      <c r="C69" s="2041"/>
      <c r="D69" s="2041"/>
      <c r="E69" s="2041"/>
      <c r="F69" s="2042"/>
      <c r="G69" s="2202"/>
      <c r="H69" s="2203"/>
      <c r="I69" s="2203"/>
      <c r="J69" s="2203"/>
      <c r="K69" s="2203"/>
      <c r="L69" s="2203"/>
      <c r="M69" s="2203"/>
      <c r="N69" s="2203"/>
      <c r="O69" s="2203"/>
      <c r="P69" s="2203"/>
      <c r="Q69" s="2203"/>
      <c r="R69" s="2203"/>
      <c r="S69" s="2203"/>
      <c r="T69" s="2203"/>
      <c r="U69" s="2203"/>
      <c r="V69" s="2203"/>
      <c r="W69" s="2203"/>
      <c r="X69" s="2203"/>
      <c r="Y69" s="2203"/>
      <c r="Z69" s="2203"/>
      <c r="AA69" s="2203"/>
      <c r="AB69" s="2203"/>
      <c r="AC69" s="2203"/>
      <c r="AD69" s="2203"/>
      <c r="AE69" s="2203"/>
      <c r="AF69" s="2203"/>
      <c r="AG69" s="2203"/>
      <c r="AH69" s="2203"/>
      <c r="AI69" s="2203"/>
      <c r="AJ69" s="2203"/>
      <c r="AK69" s="2203"/>
      <c r="AL69" s="2203"/>
      <c r="AM69" s="2203"/>
      <c r="AN69" s="2203"/>
      <c r="AO69" s="2203"/>
      <c r="AP69" s="2203"/>
      <c r="AQ69" s="2203"/>
      <c r="AR69" s="2203"/>
      <c r="AS69" s="2203"/>
      <c r="AT69" s="2203"/>
      <c r="AU69" s="2203"/>
      <c r="AV69" s="2203"/>
      <c r="AW69" s="2203"/>
      <c r="AX69" s="2203"/>
      <c r="AY69" s="2203"/>
      <c r="AZ69" s="2203"/>
      <c r="BA69" s="2203"/>
      <c r="BB69" s="2203"/>
      <c r="BC69" s="2203"/>
      <c r="BD69" s="2203"/>
      <c r="BE69" s="2203"/>
      <c r="BF69" s="2203"/>
      <c r="BG69" s="2203"/>
      <c r="BH69" s="2203"/>
      <c r="BI69" s="2203"/>
      <c r="BJ69" s="2203"/>
      <c r="BK69" s="2203"/>
      <c r="BL69" s="2203"/>
      <c r="BM69" s="2203"/>
      <c r="BN69" s="2203"/>
      <c r="BO69" s="2203"/>
      <c r="BP69" s="2203"/>
      <c r="BQ69" s="2203"/>
      <c r="BR69" s="2203"/>
      <c r="BS69" s="2203"/>
      <c r="BT69" s="2203"/>
      <c r="BU69" s="2207"/>
      <c r="BV69" s="2202"/>
      <c r="BW69" s="2203"/>
      <c r="BX69" s="2203"/>
      <c r="BY69" s="2203"/>
      <c r="BZ69" s="2203"/>
      <c r="CA69" s="2203"/>
      <c r="CB69" s="2203"/>
      <c r="CC69" s="2203"/>
      <c r="CD69" s="2203"/>
      <c r="CE69" s="2203"/>
      <c r="CF69" s="2203"/>
      <c r="CG69" s="2203"/>
      <c r="CH69" s="2203"/>
      <c r="CI69" s="2203"/>
      <c r="CJ69" s="2203"/>
      <c r="CK69" s="2203"/>
      <c r="CL69" s="2203"/>
      <c r="CM69" s="2203"/>
      <c r="CN69" s="2203"/>
      <c r="CO69" s="2203"/>
      <c r="CP69" s="2203"/>
      <c r="CQ69" s="2203"/>
      <c r="CR69" s="2203"/>
      <c r="CS69" s="2203"/>
      <c r="CT69" s="2203"/>
      <c r="CU69" s="2203"/>
      <c r="CV69" s="2203"/>
      <c r="CW69" s="2203"/>
      <c r="CX69" s="2203"/>
      <c r="CY69" s="2203"/>
      <c r="CZ69" s="2203"/>
      <c r="DA69" s="2203"/>
      <c r="DB69" s="2203"/>
      <c r="DC69" s="2203"/>
      <c r="DD69" s="2203"/>
      <c r="DE69" s="2203"/>
      <c r="DF69" s="2203"/>
      <c r="DG69" s="2203"/>
      <c r="DH69" s="2203"/>
      <c r="DI69" s="2203"/>
      <c r="DJ69" s="2203"/>
      <c r="DK69" s="2203"/>
      <c r="DL69" s="2203"/>
      <c r="DM69" s="2203"/>
      <c r="DN69" s="2203"/>
      <c r="DO69" s="2203"/>
      <c r="DP69" s="2203"/>
      <c r="DQ69" s="2203"/>
      <c r="DR69" s="2203"/>
      <c r="DS69" s="2203"/>
      <c r="DT69" s="2203"/>
      <c r="DU69" s="2203"/>
      <c r="DV69" s="2203"/>
      <c r="DW69" s="2203"/>
      <c r="DX69" s="2203"/>
      <c r="DY69" s="2203"/>
      <c r="DZ69" s="2203"/>
      <c r="EA69" s="2203"/>
      <c r="EB69" s="2203"/>
      <c r="EC69" s="2203"/>
      <c r="ED69" s="2203"/>
      <c r="EE69" s="2203"/>
      <c r="EF69" s="2203"/>
      <c r="EG69" s="2203"/>
      <c r="EH69" s="2203"/>
      <c r="EI69" s="2203"/>
      <c r="EJ69" s="2203"/>
      <c r="EK69" s="2203"/>
      <c r="EL69" s="2203"/>
      <c r="EM69" s="2203"/>
      <c r="EN69" s="2203"/>
      <c r="EO69" s="2203"/>
      <c r="EP69" s="2203"/>
      <c r="EQ69" s="2203"/>
      <c r="ER69" s="2203"/>
      <c r="ES69" s="2203"/>
      <c r="ET69" s="2203"/>
      <c r="EU69" s="2203"/>
      <c r="EV69" s="2203"/>
      <c r="EW69" s="2203"/>
      <c r="EX69" s="2203"/>
      <c r="EY69" s="2203"/>
      <c r="EZ69" s="2203"/>
      <c r="FA69" s="2203"/>
      <c r="FB69" s="2203"/>
      <c r="FC69" s="2203"/>
      <c r="FD69" s="2203"/>
      <c r="FE69" s="393"/>
    </row>
    <row r="70" spans="2:161">
      <c r="B70" s="2040"/>
      <c r="C70" s="2041"/>
      <c r="D70" s="2041"/>
      <c r="E70" s="2041"/>
      <c r="F70" s="2042"/>
      <c r="G70" s="2202"/>
      <c r="H70" s="2203"/>
      <c r="I70" s="2203"/>
      <c r="J70" s="2203"/>
      <c r="K70" s="2203"/>
      <c r="L70" s="2203"/>
      <c r="M70" s="2203"/>
      <c r="N70" s="2203"/>
      <c r="O70" s="2203"/>
      <c r="P70" s="2203"/>
      <c r="Q70" s="2203"/>
      <c r="R70" s="2203"/>
      <c r="S70" s="2203"/>
      <c r="T70" s="2203"/>
      <c r="U70" s="2203"/>
      <c r="V70" s="2203"/>
      <c r="W70" s="2203"/>
      <c r="X70" s="2203"/>
      <c r="Y70" s="2203"/>
      <c r="Z70" s="2203"/>
      <c r="AA70" s="2203"/>
      <c r="AB70" s="2203"/>
      <c r="AC70" s="2203"/>
      <c r="AD70" s="2203"/>
      <c r="AE70" s="2203"/>
      <c r="AF70" s="2203"/>
      <c r="AG70" s="2203"/>
      <c r="AH70" s="2203"/>
      <c r="AI70" s="2203"/>
      <c r="AJ70" s="2203"/>
      <c r="AK70" s="2203"/>
      <c r="AL70" s="2203"/>
      <c r="AM70" s="2203"/>
      <c r="AN70" s="2203"/>
      <c r="AO70" s="2203"/>
      <c r="AP70" s="2203"/>
      <c r="AQ70" s="2203"/>
      <c r="AR70" s="2203"/>
      <c r="AS70" s="2203"/>
      <c r="AT70" s="2203"/>
      <c r="AU70" s="2203"/>
      <c r="AV70" s="2203"/>
      <c r="AW70" s="2203"/>
      <c r="AX70" s="2203"/>
      <c r="AY70" s="2203"/>
      <c r="AZ70" s="2203"/>
      <c r="BA70" s="2203"/>
      <c r="BB70" s="2203"/>
      <c r="BC70" s="2203"/>
      <c r="BD70" s="2203"/>
      <c r="BE70" s="2203"/>
      <c r="BF70" s="2203"/>
      <c r="BG70" s="2203"/>
      <c r="BH70" s="2203"/>
      <c r="BI70" s="2203"/>
      <c r="BJ70" s="2203"/>
      <c r="BK70" s="2203"/>
      <c r="BL70" s="2203"/>
      <c r="BM70" s="2203"/>
      <c r="BN70" s="2203"/>
      <c r="BO70" s="2203"/>
      <c r="BP70" s="2203"/>
      <c r="BQ70" s="2203"/>
      <c r="BR70" s="2203"/>
      <c r="BS70" s="2203"/>
      <c r="BT70" s="2203"/>
      <c r="BU70" s="2207"/>
      <c r="BV70" s="2202"/>
      <c r="BW70" s="2203"/>
      <c r="BX70" s="2203"/>
      <c r="BY70" s="2203"/>
      <c r="BZ70" s="2203"/>
      <c r="CA70" s="2203"/>
      <c r="CB70" s="2203"/>
      <c r="CC70" s="2203"/>
      <c r="CD70" s="2203"/>
      <c r="CE70" s="2203"/>
      <c r="CF70" s="2203"/>
      <c r="CG70" s="2203"/>
      <c r="CH70" s="2203"/>
      <c r="CI70" s="2203"/>
      <c r="CJ70" s="2203"/>
      <c r="CK70" s="2203"/>
      <c r="CL70" s="2203"/>
      <c r="CM70" s="2203"/>
      <c r="CN70" s="2203"/>
      <c r="CO70" s="2203"/>
      <c r="CP70" s="2203"/>
      <c r="CQ70" s="2203"/>
      <c r="CR70" s="2203"/>
      <c r="CS70" s="2203"/>
      <c r="CT70" s="2203"/>
      <c r="CU70" s="2203"/>
      <c r="CV70" s="2203"/>
      <c r="CW70" s="2203"/>
      <c r="CX70" s="2203"/>
      <c r="CY70" s="2203"/>
      <c r="CZ70" s="2203"/>
      <c r="DA70" s="2203"/>
      <c r="DB70" s="2203"/>
      <c r="DC70" s="2203"/>
      <c r="DD70" s="2203"/>
      <c r="DE70" s="2203"/>
      <c r="DF70" s="2203"/>
      <c r="DG70" s="2203"/>
      <c r="DH70" s="2203"/>
      <c r="DI70" s="2203"/>
      <c r="DJ70" s="2203"/>
      <c r="DK70" s="2203"/>
      <c r="DL70" s="2203"/>
      <c r="DM70" s="2203"/>
      <c r="DN70" s="2203"/>
      <c r="DO70" s="2203"/>
      <c r="DP70" s="2203"/>
      <c r="DQ70" s="2203"/>
      <c r="DR70" s="2203"/>
      <c r="DS70" s="2203"/>
      <c r="DT70" s="2203"/>
      <c r="DU70" s="2203"/>
      <c r="DV70" s="2203"/>
      <c r="DW70" s="2203"/>
      <c r="DX70" s="2203"/>
      <c r="DY70" s="2203"/>
      <c r="DZ70" s="2203"/>
      <c r="EA70" s="2203"/>
      <c r="EB70" s="2203"/>
      <c r="EC70" s="2203"/>
      <c r="ED70" s="2203"/>
      <c r="EE70" s="2203"/>
      <c r="EF70" s="2203"/>
      <c r="EG70" s="2203"/>
      <c r="EH70" s="2203"/>
      <c r="EI70" s="2203"/>
      <c r="EJ70" s="2203"/>
      <c r="EK70" s="2203"/>
      <c r="EL70" s="2203"/>
      <c r="EM70" s="2203"/>
      <c r="EN70" s="2203"/>
      <c r="EO70" s="2203"/>
      <c r="EP70" s="2203"/>
      <c r="EQ70" s="2203"/>
      <c r="ER70" s="2203"/>
      <c r="ES70" s="2203"/>
      <c r="ET70" s="2203"/>
      <c r="EU70" s="2203"/>
      <c r="EV70" s="2203"/>
      <c r="EW70" s="2203"/>
      <c r="EX70" s="2203"/>
      <c r="EY70" s="2203"/>
      <c r="EZ70" s="2203"/>
      <c r="FA70" s="2203"/>
      <c r="FB70" s="2203"/>
      <c r="FC70" s="2203"/>
      <c r="FD70" s="2203"/>
      <c r="FE70" s="393"/>
    </row>
    <row r="71" spans="2:161">
      <c r="B71" s="2040"/>
      <c r="C71" s="2041"/>
      <c r="D71" s="2041"/>
      <c r="E71" s="2041"/>
      <c r="F71" s="2042"/>
      <c r="G71" s="2202"/>
      <c r="H71" s="2203"/>
      <c r="I71" s="2203"/>
      <c r="J71" s="2203"/>
      <c r="K71" s="2203"/>
      <c r="L71" s="2203"/>
      <c r="M71" s="2203"/>
      <c r="N71" s="2203"/>
      <c r="O71" s="2203"/>
      <c r="P71" s="2203"/>
      <c r="Q71" s="2203"/>
      <c r="R71" s="2203"/>
      <c r="S71" s="2203"/>
      <c r="T71" s="2203"/>
      <c r="U71" s="2203"/>
      <c r="V71" s="2203"/>
      <c r="W71" s="2203"/>
      <c r="X71" s="2203"/>
      <c r="Y71" s="2203"/>
      <c r="Z71" s="2203"/>
      <c r="AA71" s="2203"/>
      <c r="AB71" s="2203"/>
      <c r="AC71" s="2203"/>
      <c r="AD71" s="2203"/>
      <c r="AE71" s="2203"/>
      <c r="AF71" s="2203"/>
      <c r="AG71" s="2203"/>
      <c r="AH71" s="2203"/>
      <c r="AI71" s="2203"/>
      <c r="AJ71" s="2203"/>
      <c r="AK71" s="2203"/>
      <c r="AL71" s="2203"/>
      <c r="AM71" s="2203"/>
      <c r="AN71" s="2203"/>
      <c r="AO71" s="2203"/>
      <c r="AP71" s="2203"/>
      <c r="AQ71" s="2203"/>
      <c r="AR71" s="2203"/>
      <c r="AS71" s="2203"/>
      <c r="AT71" s="2203"/>
      <c r="AU71" s="2203"/>
      <c r="AV71" s="2203"/>
      <c r="AW71" s="2203"/>
      <c r="AX71" s="2203"/>
      <c r="AY71" s="2203"/>
      <c r="AZ71" s="2203"/>
      <c r="BA71" s="2203"/>
      <c r="BB71" s="2203"/>
      <c r="BC71" s="2203"/>
      <c r="BD71" s="2203"/>
      <c r="BE71" s="2203"/>
      <c r="BF71" s="2203"/>
      <c r="BG71" s="2203"/>
      <c r="BH71" s="2203"/>
      <c r="BI71" s="2203"/>
      <c r="BJ71" s="2203"/>
      <c r="BK71" s="2203"/>
      <c r="BL71" s="2203"/>
      <c r="BM71" s="2203"/>
      <c r="BN71" s="2203"/>
      <c r="BO71" s="2203"/>
      <c r="BP71" s="2203"/>
      <c r="BQ71" s="2203"/>
      <c r="BR71" s="2203"/>
      <c r="BS71" s="2203"/>
      <c r="BT71" s="2203"/>
      <c r="BU71" s="2207"/>
      <c r="BV71" s="2202"/>
      <c r="BW71" s="2203"/>
      <c r="BX71" s="2203"/>
      <c r="BY71" s="2203"/>
      <c r="BZ71" s="2203"/>
      <c r="CA71" s="2203"/>
      <c r="CB71" s="2203"/>
      <c r="CC71" s="2203"/>
      <c r="CD71" s="2203"/>
      <c r="CE71" s="2203"/>
      <c r="CF71" s="2203"/>
      <c r="CG71" s="2203"/>
      <c r="CH71" s="2203"/>
      <c r="CI71" s="2203"/>
      <c r="CJ71" s="2203"/>
      <c r="CK71" s="2203"/>
      <c r="CL71" s="2203"/>
      <c r="CM71" s="2203"/>
      <c r="CN71" s="2203"/>
      <c r="CO71" s="2203"/>
      <c r="CP71" s="2203"/>
      <c r="CQ71" s="2203"/>
      <c r="CR71" s="2203"/>
      <c r="CS71" s="2203"/>
      <c r="CT71" s="2203"/>
      <c r="CU71" s="2203"/>
      <c r="CV71" s="2203"/>
      <c r="CW71" s="2203"/>
      <c r="CX71" s="2203"/>
      <c r="CY71" s="2203"/>
      <c r="CZ71" s="2203"/>
      <c r="DA71" s="2203"/>
      <c r="DB71" s="2203"/>
      <c r="DC71" s="2203"/>
      <c r="DD71" s="2203"/>
      <c r="DE71" s="2203"/>
      <c r="DF71" s="2203"/>
      <c r="DG71" s="2203"/>
      <c r="DH71" s="2203"/>
      <c r="DI71" s="2203"/>
      <c r="DJ71" s="2203"/>
      <c r="DK71" s="2203"/>
      <c r="DL71" s="2203"/>
      <c r="DM71" s="2203"/>
      <c r="DN71" s="2203"/>
      <c r="DO71" s="2203"/>
      <c r="DP71" s="2203"/>
      <c r="DQ71" s="2203"/>
      <c r="DR71" s="2203"/>
      <c r="DS71" s="2203"/>
      <c r="DT71" s="2203"/>
      <c r="DU71" s="2203"/>
      <c r="DV71" s="2203"/>
      <c r="DW71" s="2203"/>
      <c r="DX71" s="2203"/>
      <c r="DY71" s="2203"/>
      <c r="DZ71" s="2203"/>
      <c r="EA71" s="2203"/>
      <c r="EB71" s="2203"/>
      <c r="EC71" s="2203"/>
      <c r="ED71" s="2203"/>
      <c r="EE71" s="2203"/>
      <c r="EF71" s="2203"/>
      <c r="EG71" s="2203"/>
      <c r="EH71" s="2203"/>
      <c r="EI71" s="2203"/>
      <c r="EJ71" s="2203"/>
      <c r="EK71" s="2203"/>
      <c r="EL71" s="2203"/>
      <c r="EM71" s="2203"/>
      <c r="EN71" s="2203"/>
      <c r="EO71" s="2203"/>
      <c r="EP71" s="2203"/>
      <c r="EQ71" s="2203"/>
      <c r="ER71" s="2203"/>
      <c r="ES71" s="2203"/>
      <c r="ET71" s="2203"/>
      <c r="EU71" s="2203"/>
      <c r="EV71" s="2203"/>
      <c r="EW71" s="2203"/>
      <c r="EX71" s="2203"/>
      <c r="EY71" s="2203"/>
      <c r="EZ71" s="2203"/>
      <c r="FA71" s="2203"/>
      <c r="FB71" s="2203"/>
      <c r="FC71" s="2203"/>
      <c r="FD71" s="2203"/>
      <c r="FE71" s="393"/>
    </row>
    <row r="72" spans="2:161">
      <c r="B72" s="2040"/>
      <c r="C72" s="2041"/>
      <c r="D72" s="2041"/>
      <c r="E72" s="2041"/>
      <c r="F72" s="2042"/>
      <c r="G72" s="2202"/>
      <c r="H72" s="2203"/>
      <c r="I72" s="2203"/>
      <c r="J72" s="2203"/>
      <c r="K72" s="2203"/>
      <c r="L72" s="2203"/>
      <c r="M72" s="2203"/>
      <c r="N72" s="2203"/>
      <c r="O72" s="2203"/>
      <c r="P72" s="2203"/>
      <c r="Q72" s="2203"/>
      <c r="R72" s="2203"/>
      <c r="S72" s="2203"/>
      <c r="T72" s="2203"/>
      <c r="U72" s="2203"/>
      <c r="V72" s="2203"/>
      <c r="W72" s="2203"/>
      <c r="X72" s="2203"/>
      <c r="Y72" s="2203"/>
      <c r="Z72" s="2203"/>
      <c r="AA72" s="2203"/>
      <c r="AB72" s="2203"/>
      <c r="AC72" s="2203"/>
      <c r="AD72" s="2203"/>
      <c r="AE72" s="2203"/>
      <c r="AF72" s="2203"/>
      <c r="AG72" s="2203"/>
      <c r="AH72" s="2203"/>
      <c r="AI72" s="2203"/>
      <c r="AJ72" s="2203"/>
      <c r="AK72" s="2203"/>
      <c r="AL72" s="2203"/>
      <c r="AM72" s="2203"/>
      <c r="AN72" s="2203"/>
      <c r="AO72" s="2203"/>
      <c r="AP72" s="2203"/>
      <c r="AQ72" s="2203"/>
      <c r="AR72" s="2203"/>
      <c r="AS72" s="2203"/>
      <c r="AT72" s="2203"/>
      <c r="AU72" s="2203"/>
      <c r="AV72" s="2203"/>
      <c r="AW72" s="2203"/>
      <c r="AX72" s="2203"/>
      <c r="AY72" s="2203"/>
      <c r="AZ72" s="2203"/>
      <c r="BA72" s="2203"/>
      <c r="BB72" s="2203"/>
      <c r="BC72" s="2203"/>
      <c r="BD72" s="2203"/>
      <c r="BE72" s="2203"/>
      <c r="BF72" s="2203"/>
      <c r="BG72" s="2203"/>
      <c r="BH72" s="2203"/>
      <c r="BI72" s="2203"/>
      <c r="BJ72" s="2203"/>
      <c r="BK72" s="2203"/>
      <c r="BL72" s="2203"/>
      <c r="BM72" s="2203"/>
      <c r="BN72" s="2203"/>
      <c r="BO72" s="2203"/>
      <c r="BP72" s="2203"/>
      <c r="BQ72" s="2203"/>
      <c r="BR72" s="2203"/>
      <c r="BS72" s="2203"/>
      <c r="BT72" s="2203"/>
      <c r="BU72" s="2207"/>
      <c r="BV72" s="2202"/>
      <c r="BW72" s="2203"/>
      <c r="BX72" s="2203"/>
      <c r="BY72" s="2203"/>
      <c r="BZ72" s="2203"/>
      <c r="CA72" s="2203"/>
      <c r="CB72" s="2203"/>
      <c r="CC72" s="2203"/>
      <c r="CD72" s="2203"/>
      <c r="CE72" s="2203"/>
      <c r="CF72" s="2203"/>
      <c r="CG72" s="2203"/>
      <c r="CH72" s="2203"/>
      <c r="CI72" s="2203"/>
      <c r="CJ72" s="2203"/>
      <c r="CK72" s="2203"/>
      <c r="CL72" s="2203"/>
      <c r="CM72" s="2203"/>
      <c r="CN72" s="2203"/>
      <c r="CO72" s="2203"/>
      <c r="CP72" s="2203"/>
      <c r="CQ72" s="2203"/>
      <c r="CR72" s="2203"/>
      <c r="CS72" s="2203"/>
      <c r="CT72" s="2203"/>
      <c r="CU72" s="2203"/>
      <c r="CV72" s="2203"/>
      <c r="CW72" s="2203"/>
      <c r="CX72" s="2203"/>
      <c r="CY72" s="2203"/>
      <c r="CZ72" s="2203"/>
      <c r="DA72" s="2203"/>
      <c r="DB72" s="2203"/>
      <c r="DC72" s="2203"/>
      <c r="DD72" s="2203"/>
      <c r="DE72" s="2203"/>
      <c r="DF72" s="2203"/>
      <c r="DG72" s="2203"/>
      <c r="DH72" s="2203"/>
      <c r="DI72" s="2203"/>
      <c r="DJ72" s="2203"/>
      <c r="DK72" s="2203"/>
      <c r="DL72" s="2203"/>
      <c r="DM72" s="2203"/>
      <c r="DN72" s="2203"/>
      <c r="DO72" s="2203"/>
      <c r="DP72" s="2203"/>
      <c r="DQ72" s="2203"/>
      <c r="DR72" s="2203"/>
      <c r="DS72" s="2203"/>
      <c r="DT72" s="2203"/>
      <c r="DU72" s="2203"/>
      <c r="DV72" s="2203"/>
      <c r="DW72" s="2203"/>
      <c r="DX72" s="2203"/>
      <c r="DY72" s="2203"/>
      <c r="DZ72" s="2203"/>
      <c r="EA72" s="2203"/>
      <c r="EB72" s="2203"/>
      <c r="EC72" s="2203"/>
      <c r="ED72" s="2203"/>
      <c r="EE72" s="2203"/>
      <c r="EF72" s="2203"/>
      <c r="EG72" s="2203"/>
      <c r="EH72" s="2203"/>
      <c r="EI72" s="2203"/>
      <c r="EJ72" s="2203"/>
      <c r="EK72" s="2203"/>
      <c r="EL72" s="2203"/>
      <c r="EM72" s="2203"/>
      <c r="EN72" s="2203"/>
      <c r="EO72" s="2203"/>
      <c r="EP72" s="2203"/>
      <c r="EQ72" s="2203"/>
      <c r="ER72" s="2203"/>
      <c r="ES72" s="2203"/>
      <c r="ET72" s="2203"/>
      <c r="EU72" s="2203"/>
      <c r="EV72" s="2203"/>
      <c r="EW72" s="2203"/>
      <c r="EX72" s="2203"/>
      <c r="EY72" s="2203"/>
      <c r="EZ72" s="2203"/>
      <c r="FA72" s="2203"/>
      <c r="FB72" s="2203"/>
      <c r="FC72" s="2203"/>
      <c r="FD72" s="2203"/>
      <c r="FE72" s="393"/>
    </row>
    <row r="73" spans="2:161">
      <c r="B73" s="2040"/>
      <c r="C73" s="2041"/>
      <c r="D73" s="2041"/>
      <c r="E73" s="2041"/>
      <c r="F73" s="2042"/>
      <c r="G73" s="2202"/>
      <c r="H73" s="2203"/>
      <c r="I73" s="2203"/>
      <c r="J73" s="2203"/>
      <c r="K73" s="2203"/>
      <c r="L73" s="2203"/>
      <c r="M73" s="2203"/>
      <c r="N73" s="2203"/>
      <c r="O73" s="2203"/>
      <c r="P73" s="2203"/>
      <c r="Q73" s="2203"/>
      <c r="R73" s="2203"/>
      <c r="S73" s="2203"/>
      <c r="T73" s="2203"/>
      <c r="U73" s="2203"/>
      <c r="V73" s="2203"/>
      <c r="W73" s="2203"/>
      <c r="X73" s="2203"/>
      <c r="Y73" s="2203"/>
      <c r="Z73" s="2203"/>
      <c r="AA73" s="2203"/>
      <c r="AB73" s="2203"/>
      <c r="AC73" s="2203"/>
      <c r="AD73" s="2203"/>
      <c r="AE73" s="2203"/>
      <c r="AF73" s="2203"/>
      <c r="AG73" s="2203"/>
      <c r="AH73" s="2203"/>
      <c r="AI73" s="2203"/>
      <c r="AJ73" s="2203"/>
      <c r="AK73" s="2203"/>
      <c r="AL73" s="2203"/>
      <c r="AM73" s="2203"/>
      <c r="AN73" s="2203"/>
      <c r="AO73" s="2203"/>
      <c r="AP73" s="2203"/>
      <c r="AQ73" s="2203"/>
      <c r="AR73" s="2203"/>
      <c r="AS73" s="2203"/>
      <c r="AT73" s="2203"/>
      <c r="AU73" s="2203"/>
      <c r="AV73" s="2203"/>
      <c r="AW73" s="2203"/>
      <c r="AX73" s="2203"/>
      <c r="AY73" s="2203"/>
      <c r="AZ73" s="2203"/>
      <c r="BA73" s="2203"/>
      <c r="BB73" s="2203"/>
      <c r="BC73" s="2203"/>
      <c r="BD73" s="2203"/>
      <c r="BE73" s="2203"/>
      <c r="BF73" s="2203"/>
      <c r="BG73" s="2203"/>
      <c r="BH73" s="2203"/>
      <c r="BI73" s="2203"/>
      <c r="BJ73" s="2203"/>
      <c r="BK73" s="2203"/>
      <c r="BL73" s="2203"/>
      <c r="BM73" s="2203"/>
      <c r="BN73" s="2203"/>
      <c r="BO73" s="2203"/>
      <c r="BP73" s="2203"/>
      <c r="BQ73" s="2203"/>
      <c r="BR73" s="2203"/>
      <c r="BS73" s="2203"/>
      <c r="BT73" s="2203"/>
      <c r="BU73" s="2207"/>
      <c r="BV73" s="2202"/>
      <c r="BW73" s="2203"/>
      <c r="BX73" s="2203"/>
      <c r="BY73" s="2203"/>
      <c r="BZ73" s="2203"/>
      <c r="CA73" s="2203"/>
      <c r="CB73" s="2203"/>
      <c r="CC73" s="2203"/>
      <c r="CD73" s="2203"/>
      <c r="CE73" s="2203"/>
      <c r="CF73" s="2203"/>
      <c r="CG73" s="2203"/>
      <c r="CH73" s="2203"/>
      <c r="CI73" s="2203"/>
      <c r="CJ73" s="2203"/>
      <c r="CK73" s="2203"/>
      <c r="CL73" s="2203"/>
      <c r="CM73" s="2203"/>
      <c r="CN73" s="2203"/>
      <c r="CO73" s="2203"/>
      <c r="CP73" s="2203"/>
      <c r="CQ73" s="2203"/>
      <c r="CR73" s="2203"/>
      <c r="CS73" s="2203"/>
      <c r="CT73" s="2203"/>
      <c r="CU73" s="2203"/>
      <c r="CV73" s="2203"/>
      <c r="CW73" s="2203"/>
      <c r="CX73" s="2203"/>
      <c r="CY73" s="2203"/>
      <c r="CZ73" s="2203"/>
      <c r="DA73" s="2203"/>
      <c r="DB73" s="2203"/>
      <c r="DC73" s="2203"/>
      <c r="DD73" s="2203"/>
      <c r="DE73" s="2203"/>
      <c r="DF73" s="2203"/>
      <c r="DG73" s="2203"/>
      <c r="DH73" s="2203"/>
      <c r="DI73" s="2203"/>
      <c r="DJ73" s="2203"/>
      <c r="DK73" s="2203"/>
      <c r="DL73" s="2203"/>
      <c r="DM73" s="2203"/>
      <c r="DN73" s="2203"/>
      <c r="DO73" s="2203"/>
      <c r="DP73" s="2203"/>
      <c r="DQ73" s="2203"/>
      <c r="DR73" s="2203"/>
      <c r="DS73" s="2203"/>
      <c r="DT73" s="2203"/>
      <c r="DU73" s="2203"/>
      <c r="DV73" s="2203"/>
      <c r="DW73" s="2203"/>
      <c r="DX73" s="2203"/>
      <c r="DY73" s="2203"/>
      <c r="DZ73" s="2203"/>
      <c r="EA73" s="2203"/>
      <c r="EB73" s="2203"/>
      <c r="EC73" s="2203"/>
      <c r="ED73" s="2203"/>
      <c r="EE73" s="2203"/>
      <c r="EF73" s="2203"/>
      <c r="EG73" s="2203"/>
      <c r="EH73" s="2203"/>
      <c r="EI73" s="2203"/>
      <c r="EJ73" s="2203"/>
      <c r="EK73" s="2203"/>
      <c r="EL73" s="2203"/>
      <c r="EM73" s="2203"/>
      <c r="EN73" s="2203"/>
      <c r="EO73" s="2203"/>
      <c r="EP73" s="2203"/>
      <c r="EQ73" s="2203"/>
      <c r="ER73" s="2203"/>
      <c r="ES73" s="2203"/>
      <c r="ET73" s="2203"/>
      <c r="EU73" s="2203"/>
      <c r="EV73" s="2203"/>
      <c r="EW73" s="2203"/>
      <c r="EX73" s="2203"/>
      <c r="EY73" s="2203"/>
      <c r="EZ73" s="2203"/>
      <c r="FA73" s="2203"/>
      <c r="FB73" s="2203"/>
      <c r="FC73" s="2203"/>
      <c r="FD73" s="2203"/>
      <c r="FE73" s="393"/>
    </row>
    <row r="74" spans="2:161">
      <c r="B74" s="2040"/>
      <c r="C74" s="2041"/>
      <c r="D74" s="2041"/>
      <c r="E74" s="2041"/>
      <c r="F74" s="2042"/>
      <c r="G74" s="2202"/>
      <c r="H74" s="2203"/>
      <c r="I74" s="2203"/>
      <c r="J74" s="2203"/>
      <c r="K74" s="2203"/>
      <c r="L74" s="2203"/>
      <c r="M74" s="2203"/>
      <c r="N74" s="2203"/>
      <c r="O74" s="2203"/>
      <c r="P74" s="2203"/>
      <c r="Q74" s="2203"/>
      <c r="R74" s="2203"/>
      <c r="S74" s="2203"/>
      <c r="T74" s="2203"/>
      <c r="U74" s="2203"/>
      <c r="V74" s="2203"/>
      <c r="W74" s="2203"/>
      <c r="X74" s="2203"/>
      <c r="Y74" s="2203"/>
      <c r="Z74" s="2203"/>
      <c r="AA74" s="2203"/>
      <c r="AB74" s="2203"/>
      <c r="AC74" s="2203"/>
      <c r="AD74" s="2203"/>
      <c r="AE74" s="2203"/>
      <c r="AF74" s="2203"/>
      <c r="AG74" s="2203"/>
      <c r="AH74" s="2203"/>
      <c r="AI74" s="2203"/>
      <c r="AJ74" s="2203"/>
      <c r="AK74" s="2203"/>
      <c r="AL74" s="2203"/>
      <c r="AM74" s="2203"/>
      <c r="AN74" s="2203"/>
      <c r="AO74" s="2203"/>
      <c r="AP74" s="2203"/>
      <c r="AQ74" s="2203"/>
      <c r="AR74" s="2203"/>
      <c r="AS74" s="2203"/>
      <c r="AT74" s="2203"/>
      <c r="AU74" s="2203"/>
      <c r="AV74" s="2203"/>
      <c r="AW74" s="2203"/>
      <c r="AX74" s="2203"/>
      <c r="AY74" s="2203"/>
      <c r="AZ74" s="2203"/>
      <c r="BA74" s="2203"/>
      <c r="BB74" s="2203"/>
      <c r="BC74" s="2203"/>
      <c r="BD74" s="2203"/>
      <c r="BE74" s="2203"/>
      <c r="BF74" s="2203"/>
      <c r="BG74" s="2203"/>
      <c r="BH74" s="2203"/>
      <c r="BI74" s="2203"/>
      <c r="BJ74" s="2203"/>
      <c r="BK74" s="2203"/>
      <c r="BL74" s="2203"/>
      <c r="BM74" s="2203"/>
      <c r="BN74" s="2203"/>
      <c r="BO74" s="2203"/>
      <c r="BP74" s="2203"/>
      <c r="BQ74" s="2203"/>
      <c r="BR74" s="2203"/>
      <c r="BS74" s="2203"/>
      <c r="BT74" s="2203"/>
      <c r="BU74" s="2207"/>
      <c r="BV74" s="2202"/>
      <c r="BW74" s="2203"/>
      <c r="BX74" s="2203"/>
      <c r="BY74" s="2203"/>
      <c r="BZ74" s="2203"/>
      <c r="CA74" s="2203"/>
      <c r="CB74" s="2203"/>
      <c r="CC74" s="2203"/>
      <c r="CD74" s="2203"/>
      <c r="CE74" s="2203"/>
      <c r="CF74" s="2203"/>
      <c r="CG74" s="2203"/>
      <c r="CH74" s="2203"/>
      <c r="CI74" s="2203"/>
      <c r="CJ74" s="2203"/>
      <c r="CK74" s="2203"/>
      <c r="CL74" s="2203"/>
      <c r="CM74" s="2203"/>
      <c r="CN74" s="2203"/>
      <c r="CO74" s="2203"/>
      <c r="CP74" s="2203"/>
      <c r="CQ74" s="2203"/>
      <c r="CR74" s="2203"/>
      <c r="CS74" s="2203"/>
      <c r="CT74" s="2203"/>
      <c r="CU74" s="2203"/>
      <c r="CV74" s="2203"/>
      <c r="CW74" s="2203"/>
      <c r="CX74" s="2203"/>
      <c r="CY74" s="2203"/>
      <c r="CZ74" s="2203"/>
      <c r="DA74" s="2203"/>
      <c r="DB74" s="2203"/>
      <c r="DC74" s="2203"/>
      <c r="DD74" s="2203"/>
      <c r="DE74" s="2203"/>
      <c r="DF74" s="2203"/>
      <c r="DG74" s="2203"/>
      <c r="DH74" s="2203"/>
      <c r="DI74" s="2203"/>
      <c r="DJ74" s="2203"/>
      <c r="DK74" s="2203"/>
      <c r="DL74" s="2203"/>
      <c r="DM74" s="2203"/>
      <c r="DN74" s="2203"/>
      <c r="DO74" s="2203"/>
      <c r="DP74" s="2203"/>
      <c r="DQ74" s="2203"/>
      <c r="DR74" s="2203"/>
      <c r="DS74" s="2203"/>
      <c r="DT74" s="2203"/>
      <c r="DU74" s="2203"/>
      <c r="DV74" s="2203"/>
      <c r="DW74" s="2203"/>
      <c r="DX74" s="2203"/>
      <c r="DY74" s="2203"/>
      <c r="DZ74" s="2203"/>
      <c r="EA74" s="2203"/>
      <c r="EB74" s="2203"/>
      <c r="EC74" s="2203"/>
      <c r="ED74" s="2203"/>
      <c r="EE74" s="2203"/>
      <c r="EF74" s="2203"/>
      <c r="EG74" s="2203"/>
      <c r="EH74" s="2203"/>
      <c r="EI74" s="2203"/>
      <c r="EJ74" s="2203"/>
      <c r="EK74" s="2203"/>
      <c r="EL74" s="2203"/>
      <c r="EM74" s="2203"/>
      <c r="EN74" s="2203"/>
      <c r="EO74" s="2203"/>
      <c r="EP74" s="2203"/>
      <c r="EQ74" s="2203"/>
      <c r="ER74" s="2203"/>
      <c r="ES74" s="2203"/>
      <c r="ET74" s="2203"/>
      <c r="EU74" s="2203"/>
      <c r="EV74" s="2203"/>
      <c r="EW74" s="2203"/>
      <c r="EX74" s="2203"/>
      <c r="EY74" s="2203"/>
      <c r="EZ74" s="2203"/>
      <c r="FA74" s="2203"/>
      <c r="FB74" s="2203"/>
      <c r="FC74" s="2203"/>
      <c r="FD74" s="2203"/>
      <c r="FE74" s="393"/>
    </row>
    <row r="75" spans="2:161">
      <c r="B75" s="2040"/>
      <c r="C75" s="2041"/>
      <c r="D75" s="2041"/>
      <c r="E75" s="2041"/>
      <c r="F75" s="2042"/>
      <c r="G75" s="2202"/>
      <c r="H75" s="2203"/>
      <c r="I75" s="2203"/>
      <c r="J75" s="2203"/>
      <c r="K75" s="2203"/>
      <c r="L75" s="2203"/>
      <c r="M75" s="2203"/>
      <c r="N75" s="2203"/>
      <c r="O75" s="2203"/>
      <c r="P75" s="2203"/>
      <c r="Q75" s="2203"/>
      <c r="R75" s="2203"/>
      <c r="S75" s="2203"/>
      <c r="T75" s="2203"/>
      <c r="U75" s="2203"/>
      <c r="V75" s="2203"/>
      <c r="W75" s="2203"/>
      <c r="X75" s="2203"/>
      <c r="Y75" s="2203"/>
      <c r="Z75" s="2203"/>
      <c r="AA75" s="2203"/>
      <c r="AB75" s="2203"/>
      <c r="AC75" s="2203"/>
      <c r="AD75" s="2203"/>
      <c r="AE75" s="2203"/>
      <c r="AF75" s="2203"/>
      <c r="AG75" s="2203"/>
      <c r="AH75" s="2203"/>
      <c r="AI75" s="2203"/>
      <c r="AJ75" s="2203"/>
      <c r="AK75" s="2203"/>
      <c r="AL75" s="2203"/>
      <c r="AM75" s="2203"/>
      <c r="AN75" s="2203"/>
      <c r="AO75" s="2203"/>
      <c r="AP75" s="2203"/>
      <c r="AQ75" s="2203"/>
      <c r="AR75" s="2203"/>
      <c r="AS75" s="2203"/>
      <c r="AT75" s="2203"/>
      <c r="AU75" s="2203"/>
      <c r="AV75" s="2203"/>
      <c r="AW75" s="2203"/>
      <c r="AX75" s="2203"/>
      <c r="AY75" s="2203"/>
      <c r="AZ75" s="2203"/>
      <c r="BA75" s="2203"/>
      <c r="BB75" s="2203"/>
      <c r="BC75" s="2203"/>
      <c r="BD75" s="2203"/>
      <c r="BE75" s="2203"/>
      <c r="BF75" s="2203"/>
      <c r="BG75" s="2203"/>
      <c r="BH75" s="2203"/>
      <c r="BI75" s="2203"/>
      <c r="BJ75" s="2203"/>
      <c r="BK75" s="2203"/>
      <c r="BL75" s="2203"/>
      <c r="BM75" s="2203"/>
      <c r="BN75" s="2203"/>
      <c r="BO75" s="2203"/>
      <c r="BP75" s="2203"/>
      <c r="BQ75" s="2203"/>
      <c r="BR75" s="2203"/>
      <c r="BS75" s="2203"/>
      <c r="BT75" s="2203"/>
      <c r="BU75" s="2207"/>
      <c r="BV75" s="2202"/>
      <c r="BW75" s="2203"/>
      <c r="BX75" s="2203"/>
      <c r="BY75" s="2203"/>
      <c r="BZ75" s="2203"/>
      <c r="CA75" s="2203"/>
      <c r="CB75" s="2203"/>
      <c r="CC75" s="2203"/>
      <c r="CD75" s="2203"/>
      <c r="CE75" s="2203"/>
      <c r="CF75" s="2203"/>
      <c r="CG75" s="2203"/>
      <c r="CH75" s="2203"/>
      <c r="CI75" s="2203"/>
      <c r="CJ75" s="2203"/>
      <c r="CK75" s="2203"/>
      <c r="CL75" s="2203"/>
      <c r="CM75" s="2203"/>
      <c r="CN75" s="2203"/>
      <c r="CO75" s="2203"/>
      <c r="CP75" s="2203"/>
      <c r="CQ75" s="2203"/>
      <c r="CR75" s="2203"/>
      <c r="CS75" s="2203"/>
      <c r="CT75" s="2203"/>
      <c r="CU75" s="2203"/>
      <c r="CV75" s="2203"/>
      <c r="CW75" s="2203"/>
      <c r="CX75" s="2203"/>
      <c r="CY75" s="2203"/>
      <c r="CZ75" s="2203"/>
      <c r="DA75" s="2203"/>
      <c r="DB75" s="2203"/>
      <c r="DC75" s="2203"/>
      <c r="DD75" s="2203"/>
      <c r="DE75" s="2203"/>
      <c r="DF75" s="2203"/>
      <c r="DG75" s="2203"/>
      <c r="DH75" s="2203"/>
      <c r="DI75" s="2203"/>
      <c r="DJ75" s="2203"/>
      <c r="DK75" s="2203"/>
      <c r="DL75" s="2203"/>
      <c r="DM75" s="2203"/>
      <c r="DN75" s="2203"/>
      <c r="DO75" s="2203"/>
      <c r="DP75" s="2203"/>
      <c r="DQ75" s="2203"/>
      <c r="DR75" s="2203"/>
      <c r="DS75" s="2203"/>
      <c r="DT75" s="2203"/>
      <c r="DU75" s="2203"/>
      <c r="DV75" s="2203"/>
      <c r="DW75" s="2203"/>
      <c r="DX75" s="2203"/>
      <c r="DY75" s="2203"/>
      <c r="DZ75" s="2203"/>
      <c r="EA75" s="2203"/>
      <c r="EB75" s="2203"/>
      <c r="EC75" s="2203"/>
      <c r="ED75" s="2203"/>
      <c r="EE75" s="2203"/>
      <c r="EF75" s="2203"/>
      <c r="EG75" s="2203"/>
      <c r="EH75" s="2203"/>
      <c r="EI75" s="2203"/>
      <c r="EJ75" s="2203"/>
      <c r="EK75" s="2203"/>
      <c r="EL75" s="2203"/>
      <c r="EM75" s="2203"/>
      <c r="EN75" s="2203"/>
      <c r="EO75" s="2203"/>
      <c r="EP75" s="2203"/>
      <c r="EQ75" s="2203"/>
      <c r="ER75" s="2203"/>
      <c r="ES75" s="2203"/>
      <c r="ET75" s="2203"/>
      <c r="EU75" s="2203"/>
      <c r="EV75" s="2203"/>
      <c r="EW75" s="2203"/>
      <c r="EX75" s="2203"/>
      <c r="EY75" s="2203"/>
      <c r="EZ75" s="2203"/>
      <c r="FA75" s="2203"/>
      <c r="FB75" s="2203"/>
      <c r="FC75" s="2203"/>
      <c r="FD75" s="2203"/>
      <c r="FE75" s="393"/>
    </row>
    <row r="76" spans="2:161">
      <c r="B76" s="2040"/>
      <c r="C76" s="2041"/>
      <c r="D76" s="2041"/>
      <c r="E76" s="2041"/>
      <c r="F76" s="2042"/>
      <c r="G76" s="2202"/>
      <c r="H76" s="2203"/>
      <c r="I76" s="2203"/>
      <c r="J76" s="2203"/>
      <c r="K76" s="2203"/>
      <c r="L76" s="2203"/>
      <c r="M76" s="2203"/>
      <c r="N76" s="2203"/>
      <c r="O76" s="2203"/>
      <c r="P76" s="2203"/>
      <c r="Q76" s="2203"/>
      <c r="R76" s="2203"/>
      <c r="S76" s="2203"/>
      <c r="T76" s="2203"/>
      <c r="U76" s="2203"/>
      <c r="V76" s="2203"/>
      <c r="W76" s="2203"/>
      <c r="X76" s="2203"/>
      <c r="Y76" s="2203"/>
      <c r="Z76" s="2203"/>
      <c r="AA76" s="2203"/>
      <c r="AB76" s="2203"/>
      <c r="AC76" s="2203"/>
      <c r="AD76" s="2203"/>
      <c r="AE76" s="2203"/>
      <c r="AF76" s="2203"/>
      <c r="AG76" s="2203"/>
      <c r="AH76" s="2203"/>
      <c r="AI76" s="2203"/>
      <c r="AJ76" s="2203"/>
      <c r="AK76" s="2203"/>
      <c r="AL76" s="2203"/>
      <c r="AM76" s="2203"/>
      <c r="AN76" s="2203"/>
      <c r="AO76" s="2203"/>
      <c r="AP76" s="2203"/>
      <c r="AQ76" s="2203"/>
      <c r="AR76" s="2203"/>
      <c r="AS76" s="2203"/>
      <c r="AT76" s="2203"/>
      <c r="AU76" s="2203"/>
      <c r="AV76" s="2203"/>
      <c r="AW76" s="2203"/>
      <c r="AX76" s="2203"/>
      <c r="AY76" s="2203"/>
      <c r="AZ76" s="2203"/>
      <c r="BA76" s="2203"/>
      <c r="BB76" s="2203"/>
      <c r="BC76" s="2203"/>
      <c r="BD76" s="2203"/>
      <c r="BE76" s="2203"/>
      <c r="BF76" s="2203"/>
      <c r="BG76" s="2203"/>
      <c r="BH76" s="2203"/>
      <c r="BI76" s="2203"/>
      <c r="BJ76" s="2203"/>
      <c r="BK76" s="2203"/>
      <c r="BL76" s="2203"/>
      <c r="BM76" s="2203"/>
      <c r="BN76" s="2203"/>
      <c r="BO76" s="2203"/>
      <c r="BP76" s="2203"/>
      <c r="BQ76" s="2203"/>
      <c r="BR76" s="2203"/>
      <c r="BS76" s="2203"/>
      <c r="BT76" s="2203"/>
      <c r="BU76" s="2207"/>
      <c r="BV76" s="2202"/>
      <c r="BW76" s="2203"/>
      <c r="BX76" s="2203"/>
      <c r="BY76" s="2203"/>
      <c r="BZ76" s="2203"/>
      <c r="CA76" s="2203"/>
      <c r="CB76" s="2203"/>
      <c r="CC76" s="2203"/>
      <c r="CD76" s="2203"/>
      <c r="CE76" s="2203"/>
      <c r="CF76" s="2203"/>
      <c r="CG76" s="2203"/>
      <c r="CH76" s="2203"/>
      <c r="CI76" s="2203"/>
      <c r="CJ76" s="2203"/>
      <c r="CK76" s="2203"/>
      <c r="CL76" s="2203"/>
      <c r="CM76" s="2203"/>
      <c r="CN76" s="2203"/>
      <c r="CO76" s="2203"/>
      <c r="CP76" s="2203"/>
      <c r="CQ76" s="2203"/>
      <c r="CR76" s="2203"/>
      <c r="CS76" s="2203"/>
      <c r="CT76" s="2203"/>
      <c r="CU76" s="2203"/>
      <c r="CV76" s="2203"/>
      <c r="CW76" s="2203"/>
      <c r="CX76" s="2203"/>
      <c r="CY76" s="2203"/>
      <c r="CZ76" s="2203"/>
      <c r="DA76" s="2203"/>
      <c r="DB76" s="2203"/>
      <c r="DC76" s="2203"/>
      <c r="DD76" s="2203"/>
      <c r="DE76" s="2203"/>
      <c r="DF76" s="2203"/>
      <c r="DG76" s="2203"/>
      <c r="DH76" s="2203"/>
      <c r="DI76" s="2203"/>
      <c r="DJ76" s="2203"/>
      <c r="DK76" s="2203"/>
      <c r="DL76" s="2203"/>
      <c r="DM76" s="2203"/>
      <c r="DN76" s="2203"/>
      <c r="DO76" s="2203"/>
      <c r="DP76" s="2203"/>
      <c r="DQ76" s="2203"/>
      <c r="DR76" s="2203"/>
      <c r="DS76" s="2203"/>
      <c r="DT76" s="2203"/>
      <c r="DU76" s="2203"/>
      <c r="DV76" s="2203"/>
      <c r="DW76" s="2203"/>
      <c r="DX76" s="2203"/>
      <c r="DY76" s="2203"/>
      <c r="DZ76" s="2203"/>
      <c r="EA76" s="2203"/>
      <c r="EB76" s="2203"/>
      <c r="EC76" s="2203"/>
      <c r="ED76" s="2203"/>
      <c r="EE76" s="2203"/>
      <c r="EF76" s="2203"/>
      <c r="EG76" s="2203"/>
      <c r="EH76" s="2203"/>
      <c r="EI76" s="2203"/>
      <c r="EJ76" s="2203"/>
      <c r="EK76" s="2203"/>
      <c r="EL76" s="2203"/>
      <c r="EM76" s="2203"/>
      <c r="EN76" s="2203"/>
      <c r="EO76" s="2203"/>
      <c r="EP76" s="2203"/>
      <c r="EQ76" s="2203"/>
      <c r="ER76" s="2203"/>
      <c r="ES76" s="2203"/>
      <c r="ET76" s="2203"/>
      <c r="EU76" s="2203"/>
      <c r="EV76" s="2203"/>
      <c r="EW76" s="2203"/>
      <c r="EX76" s="2203"/>
      <c r="EY76" s="2203"/>
      <c r="EZ76" s="2203"/>
      <c r="FA76" s="2203"/>
      <c r="FB76" s="2203"/>
      <c r="FC76" s="2203"/>
      <c r="FD76" s="2203"/>
      <c r="FE76" s="393"/>
    </row>
    <row r="77" spans="2:161">
      <c r="B77" s="2040"/>
      <c r="C77" s="2041"/>
      <c r="D77" s="2041"/>
      <c r="E77" s="2041"/>
      <c r="F77" s="2042"/>
      <c r="G77" s="2202"/>
      <c r="H77" s="2203"/>
      <c r="I77" s="2203"/>
      <c r="J77" s="2203"/>
      <c r="K77" s="2203"/>
      <c r="L77" s="2203"/>
      <c r="M77" s="2203"/>
      <c r="N77" s="2203"/>
      <c r="O77" s="2203"/>
      <c r="P77" s="2203"/>
      <c r="Q77" s="2203"/>
      <c r="R77" s="2203"/>
      <c r="S77" s="2203"/>
      <c r="T77" s="2203"/>
      <c r="U77" s="2203"/>
      <c r="V77" s="2203"/>
      <c r="W77" s="2203"/>
      <c r="X77" s="2203"/>
      <c r="Y77" s="2203"/>
      <c r="Z77" s="2203"/>
      <c r="AA77" s="2203"/>
      <c r="AB77" s="2203"/>
      <c r="AC77" s="2203"/>
      <c r="AD77" s="2203"/>
      <c r="AE77" s="2203"/>
      <c r="AF77" s="2203"/>
      <c r="AG77" s="2203"/>
      <c r="AH77" s="2203"/>
      <c r="AI77" s="2203"/>
      <c r="AJ77" s="2203"/>
      <c r="AK77" s="2203"/>
      <c r="AL77" s="2203"/>
      <c r="AM77" s="2203"/>
      <c r="AN77" s="2203"/>
      <c r="AO77" s="2203"/>
      <c r="AP77" s="2203"/>
      <c r="AQ77" s="2203"/>
      <c r="AR77" s="2203"/>
      <c r="AS77" s="2203"/>
      <c r="AT77" s="2203"/>
      <c r="AU77" s="2203"/>
      <c r="AV77" s="2203"/>
      <c r="AW77" s="2203"/>
      <c r="AX77" s="2203"/>
      <c r="AY77" s="2203"/>
      <c r="AZ77" s="2203"/>
      <c r="BA77" s="2203"/>
      <c r="BB77" s="2203"/>
      <c r="BC77" s="2203"/>
      <c r="BD77" s="2203"/>
      <c r="BE77" s="2203"/>
      <c r="BF77" s="2203"/>
      <c r="BG77" s="2203"/>
      <c r="BH77" s="2203"/>
      <c r="BI77" s="2203"/>
      <c r="BJ77" s="2203"/>
      <c r="BK77" s="2203"/>
      <c r="BL77" s="2203"/>
      <c r="BM77" s="2203"/>
      <c r="BN77" s="2203"/>
      <c r="BO77" s="2203"/>
      <c r="BP77" s="2203"/>
      <c r="BQ77" s="2203"/>
      <c r="BR77" s="2203"/>
      <c r="BS77" s="2203"/>
      <c r="BT77" s="2203"/>
      <c r="BU77" s="2207"/>
      <c r="BV77" s="2202"/>
      <c r="BW77" s="2203"/>
      <c r="BX77" s="2203"/>
      <c r="BY77" s="2203"/>
      <c r="BZ77" s="2203"/>
      <c r="CA77" s="2203"/>
      <c r="CB77" s="2203"/>
      <c r="CC77" s="2203"/>
      <c r="CD77" s="2203"/>
      <c r="CE77" s="2203"/>
      <c r="CF77" s="2203"/>
      <c r="CG77" s="2203"/>
      <c r="CH77" s="2203"/>
      <c r="CI77" s="2203"/>
      <c r="CJ77" s="2203"/>
      <c r="CK77" s="2203"/>
      <c r="CL77" s="2203"/>
      <c r="CM77" s="2203"/>
      <c r="CN77" s="2203"/>
      <c r="CO77" s="2203"/>
      <c r="CP77" s="2203"/>
      <c r="CQ77" s="2203"/>
      <c r="CR77" s="2203"/>
      <c r="CS77" s="2203"/>
      <c r="CT77" s="2203"/>
      <c r="CU77" s="2203"/>
      <c r="CV77" s="2203"/>
      <c r="CW77" s="2203"/>
      <c r="CX77" s="2203"/>
      <c r="CY77" s="2203"/>
      <c r="CZ77" s="2203"/>
      <c r="DA77" s="2203"/>
      <c r="DB77" s="2203"/>
      <c r="DC77" s="2203"/>
      <c r="DD77" s="2203"/>
      <c r="DE77" s="2203"/>
      <c r="DF77" s="2203"/>
      <c r="DG77" s="2203"/>
      <c r="DH77" s="2203"/>
      <c r="DI77" s="2203"/>
      <c r="DJ77" s="2203"/>
      <c r="DK77" s="2203"/>
      <c r="DL77" s="2203"/>
      <c r="DM77" s="2203"/>
      <c r="DN77" s="2203"/>
      <c r="DO77" s="2203"/>
      <c r="DP77" s="2203"/>
      <c r="DQ77" s="2203"/>
      <c r="DR77" s="2203"/>
      <c r="DS77" s="2203"/>
      <c r="DT77" s="2203"/>
      <c r="DU77" s="2203"/>
      <c r="DV77" s="2203"/>
      <c r="DW77" s="2203"/>
      <c r="DX77" s="2203"/>
      <c r="DY77" s="2203"/>
      <c r="DZ77" s="2203"/>
      <c r="EA77" s="2203"/>
      <c r="EB77" s="2203"/>
      <c r="EC77" s="2203"/>
      <c r="ED77" s="2203"/>
      <c r="EE77" s="2203"/>
      <c r="EF77" s="2203"/>
      <c r="EG77" s="2203"/>
      <c r="EH77" s="2203"/>
      <c r="EI77" s="2203"/>
      <c r="EJ77" s="2203"/>
      <c r="EK77" s="2203"/>
      <c r="EL77" s="2203"/>
      <c r="EM77" s="2203"/>
      <c r="EN77" s="2203"/>
      <c r="EO77" s="2203"/>
      <c r="EP77" s="2203"/>
      <c r="EQ77" s="2203"/>
      <c r="ER77" s="2203"/>
      <c r="ES77" s="2203"/>
      <c r="ET77" s="2203"/>
      <c r="EU77" s="2203"/>
      <c r="EV77" s="2203"/>
      <c r="EW77" s="2203"/>
      <c r="EX77" s="2203"/>
      <c r="EY77" s="2203"/>
      <c r="EZ77" s="2203"/>
      <c r="FA77" s="2203"/>
      <c r="FB77" s="2203"/>
      <c r="FC77" s="2203"/>
      <c r="FD77" s="2203"/>
      <c r="FE77" s="393"/>
    </row>
    <row r="78" spans="2:161" ht="15" customHeight="1">
      <c r="B78" s="2040"/>
      <c r="C78" s="2041"/>
      <c r="D78" s="2041"/>
      <c r="E78" s="2041"/>
      <c r="F78" s="2042"/>
      <c r="G78" s="2202"/>
      <c r="H78" s="2203"/>
      <c r="I78" s="2203"/>
      <c r="J78" s="2203"/>
      <c r="K78" s="2203"/>
      <c r="L78" s="2203"/>
      <c r="M78" s="2203"/>
      <c r="N78" s="2203"/>
      <c r="O78" s="2203"/>
      <c r="P78" s="2203"/>
      <c r="Q78" s="2203"/>
      <c r="R78" s="2203"/>
      <c r="S78" s="2203"/>
      <c r="T78" s="2203"/>
      <c r="U78" s="2203"/>
      <c r="V78" s="2203"/>
      <c r="W78" s="2203"/>
      <c r="X78" s="2203"/>
      <c r="Y78" s="2203"/>
      <c r="Z78" s="2203"/>
      <c r="AA78" s="2203"/>
      <c r="AB78" s="2203"/>
      <c r="AC78" s="2203"/>
      <c r="AD78" s="2203"/>
      <c r="AE78" s="2203"/>
      <c r="AF78" s="2203"/>
      <c r="AG78" s="2203"/>
      <c r="AH78" s="2203"/>
      <c r="AI78" s="2203"/>
      <c r="AJ78" s="2203"/>
      <c r="AK78" s="2203"/>
      <c r="AL78" s="2203"/>
      <c r="AM78" s="2203"/>
      <c r="AN78" s="2203"/>
      <c r="AO78" s="2203"/>
      <c r="AP78" s="2203"/>
      <c r="AQ78" s="2203"/>
      <c r="AR78" s="2203"/>
      <c r="AS78" s="2203"/>
      <c r="AT78" s="2203"/>
      <c r="AU78" s="2203"/>
      <c r="AV78" s="2203"/>
      <c r="AW78" s="2203"/>
      <c r="AX78" s="2203"/>
      <c r="AY78" s="2203"/>
      <c r="AZ78" s="2203"/>
      <c r="BA78" s="2203"/>
      <c r="BB78" s="2203"/>
      <c r="BC78" s="2203"/>
      <c r="BD78" s="2203"/>
      <c r="BE78" s="2203"/>
      <c r="BF78" s="2203"/>
      <c r="BG78" s="2203"/>
      <c r="BH78" s="2203"/>
      <c r="BI78" s="2203"/>
      <c r="BJ78" s="2203"/>
      <c r="BK78" s="2203"/>
      <c r="BL78" s="2203"/>
      <c r="BM78" s="2203"/>
      <c r="BN78" s="2203"/>
      <c r="BO78" s="2203"/>
      <c r="BP78" s="2203"/>
      <c r="BQ78" s="2203"/>
      <c r="BR78" s="2203"/>
      <c r="BS78" s="2203"/>
      <c r="BT78" s="2203"/>
      <c r="BU78" s="2207"/>
      <c r="BV78" s="2202"/>
      <c r="BW78" s="2203"/>
      <c r="BX78" s="2203"/>
      <c r="BY78" s="2203"/>
      <c r="BZ78" s="2203"/>
      <c r="CA78" s="2203"/>
      <c r="CB78" s="2203"/>
      <c r="CC78" s="2203"/>
      <c r="CD78" s="2203"/>
      <c r="CE78" s="2203"/>
      <c r="CF78" s="2203"/>
      <c r="CG78" s="2203"/>
      <c r="CH78" s="2203"/>
      <c r="CI78" s="2203"/>
      <c r="CJ78" s="2203"/>
      <c r="CK78" s="2203"/>
      <c r="CL78" s="2203"/>
      <c r="CM78" s="2203"/>
      <c r="CN78" s="2203"/>
      <c r="CO78" s="2203"/>
      <c r="CP78" s="2203"/>
      <c r="CQ78" s="2203"/>
      <c r="CR78" s="2203"/>
      <c r="CS78" s="2203"/>
      <c r="CT78" s="2203"/>
      <c r="CU78" s="2203"/>
      <c r="CV78" s="2203"/>
      <c r="CW78" s="2203"/>
      <c r="CX78" s="2203"/>
      <c r="CY78" s="2203"/>
      <c r="CZ78" s="2203"/>
      <c r="DA78" s="2203"/>
      <c r="DB78" s="2203"/>
      <c r="DC78" s="2203"/>
      <c r="DD78" s="2203"/>
      <c r="DE78" s="2203"/>
      <c r="DF78" s="2203"/>
      <c r="DG78" s="2203"/>
      <c r="DH78" s="2203"/>
      <c r="DI78" s="2203"/>
      <c r="DJ78" s="2203"/>
      <c r="DK78" s="2203"/>
      <c r="DL78" s="2203"/>
      <c r="DM78" s="2203"/>
      <c r="DN78" s="2203"/>
      <c r="DO78" s="2203"/>
      <c r="DP78" s="2203"/>
      <c r="DQ78" s="2203"/>
      <c r="DR78" s="2203"/>
      <c r="DS78" s="2203"/>
      <c r="DT78" s="2203"/>
      <c r="DU78" s="2203"/>
      <c r="DV78" s="2203"/>
      <c r="DW78" s="2203"/>
      <c r="DX78" s="2203"/>
      <c r="DY78" s="2203"/>
      <c r="DZ78" s="2203"/>
      <c r="EA78" s="2203"/>
      <c r="EB78" s="2203"/>
      <c r="EC78" s="2203"/>
      <c r="ED78" s="2203"/>
      <c r="EE78" s="2203"/>
      <c r="EF78" s="2203"/>
      <c r="EG78" s="2203"/>
      <c r="EH78" s="2203"/>
      <c r="EI78" s="2203"/>
      <c r="EJ78" s="2203"/>
      <c r="EK78" s="2203"/>
      <c r="EL78" s="2203"/>
      <c r="EM78" s="2203"/>
      <c r="EN78" s="2203"/>
      <c r="EO78" s="2203"/>
      <c r="EP78" s="2203"/>
      <c r="EQ78" s="2203"/>
      <c r="ER78" s="2203"/>
      <c r="ES78" s="2203"/>
      <c r="ET78" s="2203"/>
      <c r="EU78" s="2203"/>
      <c r="EV78" s="2203"/>
      <c r="EW78" s="2203"/>
      <c r="EX78" s="2203"/>
      <c r="EY78" s="2203"/>
      <c r="EZ78" s="2203"/>
      <c r="FA78" s="2203"/>
      <c r="FB78" s="2203"/>
      <c r="FC78" s="2203"/>
      <c r="FD78" s="2203"/>
      <c r="FE78" s="393"/>
    </row>
    <row r="79" spans="2:161" ht="15" customHeight="1">
      <c r="B79" s="2040"/>
      <c r="C79" s="2041"/>
      <c r="D79" s="2041"/>
      <c r="E79" s="2041"/>
      <c r="F79" s="2042"/>
      <c r="G79" s="2202"/>
      <c r="H79" s="2203"/>
      <c r="I79" s="2203"/>
      <c r="J79" s="2203"/>
      <c r="K79" s="2203"/>
      <c r="L79" s="2203"/>
      <c r="M79" s="2203"/>
      <c r="N79" s="2203"/>
      <c r="O79" s="2203"/>
      <c r="P79" s="2203"/>
      <c r="Q79" s="2203"/>
      <c r="R79" s="2203"/>
      <c r="S79" s="2203"/>
      <c r="T79" s="2203"/>
      <c r="U79" s="2203"/>
      <c r="V79" s="2203"/>
      <c r="W79" s="2203"/>
      <c r="X79" s="2203"/>
      <c r="Y79" s="2203"/>
      <c r="Z79" s="2203"/>
      <c r="AA79" s="2203"/>
      <c r="AB79" s="2203"/>
      <c r="AC79" s="2203"/>
      <c r="AD79" s="2203"/>
      <c r="AE79" s="2203"/>
      <c r="AF79" s="2203"/>
      <c r="AG79" s="2203"/>
      <c r="AH79" s="2203"/>
      <c r="AI79" s="2203"/>
      <c r="AJ79" s="2203"/>
      <c r="AK79" s="2203"/>
      <c r="AL79" s="2203"/>
      <c r="AM79" s="2203"/>
      <c r="AN79" s="2203"/>
      <c r="AO79" s="2203"/>
      <c r="AP79" s="2203"/>
      <c r="AQ79" s="2203"/>
      <c r="AR79" s="2203"/>
      <c r="AS79" s="2203"/>
      <c r="AT79" s="2203"/>
      <c r="AU79" s="2203"/>
      <c r="AV79" s="2203"/>
      <c r="AW79" s="2203"/>
      <c r="AX79" s="2203"/>
      <c r="AY79" s="2203"/>
      <c r="AZ79" s="2203"/>
      <c r="BA79" s="2203"/>
      <c r="BB79" s="2203"/>
      <c r="BC79" s="2203"/>
      <c r="BD79" s="2203"/>
      <c r="BE79" s="2203"/>
      <c r="BF79" s="2203"/>
      <c r="BG79" s="2203"/>
      <c r="BH79" s="2203"/>
      <c r="BI79" s="2203"/>
      <c r="BJ79" s="2203"/>
      <c r="BK79" s="2203"/>
      <c r="BL79" s="2203"/>
      <c r="BM79" s="2203"/>
      <c r="BN79" s="2203"/>
      <c r="BO79" s="2203"/>
      <c r="BP79" s="2203"/>
      <c r="BQ79" s="2203"/>
      <c r="BR79" s="2203"/>
      <c r="BS79" s="2203"/>
      <c r="BT79" s="2203"/>
      <c r="BU79" s="2207"/>
      <c r="BV79" s="2202"/>
      <c r="BW79" s="2203"/>
      <c r="BX79" s="2203"/>
      <c r="BY79" s="2203"/>
      <c r="BZ79" s="2203"/>
      <c r="CA79" s="2203"/>
      <c r="CB79" s="2203"/>
      <c r="CC79" s="2203"/>
      <c r="CD79" s="2203"/>
      <c r="CE79" s="2203"/>
      <c r="CF79" s="2203"/>
      <c r="CG79" s="2203"/>
      <c r="CH79" s="2203"/>
      <c r="CI79" s="2203"/>
      <c r="CJ79" s="2203"/>
      <c r="CK79" s="2203"/>
      <c r="CL79" s="2203"/>
      <c r="CM79" s="2203"/>
      <c r="CN79" s="2203"/>
      <c r="CO79" s="2203"/>
      <c r="CP79" s="2203"/>
      <c r="CQ79" s="2203"/>
      <c r="CR79" s="2203"/>
      <c r="CS79" s="2203"/>
      <c r="CT79" s="2203"/>
      <c r="CU79" s="2203"/>
      <c r="CV79" s="2203"/>
      <c r="CW79" s="2203"/>
      <c r="CX79" s="2203"/>
      <c r="CY79" s="2203"/>
      <c r="CZ79" s="2203"/>
      <c r="DA79" s="2203"/>
      <c r="DB79" s="2203"/>
      <c r="DC79" s="2203"/>
      <c r="DD79" s="2203"/>
      <c r="DE79" s="2203"/>
      <c r="DF79" s="2203"/>
      <c r="DG79" s="2203"/>
      <c r="DH79" s="2203"/>
      <c r="DI79" s="2203"/>
      <c r="DJ79" s="2203"/>
      <c r="DK79" s="2203"/>
      <c r="DL79" s="2203"/>
      <c r="DM79" s="2203"/>
      <c r="DN79" s="2203"/>
      <c r="DO79" s="2203"/>
      <c r="DP79" s="2203"/>
      <c r="DQ79" s="2203"/>
      <c r="DR79" s="2203"/>
      <c r="DS79" s="2203"/>
      <c r="DT79" s="2203"/>
      <c r="DU79" s="2203"/>
      <c r="DV79" s="2203"/>
      <c r="DW79" s="2203"/>
      <c r="DX79" s="2203"/>
      <c r="DY79" s="2203"/>
      <c r="DZ79" s="2203"/>
      <c r="EA79" s="2203"/>
      <c r="EB79" s="2203"/>
      <c r="EC79" s="2203"/>
      <c r="ED79" s="2203"/>
      <c r="EE79" s="2203"/>
      <c r="EF79" s="2203"/>
      <c r="EG79" s="2203"/>
      <c r="EH79" s="2203"/>
      <c r="EI79" s="2203"/>
      <c r="EJ79" s="2203"/>
      <c r="EK79" s="2203"/>
      <c r="EL79" s="2203"/>
      <c r="EM79" s="2203"/>
      <c r="EN79" s="2203"/>
      <c r="EO79" s="2203"/>
      <c r="EP79" s="2203"/>
      <c r="EQ79" s="2203"/>
      <c r="ER79" s="2203"/>
      <c r="ES79" s="2203"/>
      <c r="ET79" s="2203"/>
      <c r="EU79" s="2203"/>
      <c r="EV79" s="2203"/>
      <c r="EW79" s="2203"/>
      <c r="EX79" s="2203"/>
      <c r="EY79" s="2203"/>
      <c r="EZ79" s="2203"/>
      <c r="FA79" s="2203"/>
      <c r="FB79" s="2203"/>
      <c r="FC79" s="2203"/>
      <c r="FD79" s="2203"/>
      <c r="FE79" s="393"/>
    </row>
    <row r="80" spans="2:161" ht="15" customHeight="1">
      <c r="B80" s="2040"/>
      <c r="C80" s="2041"/>
      <c r="D80" s="2041"/>
      <c r="E80" s="2041"/>
      <c r="F80" s="2042"/>
      <c r="G80" s="2202"/>
      <c r="H80" s="2203"/>
      <c r="I80" s="2203"/>
      <c r="J80" s="2203"/>
      <c r="K80" s="2203"/>
      <c r="L80" s="2203"/>
      <c r="M80" s="2203"/>
      <c r="N80" s="2203"/>
      <c r="O80" s="2203"/>
      <c r="P80" s="2203"/>
      <c r="Q80" s="2203"/>
      <c r="R80" s="2203"/>
      <c r="S80" s="2203"/>
      <c r="T80" s="2203"/>
      <c r="U80" s="2203"/>
      <c r="V80" s="2203"/>
      <c r="W80" s="2203"/>
      <c r="X80" s="2203"/>
      <c r="Y80" s="2203"/>
      <c r="Z80" s="2203"/>
      <c r="AA80" s="2203"/>
      <c r="AB80" s="2203"/>
      <c r="AC80" s="2203"/>
      <c r="AD80" s="2203"/>
      <c r="AE80" s="2203"/>
      <c r="AF80" s="2203"/>
      <c r="AG80" s="2203"/>
      <c r="AH80" s="2203"/>
      <c r="AI80" s="2203"/>
      <c r="AJ80" s="2203"/>
      <c r="AK80" s="2203"/>
      <c r="AL80" s="2203"/>
      <c r="AM80" s="2203"/>
      <c r="AN80" s="2203"/>
      <c r="AO80" s="2203"/>
      <c r="AP80" s="2203"/>
      <c r="AQ80" s="2203"/>
      <c r="AR80" s="2203"/>
      <c r="AS80" s="2203"/>
      <c r="AT80" s="2203"/>
      <c r="AU80" s="2203"/>
      <c r="AV80" s="2203"/>
      <c r="AW80" s="2203"/>
      <c r="AX80" s="2203"/>
      <c r="AY80" s="2203"/>
      <c r="AZ80" s="2203"/>
      <c r="BA80" s="2203"/>
      <c r="BB80" s="2203"/>
      <c r="BC80" s="2203"/>
      <c r="BD80" s="2203"/>
      <c r="BE80" s="2203"/>
      <c r="BF80" s="2203"/>
      <c r="BG80" s="2203"/>
      <c r="BH80" s="2203"/>
      <c r="BI80" s="2203"/>
      <c r="BJ80" s="2203"/>
      <c r="BK80" s="2203"/>
      <c r="BL80" s="2203"/>
      <c r="BM80" s="2203"/>
      <c r="BN80" s="2203"/>
      <c r="BO80" s="2203"/>
      <c r="BP80" s="2203"/>
      <c r="BQ80" s="2203"/>
      <c r="BR80" s="2203"/>
      <c r="BS80" s="2203"/>
      <c r="BT80" s="2203"/>
      <c r="BU80" s="2207"/>
      <c r="BV80" s="2202"/>
      <c r="BW80" s="2203"/>
      <c r="BX80" s="2203"/>
      <c r="BY80" s="2203"/>
      <c r="BZ80" s="2203"/>
      <c r="CA80" s="2203"/>
      <c r="CB80" s="2203"/>
      <c r="CC80" s="2203"/>
      <c r="CD80" s="2203"/>
      <c r="CE80" s="2203"/>
      <c r="CF80" s="2203"/>
      <c r="CG80" s="2203"/>
      <c r="CH80" s="2203"/>
      <c r="CI80" s="2203"/>
      <c r="CJ80" s="2203"/>
      <c r="CK80" s="2203"/>
      <c r="CL80" s="2203"/>
      <c r="CM80" s="2203"/>
      <c r="CN80" s="2203"/>
      <c r="CO80" s="2203"/>
      <c r="CP80" s="2203"/>
      <c r="CQ80" s="2203"/>
      <c r="CR80" s="2203"/>
      <c r="CS80" s="2203"/>
      <c r="CT80" s="2203"/>
      <c r="CU80" s="2203"/>
      <c r="CV80" s="2203"/>
      <c r="CW80" s="2203"/>
      <c r="CX80" s="2203"/>
      <c r="CY80" s="2203"/>
      <c r="CZ80" s="2203"/>
      <c r="DA80" s="2203"/>
      <c r="DB80" s="2203"/>
      <c r="DC80" s="2203"/>
      <c r="DD80" s="2203"/>
      <c r="DE80" s="2203"/>
      <c r="DF80" s="2203"/>
      <c r="DG80" s="2203"/>
      <c r="DH80" s="2203"/>
      <c r="DI80" s="2203"/>
      <c r="DJ80" s="2203"/>
      <c r="DK80" s="2203"/>
      <c r="DL80" s="2203"/>
      <c r="DM80" s="2203"/>
      <c r="DN80" s="2203"/>
      <c r="DO80" s="2203"/>
      <c r="DP80" s="2203"/>
      <c r="DQ80" s="2203"/>
      <c r="DR80" s="2203"/>
      <c r="DS80" s="2203"/>
      <c r="DT80" s="2203"/>
      <c r="DU80" s="2203"/>
      <c r="DV80" s="2203"/>
      <c r="DW80" s="2203"/>
      <c r="DX80" s="2203"/>
      <c r="DY80" s="2203"/>
      <c r="DZ80" s="2203"/>
      <c r="EA80" s="2203"/>
      <c r="EB80" s="2203"/>
      <c r="EC80" s="2203"/>
      <c r="ED80" s="2203"/>
      <c r="EE80" s="2203"/>
      <c r="EF80" s="2203"/>
      <c r="EG80" s="2203"/>
      <c r="EH80" s="2203"/>
      <c r="EI80" s="2203"/>
      <c r="EJ80" s="2203"/>
      <c r="EK80" s="2203"/>
      <c r="EL80" s="2203"/>
      <c r="EM80" s="2203"/>
      <c r="EN80" s="2203"/>
      <c r="EO80" s="2203"/>
      <c r="EP80" s="2203"/>
      <c r="EQ80" s="2203"/>
      <c r="ER80" s="2203"/>
      <c r="ES80" s="2203"/>
      <c r="ET80" s="2203"/>
      <c r="EU80" s="2203"/>
      <c r="EV80" s="2203"/>
      <c r="EW80" s="2203"/>
      <c r="EX80" s="2203"/>
      <c r="EY80" s="2203"/>
      <c r="EZ80" s="2203"/>
      <c r="FA80" s="2203"/>
      <c r="FB80" s="2203"/>
      <c r="FC80" s="2203"/>
      <c r="FD80" s="2203"/>
      <c r="FE80" s="393"/>
    </row>
    <row r="81" spans="2:161">
      <c r="B81" s="2040"/>
      <c r="C81" s="2041"/>
      <c r="D81" s="2041"/>
      <c r="E81" s="2041"/>
      <c r="F81" s="2042"/>
      <c r="G81" s="2202"/>
      <c r="H81" s="2203"/>
      <c r="I81" s="2203"/>
      <c r="J81" s="2203"/>
      <c r="K81" s="2203"/>
      <c r="L81" s="2203"/>
      <c r="M81" s="2203"/>
      <c r="N81" s="2203"/>
      <c r="O81" s="2203"/>
      <c r="P81" s="2203"/>
      <c r="Q81" s="2203"/>
      <c r="R81" s="2203"/>
      <c r="S81" s="2203"/>
      <c r="T81" s="2203"/>
      <c r="U81" s="2203"/>
      <c r="V81" s="2203"/>
      <c r="W81" s="2203"/>
      <c r="X81" s="2203"/>
      <c r="Y81" s="2203"/>
      <c r="Z81" s="2203"/>
      <c r="AA81" s="2203"/>
      <c r="AB81" s="2203"/>
      <c r="AC81" s="2203"/>
      <c r="AD81" s="2203"/>
      <c r="AE81" s="2203"/>
      <c r="AF81" s="2203"/>
      <c r="AG81" s="2203"/>
      <c r="AH81" s="2203"/>
      <c r="AI81" s="2203"/>
      <c r="AJ81" s="2203"/>
      <c r="AK81" s="2203"/>
      <c r="AL81" s="2203"/>
      <c r="AM81" s="2203"/>
      <c r="AN81" s="2203"/>
      <c r="AO81" s="2203"/>
      <c r="AP81" s="2203"/>
      <c r="AQ81" s="2203"/>
      <c r="AR81" s="2203"/>
      <c r="AS81" s="2203"/>
      <c r="AT81" s="2203"/>
      <c r="AU81" s="2203"/>
      <c r="AV81" s="2203"/>
      <c r="AW81" s="2203"/>
      <c r="AX81" s="2203"/>
      <c r="AY81" s="2203"/>
      <c r="AZ81" s="2203"/>
      <c r="BA81" s="2203"/>
      <c r="BB81" s="2203"/>
      <c r="BC81" s="2203"/>
      <c r="BD81" s="2203"/>
      <c r="BE81" s="2203"/>
      <c r="BF81" s="2203"/>
      <c r="BG81" s="2203"/>
      <c r="BH81" s="2203"/>
      <c r="BI81" s="2203"/>
      <c r="BJ81" s="2203"/>
      <c r="BK81" s="2203"/>
      <c r="BL81" s="2203"/>
      <c r="BM81" s="2203"/>
      <c r="BN81" s="2203"/>
      <c r="BO81" s="2203"/>
      <c r="BP81" s="2203"/>
      <c r="BQ81" s="2203"/>
      <c r="BR81" s="2203"/>
      <c r="BS81" s="2203"/>
      <c r="BT81" s="2203"/>
      <c r="BU81" s="2207"/>
      <c r="BV81" s="2202"/>
      <c r="BW81" s="2203"/>
      <c r="BX81" s="2203"/>
      <c r="BY81" s="2203"/>
      <c r="BZ81" s="2203"/>
      <c r="CA81" s="2203"/>
      <c r="CB81" s="2203"/>
      <c r="CC81" s="2203"/>
      <c r="CD81" s="2203"/>
      <c r="CE81" s="2203"/>
      <c r="CF81" s="2203"/>
      <c r="CG81" s="2203"/>
      <c r="CH81" s="2203"/>
      <c r="CI81" s="2203"/>
      <c r="CJ81" s="2203"/>
      <c r="CK81" s="2203"/>
      <c r="CL81" s="2203"/>
      <c r="CM81" s="2203"/>
      <c r="CN81" s="2203"/>
      <c r="CO81" s="2203"/>
      <c r="CP81" s="2203"/>
      <c r="CQ81" s="2203"/>
      <c r="CR81" s="2203"/>
      <c r="CS81" s="2203"/>
      <c r="CT81" s="2203"/>
      <c r="CU81" s="2203"/>
      <c r="CV81" s="2203"/>
      <c r="CW81" s="2203"/>
      <c r="CX81" s="2203"/>
      <c r="CY81" s="2203"/>
      <c r="CZ81" s="2203"/>
      <c r="DA81" s="2203"/>
      <c r="DB81" s="2203"/>
      <c r="DC81" s="2203"/>
      <c r="DD81" s="2203"/>
      <c r="DE81" s="2203"/>
      <c r="DF81" s="2203"/>
      <c r="DG81" s="2203"/>
      <c r="DH81" s="2203"/>
      <c r="DI81" s="2203"/>
      <c r="DJ81" s="2203"/>
      <c r="DK81" s="2203"/>
      <c r="DL81" s="2203"/>
      <c r="DM81" s="2203"/>
      <c r="DN81" s="2203"/>
      <c r="DO81" s="2203"/>
      <c r="DP81" s="2203"/>
      <c r="DQ81" s="2203"/>
      <c r="DR81" s="2203"/>
      <c r="DS81" s="2203"/>
      <c r="DT81" s="2203"/>
      <c r="DU81" s="2203"/>
      <c r="DV81" s="2203"/>
      <c r="DW81" s="2203"/>
      <c r="DX81" s="2203"/>
      <c r="DY81" s="2203"/>
      <c r="DZ81" s="2203"/>
      <c r="EA81" s="2203"/>
      <c r="EB81" s="2203"/>
      <c r="EC81" s="2203"/>
      <c r="ED81" s="2203"/>
      <c r="EE81" s="2203"/>
      <c r="EF81" s="2203"/>
      <c r="EG81" s="2203"/>
      <c r="EH81" s="2203"/>
      <c r="EI81" s="2203"/>
      <c r="EJ81" s="2203"/>
      <c r="EK81" s="2203"/>
      <c r="EL81" s="2203"/>
      <c r="EM81" s="2203"/>
      <c r="EN81" s="2203"/>
      <c r="EO81" s="2203"/>
      <c r="EP81" s="2203"/>
      <c r="EQ81" s="2203"/>
      <c r="ER81" s="2203"/>
      <c r="ES81" s="2203"/>
      <c r="ET81" s="2203"/>
      <c r="EU81" s="2203"/>
      <c r="EV81" s="2203"/>
      <c r="EW81" s="2203"/>
      <c r="EX81" s="2203"/>
      <c r="EY81" s="2203"/>
      <c r="EZ81" s="2203"/>
      <c r="FA81" s="2203"/>
      <c r="FB81" s="2203"/>
      <c r="FC81" s="2203"/>
      <c r="FD81" s="2203"/>
      <c r="FE81" s="393"/>
    </row>
    <row r="82" spans="2:161">
      <c r="B82" s="2040"/>
      <c r="C82" s="2041"/>
      <c r="D82" s="2041"/>
      <c r="E82" s="2041"/>
      <c r="F82" s="2042"/>
      <c r="G82" s="2202"/>
      <c r="H82" s="2203"/>
      <c r="I82" s="2203"/>
      <c r="J82" s="2203"/>
      <c r="K82" s="2203"/>
      <c r="L82" s="2203"/>
      <c r="M82" s="2203"/>
      <c r="N82" s="2203"/>
      <c r="O82" s="2203"/>
      <c r="P82" s="2203"/>
      <c r="Q82" s="2203"/>
      <c r="R82" s="2203"/>
      <c r="S82" s="2203"/>
      <c r="T82" s="2203"/>
      <c r="U82" s="2203"/>
      <c r="V82" s="2203"/>
      <c r="W82" s="2203"/>
      <c r="X82" s="2203"/>
      <c r="Y82" s="2203"/>
      <c r="Z82" s="2203"/>
      <c r="AA82" s="2203"/>
      <c r="AB82" s="2203"/>
      <c r="AC82" s="2203"/>
      <c r="AD82" s="2203"/>
      <c r="AE82" s="2203"/>
      <c r="AF82" s="2203"/>
      <c r="AG82" s="2203"/>
      <c r="AH82" s="2203"/>
      <c r="AI82" s="2203"/>
      <c r="AJ82" s="2203"/>
      <c r="AK82" s="2203"/>
      <c r="AL82" s="2203"/>
      <c r="AM82" s="2203"/>
      <c r="AN82" s="2203"/>
      <c r="AO82" s="2203"/>
      <c r="AP82" s="2203"/>
      <c r="AQ82" s="2203"/>
      <c r="AR82" s="2203"/>
      <c r="AS82" s="2203"/>
      <c r="AT82" s="2203"/>
      <c r="AU82" s="2203"/>
      <c r="AV82" s="2203"/>
      <c r="AW82" s="2203"/>
      <c r="AX82" s="2203"/>
      <c r="AY82" s="2203"/>
      <c r="AZ82" s="2203"/>
      <c r="BA82" s="2203"/>
      <c r="BB82" s="2203"/>
      <c r="BC82" s="2203"/>
      <c r="BD82" s="2203"/>
      <c r="BE82" s="2203"/>
      <c r="BF82" s="2203"/>
      <c r="BG82" s="2203"/>
      <c r="BH82" s="2203"/>
      <c r="BI82" s="2203"/>
      <c r="BJ82" s="2203"/>
      <c r="BK82" s="2203"/>
      <c r="BL82" s="2203"/>
      <c r="BM82" s="2203"/>
      <c r="BN82" s="2203"/>
      <c r="BO82" s="2203"/>
      <c r="BP82" s="2203"/>
      <c r="BQ82" s="2203"/>
      <c r="BR82" s="2203"/>
      <c r="BS82" s="2203"/>
      <c r="BT82" s="2203"/>
      <c r="BU82" s="2207"/>
      <c r="BV82" s="2202"/>
      <c r="BW82" s="2203"/>
      <c r="BX82" s="2203"/>
      <c r="BY82" s="2203"/>
      <c r="BZ82" s="2203"/>
      <c r="CA82" s="2203"/>
      <c r="CB82" s="2203"/>
      <c r="CC82" s="2203"/>
      <c r="CD82" s="2203"/>
      <c r="CE82" s="2203"/>
      <c r="CF82" s="2203"/>
      <c r="CG82" s="2203"/>
      <c r="CH82" s="2203"/>
      <c r="CI82" s="2203"/>
      <c r="CJ82" s="2203"/>
      <c r="CK82" s="2203"/>
      <c r="CL82" s="2203"/>
      <c r="CM82" s="2203"/>
      <c r="CN82" s="2203"/>
      <c r="CO82" s="2203"/>
      <c r="CP82" s="2203"/>
      <c r="CQ82" s="2203"/>
      <c r="CR82" s="2203"/>
      <c r="CS82" s="2203"/>
      <c r="CT82" s="2203"/>
      <c r="CU82" s="2203"/>
      <c r="CV82" s="2203"/>
      <c r="CW82" s="2203"/>
      <c r="CX82" s="2203"/>
      <c r="CY82" s="2203"/>
      <c r="CZ82" s="2203"/>
      <c r="DA82" s="2203"/>
      <c r="DB82" s="2203"/>
      <c r="DC82" s="2203"/>
      <c r="DD82" s="2203"/>
      <c r="DE82" s="2203"/>
      <c r="DF82" s="2203"/>
      <c r="DG82" s="2203"/>
      <c r="DH82" s="2203"/>
      <c r="DI82" s="2203"/>
      <c r="DJ82" s="2203"/>
      <c r="DK82" s="2203"/>
      <c r="DL82" s="2203"/>
      <c r="DM82" s="2203"/>
      <c r="DN82" s="2203"/>
      <c r="DO82" s="2203"/>
      <c r="DP82" s="2203"/>
      <c r="DQ82" s="2203"/>
      <c r="DR82" s="2203"/>
      <c r="DS82" s="2203"/>
      <c r="DT82" s="2203"/>
      <c r="DU82" s="2203"/>
      <c r="DV82" s="2203"/>
      <c r="DW82" s="2203"/>
      <c r="DX82" s="2203"/>
      <c r="DY82" s="2203"/>
      <c r="DZ82" s="2203"/>
      <c r="EA82" s="2203"/>
      <c r="EB82" s="2203"/>
      <c r="EC82" s="2203"/>
      <c r="ED82" s="2203"/>
      <c r="EE82" s="2203"/>
      <c r="EF82" s="2203"/>
      <c r="EG82" s="2203"/>
      <c r="EH82" s="2203"/>
      <c r="EI82" s="2203"/>
      <c r="EJ82" s="2203"/>
      <c r="EK82" s="2203"/>
      <c r="EL82" s="2203"/>
      <c r="EM82" s="2203"/>
      <c r="EN82" s="2203"/>
      <c r="EO82" s="2203"/>
      <c r="EP82" s="2203"/>
      <c r="EQ82" s="2203"/>
      <c r="ER82" s="2203"/>
      <c r="ES82" s="2203"/>
      <c r="ET82" s="2203"/>
      <c r="EU82" s="2203"/>
      <c r="EV82" s="2203"/>
      <c r="EW82" s="2203"/>
      <c r="EX82" s="2203"/>
      <c r="EY82" s="2203"/>
      <c r="EZ82" s="2203"/>
      <c r="FA82" s="2203"/>
      <c r="FB82" s="2203"/>
      <c r="FC82" s="2203"/>
      <c r="FD82" s="2203"/>
      <c r="FE82" s="393"/>
    </row>
    <row r="83" spans="2:161">
      <c r="B83" s="2040"/>
      <c r="C83" s="2041"/>
      <c r="D83" s="2041"/>
      <c r="E83" s="2041"/>
      <c r="F83" s="2042"/>
      <c r="G83" s="2202"/>
      <c r="H83" s="2203"/>
      <c r="I83" s="2203"/>
      <c r="J83" s="2203"/>
      <c r="K83" s="2203"/>
      <c r="L83" s="2203"/>
      <c r="M83" s="2203"/>
      <c r="N83" s="2203"/>
      <c r="O83" s="2203"/>
      <c r="P83" s="2203"/>
      <c r="Q83" s="2203"/>
      <c r="R83" s="2203"/>
      <c r="S83" s="2203"/>
      <c r="T83" s="2203"/>
      <c r="U83" s="2203"/>
      <c r="V83" s="2203"/>
      <c r="W83" s="2203"/>
      <c r="X83" s="2203"/>
      <c r="Y83" s="2203"/>
      <c r="Z83" s="2203"/>
      <c r="AA83" s="2203"/>
      <c r="AB83" s="2203"/>
      <c r="AC83" s="2203"/>
      <c r="AD83" s="2203"/>
      <c r="AE83" s="2203"/>
      <c r="AF83" s="2203"/>
      <c r="AG83" s="2203"/>
      <c r="AH83" s="2203"/>
      <c r="AI83" s="2203"/>
      <c r="AJ83" s="2203"/>
      <c r="AK83" s="2203"/>
      <c r="AL83" s="2203"/>
      <c r="AM83" s="2203"/>
      <c r="AN83" s="2203"/>
      <c r="AO83" s="2203"/>
      <c r="AP83" s="2203"/>
      <c r="AQ83" s="2203"/>
      <c r="AR83" s="2203"/>
      <c r="AS83" s="2203"/>
      <c r="AT83" s="2203"/>
      <c r="AU83" s="2203"/>
      <c r="AV83" s="2203"/>
      <c r="AW83" s="2203"/>
      <c r="AX83" s="2203"/>
      <c r="AY83" s="2203"/>
      <c r="AZ83" s="2203"/>
      <c r="BA83" s="2203"/>
      <c r="BB83" s="2203"/>
      <c r="BC83" s="2203"/>
      <c r="BD83" s="2203"/>
      <c r="BE83" s="2203"/>
      <c r="BF83" s="2203"/>
      <c r="BG83" s="2203"/>
      <c r="BH83" s="2203"/>
      <c r="BI83" s="2203"/>
      <c r="BJ83" s="2203"/>
      <c r="BK83" s="2203"/>
      <c r="BL83" s="2203"/>
      <c r="BM83" s="2203"/>
      <c r="BN83" s="2203"/>
      <c r="BO83" s="2203"/>
      <c r="BP83" s="2203"/>
      <c r="BQ83" s="2203"/>
      <c r="BR83" s="2203"/>
      <c r="BS83" s="2203"/>
      <c r="BT83" s="2203"/>
      <c r="BU83" s="2207"/>
      <c r="BV83" s="2202"/>
      <c r="BW83" s="2203"/>
      <c r="BX83" s="2203"/>
      <c r="BY83" s="2203"/>
      <c r="BZ83" s="2203"/>
      <c r="CA83" s="2203"/>
      <c r="CB83" s="2203"/>
      <c r="CC83" s="2203"/>
      <c r="CD83" s="2203"/>
      <c r="CE83" s="2203"/>
      <c r="CF83" s="2203"/>
      <c r="CG83" s="2203"/>
      <c r="CH83" s="2203"/>
      <c r="CI83" s="2203"/>
      <c r="CJ83" s="2203"/>
      <c r="CK83" s="2203"/>
      <c r="CL83" s="2203"/>
      <c r="CM83" s="2203"/>
      <c r="CN83" s="2203"/>
      <c r="CO83" s="2203"/>
      <c r="CP83" s="2203"/>
      <c r="CQ83" s="2203"/>
      <c r="CR83" s="2203"/>
      <c r="CS83" s="2203"/>
      <c r="CT83" s="2203"/>
      <c r="CU83" s="2203"/>
      <c r="CV83" s="2203"/>
      <c r="CW83" s="2203"/>
      <c r="CX83" s="2203"/>
      <c r="CY83" s="2203"/>
      <c r="CZ83" s="2203"/>
      <c r="DA83" s="2203"/>
      <c r="DB83" s="2203"/>
      <c r="DC83" s="2203"/>
      <c r="DD83" s="2203"/>
      <c r="DE83" s="2203"/>
      <c r="DF83" s="2203"/>
      <c r="DG83" s="2203"/>
      <c r="DH83" s="2203"/>
      <c r="DI83" s="2203"/>
      <c r="DJ83" s="2203"/>
      <c r="DK83" s="2203"/>
      <c r="DL83" s="2203"/>
      <c r="DM83" s="2203"/>
      <c r="DN83" s="2203"/>
      <c r="DO83" s="2203"/>
      <c r="DP83" s="2203"/>
      <c r="DQ83" s="2203"/>
      <c r="DR83" s="2203"/>
      <c r="DS83" s="2203"/>
      <c r="DT83" s="2203"/>
      <c r="DU83" s="2203"/>
      <c r="DV83" s="2203"/>
      <c r="DW83" s="2203"/>
      <c r="DX83" s="2203"/>
      <c r="DY83" s="2203"/>
      <c r="DZ83" s="2203"/>
      <c r="EA83" s="2203"/>
      <c r="EB83" s="2203"/>
      <c r="EC83" s="2203"/>
      <c r="ED83" s="2203"/>
      <c r="EE83" s="2203"/>
      <c r="EF83" s="2203"/>
      <c r="EG83" s="2203"/>
      <c r="EH83" s="2203"/>
      <c r="EI83" s="2203"/>
      <c r="EJ83" s="2203"/>
      <c r="EK83" s="2203"/>
      <c r="EL83" s="2203"/>
      <c r="EM83" s="2203"/>
      <c r="EN83" s="2203"/>
      <c r="EO83" s="2203"/>
      <c r="EP83" s="2203"/>
      <c r="EQ83" s="2203"/>
      <c r="ER83" s="2203"/>
      <c r="ES83" s="2203"/>
      <c r="ET83" s="2203"/>
      <c r="EU83" s="2203"/>
      <c r="EV83" s="2203"/>
      <c r="EW83" s="2203"/>
      <c r="EX83" s="2203"/>
      <c r="EY83" s="2203"/>
      <c r="EZ83" s="2203"/>
      <c r="FA83" s="2203"/>
      <c r="FB83" s="2203"/>
      <c r="FC83" s="2203"/>
      <c r="FD83" s="2203"/>
      <c r="FE83" s="393"/>
    </row>
    <row r="84" spans="2:161">
      <c r="B84" s="2040"/>
      <c r="C84" s="2041"/>
      <c r="D84" s="2041"/>
      <c r="E84" s="2041"/>
      <c r="F84" s="2042"/>
      <c r="G84" s="2202"/>
      <c r="H84" s="2203"/>
      <c r="I84" s="2203"/>
      <c r="J84" s="2203"/>
      <c r="K84" s="2203"/>
      <c r="L84" s="2203"/>
      <c r="M84" s="2203"/>
      <c r="N84" s="2203"/>
      <c r="O84" s="2203"/>
      <c r="P84" s="2203"/>
      <c r="Q84" s="2203"/>
      <c r="R84" s="2203"/>
      <c r="S84" s="2203"/>
      <c r="T84" s="2203"/>
      <c r="U84" s="2203"/>
      <c r="V84" s="2203"/>
      <c r="W84" s="2203"/>
      <c r="X84" s="2203"/>
      <c r="Y84" s="2203"/>
      <c r="Z84" s="2203"/>
      <c r="AA84" s="2203"/>
      <c r="AB84" s="2203"/>
      <c r="AC84" s="2203"/>
      <c r="AD84" s="2203"/>
      <c r="AE84" s="2203"/>
      <c r="AF84" s="2203"/>
      <c r="AG84" s="2203"/>
      <c r="AH84" s="2203"/>
      <c r="AI84" s="2203"/>
      <c r="AJ84" s="2203"/>
      <c r="AK84" s="2203"/>
      <c r="AL84" s="2203"/>
      <c r="AM84" s="2203"/>
      <c r="AN84" s="2203"/>
      <c r="AO84" s="2203"/>
      <c r="AP84" s="2203"/>
      <c r="AQ84" s="2203"/>
      <c r="AR84" s="2203"/>
      <c r="AS84" s="2203"/>
      <c r="AT84" s="2203"/>
      <c r="AU84" s="2203"/>
      <c r="AV84" s="2203"/>
      <c r="AW84" s="2203"/>
      <c r="AX84" s="2203"/>
      <c r="AY84" s="2203"/>
      <c r="AZ84" s="2203"/>
      <c r="BA84" s="2203"/>
      <c r="BB84" s="2203"/>
      <c r="BC84" s="2203"/>
      <c r="BD84" s="2203"/>
      <c r="BE84" s="2203"/>
      <c r="BF84" s="2203"/>
      <c r="BG84" s="2203"/>
      <c r="BH84" s="2203"/>
      <c r="BI84" s="2203"/>
      <c r="BJ84" s="2203"/>
      <c r="BK84" s="2203"/>
      <c r="BL84" s="2203"/>
      <c r="BM84" s="2203"/>
      <c r="BN84" s="2203"/>
      <c r="BO84" s="2203"/>
      <c r="BP84" s="2203"/>
      <c r="BQ84" s="2203"/>
      <c r="BR84" s="2203"/>
      <c r="BS84" s="2203"/>
      <c r="BT84" s="2203"/>
      <c r="BU84" s="2207"/>
      <c r="BV84" s="2202"/>
      <c r="BW84" s="2203"/>
      <c r="BX84" s="2203"/>
      <c r="BY84" s="2203"/>
      <c r="BZ84" s="2203"/>
      <c r="CA84" s="2203"/>
      <c r="CB84" s="2203"/>
      <c r="CC84" s="2203"/>
      <c r="CD84" s="2203"/>
      <c r="CE84" s="2203"/>
      <c r="CF84" s="2203"/>
      <c r="CG84" s="2203"/>
      <c r="CH84" s="2203"/>
      <c r="CI84" s="2203"/>
      <c r="CJ84" s="2203"/>
      <c r="CK84" s="2203"/>
      <c r="CL84" s="2203"/>
      <c r="CM84" s="2203"/>
      <c r="CN84" s="2203"/>
      <c r="CO84" s="2203"/>
      <c r="CP84" s="2203"/>
      <c r="CQ84" s="2203"/>
      <c r="CR84" s="2203"/>
      <c r="CS84" s="2203"/>
      <c r="CT84" s="2203"/>
      <c r="CU84" s="2203"/>
      <c r="CV84" s="2203"/>
      <c r="CW84" s="2203"/>
      <c r="CX84" s="2203"/>
      <c r="CY84" s="2203"/>
      <c r="CZ84" s="2203"/>
      <c r="DA84" s="2203"/>
      <c r="DB84" s="2203"/>
      <c r="DC84" s="2203"/>
      <c r="DD84" s="2203"/>
      <c r="DE84" s="2203"/>
      <c r="DF84" s="2203"/>
      <c r="DG84" s="2203"/>
      <c r="DH84" s="2203"/>
      <c r="DI84" s="2203"/>
      <c r="DJ84" s="2203"/>
      <c r="DK84" s="2203"/>
      <c r="DL84" s="2203"/>
      <c r="DM84" s="2203"/>
      <c r="DN84" s="2203"/>
      <c r="DO84" s="2203"/>
      <c r="DP84" s="2203"/>
      <c r="DQ84" s="2203"/>
      <c r="DR84" s="2203"/>
      <c r="DS84" s="2203"/>
      <c r="DT84" s="2203"/>
      <c r="DU84" s="2203"/>
      <c r="DV84" s="2203"/>
      <c r="DW84" s="2203"/>
      <c r="DX84" s="2203"/>
      <c r="DY84" s="2203"/>
      <c r="DZ84" s="2203"/>
      <c r="EA84" s="2203"/>
      <c r="EB84" s="2203"/>
      <c r="EC84" s="2203"/>
      <c r="ED84" s="2203"/>
      <c r="EE84" s="2203"/>
      <c r="EF84" s="2203"/>
      <c r="EG84" s="2203"/>
      <c r="EH84" s="2203"/>
      <c r="EI84" s="2203"/>
      <c r="EJ84" s="2203"/>
      <c r="EK84" s="2203"/>
      <c r="EL84" s="2203"/>
      <c r="EM84" s="2203"/>
      <c r="EN84" s="2203"/>
      <c r="EO84" s="2203"/>
      <c r="EP84" s="2203"/>
      <c r="EQ84" s="2203"/>
      <c r="ER84" s="2203"/>
      <c r="ES84" s="2203"/>
      <c r="ET84" s="2203"/>
      <c r="EU84" s="2203"/>
      <c r="EV84" s="2203"/>
      <c r="EW84" s="2203"/>
      <c r="EX84" s="2203"/>
      <c r="EY84" s="2203"/>
      <c r="EZ84" s="2203"/>
      <c r="FA84" s="2203"/>
      <c r="FB84" s="2203"/>
      <c r="FC84" s="2203"/>
      <c r="FD84" s="2203"/>
      <c r="FE84" s="393"/>
    </row>
    <row r="85" spans="2:161">
      <c r="B85" s="2040"/>
      <c r="C85" s="2041"/>
      <c r="D85" s="2041"/>
      <c r="E85" s="2041"/>
      <c r="F85" s="2042"/>
      <c r="G85" s="2202"/>
      <c r="H85" s="2203"/>
      <c r="I85" s="2203"/>
      <c r="J85" s="2203"/>
      <c r="K85" s="2203"/>
      <c r="L85" s="2203"/>
      <c r="M85" s="2203"/>
      <c r="N85" s="2203"/>
      <c r="O85" s="2203"/>
      <c r="P85" s="2203"/>
      <c r="Q85" s="2203"/>
      <c r="R85" s="2203"/>
      <c r="S85" s="2203"/>
      <c r="T85" s="2203"/>
      <c r="U85" s="2203"/>
      <c r="V85" s="2203"/>
      <c r="W85" s="2203"/>
      <c r="X85" s="2203"/>
      <c r="Y85" s="2203"/>
      <c r="Z85" s="2203"/>
      <c r="AA85" s="2203"/>
      <c r="AB85" s="2203"/>
      <c r="AC85" s="2203"/>
      <c r="AD85" s="2203"/>
      <c r="AE85" s="2203"/>
      <c r="AF85" s="2203"/>
      <c r="AG85" s="2203"/>
      <c r="AH85" s="2203"/>
      <c r="AI85" s="2203"/>
      <c r="AJ85" s="2203"/>
      <c r="AK85" s="2203"/>
      <c r="AL85" s="2203"/>
      <c r="AM85" s="2203"/>
      <c r="AN85" s="2203"/>
      <c r="AO85" s="2203"/>
      <c r="AP85" s="2203"/>
      <c r="AQ85" s="2203"/>
      <c r="AR85" s="2203"/>
      <c r="AS85" s="2203"/>
      <c r="AT85" s="2203"/>
      <c r="AU85" s="2203"/>
      <c r="AV85" s="2203"/>
      <c r="AW85" s="2203"/>
      <c r="AX85" s="2203"/>
      <c r="AY85" s="2203"/>
      <c r="AZ85" s="2203"/>
      <c r="BA85" s="2203"/>
      <c r="BB85" s="2203"/>
      <c r="BC85" s="2203"/>
      <c r="BD85" s="2203"/>
      <c r="BE85" s="2203"/>
      <c r="BF85" s="2203"/>
      <c r="BG85" s="2203"/>
      <c r="BH85" s="2203"/>
      <c r="BI85" s="2203"/>
      <c r="BJ85" s="2203"/>
      <c r="BK85" s="2203"/>
      <c r="BL85" s="2203"/>
      <c r="BM85" s="2203"/>
      <c r="BN85" s="2203"/>
      <c r="BO85" s="2203"/>
      <c r="BP85" s="2203"/>
      <c r="BQ85" s="2203"/>
      <c r="BR85" s="2203"/>
      <c r="BS85" s="2203"/>
      <c r="BT85" s="2203"/>
      <c r="BU85" s="2207"/>
      <c r="BV85" s="2202"/>
      <c r="BW85" s="2203"/>
      <c r="BX85" s="2203"/>
      <c r="BY85" s="2203"/>
      <c r="BZ85" s="2203"/>
      <c r="CA85" s="2203"/>
      <c r="CB85" s="2203"/>
      <c r="CC85" s="2203"/>
      <c r="CD85" s="2203"/>
      <c r="CE85" s="2203"/>
      <c r="CF85" s="2203"/>
      <c r="CG85" s="2203"/>
      <c r="CH85" s="2203"/>
      <c r="CI85" s="2203"/>
      <c r="CJ85" s="2203"/>
      <c r="CK85" s="2203"/>
      <c r="CL85" s="2203"/>
      <c r="CM85" s="2203"/>
      <c r="CN85" s="2203"/>
      <c r="CO85" s="2203"/>
      <c r="CP85" s="2203"/>
      <c r="CQ85" s="2203"/>
      <c r="CR85" s="2203"/>
      <c r="CS85" s="2203"/>
      <c r="CT85" s="2203"/>
      <c r="CU85" s="2203"/>
      <c r="CV85" s="2203"/>
      <c r="CW85" s="2203"/>
      <c r="CX85" s="2203"/>
      <c r="CY85" s="2203"/>
      <c r="CZ85" s="2203"/>
      <c r="DA85" s="2203"/>
      <c r="DB85" s="2203"/>
      <c r="DC85" s="2203"/>
      <c r="DD85" s="2203"/>
      <c r="DE85" s="2203"/>
      <c r="DF85" s="2203"/>
      <c r="DG85" s="2203"/>
      <c r="DH85" s="2203"/>
      <c r="DI85" s="2203"/>
      <c r="DJ85" s="2203"/>
      <c r="DK85" s="2203"/>
      <c r="DL85" s="2203"/>
      <c r="DM85" s="2203"/>
      <c r="DN85" s="2203"/>
      <c r="DO85" s="2203"/>
      <c r="DP85" s="2203"/>
      <c r="DQ85" s="2203"/>
      <c r="DR85" s="2203"/>
      <c r="DS85" s="2203"/>
      <c r="DT85" s="2203"/>
      <c r="DU85" s="2203"/>
      <c r="DV85" s="2203"/>
      <c r="DW85" s="2203"/>
      <c r="DX85" s="2203"/>
      <c r="DY85" s="2203"/>
      <c r="DZ85" s="2203"/>
      <c r="EA85" s="2203"/>
      <c r="EB85" s="2203"/>
      <c r="EC85" s="2203"/>
      <c r="ED85" s="2203"/>
      <c r="EE85" s="2203"/>
      <c r="EF85" s="2203"/>
      <c r="EG85" s="2203"/>
      <c r="EH85" s="2203"/>
      <c r="EI85" s="2203"/>
      <c r="EJ85" s="2203"/>
      <c r="EK85" s="2203"/>
      <c r="EL85" s="2203"/>
      <c r="EM85" s="2203"/>
      <c r="EN85" s="2203"/>
      <c r="EO85" s="2203"/>
      <c r="EP85" s="2203"/>
      <c r="EQ85" s="2203"/>
      <c r="ER85" s="2203"/>
      <c r="ES85" s="2203"/>
      <c r="ET85" s="2203"/>
      <c r="EU85" s="2203"/>
      <c r="EV85" s="2203"/>
      <c r="EW85" s="2203"/>
      <c r="EX85" s="2203"/>
      <c r="EY85" s="2203"/>
      <c r="EZ85" s="2203"/>
      <c r="FA85" s="2203"/>
      <c r="FB85" s="2203"/>
      <c r="FC85" s="2203"/>
      <c r="FD85" s="2203"/>
      <c r="FE85" s="393"/>
    </row>
    <row r="86" spans="2:161">
      <c r="B86" s="2040"/>
      <c r="C86" s="2041"/>
      <c r="D86" s="2041"/>
      <c r="E86" s="2041"/>
      <c r="F86" s="2042"/>
      <c r="G86" s="2202"/>
      <c r="H86" s="2203"/>
      <c r="I86" s="2203"/>
      <c r="J86" s="2203"/>
      <c r="K86" s="2203"/>
      <c r="L86" s="2203"/>
      <c r="M86" s="2203"/>
      <c r="N86" s="2203"/>
      <c r="O86" s="2203"/>
      <c r="P86" s="2203"/>
      <c r="Q86" s="2203"/>
      <c r="R86" s="2203"/>
      <c r="S86" s="2203"/>
      <c r="T86" s="2203"/>
      <c r="U86" s="2203"/>
      <c r="V86" s="2203"/>
      <c r="W86" s="2203"/>
      <c r="X86" s="2203"/>
      <c r="Y86" s="2203"/>
      <c r="Z86" s="2203"/>
      <c r="AA86" s="2203"/>
      <c r="AB86" s="2203"/>
      <c r="AC86" s="2203"/>
      <c r="AD86" s="2203"/>
      <c r="AE86" s="2203"/>
      <c r="AF86" s="2203"/>
      <c r="AG86" s="2203"/>
      <c r="AH86" s="2203"/>
      <c r="AI86" s="2203"/>
      <c r="AJ86" s="2203"/>
      <c r="AK86" s="2203"/>
      <c r="AL86" s="2203"/>
      <c r="AM86" s="2203"/>
      <c r="AN86" s="2203"/>
      <c r="AO86" s="2203"/>
      <c r="AP86" s="2203"/>
      <c r="AQ86" s="2203"/>
      <c r="AR86" s="2203"/>
      <c r="AS86" s="2203"/>
      <c r="AT86" s="2203"/>
      <c r="AU86" s="2203"/>
      <c r="AV86" s="2203"/>
      <c r="AW86" s="2203"/>
      <c r="AX86" s="2203"/>
      <c r="AY86" s="2203"/>
      <c r="AZ86" s="2203"/>
      <c r="BA86" s="2203"/>
      <c r="BB86" s="2203"/>
      <c r="BC86" s="2203"/>
      <c r="BD86" s="2203"/>
      <c r="BE86" s="2203"/>
      <c r="BF86" s="2203"/>
      <c r="BG86" s="2203"/>
      <c r="BH86" s="2203"/>
      <c r="BI86" s="2203"/>
      <c r="BJ86" s="2203"/>
      <c r="BK86" s="2203"/>
      <c r="BL86" s="2203"/>
      <c r="BM86" s="2203"/>
      <c r="BN86" s="2203"/>
      <c r="BO86" s="2203"/>
      <c r="BP86" s="2203"/>
      <c r="BQ86" s="2203"/>
      <c r="BR86" s="2203"/>
      <c r="BS86" s="2203"/>
      <c r="BT86" s="2203"/>
      <c r="BU86" s="2207"/>
      <c r="BV86" s="2202"/>
      <c r="BW86" s="2203"/>
      <c r="BX86" s="2203"/>
      <c r="BY86" s="2203"/>
      <c r="BZ86" s="2203"/>
      <c r="CA86" s="2203"/>
      <c r="CB86" s="2203"/>
      <c r="CC86" s="2203"/>
      <c r="CD86" s="2203"/>
      <c r="CE86" s="2203"/>
      <c r="CF86" s="2203"/>
      <c r="CG86" s="2203"/>
      <c r="CH86" s="2203"/>
      <c r="CI86" s="2203"/>
      <c r="CJ86" s="2203"/>
      <c r="CK86" s="2203"/>
      <c r="CL86" s="2203"/>
      <c r="CM86" s="2203"/>
      <c r="CN86" s="2203"/>
      <c r="CO86" s="2203"/>
      <c r="CP86" s="2203"/>
      <c r="CQ86" s="2203"/>
      <c r="CR86" s="2203"/>
      <c r="CS86" s="2203"/>
      <c r="CT86" s="2203"/>
      <c r="CU86" s="2203"/>
      <c r="CV86" s="2203"/>
      <c r="CW86" s="2203"/>
      <c r="CX86" s="2203"/>
      <c r="CY86" s="2203"/>
      <c r="CZ86" s="2203"/>
      <c r="DA86" s="2203"/>
      <c r="DB86" s="2203"/>
      <c r="DC86" s="2203"/>
      <c r="DD86" s="2203"/>
      <c r="DE86" s="2203"/>
      <c r="DF86" s="2203"/>
      <c r="DG86" s="2203"/>
      <c r="DH86" s="2203"/>
      <c r="DI86" s="2203"/>
      <c r="DJ86" s="2203"/>
      <c r="DK86" s="2203"/>
      <c r="DL86" s="2203"/>
      <c r="DM86" s="2203"/>
      <c r="DN86" s="2203"/>
      <c r="DO86" s="2203"/>
      <c r="DP86" s="2203"/>
      <c r="DQ86" s="2203"/>
      <c r="DR86" s="2203"/>
      <c r="DS86" s="2203"/>
      <c r="DT86" s="2203"/>
      <c r="DU86" s="2203"/>
      <c r="DV86" s="2203"/>
      <c r="DW86" s="2203"/>
      <c r="DX86" s="2203"/>
      <c r="DY86" s="2203"/>
      <c r="DZ86" s="2203"/>
      <c r="EA86" s="2203"/>
      <c r="EB86" s="2203"/>
      <c r="EC86" s="2203"/>
      <c r="ED86" s="2203"/>
      <c r="EE86" s="2203"/>
      <c r="EF86" s="2203"/>
      <c r="EG86" s="2203"/>
      <c r="EH86" s="2203"/>
      <c r="EI86" s="2203"/>
      <c r="EJ86" s="2203"/>
      <c r="EK86" s="2203"/>
      <c r="EL86" s="2203"/>
      <c r="EM86" s="2203"/>
      <c r="EN86" s="2203"/>
      <c r="EO86" s="2203"/>
      <c r="EP86" s="2203"/>
      <c r="EQ86" s="2203"/>
      <c r="ER86" s="2203"/>
      <c r="ES86" s="2203"/>
      <c r="ET86" s="2203"/>
      <c r="EU86" s="2203"/>
      <c r="EV86" s="2203"/>
      <c r="EW86" s="2203"/>
      <c r="EX86" s="2203"/>
      <c r="EY86" s="2203"/>
      <c r="EZ86" s="2203"/>
      <c r="FA86" s="2203"/>
      <c r="FB86" s="2203"/>
      <c r="FC86" s="2203"/>
      <c r="FD86" s="2203"/>
      <c r="FE86" s="393"/>
    </row>
    <row r="87" spans="2:161">
      <c r="B87" s="2040"/>
      <c r="C87" s="2041"/>
      <c r="D87" s="2041"/>
      <c r="E87" s="2041"/>
      <c r="F87" s="2042"/>
      <c r="G87" s="2202"/>
      <c r="H87" s="2203"/>
      <c r="I87" s="2203"/>
      <c r="J87" s="2203"/>
      <c r="K87" s="2203"/>
      <c r="L87" s="2203"/>
      <c r="M87" s="2203"/>
      <c r="N87" s="2203"/>
      <c r="O87" s="2203"/>
      <c r="P87" s="2203"/>
      <c r="Q87" s="2203"/>
      <c r="R87" s="2203"/>
      <c r="S87" s="2203"/>
      <c r="T87" s="2203"/>
      <c r="U87" s="2203"/>
      <c r="V87" s="2203"/>
      <c r="W87" s="2203"/>
      <c r="X87" s="2203"/>
      <c r="Y87" s="2203"/>
      <c r="Z87" s="2203"/>
      <c r="AA87" s="2203"/>
      <c r="AB87" s="2203"/>
      <c r="AC87" s="2203"/>
      <c r="AD87" s="2203"/>
      <c r="AE87" s="2203"/>
      <c r="AF87" s="2203"/>
      <c r="AG87" s="2203"/>
      <c r="AH87" s="2203"/>
      <c r="AI87" s="2203"/>
      <c r="AJ87" s="2203"/>
      <c r="AK87" s="2203"/>
      <c r="AL87" s="2203"/>
      <c r="AM87" s="2203"/>
      <c r="AN87" s="2203"/>
      <c r="AO87" s="2203"/>
      <c r="AP87" s="2203"/>
      <c r="AQ87" s="2203"/>
      <c r="AR87" s="2203"/>
      <c r="AS87" s="2203"/>
      <c r="AT87" s="2203"/>
      <c r="AU87" s="2203"/>
      <c r="AV87" s="2203"/>
      <c r="AW87" s="2203"/>
      <c r="AX87" s="2203"/>
      <c r="AY87" s="2203"/>
      <c r="AZ87" s="2203"/>
      <c r="BA87" s="2203"/>
      <c r="BB87" s="2203"/>
      <c r="BC87" s="2203"/>
      <c r="BD87" s="2203"/>
      <c r="BE87" s="2203"/>
      <c r="BF87" s="2203"/>
      <c r="BG87" s="2203"/>
      <c r="BH87" s="2203"/>
      <c r="BI87" s="2203"/>
      <c r="BJ87" s="2203"/>
      <c r="BK87" s="2203"/>
      <c r="BL87" s="2203"/>
      <c r="BM87" s="2203"/>
      <c r="BN87" s="2203"/>
      <c r="BO87" s="2203"/>
      <c r="BP87" s="2203"/>
      <c r="BQ87" s="2203"/>
      <c r="BR87" s="2203"/>
      <c r="BS87" s="2203"/>
      <c r="BT87" s="2203"/>
      <c r="BU87" s="2207"/>
      <c r="BV87" s="2202"/>
      <c r="BW87" s="2203"/>
      <c r="BX87" s="2203"/>
      <c r="BY87" s="2203"/>
      <c r="BZ87" s="2203"/>
      <c r="CA87" s="2203"/>
      <c r="CB87" s="2203"/>
      <c r="CC87" s="2203"/>
      <c r="CD87" s="2203"/>
      <c r="CE87" s="2203"/>
      <c r="CF87" s="2203"/>
      <c r="CG87" s="2203"/>
      <c r="CH87" s="2203"/>
      <c r="CI87" s="2203"/>
      <c r="CJ87" s="2203"/>
      <c r="CK87" s="2203"/>
      <c r="CL87" s="2203"/>
      <c r="CM87" s="2203"/>
      <c r="CN87" s="2203"/>
      <c r="CO87" s="2203"/>
      <c r="CP87" s="2203"/>
      <c r="CQ87" s="2203"/>
      <c r="CR87" s="2203"/>
      <c r="CS87" s="2203"/>
      <c r="CT87" s="2203"/>
      <c r="CU87" s="2203"/>
      <c r="CV87" s="2203"/>
      <c r="CW87" s="2203"/>
      <c r="CX87" s="2203"/>
      <c r="CY87" s="2203"/>
      <c r="CZ87" s="2203"/>
      <c r="DA87" s="2203"/>
      <c r="DB87" s="2203"/>
      <c r="DC87" s="2203"/>
      <c r="DD87" s="2203"/>
      <c r="DE87" s="2203"/>
      <c r="DF87" s="2203"/>
      <c r="DG87" s="2203"/>
      <c r="DH87" s="2203"/>
      <c r="DI87" s="2203"/>
      <c r="DJ87" s="2203"/>
      <c r="DK87" s="2203"/>
      <c r="DL87" s="2203"/>
      <c r="DM87" s="2203"/>
      <c r="DN87" s="2203"/>
      <c r="DO87" s="2203"/>
      <c r="DP87" s="2203"/>
      <c r="DQ87" s="2203"/>
      <c r="DR87" s="2203"/>
      <c r="DS87" s="2203"/>
      <c r="DT87" s="2203"/>
      <c r="DU87" s="2203"/>
      <c r="DV87" s="2203"/>
      <c r="DW87" s="2203"/>
      <c r="DX87" s="2203"/>
      <c r="DY87" s="2203"/>
      <c r="DZ87" s="2203"/>
      <c r="EA87" s="2203"/>
      <c r="EB87" s="2203"/>
      <c r="EC87" s="2203"/>
      <c r="ED87" s="2203"/>
      <c r="EE87" s="2203"/>
      <c r="EF87" s="2203"/>
      <c r="EG87" s="2203"/>
      <c r="EH87" s="2203"/>
      <c r="EI87" s="2203"/>
      <c r="EJ87" s="2203"/>
      <c r="EK87" s="2203"/>
      <c r="EL87" s="2203"/>
      <c r="EM87" s="2203"/>
      <c r="EN87" s="2203"/>
      <c r="EO87" s="2203"/>
      <c r="EP87" s="2203"/>
      <c r="EQ87" s="2203"/>
      <c r="ER87" s="2203"/>
      <c r="ES87" s="2203"/>
      <c r="ET87" s="2203"/>
      <c r="EU87" s="2203"/>
      <c r="EV87" s="2203"/>
      <c r="EW87" s="2203"/>
      <c r="EX87" s="2203"/>
      <c r="EY87" s="2203"/>
      <c r="EZ87" s="2203"/>
      <c r="FA87" s="2203"/>
      <c r="FB87" s="2203"/>
      <c r="FC87" s="2203"/>
      <c r="FD87" s="2203"/>
      <c r="FE87" s="393"/>
    </row>
    <row r="88" spans="2:161">
      <c r="B88" s="2040"/>
      <c r="C88" s="2041"/>
      <c r="D88" s="2041"/>
      <c r="E88" s="2041"/>
      <c r="F88" s="2042"/>
      <c r="G88" s="2202"/>
      <c r="H88" s="2203"/>
      <c r="I88" s="2203"/>
      <c r="J88" s="2203"/>
      <c r="K88" s="2203"/>
      <c r="L88" s="2203"/>
      <c r="M88" s="2203"/>
      <c r="N88" s="2203"/>
      <c r="O88" s="2203"/>
      <c r="P88" s="2203"/>
      <c r="Q88" s="2203"/>
      <c r="R88" s="2203"/>
      <c r="S88" s="2203"/>
      <c r="T88" s="2203"/>
      <c r="U88" s="2203"/>
      <c r="V88" s="2203"/>
      <c r="W88" s="2203"/>
      <c r="X88" s="2203"/>
      <c r="Y88" s="2203"/>
      <c r="Z88" s="2203"/>
      <c r="AA88" s="2203"/>
      <c r="AB88" s="2203"/>
      <c r="AC88" s="2203"/>
      <c r="AD88" s="2203"/>
      <c r="AE88" s="2203"/>
      <c r="AF88" s="2203"/>
      <c r="AG88" s="2203"/>
      <c r="AH88" s="2203"/>
      <c r="AI88" s="2203"/>
      <c r="AJ88" s="2203"/>
      <c r="AK88" s="2203"/>
      <c r="AL88" s="2203"/>
      <c r="AM88" s="2203"/>
      <c r="AN88" s="2203"/>
      <c r="AO88" s="2203"/>
      <c r="AP88" s="2203"/>
      <c r="AQ88" s="2203"/>
      <c r="AR88" s="2203"/>
      <c r="AS88" s="2203"/>
      <c r="AT88" s="2203"/>
      <c r="AU88" s="2203"/>
      <c r="AV88" s="2203"/>
      <c r="AW88" s="2203"/>
      <c r="AX88" s="2203"/>
      <c r="AY88" s="2203"/>
      <c r="AZ88" s="2203"/>
      <c r="BA88" s="2203"/>
      <c r="BB88" s="2203"/>
      <c r="BC88" s="2203"/>
      <c r="BD88" s="2203"/>
      <c r="BE88" s="2203"/>
      <c r="BF88" s="2203"/>
      <c r="BG88" s="2203"/>
      <c r="BH88" s="2203"/>
      <c r="BI88" s="2203"/>
      <c r="BJ88" s="2203"/>
      <c r="BK88" s="2203"/>
      <c r="BL88" s="2203"/>
      <c r="BM88" s="2203"/>
      <c r="BN88" s="2203"/>
      <c r="BO88" s="2203"/>
      <c r="BP88" s="2203"/>
      <c r="BQ88" s="2203"/>
      <c r="BR88" s="2203"/>
      <c r="BS88" s="2203"/>
      <c r="BT88" s="2203"/>
      <c r="BU88" s="2207"/>
      <c r="BV88" s="2202"/>
      <c r="BW88" s="2203"/>
      <c r="BX88" s="2203"/>
      <c r="BY88" s="2203"/>
      <c r="BZ88" s="2203"/>
      <c r="CA88" s="2203"/>
      <c r="CB88" s="2203"/>
      <c r="CC88" s="2203"/>
      <c r="CD88" s="2203"/>
      <c r="CE88" s="2203"/>
      <c r="CF88" s="2203"/>
      <c r="CG88" s="2203"/>
      <c r="CH88" s="2203"/>
      <c r="CI88" s="2203"/>
      <c r="CJ88" s="2203"/>
      <c r="CK88" s="2203"/>
      <c r="CL88" s="2203"/>
      <c r="CM88" s="2203"/>
      <c r="CN88" s="2203"/>
      <c r="CO88" s="2203"/>
      <c r="CP88" s="2203"/>
      <c r="CQ88" s="2203"/>
      <c r="CR88" s="2203"/>
      <c r="CS88" s="2203"/>
      <c r="CT88" s="2203"/>
      <c r="CU88" s="2203"/>
      <c r="CV88" s="2203"/>
      <c r="CW88" s="2203"/>
      <c r="CX88" s="2203"/>
      <c r="CY88" s="2203"/>
      <c r="CZ88" s="2203"/>
      <c r="DA88" s="2203"/>
      <c r="DB88" s="2203"/>
      <c r="DC88" s="2203"/>
      <c r="DD88" s="2203"/>
      <c r="DE88" s="2203"/>
      <c r="DF88" s="2203"/>
      <c r="DG88" s="2203"/>
      <c r="DH88" s="2203"/>
      <c r="DI88" s="2203"/>
      <c r="DJ88" s="2203"/>
      <c r="DK88" s="2203"/>
      <c r="DL88" s="2203"/>
      <c r="DM88" s="2203"/>
      <c r="DN88" s="2203"/>
      <c r="DO88" s="2203"/>
      <c r="DP88" s="2203"/>
      <c r="DQ88" s="2203"/>
      <c r="DR88" s="2203"/>
      <c r="DS88" s="2203"/>
      <c r="DT88" s="2203"/>
      <c r="DU88" s="2203"/>
      <c r="DV88" s="2203"/>
      <c r="DW88" s="2203"/>
      <c r="DX88" s="2203"/>
      <c r="DY88" s="2203"/>
      <c r="DZ88" s="2203"/>
      <c r="EA88" s="2203"/>
      <c r="EB88" s="2203"/>
      <c r="EC88" s="2203"/>
      <c r="ED88" s="2203"/>
      <c r="EE88" s="2203"/>
      <c r="EF88" s="2203"/>
      <c r="EG88" s="2203"/>
      <c r="EH88" s="2203"/>
      <c r="EI88" s="2203"/>
      <c r="EJ88" s="2203"/>
      <c r="EK88" s="2203"/>
      <c r="EL88" s="2203"/>
      <c r="EM88" s="2203"/>
      <c r="EN88" s="2203"/>
      <c r="EO88" s="2203"/>
      <c r="EP88" s="2203"/>
      <c r="EQ88" s="2203"/>
      <c r="ER88" s="2203"/>
      <c r="ES88" s="2203"/>
      <c r="ET88" s="2203"/>
      <c r="EU88" s="2203"/>
      <c r="EV88" s="2203"/>
      <c r="EW88" s="2203"/>
      <c r="EX88" s="2203"/>
      <c r="EY88" s="2203"/>
      <c r="EZ88" s="2203"/>
      <c r="FA88" s="2203"/>
      <c r="FB88" s="2203"/>
      <c r="FC88" s="2203"/>
      <c r="FD88" s="2203"/>
      <c r="FE88" s="393"/>
    </row>
    <row r="89" spans="2:161">
      <c r="B89" s="2040"/>
      <c r="C89" s="2041"/>
      <c r="D89" s="2041"/>
      <c r="E89" s="2041"/>
      <c r="F89" s="2042"/>
      <c r="G89" s="2202"/>
      <c r="H89" s="2203"/>
      <c r="I89" s="2203"/>
      <c r="J89" s="2203"/>
      <c r="K89" s="2203"/>
      <c r="L89" s="2203"/>
      <c r="M89" s="2203"/>
      <c r="N89" s="2203"/>
      <c r="O89" s="2203"/>
      <c r="P89" s="2203"/>
      <c r="Q89" s="2203"/>
      <c r="R89" s="2203"/>
      <c r="S89" s="2203"/>
      <c r="T89" s="2203"/>
      <c r="U89" s="2203"/>
      <c r="V89" s="2203"/>
      <c r="W89" s="2203"/>
      <c r="X89" s="2203"/>
      <c r="Y89" s="2203"/>
      <c r="Z89" s="2203"/>
      <c r="AA89" s="2203"/>
      <c r="AB89" s="2203"/>
      <c r="AC89" s="2203"/>
      <c r="AD89" s="2203"/>
      <c r="AE89" s="2203"/>
      <c r="AF89" s="2203"/>
      <c r="AG89" s="2203"/>
      <c r="AH89" s="2203"/>
      <c r="AI89" s="2203"/>
      <c r="AJ89" s="2203"/>
      <c r="AK89" s="2203"/>
      <c r="AL89" s="2203"/>
      <c r="AM89" s="2203"/>
      <c r="AN89" s="2203"/>
      <c r="AO89" s="2203"/>
      <c r="AP89" s="2203"/>
      <c r="AQ89" s="2203"/>
      <c r="AR89" s="2203"/>
      <c r="AS89" s="2203"/>
      <c r="AT89" s="2203"/>
      <c r="AU89" s="2203"/>
      <c r="AV89" s="2203"/>
      <c r="AW89" s="2203"/>
      <c r="AX89" s="2203"/>
      <c r="AY89" s="2203"/>
      <c r="AZ89" s="2203"/>
      <c r="BA89" s="2203"/>
      <c r="BB89" s="2203"/>
      <c r="BC89" s="2203"/>
      <c r="BD89" s="2203"/>
      <c r="BE89" s="2203"/>
      <c r="BF89" s="2203"/>
      <c r="BG89" s="2203"/>
      <c r="BH89" s="2203"/>
      <c r="BI89" s="2203"/>
      <c r="BJ89" s="2203"/>
      <c r="BK89" s="2203"/>
      <c r="BL89" s="2203"/>
      <c r="BM89" s="2203"/>
      <c r="BN89" s="2203"/>
      <c r="BO89" s="2203"/>
      <c r="BP89" s="2203"/>
      <c r="BQ89" s="2203"/>
      <c r="BR89" s="2203"/>
      <c r="BS89" s="2203"/>
      <c r="BT89" s="2203"/>
      <c r="BU89" s="2207"/>
      <c r="BV89" s="2202"/>
      <c r="BW89" s="2203"/>
      <c r="BX89" s="2203"/>
      <c r="BY89" s="2203"/>
      <c r="BZ89" s="2203"/>
      <c r="CA89" s="2203"/>
      <c r="CB89" s="2203"/>
      <c r="CC89" s="2203"/>
      <c r="CD89" s="2203"/>
      <c r="CE89" s="2203"/>
      <c r="CF89" s="2203"/>
      <c r="CG89" s="2203"/>
      <c r="CH89" s="2203"/>
      <c r="CI89" s="2203"/>
      <c r="CJ89" s="2203"/>
      <c r="CK89" s="2203"/>
      <c r="CL89" s="2203"/>
      <c r="CM89" s="2203"/>
      <c r="CN89" s="2203"/>
      <c r="CO89" s="2203"/>
      <c r="CP89" s="2203"/>
      <c r="CQ89" s="2203"/>
      <c r="CR89" s="2203"/>
      <c r="CS89" s="2203"/>
      <c r="CT89" s="2203"/>
      <c r="CU89" s="2203"/>
      <c r="CV89" s="2203"/>
      <c r="CW89" s="2203"/>
      <c r="CX89" s="2203"/>
      <c r="CY89" s="2203"/>
      <c r="CZ89" s="2203"/>
      <c r="DA89" s="2203"/>
      <c r="DB89" s="2203"/>
      <c r="DC89" s="2203"/>
      <c r="DD89" s="2203"/>
      <c r="DE89" s="2203"/>
      <c r="DF89" s="2203"/>
      <c r="DG89" s="2203"/>
      <c r="DH89" s="2203"/>
      <c r="DI89" s="2203"/>
      <c r="DJ89" s="2203"/>
      <c r="DK89" s="2203"/>
      <c r="DL89" s="2203"/>
      <c r="DM89" s="2203"/>
      <c r="DN89" s="2203"/>
      <c r="DO89" s="2203"/>
      <c r="DP89" s="2203"/>
      <c r="DQ89" s="2203"/>
      <c r="DR89" s="2203"/>
      <c r="DS89" s="2203"/>
      <c r="DT89" s="2203"/>
      <c r="DU89" s="2203"/>
      <c r="DV89" s="2203"/>
      <c r="DW89" s="2203"/>
      <c r="DX89" s="2203"/>
      <c r="DY89" s="2203"/>
      <c r="DZ89" s="2203"/>
      <c r="EA89" s="2203"/>
      <c r="EB89" s="2203"/>
      <c r="EC89" s="2203"/>
      <c r="ED89" s="2203"/>
      <c r="EE89" s="2203"/>
      <c r="EF89" s="2203"/>
      <c r="EG89" s="2203"/>
      <c r="EH89" s="2203"/>
      <c r="EI89" s="2203"/>
      <c r="EJ89" s="2203"/>
      <c r="EK89" s="2203"/>
      <c r="EL89" s="2203"/>
      <c r="EM89" s="2203"/>
      <c r="EN89" s="2203"/>
      <c r="EO89" s="2203"/>
      <c r="EP89" s="2203"/>
      <c r="EQ89" s="2203"/>
      <c r="ER89" s="2203"/>
      <c r="ES89" s="2203"/>
      <c r="ET89" s="2203"/>
      <c r="EU89" s="2203"/>
      <c r="EV89" s="2203"/>
      <c r="EW89" s="2203"/>
      <c r="EX89" s="2203"/>
      <c r="EY89" s="2203"/>
      <c r="EZ89" s="2203"/>
      <c r="FA89" s="2203"/>
      <c r="FB89" s="2203"/>
      <c r="FC89" s="2203"/>
      <c r="FD89" s="2203"/>
      <c r="FE89" s="393"/>
    </row>
    <row r="90" spans="2:161">
      <c r="B90" s="2040"/>
      <c r="C90" s="2041"/>
      <c r="D90" s="2041"/>
      <c r="E90" s="2041"/>
      <c r="F90" s="2042"/>
      <c r="G90" s="2202"/>
      <c r="H90" s="2203"/>
      <c r="I90" s="2203"/>
      <c r="J90" s="2203"/>
      <c r="K90" s="2203"/>
      <c r="L90" s="2203"/>
      <c r="M90" s="2203"/>
      <c r="N90" s="2203"/>
      <c r="O90" s="2203"/>
      <c r="P90" s="2203"/>
      <c r="Q90" s="2203"/>
      <c r="R90" s="2203"/>
      <c r="S90" s="2203"/>
      <c r="T90" s="2203"/>
      <c r="U90" s="2203"/>
      <c r="V90" s="2203"/>
      <c r="W90" s="2203"/>
      <c r="X90" s="2203"/>
      <c r="Y90" s="2203"/>
      <c r="Z90" s="2203"/>
      <c r="AA90" s="2203"/>
      <c r="AB90" s="2203"/>
      <c r="AC90" s="2203"/>
      <c r="AD90" s="2203"/>
      <c r="AE90" s="2203"/>
      <c r="AF90" s="2203"/>
      <c r="AG90" s="2203"/>
      <c r="AH90" s="2203"/>
      <c r="AI90" s="2203"/>
      <c r="AJ90" s="2203"/>
      <c r="AK90" s="2203"/>
      <c r="AL90" s="2203"/>
      <c r="AM90" s="2203"/>
      <c r="AN90" s="2203"/>
      <c r="AO90" s="2203"/>
      <c r="AP90" s="2203"/>
      <c r="AQ90" s="2203"/>
      <c r="AR90" s="2203"/>
      <c r="AS90" s="2203"/>
      <c r="AT90" s="2203"/>
      <c r="AU90" s="2203"/>
      <c r="AV90" s="2203"/>
      <c r="AW90" s="2203"/>
      <c r="AX90" s="2203"/>
      <c r="AY90" s="2203"/>
      <c r="AZ90" s="2203"/>
      <c r="BA90" s="2203"/>
      <c r="BB90" s="2203"/>
      <c r="BC90" s="2203"/>
      <c r="BD90" s="2203"/>
      <c r="BE90" s="2203"/>
      <c r="BF90" s="2203"/>
      <c r="BG90" s="2203"/>
      <c r="BH90" s="2203"/>
      <c r="BI90" s="2203"/>
      <c r="BJ90" s="2203"/>
      <c r="BK90" s="2203"/>
      <c r="BL90" s="2203"/>
      <c r="BM90" s="2203"/>
      <c r="BN90" s="2203"/>
      <c r="BO90" s="2203"/>
      <c r="BP90" s="2203"/>
      <c r="BQ90" s="2203"/>
      <c r="BR90" s="2203"/>
      <c r="BS90" s="2203"/>
      <c r="BT90" s="2203"/>
      <c r="BU90" s="2207"/>
      <c r="BV90" s="2202"/>
      <c r="BW90" s="2203"/>
      <c r="BX90" s="2203"/>
      <c r="BY90" s="2203"/>
      <c r="BZ90" s="2203"/>
      <c r="CA90" s="2203"/>
      <c r="CB90" s="2203"/>
      <c r="CC90" s="2203"/>
      <c r="CD90" s="2203"/>
      <c r="CE90" s="2203"/>
      <c r="CF90" s="2203"/>
      <c r="CG90" s="2203"/>
      <c r="CH90" s="2203"/>
      <c r="CI90" s="2203"/>
      <c r="CJ90" s="2203"/>
      <c r="CK90" s="2203"/>
      <c r="CL90" s="2203"/>
      <c r="CM90" s="2203"/>
      <c r="CN90" s="2203"/>
      <c r="CO90" s="2203"/>
      <c r="CP90" s="2203"/>
      <c r="CQ90" s="2203"/>
      <c r="CR90" s="2203"/>
      <c r="CS90" s="2203"/>
      <c r="CT90" s="2203"/>
      <c r="CU90" s="2203"/>
      <c r="CV90" s="2203"/>
      <c r="CW90" s="2203"/>
      <c r="CX90" s="2203"/>
      <c r="CY90" s="2203"/>
      <c r="CZ90" s="2203"/>
      <c r="DA90" s="2203"/>
      <c r="DB90" s="2203"/>
      <c r="DC90" s="2203"/>
      <c r="DD90" s="2203"/>
      <c r="DE90" s="2203"/>
      <c r="DF90" s="2203"/>
      <c r="DG90" s="2203"/>
      <c r="DH90" s="2203"/>
      <c r="DI90" s="2203"/>
      <c r="DJ90" s="2203"/>
      <c r="DK90" s="2203"/>
      <c r="DL90" s="2203"/>
      <c r="DM90" s="2203"/>
      <c r="DN90" s="2203"/>
      <c r="DO90" s="2203"/>
      <c r="DP90" s="2203"/>
      <c r="DQ90" s="2203"/>
      <c r="DR90" s="2203"/>
      <c r="DS90" s="2203"/>
      <c r="DT90" s="2203"/>
      <c r="DU90" s="2203"/>
      <c r="DV90" s="2203"/>
      <c r="DW90" s="2203"/>
      <c r="DX90" s="2203"/>
      <c r="DY90" s="2203"/>
      <c r="DZ90" s="2203"/>
      <c r="EA90" s="2203"/>
      <c r="EB90" s="2203"/>
      <c r="EC90" s="2203"/>
      <c r="ED90" s="2203"/>
      <c r="EE90" s="2203"/>
      <c r="EF90" s="2203"/>
      <c r="EG90" s="2203"/>
      <c r="EH90" s="2203"/>
      <c r="EI90" s="2203"/>
      <c r="EJ90" s="2203"/>
      <c r="EK90" s="2203"/>
      <c r="EL90" s="2203"/>
      <c r="EM90" s="2203"/>
      <c r="EN90" s="2203"/>
      <c r="EO90" s="2203"/>
      <c r="EP90" s="2203"/>
      <c r="EQ90" s="2203"/>
      <c r="ER90" s="2203"/>
      <c r="ES90" s="2203"/>
      <c r="ET90" s="2203"/>
      <c r="EU90" s="2203"/>
      <c r="EV90" s="2203"/>
      <c r="EW90" s="2203"/>
      <c r="EX90" s="2203"/>
      <c r="EY90" s="2203"/>
      <c r="EZ90" s="2203"/>
      <c r="FA90" s="2203"/>
      <c r="FB90" s="2203"/>
      <c r="FC90" s="2203"/>
      <c r="FD90" s="2203"/>
      <c r="FE90" s="393"/>
    </row>
    <row r="91" spans="2:161">
      <c r="B91" s="2040"/>
      <c r="C91" s="2041"/>
      <c r="D91" s="2041"/>
      <c r="E91" s="2041"/>
      <c r="F91" s="2042"/>
      <c r="G91" s="2202"/>
      <c r="H91" s="2203"/>
      <c r="I91" s="2203"/>
      <c r="J91" s="2203"/>
      <c r="K91" s="2203"/>
      <c r="L91" s="2203"/>
      <c r="M91" s="2203"/>
      <c r="N91" s="2203"/>
      <c r="O91" s="2203"/>
      <c r="P91" s="2203"/>
      <c r="Q91" s="2203"/>
      <c r="R91" s="2203"/>
      <c r="S91" s="2203"/>
      <c r="T91" s="2203"/>
      <c r="U91" s="2203"/>
      <c r="V91" s="2203"/>
      <c r="W91" s="2203"/>
      <c r="X91" s="2203"/>
      <c r="Y91" s="2203"/>
      <c r="Z91" s="2203"/>
      <c r="AA91" s="2203"/>
      <c r="AB91" s="2203"/>
      <c r="AC91" s="2203"/>
      <c r="AD91" s="2203"/>
      <c r="AE91" s="2203"/>
      <c r="AF91" s="2203"/>
      <c r="AG91" s="2203"/>
      <c r="AH91" s="2203"/>
      <c r="AI91" s="2203"/>
      <c r="AJ91" s="2203"/>
      <c r="AK91" s="2203"/>
      <c r="AL91" s="2203"/>
      <c r="AM91" s="2203"/>
      <c r="AN91" s="2203"/>
      <c r="AO91" s="2203"/>
      <c r="AP91" s="2203"/>
      <c r="AQ91" s="2203"/>
      <c r="AR91" s="2203"/>
      <c r="AS91" s="2203"/>
      <c r="AT91" s="2203"/>
      <c r="AU91" s="2203"/>
      <c r="AV91" s="2203"/>
      <c r="AW91" s="2203"/>
      <c r="AX91" s="2203"/>
      <c r="AY91" s="2203"/>
      <c r="AZ91" s="2203"/>
      <c r="BA91" s="2203"/>
      <c r="BB91" s="2203"/>
      <c r="BC91" s="2203"/>
      <c r="BD91" s="2203"/>
      <c r="BE91" s="2203"/>
      <c r="BF91" s="2203"/>
      <c r="BG91" s="2203"/>
      <c r="BH91" s="2203"/>
      <c r="BI91" s="2203"/>
      <c r="BJ91" s="2203"/>
      <c r="BK91" s="2203"/>
      <c r="BL91" s="2203"/>
      <c r="BM91" s="2203"/>
      <c r="BN91" s="2203"/>
      <c r="BO91" s="2203"/>
      <c r="BP91" s="2203"/>
      <c r="BQ91" s="2203"/>
      <c r="BR91" s="2203"/>
      <c r="BS91" s="2203"/>
      <c r="BT91" s="2203"/>
      <c r="BU91" s="2207"/>
      <c r="BV91" s="2202"/>
      <c r="BW91" s="2203"/>
      <c r="BX91" s="2203"/>
      <c r="BY91" s="2203"/>
      <c r="BZ91" s="2203"/>
      <c r="CA91" s="2203"/>
      <c r="CB91" s="2203"/>
      <c r="CC91" s="2203"/>
      <c r="CD91" s="2203"/>
      <c r="CE91" s="2203"/>
      <c r="CF91" s="2203"/>
      <c r="CG91" s="2203"/>
      <c r="CH91" s="2203"/>
      <c r="CI91" s="2203"/>
      <c r="CJ91" s="2203"/>
      <c r="CK91" s="2203"/>
      <c r="CL91" s="2203"/>
      <c r="CM91" s="2203"/>
      <c r="CN91" s="2203"/>
      <c r="CO91" s="2203"/>
      <c r="CP91" s="2203"/>
      <c r="CQ91" s="2203"/>
      <c r="CR91" s="2203"/>
      <c r="CS91" s="2203"/>
      <c r="CT91" s="2203"/>
      <c r="CU91" s="2203"/>
      <c r="CV91" s="2203"/>
      <c r="CW91" s="2203"/>
      <c r="CX91" s="2203"/>
      <c r="CY91" s="2203"/>
      <c r="CZ91" s="2203"/>
      <c r="DA91" s="2203"/>
      <c r="DB91" s="2203"/>
      <c r="DC91" s="2203"/>
      <c r="DD91" s="2203"/>
      <c r="DE91" s="2203"/>
      <c r="DF91" s="2203"/>
      <c r="DG91" s="2203"/>
      <c r="DH91" s="2203"/>
      <c r="DI91" s="2203"/>
      <c r="DJ91" s="2203"/>
      <c r="DK91" s="2203"/>
      <c r="DL91" s="2203"/>
      <c r="DM91" s="2203"/>
      <c r="DN91" s="2203"/>
      <c r="DO91" s="2203"/>
      <c r="DP91" s="2203"/>
      <c r="DQ91" s="2203"/>
      <c r="DR91" s="2203"/>
      <c r="DS91" s="2203"/>
      <c r="DT91" s="2203"/>
      <c r="DU91" s="2203"/>
      <c r="DV91" s="2203"/>
      <c r="DW91" s="2203"/>
      <c r="DX91" s="2203"/>
      <c r="DY91" s="2203"/>
      <c r="DZ91" s="2203"/>
      <c r="EA91" s="2203"/>
      <c r="EB91" s="2203"/>
      <c r="EC91" s="2203"/>
      <c r="ED91" s="2203"/>
      <c r="EE91" s="2203"/>
      <c r="EF91" s="2203"/>
      <c r="EG91" s="2203"/>
      <c r="EH91" s="2203"/>
      <c r="EI91" s="2203"/>
      <c r="EJ91" s="2203"/>
      <c r="EK91" s="2203"/>
      <c r="EL91" s="2203"/>
      <c r="EM91" s="2203"/>
      <c r="EN91" s="2203"/>
      <c r="EO91" s="2203"/>
      <c r="EP91" s="2203"/>
      <c r="EQ91" s="2203"/>
      <c r="ER91" s="2203"/>
      <c r="ES91" s="2203"/>
      <c r="ET91" s="2203"/>
      <c r="EU91" s="2203"/>
      <c r="EV91" s="2203"/>
      <c r="EW91" s="2203"/>
      <c r="EX91" s="2203"/>
      <c r="EY91" s="2203"/>
      <c r="EZ91" s="2203"/>
      <c r="FA91" s="2203"/>
      <c r="FB91" s="2203"/>
      <c r="FC91" s="2203"/>
      <c r="FD91" s="2203"/>
      <c r="FE91" s="393"/>
    </row>
    <row r="92" spans="2:161">
      <c r="B92" s="2040"/>
      <c r="C92" s="2041"/>
      <c r="D92" s="2041"/>
      <c r="E92" s="2041"/>
      <c r="F92" s="2042"/>
      <c r="G92" s="2202"/>
      <c r="H92" s="2203"/>
      <c r="I92" s="2203"/>
      <c r="J92" s="2203"/>
      <c r="K92" s="2203"/>
      <c r="L92" s="2203"/>
      <c r="M92" s="2203"/>
      <c r="N92" s="2203"/>
      <c r="O92" s="2203"/>
      <c r="P92" s="2203"/>
      <c r="Q92" s="2203"/>
      <c r="R92" s="2203"/>
      <c r="S92" s="2203"/>
      <c r="T92" s="2203"/>
      <c r="U92" s="2203"/>
      <c r="V92" s="2203"/>
      <c r="W92" s="2203"/>
      <c r="X92" s="2203"/>
      <c r="Y92" s="2203"/>
      <c r="Z92" s="2203"/>
      <c r="AA92" s="2203"/>
      <c r="AB92" s="2203"/>
      <c r="AC92" s="2203"/>
      <c r="AD92" s="2203"/>
      <c r="AE92" s="2203"/>
      <c r="AF92" s="2203"/>
      <c r="AG92" s="2203"/>
      <c r="AH92" s="2203"/>
      <c r="AI92" s="2203"/>
      <c r="AJ92" s="2203"/>
      <c r="AK92" s="2203"/>
      <c r="AL92" s="2203"/>
      <c r="AM92" s="2203"/>
      <c r="AN92" s="2203"/>
      <c r="AO92" s="2203"/>
      <c r="AP92" s="2203"/>
      <c r="AQ92" s="2203"/>
      <c r="AR92" s="2203"/>
      <c r="AS92" s="2203"/>
      <c r="AT92" s="2203"/>
      <c r="AU92" s="2203"/>
      <c r="AV92" s="2203"/>
      <c r="AW92" s="2203"/>
      <c r="AX92" s="2203"/>
      <c r="AY92" s="2203"/>
      <c r="AZ92" s="2203"/>
      <c r="BA92" s="2203"/>
      <c r="BB92" s="2203"/>
      <c r="BC92" s="2203"/>
      <c r="BD92" s="2203"/>
      <c r="BE92" s="2203"/>
      <c r="BF92" s="2203"/>
      <c r="BG92" s="2203"/>
      <c r="BH92" s="2203"/>
      <c r="BI92" s="2203"/>
      <c r="BJ92" s="2203"/>
      <c r="BK92" s="2203"/>
      <c r="BL92" s="2203"/>
      <c r="BM92" s="2203"/>
      <c r="BN92" s="2203"/>
      <c r="BO92" s="2203"/>
      <c r="BP92" s="2203"/>
      <c r="BQ92" s="2203"/>
      <c r="BR92" s="2203"/>
      <c r="BS92" s="2203"/>
      <c r="BT92" s="2203"/>
      <c r="BU92" s="2207"/>
      <c r="BV92" s="2202"/>
      <c r="BW92" s="2203"/>
      <c r="BX92" s="2203"/>
      <c r="BY92" s="2203"/>
      <c r="BZ92" s="2203"/>
      <c r="CA92" s="2203"/>
      <c r="CB92" s="2203"/>
      <c r="CC92" s="2203"/>
      <c r="CD92" s="2203"/>
      <c r="CE92" s="2203"/>
      <c r="CF92" s="2203"/>
      <c r="CG92" s="2203"/>
      <c r="CH92" s="2203"/>
      <c r="CI92" s="2203"/>
      <c r="CJ92" s="2203"/>
      <c r="CK92" s="2203"/>
      <c r="CL92" s="2203"/>
      <c r="CM92" s="2203"/>
      <c r="CN92" s="2203"/>
      <c r="CO92" s="2203"/>
      <c r="CP92" s="2203"/>
      <c r="CQ92" s="2203"/>
      <c r="CR92" s="2203"/>
      <c r="CS92" s="2203"/>
      <c r="CT92" s="2203"/>
      <c r="CU92" s="2203"/>
      <c r="CV92" s="2203"/>
      <c r="CW92" s="2203"/>
      <c r="CX92" s="2203"/>
      <c r="CY92" s="2203"/>
      <c r="CZ92" s="2203"/>
      <c r="DA92" s="2203"/>
      <c r="DB92" s="2203"/>
      <c r="DC92" s="2203"/>
      <c r="DD92" s="2203"/>
      <c r="DE92" s="2203"/>
      <c r="DF92" s="2203"/>
      <c r="DG92" s="2203"/>
      <c r="DH92" s="2203"/>
      <c r="DI92" s="2203"/>
      <c r="DJ92" s="2203"/>
      <c r="DK92" s="2203"/>
      <c r="DL92" s="2203"/>
      <c r="DM92" s="2203"/>
      <c r="DN92" s="2203"/>
      <c r="DO92" s="2203"/>
      <c r="DP92" s="2203"/>
      <c r="DQ92" s="2203"/>
      <c r="DR92" s="2203"/>
      <c r="DS92" s="2203"/>
      <c r="DT92" s="2203"/>
      <c r="DU92" s="2203"/>
      <c r="DV92" s="2203"/>
      <c r="DW92" s="2203"/>
      <c r="DX92" s="2203"/>
      <c r="DY92" s="2203"/>
      <c r="DZ92" s="2203"/>
      <c r="EA92" s="2203"/>
      <c r="EB92" s="2203"/>
      <c r="EC92" s="2203"/>
      <c r="ED92" s="2203"/>
      <c r="EE92" s="2203"/>
      <c r="EF92" s="2203"/>
      <c r="EG92" s="2203"/>
      <c r="EH92" s="2203"/>
      <c r="EI92" s="2203"/>
      <c r="EJ92" s="2203"/>
      <c r="EK92" s="2203"/>
      <c r="EL92" s="2203"/>
      <c r="EM92" s="2203"/>
      <c r="EN92" s="2203"/>
      <c r="EO92" s="2203"/>
      <c r="EP92" s="2203"/>
      <c r="EQ92" s="2203"/>
      <c r="ER92" s="2203"/>
      <c r="ES92" s="2203"/>
      <c r="ET92" s="2203"/>
      <c r="EU92" s="2203"/>
      <c r="EV92" s="2203"/>
      <c r="EW92" s="2203"/>
      <c r="EX92" s="2203"/>
      <c r="EY92" s="2203"/>
      <c r="EZ92" s="2203"/>
      <c r="FA92" s="2203"/>
      <c r="FB92" s="2203"/>
      <c r="FC92" s="2203"/>
      <c r="FD92" s="2203"/>
      <c r="FE92" s="393"/>
    </row>
    <row r="93" spans="2:161">
      <c r="B93" s="2040"/>
      <c r="C93" s="2041"/>
      <c r="D93" s="2041"/>
      <c r="E93" s="2041"/>
      <c r="F93" s="2042"/>
      <c r="G93" s="2202"/>
      <c r="H93" s="2203"/>
      <c r="I93" s="2203"/>
      <c r="J93" s="2203"/>
      <c r="K93" s="2203"/>
      <c r="L93" s="2203"/>
      <c r="M93" s="2203"/>
      <c r="N93" s="2203"/>
      <c r="O93" s="2203"/>
      <c r="P93" s="2203"/>
      <c r="Q93" s="2203"/>
      <c r="R93" s="2203"/>
      <c r="S93" s="2203"/>
      <c r="T93" s="2203"/>
      <c r="U93" s="2203"/>
      <c r="V93" s="2203"/>
      <c r="W93" s="2203"/>
      <c r="X93" s="2203"/>
      <c r="Y93" s="2203"/>
      <c r="Z93" s="2203"/>
      <c r="AA93" s="2203"/>
      <c r="AB93" s="2203"/>
      <c r="AC93" s="2203"/>
      <c r="AD93" s="2203"/>
      <c r="AE93" s="2203"/>
      <c r="AF93" s="2203"/>
      <c r="AG93" s="2203"/>
      <c r="AH93" s="2203"/>
      <c r="AI93" s="2203"/>
      <c r="AJ93" s="2203"/>
      <c r="AK93" s="2203"/>
      <c r="AL93" s="2203"/>
      <c r="AM93" s="2203"/>
      <c r="AN93" s="2203"/>
      <c r="AO93" s="2203"/>
      <c r="AP93" s="2203"/>
      <c r="AQ93" s="2203"/>
      <c r="AR93" s="2203"/>
      <c r="AS93" s="2203"/>
      <c r="AT93" s="2203"/>
      <c r="AU93" s="2203"/>
      <c r="AV93" s="2203"/>
      <c r="AW93" s="2203"/>
      <c r="AX93" s="2203"/>
      <c r="AY93" s="2203"/>
      <c r="AZ93" s="2203"/>
      <c r="BA93" s="2203"/>
      <c r="BB93" s="2203"/>
      <c r="BC93" s="2203"/>
      <c r="BD93" s="2203"/>
      <c r="BE93" s="2203"/>
      <c r="BF93" s="2203"/>
      <c r="BG93" s="2203"/>
      <c r="BH93" s="2203"/>
      <c r="BI93" s="2203"/>
      <c r="BJ93" s="2203"/>
      <c r="BK93" s="2203"/>
      <c r="BL93" s="2203"/>
      <c r="BM93" s="2203"/>
      <c r="BN93" s="2203"/>
      <c r="BO93" s="2203"/>
      <c r="BP93" s="2203"/>
      <c r="BQ93" s="2203"/>
      <c r="BR93" s="2203"/>
      <c r="BS93" s="2203"/>
      <c r="BT93" s="2203"/>
      <c r="BU93" s="2207"/>
      <c r="BV93" s="2202"/>
      <c r="BW93" s="2203"/>
      <c r="BX93" s="2203"/>
      <c r="BY93" s="2203"/>
      <c r="BZ93" s="2203"/>
      <c r="CA93" s="2203"/>
      <c r="CB93" s="2203"/>
      <c r="CC93" s="2203"/>
      <c r="CD93" s="2203"/>
      <c r="CE93" s="2203"/>
      <c r="CF93" s="2203"/>
      <c r="CG93" s="2203"/>
      <c r="CH93" s="2203"/>
      <c r="CI93" s="2203"/>
      <c r="CJ93" s="2203"/>
      <c r="CK93" s="2203"/>
      <c r="CL93" s="2203"/>
      <c r="CM93" s="2203"/>
      <c r="CN93" s="2203"/>
      <c r="CO93" s="2203"/>
      <c r="CP93" s="2203"/>
      <c r="CQ93" s="2203"/>
      <c r="CR93" s="2203"/>
      <c r="CS93" s="2203"/>
      <c r="CT93" s="2203"/>
      <c r="CU93" s="2203"/>
      <c r="CV93" s="2203"/>
      <c r="CW93" s="2203"/>
      <c r="CX93" s="2203"/>
      <c r="CY93" s="2203"/>
      <c r="CZ93" s="2203"/>
      <c r="DA93" s="2203"/>
      <c r="DB93" s="2203"/>
      <c r="DC93" s="2203"/>
      <c r="DD93" s="2203"/>
      <c r="DE93" s="2203"/>
      <c r="DF93" s="2203"/>
      <c r="DG93" s="2203"/>
      <c r="DH93" s="2203"/>
      <c r="DI93" s="2203"/>
      <c r="DJ93" s="2203"/>
      <c r="DK93" s="2203"/>
      <c r="DL93" s="2203"/>
      <c r="DM93" s="2203"/>
      <c r="DN93" s="2203"/>
      <c r="DO93" s="2203"/>
      <c r="DP93" s="2203"/>
      <c r="DQ93" s="2203"/>
      <c r="DR93" s="2203"/>
      <c r="DS93" s="2203"/>
      <c r="DT93" s="2203"/>
      <c r="DU93" s="2203"/>
      <c r="DV93" s="2203"/>
      <c r="DW93" s="2203"/>
      <c r="DX93" s="2203"/>
      <c r="DY93" s="2203"/>
      <c r="DZ93" s="2203"/>
      <c r="EA93" s="2203"/>
      <c r="EB93" s="2203"/>
      <c r="EC93" s="2203"/>
      <c r="ED93" s="2203"/>
      <c r="EE93" s="2203"/>
      <c r="EF93" s="2203"/>
      <c r="EG93" s="2203"/>
      <c r="EH93" s="2203"/>
      <c r="EI93" s="2203"/>
      <c r="EJ93" s="2203"/>
      <c r="EK93" s="2203"/>
      <c r="EL93" s="2203"/>
      <c r="EM93" s="2203"/>
      <c r="EN93" s="2203"/>
      <c r="EO93" s="2203"/>
      <c r="EP93" s="2203"/>
      <c r="EQ93" s="2203"/>
      <c r="ER93" s="2203"/>
      <c r="ES93" s="2203"/>
      <c r="ET93" s="2203"/>
      <c r="EU93" s="2203"/>
      <c r="EV93" s="2203"/>
      <c r="EW93" s="2203"/>
      <c r="EX93" s="2203"/>
      <c r="EY93" s="2203"/>
      <c r="EZ93" s="2203"/>
      <c r="FA93" s="2203"/>
      <c r="FB93" s="2203"/>
      <c r="FC93" s="2203"/>
      <c r="FD93" s="2203"/>
      <c r="FE93" s="393"/>
    </row>
    <row r="94" spans="2:161">
      <c r="B94" s="2040"/>
      <c r="C94" s="2041"/>
      <c r="D94" s="2041"/>
      <c r="E94" s="2041"/>
      <c r="F94" s="2042"/>
      <c r="G94" s="2202"/>
      <c r="H94" s="2203"/>
      <c r="I94" s="2203"/>
      <c r="J94" s="2203"/>
      <c r="K94" s="2203"/>
      <c r="L94" s="2203"/>
      <c r="M94" s="2203"/>
      <c r="N94" s="2203"/>
      <c r="O94" s="2203"/>
      <c r="P94" s="2203"/>
      <c r="Q94" s="2203"/>
      <c r="R94" s="2203"/>
      <c r="S94" s="2203"/>
      <c r="T94" s="2203"/>
      <c r="U94" s="2203"/>
      <c r="V94" s="2203"/>
      <c r="W94" s="2203"/>
      <c r="X94" s="2203"/>
      <c r="Y94" s="2203"/>
      <c r="Z94" s="2203"/>
      <c r="AA94" s="2203"/>
      <c r="AB94" s="2203"/>
      <c r="AC94" s="2203"/>
      <c r="AD94" s="2203"/>
      <c r="AE94" s="2203"/>
      <c r="AF94" s="2203"/>
      <c r="AG94" s="2203"/>
      <c r="AH94" s="2203"/>
      <c r="AI94" s="2203"/>
      <c r="AJ94" s="2203"/>
      <c r="AK94" s="2203"/>
      <c r="AL94" s="2203"/>
      <c r="AM94" s="2203"/>
      <c r="AN94" s="2203"/>
      <c r="AO94" s="2203"/>
      <c r="AP94" s="2203"/>
      <c r="AQ94" s="2203"/>
      <c r="AR94" s="2203"/>
      <c r="AS94" s="2203"/>
      <c r="AT94" s="2203"/>
      <c r="AU94" s="2203"/>
      <c r="AV94" s="2203"/>
      <c r="AW94" s="2203"/>
      <c r="AX94" s="2203"/>
      <c r="AY94" s="2203"/>
      <c r="AZ94" s="2203"/>
      <c r="BA94" s="2203"/>
      <c r="BB94" s="2203"/>
      <c r="BC94" s="2203"/>
      <c r="BD94" s="2203"/>
      <c r="BE94" s="2203"/>
      <c r="BF94" s="2203"/>
      <c r="BG94" s="2203"/>
      <c r="BH94" s="2203"/>
      <c r="BI94" s="2203"/>
      <c r="BJ94" s="2203"/>
      <c r="BK94" s="2203"/>
      <c r="BL94" s="2203"/>
      <c r="BM94" s="2203"/>
      <c r="BN94" s="2203"/>
      <c r="BO94" s="2203"/>
      <c r="BP94" s="2203"/>
      <c r="BQ94" s="2203"/>
      <c r="BR94" s="2203"/>
      <c r="BS94" s="2203"/>
      <c r="BT94" s="2203"/>
      <c r="BU94" s="2207"/>
      <c r="BV94" s="2202"/>
      <c r="BW94" s="2203"/>
      <c r="BX94" s="2203"/>
      <c r="BY94" s="2203"/>
      <c r="BZ94" s="2203"/>
      <c r="CA94" s="2203"/>
      <c r="CB94" s="2203"/>
      <c r="CC94" s="2203"/>
      <c r="CD94" s="2203"/>
      <c r="CE94" s="2203"/>
      <c r="CF94" s="2203"/>
      <c r="CG94" s="2203"/>
      <c r="CH94" s="2203"/>
      <c r="CI94" s="2203"/>
      <c r="CJ94" s="2203"/>
      <c r="CK94" s="2203"/>
      <c r="CL94" s="2203"/>
      <c r="CM94" s="2203"/>
      <c r="CN94" s="2203"/>
      <c r="CO94" s="2203"/>
      <c r="CP94" s="2203"/>
      <c r="CQ94" s="2203"/>
      <c r="CR94" s="2203"/>
      <c r="CS94" s="2203"/>
      <c r="CT94" s="2203"/>
      <c r="CU94" s="2203"/>
      <c r="CV94" s="2203"/>
      <c r="CW94" s="2203"/>
      <c r="CX94" s="2203"/>
      <c r="CY94" s="2203"/>
      <c r="CZ94" s="2203"/>
      <c r="DA94" s="2203"/>
      <c r="DB94" s="2203"/>
      <c r="DC94" s="2203"/>
      <c r="DD94" s="2203"/>
      <c r="DE94" s="2203"/>
      <c r="DF94" s="2203"/>
      <c r="DG94" s="2203"/>
      <c r="DH94" s="2203"/>
      <c r="DI94" s="2203"/>
      <c r="DJ94" s="2203"/>
      <c r="DK94" s="2203"/>
      <c r="DL94" s="2203"/>
      <c r="DM94" s="2203"/>
      <c r="DN94" s="2203"/>
      <c r="DO94" s="2203"/>
      <c r="DP94" s="2203"/>
      <c r="DQ94" s="2203"/>
      <c r="DR94" s="2203"/>
      <c r="DS94" s="2203"/>
      <c r="DT94" s="2203"/>
      <c r="DU94" s="2203"/>
      <c r="DV94" s="2203"/>
      <c r="DW94" s="2203"/>
      <c r="DX94" s="2203"/>
      <c r="DY94" s="2203"/>
      <c r="DZ94" s="2203"/>
      <c r="EA94" s="2203"/>
      <c r="EB94" s="2203"/>
      <c r="EC94" s="2203"/>
      <c r="ED94" s="2203"/>
      <c r="EE94" s="2203"/>
      <c r="EF94" s="2203"/>
      <c r="EG94" s="2203"/>
      <c r="EH94" s="2203"/>
      <c r="EI94" s="2203"/>
      <c r="EJ94" s="2203"/>
      <c r="EK94" s="2203"/>
      <c r="EL94" s="2203"/>
      <c r="EM94" s="2203"/>
      <c r="EN94" s="2203"/>
      <c r="EO94" s="2203"/>
      <c r="EP94" s="2203"/>
      <c r="EQ94" s="2203"/>
      <c r="ER94" s="2203"/>
      <c r="ES94" s="2203"/>
      <c r="ET94" s="2203"/>
      <c r="EU94" s="2203"/>
      <c r="EV94" s="2203"/>
      <c r="EW94" s="2203"/>
      <c r="EX94" s="2203"/>
      <c r="EY94" s="2203"/>
      <c r="EZ94" s="2203"/>
      <c r="FA94" s="2203"/>
      <c r="FB94" s="2203"/>
      <c r="FC94" s="2203"/>
      <c r="FD94" s="2203"/>
      <c r="FE94" s="393"/>
    </row>
    <row r="95" spans="2:161">
      <c r="B95" s="2040"/>
      <c r="C95" s="2041"/>
      <c r="D95" s="2041"/>
      <c r="E95" s="2041"/>
      <c r="F95" s="2042"/>
      <c r="G95" s="2202"/>
      <c r="H95" s="2203"/>
      <c r="I95" s="2203"/>
      <c r="J95" s="2203"/>
      <c r="K95" s="2203"/>
      <c r="L95" s="2203"/>
      <c r="M95" s="2203"/>
      <c r="N95" s="2203"/>
      <c r="O95" s="2203"/>
      <c r="P95" s="2203"/>
      <c r="Q95" s="2203"/>
      <c r="R95" s="2203"/>
      <c r="S95" s="2203"/>
      <c r="T95" s="2203"/>
      <c r="U95" s="2203"/>
      <c r="V95" s="2203"/>
      <c r="W95" s="2203"/>
      <c r="X95" s="2203"/>
      <c r="Y95" s="2203"/>
      <c r="Z95" s="2203"/>
      <c r="AA95" s="2203"/>
      <c r="AB95" s="2203"/>
      <c r="AC95" s="2203"/>
      <c r="AD95" s="2203"/>
      <c r="AE95" s="2203"/>
      <c r="AF95" s="2203"/>
      <c r="AG95" s="2203"/>
      <c r="AH95" s="2203"/>
      <c r="AI95" s="2203"/>
      <c r="AJ95" s="2203"/>
      <c r="AK95" s="2203"/>
      <c r="AL95" s="2203"/>
      <c r="AM95" s="2203"/>
      <c r="AN95" s="2203"/>
      <c r="AO95" s="2203"/>
      <c r="AP95" s="2203"/>
      <c r="AQ95" s="2203"/>
      <c r="AR95" s="2203"/>
      <c r="AS95" s="2203"/>
      <c r="AT95" s="2203"/>
      <c r="AU95" s="2203"/>
      <c r="AV95" s="2203"/>
      <c r="AW95" s="2203"/>
      <c r="AX95" s="2203"/>
      <c r="AY95" s="2203"/>
      <c r="AZ95" s="2203"/>
      <c r="BA95" s="2203"/>
      <c r="BB95" s="2203"/>
      <c r="BC95" s="2203"/>
      <c r="BD95" s="2203"/>
      <c r="BE95" s="2203"/>
      <c r="BF95" s="2203"/>
      <c r="BG95" s="2203"/>
      <c r="BH95" s="2203"/>
      <c r="BI95" s="2203"/>
      <c r="BJ95" s="2203"/>
      <c r="BK95" s="2203"/>
      <c r="BL95" s="2203"/>
      <c r="BM95" s="2203"/>
      <c r="BN95" s="2203"/>
      <c r="BO95" s="2203"/>
      <c r="BP95" s="2203"/>
      <c r="BQ95" s="2203"/>
      <c r="BR95" s="2203"/>
      <c r="BS95" s="2203"/>
      <c r="BT95" s="2203"/>
      <c r="BU95" s="2207"/>
      <c r="BV95" s="2202"/>
      <c r="BW95" s="2203"/>
      <c r="BX95" s="2203"/>
      <c r="BY95" s="2203"/>
      <c r="BZ95" s="2203"/>
      <c r="CA95" s="2203"/>
      <c r="CB95" s="2203"/>
      <c r="CC95" s="2203"/>
      <c r="CD95" s="2203"/>
      <c r="CE95" s="2203"/>
      <c r="CF95" s="2203"/>
      <c r="CG95" s="2203"/>
      <c r="CH95" s="2203"/>
      <c r="CI95" s="2203"/>
      <c r="CJ95" s="2203"/>
      <c r="CK95" s="2203"/>
      <c r="CL95" s="2203"/>
      <c r="CM95" s="2203"/>
      <c r="CN95" s="2203"/>
      <c r="CO95" s="2203"/>
      <c r="CP95" s="2203"/>
      <c r="CQ95" s="2203"/>
      <c r="CR95" s="2203"/>
      <c r="CS95" s="2203"/>
      <c r="CT95" s="2203"/>
      <c r="CU95" s="2203"/>
      <c r="CV95" s="2203"/>
      <c r="CW95" s="2203"/>
      <c r="CX95" s="2203"/>
      <c r="CY95" s="2203"/>
      <c r="CZ95" s="2203"/>
      <c r="DA95" s="2203"/>
      <c r="DB95" s="2203"/>
      <c r="DC95" s="2203"/>
      <c r="DD95" s="2203"/>
      <c r="DE95" s="2203"/>
      <c r="DF95" s="2203"/>
      <c r="DG95" s="2203"/>
      <c r="DH95" s="2203"/>
      <c r="DI95" s="2203"/>
      <c r="DJ95" s="2203"/>
      <c r="DK95" s="2203"/>
      <c r="DL95" s="2203"/>
      <c r="DM95" s="2203"/>
      <c r="DN95" s="2203"/>
      <c r="DO95" s="2203"/>
      <c r="DP95" s="2203"/>
      <c r="DQ95" s="2203"/>
      <c r="DR95" s="2203"/>
      <c r="DS95" s="2203"/>
      <c r="DT95" s="2203"/>
      <c r="DU95" s="2203"/>
      <c r="DV95" s="2203"/>
      <c r="DW95" s="2203"/>
      <c r="DX95" s="2203"/>
      <c r="DY95" s="2203"/>
      <c r="DZ95" s="2203"/>
      <c r="EA95" s="2203"/>
      <c r="EB95" s="2203"/>
      <c r="EC95" s="2203"/>
      <c r="ED95" s="2203"/>
      <c r="EE95" s="2203"/>
      <c r="EF95" s="2203"/>
      <c r="EG95" s="2203"/>
      <c r="EH95" s="2203"/>
      <c r="EI95" s="2203"/>
      <c r="EJ95" s="2203"/>
      <c r="EK95" s="2203"/>
      <c r="EL95" s="2203"/>
      <c r="EM95" s="2203"/>
      <c r="EN95" s="2203"/>
      <c r="EO95" s="2203"/>
      <c r="EP95" s="2203"/>
      <c r="EQ95" s="2203"/>
      <c r="ER95" s="2203"/>
      <c r="ES95" s="2203"/>
      <c r="ET95" s="2203"/>
      <c r="EU95" s="2203"/>
      <c r="EV95" s="2203"/>
      <c r="EW95" s="2203"/>
      <c r="EX95" s="2203"/>
      <c r="EY95" s="2203"/>
      <c r="EZ95" s="2203"/>
      <c r="FA95" s="2203"/>
      <c r="FB95" s="2203"/>
      <c r="FC95" s="2203"/>
      <c r="FD95" s="2203"/>
      <c r="FE95" s="393"/>
    </row>
    <row r="96" spans="2:161">
      <c r="B96" s="2040"/>
      <c r="C96" s="2041"/>
      <c r="D96" s="2041"/>
      <c r="E96" s="2041"/>
      <c r="F96" s="2042"/>
      <c r="G96" s="2202"/>
      <c r="H96" s="2203"/>
      <c r="I96" s="2203"/>
      <c r="J96" s="2203"/>
      <c r="K96" s="2203"/>
      <c r="L96" s="2203"/>
      <c r="M96" s="2203"/>
      <c r="N96" s="2203"/>
      <c r="O96" s="2203"/>
      <c r="P96" s="2203"/>
      <c r="Q96" s="2203"/>
      <c r="R96" s="2203"/>
      <c r="S96" s="2203"/>
      <c r="T96" s="2203"/>
      <c r="U96" s="2203"/>
      <c r="V96" s="2203"/>
      <c r="W96" s="2203"/>
      <c r="X96" s="2203"/>
      <c r="Y96" s="2203"/>
      <c r="Z96" s="2203"/>
      <c r="AA96" s="2203"/>
      <c r="AB96" s="2203"/>
      <c r="AC96" s="2203"/>
      <c r="AD96" s="2203"/>
      <c r="AE96" s="2203"/>
      <c r="AF96" s="2203"/>
      <c r="AG96" s="2203"/>
      <c r="AH96" s="2203"/>
      <c r="AI96" s="2203"/>
      <c r="AJ96" s="2203"/>
      <c r="AK96" s="2203"/>
      <c r="AL96" s="2203"/>
      <c r="AM96" s="2203"/>
      <c r="AN96" s="2203"/>
      <c r="AO96" s="2203"/>
      <c r="AP96" s="2203"/>
      <c r="AQ96" s="2203"/>
      <c r="AR96" s="2203"/>
      <c r="AS96" s="2203"/>
      <c r="AT96" s="2203"/>
      <c r="AU96" s="2203"/>
      <c r="AV96" s="2203"/>
      <c r="AW96" s="2203"/>
      <c r="AX96" s="2203"/>
      <c r="AY96" s="2203"/>
      <c r="AZ96" s="2203"/>
      <c r="BA96" s="2203"/>
      <c r="BB96" s="2203"/>
      <c r="BC96" s="2203"/>
      <c r="BD96" s="2203"/>
      <c r="BE96" s="2203"/>
      <c r="BF96" s="2203"/>
      <c r="BG96" s="2203"/>
      <c r="BH96" s="2203"/>
      <c r="BI96" s="2203"/>
      <c r="BJ96" s="2203"/>
      <c r="BK96" s="2203"/>
      <c r="BL96" s="2203"/>
      <c r="BM96" s="2203"/>
      <c r="BN96" s="2203"/>
      <c r="BO96" s="2203"/>
      <c r="BP96" s="2203"/>
      <c r="BQ96" s="2203"/>
      <c r="BR96" s="2203"/>
      <c r="BS96" s="2203"/>
      <c r="BT96" s="2203"/>
      <c r="BU96" s="2207"/>
      <c r="BV96" s="2202"/>
      <c r="BW96" s="2203"/>
      <c r="BX96" s="2203"/>
      <c r="BY96" s="2203"/>
      <c r="BZ96" s="2203"/>
      <c r="CA96" s="2203"/>
      <c r="CB96" s="2203"/>
      <c r="CC96" s="2203"/>
      <c r="CD96" s="2203"/>
      <c r="CE96" s="2203"/>
      <c r="CF96" s="2203"/>
      <c r="CG96" s="2203"/>
      <c r="CH96" s="2203"/>
      <c r="CI96" s="2203"/>
      <c r="CJ96" s="2203"/>
      <c r="CK96" s="2203"/>
      <c r="CL96" s="2203"/>
      <c r="CM96" s="2203"/>
      <c r="CN96" s="2203"/>
      <c r="CO96" s="2203"/>
      <c r="CP96" s="2203"/>
      <c r="CQ96" s="2203"/>
      <c r="CR96" s="2203"/>
      <c r="CS96" s="2203"/>
      <c r="CT96" s="2203"/>
      <c r="CU96" s="2203"/>
      <c r="CV96" s="2203"/>
      <c r="CW96" s="2203"/>
      <c r="CX96" s="2203"/>
      <c r="CY96" s="2203"/>
      <c r="CZ96" s="2203"/>
      <c r="DA96" s="2203"/>
      <c r="DB96" s="2203"/>
      <c r="DC96" s="2203"/>
      <c r="DD96" s="2203"/>
      <c r="DE96" s="2203"/>
      <c r="DF96" s="2203"/>
      <c r="DG96" s="2203"/>
      <c r="DH96" s="2203"/>
      <c r="DI96" s="2203"/>
      <c r="DJ96" s="2203"/>
      <c r="DK96" s="2203"/>
      <c r="DL96" s="2203"/>
      <c r="DM96" s="2203"/>
      <c r="DN96" s="2203"/>
      <c r="DO96" s="2203"/>
      <c r="DP96" s="2203"/>
      <c r="DQ96" s="2203"/>
      <c r="DR96" s="2203"/>
      <c r="DS96" s="2203"/>
      <c r="DT96" s="2203"/>
      <c r="DU96" s="2203"/>
      <c r="DV96" s="2203"/>
      <c r="DW96" s="2203"/>
      <c r="DX96" s="2203"/>
      <c r="DY96" s="2203"/>
      <c r="DZ96" s="2203"/>
      <c r="EA96" s="2203"/>
      <c r="EB96" s="2203"/>
      <c r="EC96" s="2203"/>
      <c r="ED96" s="2203"/>
      <c r="EE96" s="2203"/>
      <c r="EF96" s="2203"/>
      <c r="EG96" s="2203"/>
      <c r="EH96" s="2203"/>
      <c r="EI96" s="2203"/>
      <c r="EJ96" s="2203"/>
      <c r="EK96" s="2203"/>
      <c r="EL96" s="2203"/>
      <c r="EM96" s="2203"/>
      <c r="EN96" s="2203"/>
      <c r="EO96" s="2203"/>
      <c r="EP96" s="2203"/>
      <c r="EQ96" s="2203"/>
      <c r="ER96" s="2203"/>
      <c r="ES96" s="2203"/>
      <c r="ET96" s="2203"/>
      <c r="EU96" s="2203"/>
      <c r="EV96" s="2203"/>
      <c r="EW96" s="2203"/>
      <c r="EX96" s="2203"/>
      <c r="EY96" s="2203"/>
      <c r="EZ96" s="2203"/>
      <c r="FA96" s="2203"/>
      <c r="FB96" s="2203"/>
      <c r="FC96" s="2203"/>
      <c r="FD96" s="2203"/>
      <c r="FE96" s="393"/>
    </row>
    <row r="97" spans="2:161">
      <c r="B97" s="2040"/>
      <c r="C97" s="2041"/>
      <c r="D97" s="2041"/>
      <c r="E97" s="2041"/>
      <c r="F97" s="2042"/>
      <c r="G97" s="2204"/>
      <c r="H97" s="2205"/>
      <c r="I97" s="2205"/>
      <c r="J97" s="2205"/>
      <c r="K97" s="2205"/>
      <c r="L97" s="2205"/>
      <c r="M97" s="2205"/>
      <c r="N97" s="2205"/>
      <c r="O97" s="2205"/>
      <c r="P97" s="2205"/>
      <c r="Q97" s="2205"/>
      <c r="R97" s="2205"/>
      <c r="S97" s="2205"/>
      <c r="T97" s="2205"/>
      <c r="U97" s="2205"/>
      <c r="V97" s="2205"/>
      <c r="W97" s="2205"/>
      <c r="X97" s="2205"/>
      <c r="Y97" s="2205"/>
      <c r="Z97" s="2205"/>
      <c r="AA97" s="2205"/>
      <c r="AB97" s="2205"/>
      <c r="AC97" s="2205"/>
      <c r="AD97" s="2205"/>
      <c r="AE97" s="2205"/>
      <c r="AF97" s="2205"/>
      <c r="AG97" s="2205"/>
      <c r="AH97" s="2205"/>
      <c r="AI97" s="2205"/>
      <c r="AJ97" s="2205"/>
      <c r="AK97" s="2205"/>
      <c r="AL97" s="2205"/>
      <c r="AM97" s="2205"/>
      <c r="AN97" s="2205"/>
      <c r="AO97" s="2205"/>
      <c r="AP97" s="2205"/>
      <c r="AQ97" s="2205"/>
      <c r="AR97" s="2205"/>
      <c r="AS97" s="2205"/>
      <c r="AT97" s="2205"/>
      <c r="AU97" s="2205"/>
      <c r="AV97" s="2205"/>
      <c r="AW97" s="2205"/>
      <c r="AX97" s="2205"/>
      <c r="AY97" s="2205"/>
      <c r="AZ97" s="2205"/>
      <c r="BA97" s="2205"/>
      <c r="BB97" s="2205"/>
      <c r="BC97" s="2205"/>
      <c r="BD97" s="2205"/>
      <c r="BE97" s="2205"/>
      <c r="BF97" s="2205"/>
      <c r="BG97" s="2205"/>
      <c r="BH97" s="2205"/>
      <c r="BI97" s="2205"/>
      <c r="BJ97" s="2205"/>
      <c r="BK97" s="2205"/>
      <c r="BL97" s="2205"/>
      <c r="BM97" s="2205"/>
      <c r="BN97" s="2205"/>
      <c r="BO97" s="2205"/>
      <c r="BP97" s="2205"/>
      <c r="BQ97" s="2205"/>
      <c r="BR97" s="2205"/>
      <c r="BS97" s="2205"/>
      <c r="BT97" s="2205"/>
      <c r="BU97" s="2208"/>
      <c r="BV97" s="2204"/>
      <c r="BW97" s="2205"/>
      <c r="BX97" s="2205"/>
      <c r="BY97" s="2205"/>
      <c r="BZ97" s="2205"/>
      <c r="CA97" s="2205"/>
      <c r="CB97" s="2205"/>
      <c r="CC97" s="2205"/>
      <c r="CD97" s="2205"/>
      <c r="CE97" s="2205"/>
      <c r="CF97" s="2205"/>
      <c r="CG97" s="2205"/>
      <c r="CH97" s="2205"/>
      <c r="CI97" s="2205"/>
      <c r="CJ97" s="2205"/>
      <c r="CK97" s="2205"/>
      <c r="CL97" s="2205"/>
      <c r="CM97" s="2205"/>
      <c r="CN97" s="2205"/>
      <c r="CO97" s="2205"/>
      <c r="CP97" s="2205"/>
      <c r="CQ97" s="2205"/>
      <c r="CR97" s="2205"/>
      <c r="CS97" s="2205"/>
      <c r="CT97" s="2205"/>
      <c r="CU97" s="2205"/>
      <c r="CV97" s="2205"/>
      <c r="CW97" s="2205"/>
      <c r="CX97" s="2205"/>
      <c r="CY97" s="2205"/>
      <c r="CZ97" s="2205"/>
      <c r="DA97" s="2205"/>
      <c r="DB97" s="2205"/>
      <c r="DC97" s="2205"/>
      <c r="DD97" s="2205"/>
      <c r="DE97" s="2205"/>
      <c r="DF97" s="2205"/>
      <c r="DG97" s="2205"/>
      <c r="DH97" s="2205"/>
      <c r="DI97" s="2205"/>
      <c r="DJ97" s="2205"/>
      <c r="DK97" s="2205"/>
      <c r="DL97" s="2205"/>
      <c r="DM97" s="2205"/>
      <c r="DN97" s="2205"/>
      <c r="DO97" s="2205"/>
      <c r="DP97" s="2205"/>
      <c r="DQ97" s="2205"/>
      <c r="DR97" s="2205"/>
      <c r="DS97" s="2205"/>
      <c r="DT97" s="2205"/>
      <c r="DU97" s="2205"/>
      <c r="DV97" s="2205"/>
      <c r="DW97" s="2205"/>
      <c r="DX97" s="2205"/>
      <c r="DY97" s="2205"/>
      <c r="DZ97" s="2205"/>
      <c r="EA97" s="2205"/>
      <c r="EB97" s="2205"/>
      <c r="EC97" s="2205"/>
      <c r="ED97" s="2205"/>
      <c r="EE97" s="2205"/>
      <c r="EF97" s="2205"/>
      <c r="EG97" s="2205"/>
      <c r="EH97" s="2205"/>
      <c r="EI97" s="2205"/>
      <c r="EJ97" s="2205"/>
      <c r="EK97" s="2205"/>
      <c r="EL97" s="2205"/>
      <c r="EM97" s="2205"/>
      <c r="EN97" s="2205"/>
      <c r="EO97" s="2205"/>
      <c r="EP97" s="2205"/>
      <c r="EQ97" s="2205"/>
      <c r="ER97" s="2205"/>
      <c r="ES97" s="2205"/>
      <c r="ET97" s="2205"/>
      <c r="EU97" s="2205"/>
      <c r="EV97" s="2205"/>
      <c r="EW97" s="2205"/>
      <c r="EX97" s="2205"/>
      <c r="EY97" s="2205"/>
      <c r="EZ97" s="2205"/>
      <c r="FA97" s="2205"/>
      <c r="FB97" s="2205"/>
      <c r="FC97" s="2205"/>
      <c r="FD97" s="2205"/>
      <c r="FE97" s="402"/>
    </row>
    <row r="98" spans="2:161" ht="15.75" customHeight="1">
      <c r="B98" s="2040"/>
      <c r="C98" s="2041"/>
      <c r="D98" s="2041"/>
      <c r="E98" s="2041"/>
      <c r="F98" s="2042"/>
      <c r="G98" s="2056" t="s">
        <v>373</v>
      </c>
      <c r="H98" s="2057"/>
      <c r="I98" s="2057"/>
      <c r="J98" s="2057"/>
      <c r="K98" s="2057"/>
      <c r="L98" s="2057"/>
      <c r="M98" s="2057"/>
      <c r="N98" s="2057"/>
      <c r="O98" s="2057"/>
      <c r="P98" s="2057"/>
      <c r="Q98" s="2057"/>
      <c r="R98" s="2057"/>
      <c r="S98" s="2057"/>
      <c r="T98" s="2057"/>
      <c r="U98" s="2057"/>
      <c r="V98" s="2057"/>
      <c r="W98" s="2057"/>
      <c r="X98" s="2057"/>
      <c r="Y98" s="2057"/>
      <c r="Z98" s="2057"/>
      <c r="AA98" s="2057"/>
      <c r="AB98" s="2057"/>
      <c r="AC98" s="2057"/>
      <c r="AD98" s="2057"/>
      <c r="AE98" s="2057"/>
      <c r="AF98" s="2057"/>
      <c r="AG98" s="2057"/>
      <c r="AH98" s="2057"/>
      <c r="AI98" s="2057"/>
      <c r="AJ98" s="2057"/>
      <c r="AK98" s="2057"/>
      <c r="AL98" s="2057"/>
      <c r="AM98" s="2057"/>
      <c r="AN98" s="2057"/>
      <c r="AO98" s="2057"/>
      <c r="AP98" s="2057"/>
      <c r="AQ98" s="2057"/>
      <c r="AR98" s="2057"/>
      <c r="AS98" s="2057"/>
      <c r="AT98" s="2057"/>
      <c r="AU98" s="2057"/>
      <c r="AV98" s="2057"/>
      <c r="AW98" s="2057"/>
      <c r="AX98" s="2057"/>
      <c r="AY98" s="2057"/>
      <c r="AZ98" s="2057"/>
      <c r="BA98" s="2057"/>
      <c r="BB98" s="2057"/>
      <c r="BC98" s="2057"/>
      <c r="BD98" s="2057"/>
      <c r="BE98" s="2057"/>
      <c r="BF98" s="2057"/>
      <c r="BG98" s="2057"/>
      <c r="BH98" s="2057"/>
      <c r="BI98" s="2057"/>
      <c r="BJ98" s="2057"/>
      <c r="BK98" s="2057"/>
      <c r="BL98" s="2057"/>
      <c r="BM98" s="2057"/>
      <c r="BN98" s="2057"/>
      <c r="BO98" s="2057"/>
      <c r="BP98" s="2057"/>
      <c r="BQ98" s="2057"/>
      <c r="BR98" s="2057"/>
      <c r="BS98" s="2057"/>
      <c r="BT98" s="2057"/>
      <c r="BU98" s="2057"/>
      <c r="BV98" s="2057"/>
      <c r="BW98" s="2057"/>
      <c r="BX98" s="2057"/>
      <c r="BY98" s="2057"/>
      <c r="BZ98" s="2057"/>
      <c r="CA98" s="2057"/>
      <c r="CB98" s="2057"/>
      <c r="CC98" s="2057"/>
      <c r="CD98" s="2057"/>
      <c r="CE98" s="2057"/>
      <c r="CF98" s="2057"/>
      <c r="CG98" s="2057"/>
      <c r="CH98" s="2057"/>
      <c r="CI98" s="2057"/>
      <c r="CJ98" s="2057"/>
      <c r="CK98" s="2057"/>
      <c r="CL98" s="2057"/>
      <c r="CM98" s="2057"/>
      <c r="CN98" s="2057"/>
      <c r="CO98" s="2057"/>
      <c r="CP98" s="2057"/>
      <c r="CQ98" s="2057"/>
      <c r="CR98" s="2057"/>
      <c r="CS98" s="2057"/>
      <c r="CT98" s="2057"/>
      <c r="CU98" s="2057"/>
      <c r="CV98" s="2057"/>
      <c r="CW98" s="2057"/>
      <c r="CX98" s="2057"/>
      <c r="CY98" s="2057"/>
      <c r="CZ98" s="2057"/>
      <c r="DA98" s="2057"/>
      <c r="DB98" s="2057"/>
      <c r="DC98" s="2057"/>
      <c r="DD98" s="2057"/>
      <c r="DE98" s="2057"/>
      <c r="DF98" s="2057"/>
      <c r="DG98" s="2057"/>
      <c r="DH98" s="2057"/>
      <c r="DI98" s="2057"/>
      <c r="DJ98" s="2057"/>
      <c r="DK98" s="2057"/>
      <c r="DL98" s="2057"/>
      <c r="DM98" s="2057"/>
      <c r="DN98" s="2057"/>
      <c r="DO98" s="2057"/>
      <c r="DP98" s="2057"/>
      <c r="DQ98" s="2057"/>
      <c r="DR98" s="2057"/>
      <c r="DS98" s="2057"/>
      <c r="DT98" s="2057"/>
      <c r="DU98" s="2057"/>
      <c r="DV98" s="2057"/>
      <c r="DW98" s="2057"/>
      <c r="DX98" s="2057"/>
      <c r="DY98" s="2057"/>
      <c r="DZ98" s="2057"/>
      <c r="EA98" s="2057"/>
      <c r="EB98" s="2057"/>
      <c r="EC98" s="2057"/>
      <c r="ED98" s="2057"/>
      <c r="EE98" s="2057"/>
      <c r="EF98" s="2057"/>
      <c r="EG98" s="2057"/>
      <c r="EH98" s="2057"/>
      <c r="EI98" s="2057"/>
      <c r="EJ98" s="2057"/>
      <c r="EK98" s="2057"/>
      <c r="EL98" s="2057"/>
      <c r="EM98" s="2057"/>
      <c r="EN98" s="2057"/>
      <c r="EO98" s="2057"/>
      <c r="EP98" s="2057"/>
      <c r="EQ98" s="2057"/>
      <c r="ER98" s="2057"/>
      <c r="ES98" s="2057"/>
      <c r="ET98" s="2057"/>
      <c r="EU98" s="2057"/>
      <c r="EV98" s="2057"/>
      <c r="EW98" s="2057"/>
      <c r="EX98" s="2057"/>
      <c r="EY98" s="2057"/>
      <c r="EZ98" s="2057"/>
      <c r="FA98" s="2057"/>
      <c r="FB98" s="2057"/>
      <c r="FC98" s="2057"/>
      <c r="FD98" s="2057"/>
      <c r="FE98" s="2058"/>
    </row>
    <row r="99" spans="2:161" ht="12.75" customHeight="1">
      <c r="B99" s="2040"/>
      <c r="C99" s="2041"/>
      <c r="D99" s="2041"/>
      <c r="E99" s="2041"/>
      <c r="F99" s="2042"/>
      <c r="G99" s="2059" t="s">
        <v>1671</v>
      </c>
      <c r="H99" s="2060"/>
      <c r="I99" s="2060"/>
      <c r="J99" s="2060"/>
      <c r="K99" s="2060"/>
      <c r="L99" s="2060"/>
      <c r="M99" s="2060"/>
      <c r="N99" s="2060"/>
      <c r="O99" s="2060"/>
      <c r="P99" s="2060"/>
      <c r="Q99" s="2060"/>
      <c r="R99" s="2060"/>
      <c r="S99" s="2060"/>
      <c r="T99" s="2060"/>
      <c r="U99" s="2060"/>
      <c r="V99" s="2060"/>
      <c r="W99" s="2060"/>
      <c r="X99" s="2060"/>
      <c r="Y99" s="2060"/>
      <c r="Z99" s="2060"/>
      <c r="AA99" s="2060"/>
      <c r="AB99" s="2060"/>
      <c r="AC99" s="2060"/>
      <c r="AD99" s="2060"/>
      <c r="AE99" s="2060"/>
      <c r="AF99" s="2060"/>
      <c r="AG99" s="2060"/>
      <c r="AH99" s="2060"/>
      <c r="AI99" s="2060"/>
      <c r="AJ99" s="2060"/>
      <c r="AK99" s="2060"/>
      <c r="AL99" s="2060"/>
      <c r="AM99" s="2060"/>
      <c r="AN99" s="2060"/>
      <c r="AO99" s="2060"/>
      <c r="AP99" s="2060"/>
      <c r="AQ99" s="2060"/>
      <c r="AR99" s="2060"/>
      <c r="AS99" s="2060"/>
      <c r="AT99" s="2060"/>
      <c r="AU99" s="2060"/>
      <c r="AV99" s="2060"/>
      <c r="AW99" s="2060"/>
      <c r="AX99" s="2060"/>
      <c r="AY99" s="2060"/>
      <c r="AZ99" s="2060"/>
      <c r="BA99" s="2060"/>
      <c r="BB99" s="2060"/>
      <c r="BC99" s="2060"/>
      <c r="BD99" s="2060"/>
      <c r="BE99" s="2060"/>
      <c r="BF99" s="2060"/>
      <c r="BG99" s="2060"/>
      <c r="BH99" s="2060"/>
      <c r="BI99" s="2060"/>
      <c r="BJ99" s="2060"/>
      <c r="BK99" s="2060"/>
      <c r="BL99" s="2060"/>
      <c r="BM99" s="2060"/>
      <c r="BN99" s="2060"/>
      <c r="BO99" s="2060"/>
      <c r="BP99" s="2060"/>
      <c r="BQ99" s="2060"/>
      <c r="BR99" s="2060"/>
      <c r="BS99" s="2060"/>
      <c r="BT99" s="2060"/>
      <c r="BU99" s="2060"/>
      <c r="BV99" s="2060"/>
      <c r="BW99" s="2060"/>
      <c r="BX99" s="2060"/>
      <c r="BY99" s="2060"/>
      <c r="BZ99" s="2060"/>
      <c r="CA99" s="2060"/>
      <c r="CB99" s="2060"/>
      <c r="CC99" s="2060"/>
      <c r="CD99" s="2060"/>
      <c r="CE99" s="2060"/>
      <c r="CF99" s="2060"/>
      <c r="CG99" s="2060"/>
      <c r="CH99" s="2060"/>
      <c r="CI99" s="2060"/>
      <c r="CJ99" s="2060"/>
      <c r="CK99" s="2060"/>
      <c r="CL99" s="2060"/>
      <c r="CM99" s="2060"/>
      <c r="CN99" s="2060"/>
      <c r="CO99" s="2060"/>
      <c r="CP99" s="2060"/>
      <c r="CQ99" s="2060"/>
      <c r="CR99" s="2060"/>
      <c r="CS99" s="2060"/>
      <c r="CT99" s="2060"/>
      <c r="CU99" s="2060"/>
      <c r="CV99" s="2060"/>
      <c r="CW99" s="2060"/>
      <c r="CX99" s="2060"/>
      <c r="CY99" s="2060"/>
      <c r="CZ99" s="2060"/>
      <c r="DA99" s="2060"/>
      <c r="DB99" s="2060"/>
      <c r="DC99" s="2060"/>
      <c r="DD99" s="2060"/>
      <c r="DE99" s="2060"/>
      <c r="DF99" s="2060"/>
      <c r="DG99" s="2060"/>
      <c r="DH99" s="2060"/>
      <c r="DI99" s="2060"/>
      <c r="DJ99" s="2060"/>
      <c r="DK99" s="2060"/>
      <c r="DL99" s="2060"/>
      <c r="DM99" s="2060"/>
      <c r="DN99" s="2060"/>
      <c r="DO99" s="2060"/>
      <c r="DP99" s="2060"/>
      <c r="DQ99" s="2060"/>
      <c r="DR99" s="2060"/>
      <c r="DS99" s="2060"/>
      <c r="DT99" s="2060"/>
      <c r="DU99" s="2060"/>
      <c r="DV99" s="2060"/>
      <c r="DW99" s="2060"/>
      <c r="DX99" s="2060"/>
      <c r="DY99" s="2060"/>
      <c r="DZ99" s="2060"/>
      <c r="EA99" s="2060"/>
      <c r="EB99" s="2060"/>
      <c r="EC99" s="2060"/>
      <c r="ED99" s="2060"/>
      <c r="EE99" s="2060"/>
      <c r="EF99" s="2060"/>
      <c r="EG99" s="2060"/>
      <c r="EH99" s="2060"/>
      <c r="EI99" s="2060"/>
      <c r="EJ99" s="2060"/>
      <c r="EK99" s="2060"/>
      <c r="EL99" s="2060"/>
      <c r="EM99" s="2060"/>
      <c r="EN99" s="2060"/>
      <c r="EO99" s="2060"/>
      <c r="EP99" s="2060"/>
      <c r="EQ99" s="2060"/>
      <c r="ER99" s="2060"/>
      <c r="ES99" s="2060"/>
      <c r="ET99" s="2060"/>
      <c r="EU99" s="2060"/>
      <c r="EV99" s="2060"/>
      <c r="EW99" s="2060"/>
      <c r="EX99" s="2060"/>
      <c r="EY99" s="2060"/>
      <c r="EZ99" s="2060"/>
      <c r="FA99" s="2060"/>
      <c r="FB99" s="2060"/>
      <c r="FC99" s="2060"/>
      <c r="FD99" s="2060"/>
      <c r="FE99" s="2061"/>
    </row>
    <row r="100" spans="2:161" ht="12.75" customHeight="1">
      <c r="B100" s="2040"/>
      <c r="C100" s="2041"/>
      <c r="D100" s="2041"/>
      <c r="E100" s="2041"/>
      <c r="F100" s="2042"/>
      <c r="G100" s="2062"/>
      <c r="H100" s="2063"/>
      <c r="I100" s="2063"/>
      <c r="J100" s="2063"/>
      <c r="K100" s="2063"/>
      <c r="L100" s="2063"/>
      <c r="M100" s="2063"/>
      <c r="N100" s="2063"/>
      <c r="O100" s="2063"/>
      <c r="P100" s="2063"/>
      <c r="Q100" s="2063"/>
      <c r="R100" s="2063"/>
      <c r="S100" s="2063"/>
      <c r="T100" s="2063"/>
      <c r="U100" s="2063"/>
      <c r="V100" s="2063"/>
      <c r="W100" s="2063"/>
      <c r="X100" s="2063"/>
      <c r="Y100" s="2063"/>
      <c r="Z100" s="2063"/>
      <c r="AA100" s="2063"/>
      <c r="AB100" s="2063"/>
      <c r="AC100" s="2063"/>
      <c r="AD100" s="2063"/>
      <c r="AE100" s="2063"/>
      <c r="AF100" s="2063"/>
      <c r="AG100" s="2063"/>
      <c r="AH100" s="2063"/>
      <c r="AI100" s="2063"/>
      <c r="AJ100" s="2063"/>
      <c r="AK100" s="2063"/>
      <c r="AL100" s="2063"/>
      <c r="AM100" s="2063"/>
      <c r="AN100" s="2063"/>
      <c r="AO100" s="2063"/>
      <c r="AP100" s="2063"/>
      <c r="AQ100" s="2063"/>
      <c r="AR100" s="2063"/>
      <c r="AS100" s="2063"/>
      <c r="AT100" s="2063"/>
      <c r="AU100" s="2063"/>
      <c r="AV100" s="2063"/>
      <c r="AW100" s="2063"/>
      <c r="AX100" s="2063"/>
      <c r="AY100" s="2063"/>
      <c r="AZ100" s="2063"/>
      <c r="BA100" s="2063"/>
      <c r="BB100" s="2063"/>
      <c r="BC100" s="2063"/>
      <c r="BD100" s="2063"/>
      <c r="BE100" s="2063"/>
      <c r="BF100" s="2063"/>
      <c r="BG100" s="2063"/>
      <c r="BH100" s="2063"/>
      <c r="BI100" s="2063"/>
      <c r="BJ100" s="2063"/>
      <c r="BK100" s="2063"/>
      <c r="BL100" s="2063"/>
      <c r="BM100" s="2063"/>
      <c r="BN100" s="2063"/>
      <c r="BO100" s="2063"/>
      <c r="BP100" s="2063"/>
      <c r="BQ100" s="2063"/>
      <c r="BR100" s="2063"/>
      <c r="BS100" s="2063"/>
      <c r="BT100" s="2063"/>
      <c r="BU100" s="2063"/>
      <c r="BV100" s="2063"/>
      <c r="BW100" s="2063"/>
      <c r="BX100" s="2063"/>
      <c r="BY100" s="2063"/>
      <c r="BZ100" s="2063"/>
      <c r="CA100" s="2063"/>
      <c r="CB100" s="2063"/>
      <c r="CC100" s="2063"/>
      <c r="CD100" s="2063"/>
      <c r="CE100" s="2063"/>
      <c r="CF100" s="2063"/>
      <c r="CG100" s="2063"/>
      <c r="CH100" s="2063"/>
      <c r="CI100" s="2063"/>
      <c r="CJ100" s="2063"/>
      <c r="CK100" s="2063"/>
      <c r="CL100" s="2063"/>
      <c r="CM100" s="2063"/>
      <c r="CN100" s="2063"/>
      <c r="CO100" s="2063"/>
      <c r="CP100" s="2063"/>
      <c r="CQ100" s="2063"/>
      <c r="CR100" s="2063"/>
      <c r="CS100" s="2063"/>
      <c r="CT100" s="2063"/>
      <c r="CU100" s="2063"/>
      <c r="CV100" s="2063"/>
      <c r="CW100" s="2063"/>
      <c r="CX100" s="2063"/>
      <c r="CY100" s="2063"/>
      <c r="CZ100" s="2063"/>
      <c r="DA100" s="2063"/>
      <c r="DB100" s="2063"/>
      <c r="DC100" s="2063"/>
      <c r="DD100" s="2063"/>
      <c r="DE100" s="2063"/>
      <c r="DF100" s="2063"/>
      <c r="DG100" s="2063"/>
      <c r="DH100" s="2063"/>
      <c r="DI100" s="2063"/>
      <c r="DJ100" s="2063"/>
      <c r="DK100" s="2063"/>
      <c r="DL100" s="2063"/>
      <c r="DM100" s="2063"/>
      <c r="DN100" s="2063"/>
      <c r="DO100" s="2063"/>
      <c r="DP100" s="2063"/>
      <c r="DQ100" s="2063"/>
      <c r="DR100" s="2063"/>
      <c r="DS100" s="2063"/>
      <c r="DT100" s="2063"/>
      <c r="DU100" s="2063"/>
      <c r="DV100" s="2063"/>
      <c r="DW100" s="2063"/>
      <c r="DX100" s="2063"/>
      <c r="DY100" s="2063"/>
      <c r="DZ100" s="2063"/>
      <c r="EA100" s="2063"/>
      <c r="EB100" s="2063"/>
      <c r="EC100" s="2063"/>
      <c r="ED100" s="2063"/>
      <c r="EE100" s="2063"/>
      <c r="EF100" s="2063"/>
      <c r="EG100" s="2063"/>
      <c r="EH100" s="2063"/>
      <c r="EI100" s="2063"/>
      <c r="EJ100" s="2063"/>
      <c r="EK100" s="2063"/>
      <c r="EL100" s="2063"/>
      <c r="EM100" s="2063"/>
      <c r="EN100" s="2063"/>
      <c r="EO100" s="2063"/>
      <c r="EP100" s="2063"/>
      <c r="EQ100" s="2063"/>
      <c r="ER100" s="2063"/>
      <c r="ES100" s="2063"/>
      <c r="ET100" s="2063"/>
      <c r="EU100" s="2063"/>
      <c r="EV100" s="2063"/>
      <c r="EW100" s="2063"/>
      <c r="EX100" s="2063"/>
      <c r="EY100" s="2063"/>
      <c r="EZ100" s="2063"/>
      <c r="FA100" s="2063"/>
      <c r="FB100" s="2063"/>
      <c r="FC100" s="2063"/>
      <c r="FD100" s="2063"/>
      <c r="FE100" s="2064"/>
    </row>
    <row r="101" spans="2:161" ht="12.75" customHeight="1">
      <c r="B101" s="2040"/>
      <c r="C101" s="2041"/>
      <c r="D101" s="2041"/>
      <c r="E101" s="2041"/>
      <c r="F101" s="2042"/>
      <c r="G101" s="2062"/>
      <c r="H101" s="2063"/>
      <c r="I101" s="2063"/>
      <c r="J101" s="2063"/>
      <c r="K101" s="2063"/>
      <c r="L101" s="2063"/>
      <c r="M101" s="2063"/>
      <c r="N101" s="2063"/>
      <c r="O101" s="2063"/>
      <c r="P101" s="2063"/>
      <c r="Q101" s="2063"/>
      <c r="R101" s="2063"/>
      <c r="S101" s="2063"/>
      <c r="T101" s="2063"/>
      <c r="U101" s="2063"/>
      <c r="V101" s="2063"/>
      <c r="W101" s="2063"/>
      <c r="X101" s="2063"/>
      <c r="Y101" s="2063"/>
      <c r="Z101" s="2063"/>
      <c r="AA101" s="2063"/>
      <c r="AB101" s="2063"/>
      <c r="AC101" s="2063"/>
      <c r="AD101" s="2063"/>
      <c r="AE101" s="2063"/>
      <c r="AF101" s="2063"/>
      <c r="AG101" s="2063"/>
      <c r="AH101" s="2063"/>
      <c r="AI101" s="2063"/>
      <c r="AJ101" s="2063"/>
      <c r="AK101" s="2063"/>
      <c r="AL101" s="2063"/>
      <c r="AM101" s="2063"/>
      <c r="AN101" s="2063"/>
      <c r="AO101" s="2063"/>
      <c r="AP101" s="2063"/>
      <c r="AQ101" s="2063"/>
      <c r="AR101" s="2063"/>
      <c r="AS101" s="2063"/>
      <c r="AT101" s="2063"/>
      <c r="AU101" s="2063"/>
      <c r="AV101" s="2063"/>
      <c r="AW101" s="2063"/>
      <c r="AX101" s="2063"/>
      <c r="AY101" s="2063"/>
      <c r="AZ101" s="2063"/>
      <c r="BA101" s="2063"/>
      <c r="BB101" s="2063"/>
      <c r="BC101" s="2063"/>
      <c r="BD101" s="2063"/>
      <c r="BE101" s="2063"/>
      <c r="BF101" s="2063"/>
      <c r="BG101" s="2063"/>
      <c r="BH101" s="2063"/>
      <c r="BI101" s="2063"/>
      <c r="BJ101" s="2063"/>
      <c r="BK101" s="2063"/>
      <c r="BL101" s="2063"/>
      <c r="BM101" s="2063"/>
      <c r="BN101" s="2063"/>
      <c r="BO101" s="2063"/>
      <c r="BP101" s="2063"/>
      <c r="BQ101" s="2063"/>
      <c r="BR101" s="2063"/>
      <c r="BS101" s="2063"/>
      <c r="BT101" s="2063"/>
      <c r="BU101" s="2063"/>
      <c r="BV101" s="2063"/>
      <c r="BW101" s="2063"/>
      <c r="BX101" s="2063"/>
      <c r="BY101" s="2063"/>
      <c r="BZ101" s="2063"/>
      <c r="CA101" s="2063"/>
      <c r="CB101" s="2063"/>
      <c r="CC101" s="2063"/>
      <c r="CD101" s="2063"/>
      <c r="CE101" s="2063"/>
      <c r="CF101" s="2063"/>
      <c r="CG101" s="2063"/>
      <c r="CH101" s="2063"/>
      <c r="CI101" s="2063"/>
      <c r="CJ101" s="2063"/>
      <c r="CK101" s="2063"/>
      <c r="CL101" s="2063"/>
      <c r="CM101" s="2063"/>
      <c r="CN101" s="2063"/>
      <c r="CO101" s="2063"/>
      <c r="CP101" s="2063"/>
      <c r="CQ101" s="2063"/>
      <c r="CR101" s="2063"/>
      <c r="CS101" s="2063"/>
      <c r="CT101" s="2063"/>
      <c r="CU101" s="2063"/>
      <c r="CV101" s="2063"/>
      <c r="CW101" s="2063"/>
      <c r="CX101" s="2063"/>
      <c r="CY101" s="2063"/>
      <c r="CZ101" s="2063"/>
      <c r="DA101" s="2063"/>
      <c r="DB101" s="2063"/>
      <c r="DC101" s="2063"/>
      <c r="DD101" s="2063"/>
      <c r="DE101" s="2063"/>
      <c r="DF101" s="2063"/>
      <c r="DG101" s="2063"/>
      <c r="DH101" s="2063"/>
      <c r="DI101" s="2063"/>
      <c r="DJ101" s="2063"/>
      <c r="DK101" s="2063"/>
      <c r="DL101" s="2063"/>
      <c r="DM101" s="2063"/>
      <c r="DN101" s="2063"/>
      <c r="DO101" s="2063"/>
      <c r="DP101" s="2063"/>
      <c r="DQ101" s="2063"/>
      <c r="DR101" s="2063"/>
      <c r="DS101" s="2063"/>
      <c r="DT101" s="2063"/>
      <c r="DU101" s="2063"/>
      <c r="DV101" s="2063"/>
      <c r="DW101" s="2063"/>
      <c r="DX101" s="2063"/>
      <c r="DY101" s="2063"/>
      <c r="DZ101" s="2063"/>
      <c r="EA101" s="2063"/>
      <c r="EB101" s="2063"/>
      <c r="EC101" s="2063"/>
      <c r="ED101" s="2063"/>
      <c r="EE101" s="2063"/>
      <c r="EF101" s="2063"/>
      <c r="EG101" s="2063"/>
      <c r="EH101" s="2063"/>
      <c r="EI101" s="2063"/>
      <c r="EJ101" s="2063"/>
      <c r="EK101" s="2063"/>
      <c r="EL101" s="2063"/>
      <c r="EM101" s="2063"/>
      <c r="EN101" s="2063"/>
      <c r="EO101" s="2063"/>
      <c r="EP101" s="2063"/>
      <c r="EQ101" s="2063"/>
      <c r="ER101" s="2063"/>
      <c r="ES101" s="2063"/>
      <c r="ET101" s="2063"/>
      <c r="EU101" s="2063"/>
      <c r="EV101" s="2063"/>
      <c r="EW101" s="2063"/>
      <c r="EX101" s="2063"/>
      <c r="EY101" s="2063"/>
      <c r="EZ101" s="2063"/>
      <c r="FA101" s="2063"/>
      <c r="FB101" s="2063"/>
      <c r="FC101" s="2063"/>
      <c r="FD101" s="2063"/>
      <c r="FE101" s="2064"/>
    </row>
    <row r="102" spans="2:161" ht="12.75" customHeight="1">
      <c r="B102" s="2040"/>
      <c r="C102" s="2041"/>
      <c r="D102" s="2041"/>
      <c r="E102" s="2041"/>
      <c r="F102" s="2042"/>
      <c r="G102" s="2062"/>
      <c r="H102" s="2063"/>
      <c r="I102" s="2063"/>
      <c r="J102" s="2063"/>
      <c r="K102" s="2063"/>
      <c r="L102" s="2063"/>
      <c r="M102" s="2063"/>
      <c r="N102" s="2063"/>
      <c r="O102" s="2063"/>
      <c r="P102" s="2063"/>
      <c r="Q102" s="2063"/>
      <c r="R102" s="2063"/>
      <c r="S102" s="2063"/>
      <c r="T102" s="2063"/>
      <c r="U102" s="2063"/>
      <c r="V102" s="2063"/>
      <c r="W102" s="2063"/>
      <c r="X102" s="2063"/>
      <c r="Y102" s="2063"/>
      <c r="Z102" s="2063"/>
      <c r="AA102" s="2063"/>
      <c r="AB102" s="2063"/>
      <c r="AC102" s="2063"/>
      <c r="AD102" s="2063"/>
      <c r="AE102" s="2063"/>
      <c r="AF102" s="2063"/>
      <c r="AG102" s="2063"/>
      <c r="AH102" s="2063"/>
      <c r="AI102" s="2063"/>
      <c r="AJ102" s="2063"/>
      <c r="AK102" s="2063"/>
      <c r="AL102" s="2063"/>
      <c r="AM102" s="2063"/>
      <c r="AN102" s="2063"/>
      <c r="AO102" s="2063"/>
      <c r="AP102" s="2063"/>
      <c r="AQ102" s="2063"/>
      <c r="AR102" s="2063"/>
      <c r="AS102" s="2063"/>
      <c r="AT102" s="2063"/>
      <c r="AU102" s="2063"/>
      <c r="AV102" s="2063"/>
      <c r="AW102" s="2063"/>
      <c r="AX102" s="2063"/>
      <c r="AY102" s="2063"/>
      <c r="AZ102" s="2063"/>
      <c r="BA102" s="2063"/>
      <c r="BB102" s="2063"/>
      <c r="BC102" s="2063"/>
      <c r="BD102" s="2063"/>
      <c r="BE102" s="2063"/>
      <c r="BF102" s="2063"/>
      <c r="BG102" s="2063"/>
      <c r="BH102" s="2063"/>
      <c r="BI102" s="2063"/>
      <c r="BJ102" s="2063"/>
      <c r="BK102" s="2063"/>
      <c r="BL102" s="2063"/>
      <c r="BM102" s="2063"/>
      <c r="BN102" s="2063"/>
      <c r="BO102" s="2063"/>
      <c r="BP102" s="2063"/>
      <c r="BQ102" s="2063"/>
      <c r="BR102" s="2063"/>
      <c r="BS102" s="2063"/>
      <c r="BT102" s="2063"/>
      <c r="BU102" s="2063"/>
      <c r="BV102" s="2063"/>
      <c r="BW102" s="2063"/>
      <c r="BX102" s="2063"/>
      <c r="BY102" s="2063"/>
      <c r="BZ102" s="2063"/>
      <c r="CA102" s="2063"/>
      <c r="CB102" s="2063"/>
      <c r="CC102" s="2063"/>
      <c r="CD102" s="2063"/>
      <c r="CE102" s="2063"/>
      <c r="CF102" s="2063"/>
      <c r="CG102" s="2063"/>
      <c r="CH102" s="2063"/>
      <c r="CI102" s="2063"/>
      <c r="CJ102" s="2063"/>
      <c r="CK102" s="2063"/>
      <c r="CL102" s="2063"/>
      <c r="CM102" s="2063"/>
      <c r="CN102" s="2063"/>
      <c r="CO102" s="2063"/>
      <c r="CP102" s="2063"/>
      <c r="CQ102" s="2063"/>
      <c r="CR102" s="2063"/>
      <c r="CS102" s="2063"/>
      <c r="CT102" s="2063"/>
      <c r="CU102" s="2063"/>
      <c r="CV102" s="2063"/>
      <c r="CW102" s="2063"/>
      <c r="CX102" s="2063"/>
      <c r="CY102" s="2063"/>
      <c r="CZ102" s="2063"/>
      <c r="DA102" s="2063"/>
      <c r="DB102" s="2063"/>
      <c r="DC102" s="2063"/>
      <c r="DD102" s="2063"/>
      <c r="DE102" s="2063"/>
      <c r="DF102" s="2063"/>
      <c r="DG102" s="2063"/>
      <c r="DH102" s="2063"/>
      <c r="DI102" s="2063"/>
      <c r="DJ102" s="2063"/>
      <c r="DK102" s="2063"/>
      <c r="DL102" s="2063"/>
      <c r="DM102" s="2063"/>
      <c r="DN102" s="2063"/>
      <c r="DO102" s="2063"/>
      <c r="DP102" s="2063"/>
      <c r="DQ102" s="2063"/>
      <c r="DR102" s="2063"/>
      <c r="DS102" s="2063"/>
      <c r="DT102" s="2063"/>
      <c r="DU102" s="2063"/>
      <c r="DV102" s="2063"/>
      <c r="DW102" s="2063"/>
      <c r="DX102" s="2063"/>
      <c r="DY102" s="2063"/>
      <c r="DZ102" s="2063"/>
      <c r="EA102" s="2063"/>
      <c r="EB102" s="2063"/>
      <c r="EC102" s="2063"/>
      <c r="ED102" s="2063"/>
      <c r="EE102" s="2063"/>
      <c r="EF102" s="2063"/>
      <c r="EG102" s="2063"/>
      <c r="EH102" s="2063"/>
      <c r="EI102" s="2063"/>
      <c r="EJ102" s="2063"/>
      <c r="EK102" s="2063"/>
      <c r="EL102" s="2063"/>
      <c r="EM102" s="2063"/>
      <c r="EN102" s="2063"/>
      <c r="EO102" s="2063"/>
      <c r="EP102" s="2063"/>
      <c r="EQ102" s="2063"/>
      <c r="ER102" s="2063"/>
      <c r="ES102" s="2063"/>
      <c r="ET102" s="2063"/>
      <c r="EU102" s="2063"/>
      <c r="EV102" s="2063"/>
      <c r="EW102" s="2063"/>
      <c r="EX102" s="2063"/>
      <c r="EY102" s="2063"/>
      <c r="EZ102" s="2063"/>
      <c r="FA102" s="2063"/>
      <c r="FB102" s="2063"/>
      <c r="FC102" s="2063"/>
      <c r="FD102" s="2063"/>
      <c r="FE102" s="2064"/>
    </row>
    <row r="103" spans="2:161" ht="12.75" customHeight="1">
      <c r="B103" s="2040"/>
      <c r="C103" s="2041"/>
      <c r="D103" s="2041"/>
      <c r="E103" s="2041"/>
      <c r="F103" s="2042"/>
      <c r="G103" s="2062"/>
      <c r="H103" s="2063"/>
      <c r="I103" s="2063"/>
      <c r="J103" s="2063"/>
      <c r="K103" s="2063"/>
      <c r="L103" s="2063"/>
      <c r="M103" s="2063"/>
      <c r="N103" s="2063"/>
      <c r="O103" s="2063"/>
      <c r="P103" s="2063"/>
      <c r="Q103" s="2063"/>
      <c r="R103" s="2063"/>
      <c r="S103" s="2063"/>
      <c r="T103" s="2063"/>
      <c r="U103" s="2063"/>
      <c r="V103" s="2063"/>
      <c r="W103" s="2063"/>
      <c r="X103" s="2063"/>
      <c r="Y103" s="2063"/>
      <c r="Z103" s="2063"/>
      <c r="AA103" s="2063"/>
      <c r="AB103" s="2063"/>
      <c r="AC103" s="2063"/>
      <c r="AD103" s="2063"/>
      <c r="AE103" s="2063"/>
      <c r="AF103" s="2063"/>
      <c r="AG103" s="2063"/>
      <c r="AH103" s="2063"/>
      <c r="AI103" s="2063"/>
      <c r="AJ103" s="2063"/>
      <c r="AK103" s="2063"/>
      <c r="AL103" s="2063"/>
      <c r="AM103" s="2063"/>
      <c r="AN103" s="2063"/>
      <c r="AO103" s="2063"/>
      <c r="AP103" s="2063"/>
      <c r="AQ103" s="2063"/>
      <c r="AR103" s="2063"/>
      <c r="AS103" s="2063"/>
      <c r="AT103" s="2063"/>
      <c r="AU103" s="2063"/>
      <c r="AV103" s="2063"/>
      <c r="AW103" s="2063"/>
      <c r="AX103" s="2063"/>
      <c r="AY103" s="2063"/>
      <c r="AZ103" s="2063"/>
      <c r="BA103" s="2063"/>
      <c r="BB103" s="2063"/>
      <c r="BC103" s="2063"/>
      <c r="BD103" s="2063"/>
      <c r="BE103" s="2063"/>
      <c r="BF103" s="2063"/>
      <c r="BG103" s="2063"/>
      <c r="BH103" s="2063"/>
      <c r="BI103" s="2063"/>
      <c r="BJ103" s="2063"/>
      <c r="BK103" s="2063"/>
      <c r="BL103" s="2063"/>
      <c r="BM103" s="2063"/>
      <c r="BN103" s="2063"/>
      <c r="BO103" s="2063"/>
      <c r="BP103" s="2063"/>
      <c r="BQ103" s="2063"/>
      <c r="BR103" s="2063"/>
      <c r="BS103" s="2063"/>
      <c r="BT103" s="2063"/>
      <c r="BU103" s="2063"/>
      <c r="BV103" s="2063"/>
      <c r="BW103" s="2063"/>
      <c r="BX103" s="2063"/>
      <c r="BY103" s="2063"/>
      <c r="BZ103" s="2063"/>
      <c r="CA103" s="2063"/>
      <c r="CB103" s="2063"/>
      <c r="CC103" s="2063"/>
      <c r="CD103" s="2063"/>
      <c r="CE103" s="2063"/>
      <c r="CF103" s="2063"/>
      <c r="CG103" s="2063"/>
      <c r="CH103" s="2063"/>
      <c r="CI103" s="2063"/>
      <c r="CJ103" s="2063"/>
      <c r="CK103" s="2063"/>
      <c r="CL103" s="2063"/>
      <c r="CM103" s="2063"/>
      <c r="CN103" s="2063"/>
      <c r="CO103" s="2063"/>
      <c r="CP103" s="2063"/>
      <c r="CQ103" s="2063"/>
      <c r="CR103" s="2063"/>
      <c r="CS103" s="2063"/>
      <c r="CT103" s="2063"/>
      <c r="CU103" s="2063"/>
      <c r="CV103" s="2063"/>
      <c r="CW103" s="2063"/>
      <c r="CX103" s="2063"/>
      <c r="CY103" s="2063"/>
      <c r="CZ103" s="2063"/>
      <c r="DA103" s="2063"/>
      <c r="DB103" s="2063"/>
      <c r="DC103" s="2063"/>
      <c r="DD103" s="2063"/>
      <c r="DE103" s="2063"/>
      <c r="DF103" s="2063"/>
      <c r="DG103" s="2063"/>
      <c r="DH103" s="2063"/>
      <c r="DI103" s="2063"/>
      <c r="DJ103" s="2063"/>
      <c r="DK103" s="2063"/>
      <c r="DL103" s="2063"/>
      <c r="DM103" s="2063"/>
      <c r="DN103" s="2063"/>
      <c r="DO103" s="2063"/>
      <c r="DP103" s="2063"/>
      <c r="DQ103" s="2063"/>
      <c r="DR103" s="2063"/>
      <c r="DS103" s="2063"/>
      <c r="DT103" s="2063"/>
      <c r="DU103" s="2063"/>
      <c r="DV103" s="2063"/>
      <c r="DW103" s="2063"/>
      <c r="DX103" s="2063"/>
      <c r="DY103" s="2063"/>
      <c r="DZ103" s="2063"/>
      <c r="EA103" s="2063"/>
      <c r="EB103" s="2063"/>
      <c r="EC103" s="2063"/>
      <c r="ED103" s="2063"/>
      <c r="EE103" s="2063"/>
      <c r="EF103" s="2063"/>
      <c r="EG103" s="2063"/>
      <c r="EH103" s="2063"/>
      <c r="EI103" s="2063"/>
      <c r="EJ103" s="2063"/>
      <c r="EK103" s="2063"/>
      <c r="EL103" s="2063"/>
      <c r="EM103" s="2063"/>
      <c r="EN103" s="2063"/>
      <c r="EO103" s="2063"/>
      <c r="EP103" s="2063"/>
      <c r="EQ103" s="2063"/>
      <c r="ER103" s="2063"/>
      <c r="ES103" s="2063"/>
      <c r="ET103" s="2063"/>
      <c r="EU103" s="2063"/>
      <c r="EV103" s="2063"/>
      <c r="EW103" s="2063"/>
      <c r="EX103" s="2063"/>
      <c r="EY103" s="2063"/>
      <c r="EZ103" s="2063"/>
      <c r="FA103" s="2063"/>
      <c r="FB103" s="2063"/>
      <c r="FC103" s="2063"/>
      <c r="FD103" s="2063"/>
      <c r="FE103" s="2064"/>
    </row>
    <row r="104" spans="2:161" ht="12.75" customHeight="1">
      <c r="B104" s="2040"/>
      <c r="C104" s="2041"/>
      <c r="D104" s="2041"/>
      <c r="E104" s="2041"/>
      <c r="F104" s="2042"/>
      <c r="G104" s="2062"/>
      <c r="H104" s="2063"/>
      <c r="I104" s="2063"/>
      <c r="J104" s="2063"/>
      <c r="K104" s="2063"/>
      <c r="L104" s="2063"/>
      <c r="M104" s="2063"/>
      <c r="N104" s="2063"/>
      <c r="O104" s="2063"/>
      <c r="P104" s="2063"/>
      <c r="Q104" s="2063"/>
      <c r="R104" s="2063"/>
      <c r="S104" s="2063"/>
      <c r="T104" s="2063"/>
      <c r="U104" s="2063"/>
      <c r="V104" s="2063"/>
      <c r="W104" s="2063"/>
      <c r="X104" s="2063"/>
      <c r="Y104" s="2063"/>
      <c r="Z104" s="2063"/>
      <c r="AA104" s="2063"/>
      <c r="AB104" s="2063"/>
      <c r="AC104" s="2063"/>
      <c r="AD104" s="2063"/>
      <c r="AE104" s="2063"/>
      <c r="AF104" s="2063"/>
      <c r="AG104" s="2063"/>
      <c r="AH104" s="2063"/>
      <c r="AI104" s="2063"/>
      <c r="AJ104" s="2063"/>
      <c r="AK104" s="2063"/>
      <c r="AL104" s="2063"/>
      <c r="AM104" s="2063"/>
      <c r="AN104" s="2063"/>
      <c r="AO104" s="2063"/>
      <c r="AP104" s="2063"/>
      <c r="AQ104" s="2063"/>
      <c r="AR104" s="2063"/>
      <c r="AS104" s="2063"/>
      <c r="AT104" s="2063"/>
      <c r="AU104" s="2063"/>
      <c r="AV104" s="2063"/>
      <c r="AW104" s="2063"/>
      <c r="AX104" s="2063"/>
      <c r="AY104" s="2063"/>
      <c r="AZ104" s="2063"/>
      <c r="BA104" s="2063"/>
      <c r="BB104" s="2063"/>
      <c r="BC104" s="2063"/>
      <c r="BD104" s="2063"/>
      <c r="BE104" s="2063"/>
      <c r="BF104" s="2063"/>
      <c r="BG104" s="2063"/>
      <c r="BH104" s="2063"/>
      <c r="BI104" s="2063"/>
      <c r="BJ104" s="2063"/>
      <c r="BK104" s="2063"/>
      <c r="BL104" s="2063"/>
      <c r="BM104" s="2063"/>
      <c r="BN104" s="2063"/>
      <c r="BO104" s="2063"/>
      <c r="BP104" s="2063"/>
      <c r="BQ104" s="2063"/>
      <c r="BR104" s="2063"/>
      <c r="BS104" s="2063"/>
      <c r="BT104" s="2063"/>
      <c r="BU104" s="2063"/>
      <c r="BV104" s="2063"/>
      <c r="BW104" s="2063"/>
      <c r="BX104" s="2063"/>
      <c r="BY104" s="2063"/>
      <c r="BZ104" s="2063"/>
      <c r="CA104" s="2063"/>
      <c r="CB104" s="2063"/>
      <c r="CC104" s="2063"/>
      <c r="CD104" s="2063"/>
      <c r="CE104" s="2063"/>
      <c r="CF104" s="2063"/>
      <c r="CG104" s="2063"/>
      <c r="CH104" s="2063"/>
      <c r="CI104" s="2063"/>
      <c r="CJ104" s="2063"/>
      <c r="CK104" s="2063"/>
      <c r="CL104" s="2063"/>
      <c r="CM104" s="2063"/>
      <c r="CN104" s="2063"/>
      <c r="CO104" s="2063"/>
      <c r="CP104" s="2063"/>
      <c r="CQ104" s="2063"/>
      <c r="CR104" s="2063"/>
      <c r="CS104" s="2063"/>
      <c r="CT104" s="2063"/>
      <c r="CU104" s="2063"/>
      <c r="CV104" s="2063"/>
      <c r="CW104" s="2063"/>
      <c r="CX104" s="2063"/>
      <c r="CY104" s="2063"/>
      <c r="CZ104" s="2063"/>
      <c r="DA104" s="2063"/>
      <c r="DB104" s="2063"/>
      <c r="DC104" s="2063"/>
      <c r="DD104" s="2063"/>
      <c r="DE104" s="2063"/>
      <c r="DF104" s="2063"/>
      <c r="DG104" s="2063"/>
      <c r="DH104" s="2063"/>
      <c r="DI104" s="2063"/>
      <c r="DJ104" s="2063"/>
      <c r="DK104" s="2063"/>
      <c r="DL104" s="2063"/>
      <c r="DM104" s="2063"/>
      <c r="DN104" s="2063"/>
      <c r="DO104" s="2063"/>
      <c r="DP104" s="2063"/>
      <c r="DQ104" s="2063"/>
      <c r="DR104" s="2063"/>
      <c r="DS104" s="2063"/>
      <c r="DT104" s="2063"/>
      <c r="DU104" s="2063"/>
      <c r="DV104" s="2063"/>
      <c r="DW104" s="2063"/>
      <c r="DX104" s="2063"/>
      <c r="DY104" s="2063"/>
      <c r="DZ104" s="2063"/>
      <c r="EA104" s="2063"/>
      <c r="EB104" s="2063"/>
      <c r="EC104" s="2063"/>
      <c r="ED104" s="2063"/>
      <c r="EE104" s="2063"/>
      <c r="EF104" s="2063"/>
      <c r="EG104" s="2063"/>
      <c r="EH104" s="2063"/>
      <c r="EI104" s="2063"/>
      <c r="EJ104" s="2063"/>
      <c r="EK104" s="2063"/>
      <c r="EL104" s="2063"/>
      <c r="EM104" s="2063"/>
      <c r="EN104" s="2063"/>
      <c r="EO104" s="2063"/>
      <c r="EP104" s="2063"/>
      <c r="EQ104" s="2063"/>
      <c r="ER104" s="2063"/>
      <c r="ES104" s="2063"/>
      <c r="ET104" s="2063"/>
      <c r="EU104" s="2063"/>
      <c r="EV104" s="2063"/>
      <c r="EW104" s="2063"/>
      <c r="EX104" s="2063"/>
      <c r="EY104" s="2063"/>
      <c r="EZ104" s="2063"/>
      <c r="FA104" s="2063"/>
      <c r="FB104" s="2063"/>
      <c r="FC104" s="2063"/>
      <c r="FD104" s="2063"/>
      <c r="FE104" s="2064"/>
    </row>
    <row r="105" spans="2:161" ht="12.75" customHeight="1">
      <c r="B105" s="2040"/>
      <c r="C105" s="2041"/>
      <c r="D105" s="2041"/>
      <c r="E105" s="2041"/>
      <c r="F105" s="2042"/>
      <c r="G105" s="2062"/>
      <c r="H105" s="2063"/>
      <c r="I105" s="2063"/>
      <c r="J105" s="2063"/>
      <c r="K105" s="2063"/>
      <c r="L105" s="2063"/>
      <c r="M105" s="2063"/>
      <c r="N105" s="2063"/>
      <c r="O105" s="2063"/>
      <c r="P105" s="2063"/>
      <c r="Q105" s="2063"/>
      <c r="R105" s="2063"/>
      <c r="S105" s="2063"/>
      <c r="T105" s="2063"/>
      <c r="U105" s="2063"/>
      <c r="V105" s="2063"/>
      <c r="W105" s="2063"/>
      <c r="X105" s="2063"/>
      <c r="Y105" s="2063"/>
      <c r="Z105" s="2063"/>
      <c r="AA105" s="2063"/>
      <c r="AB105" s="2063"/>
      <c r="AC105" s="2063"/>
      <c r="AD105" s="2063"/>
      <c r="AE105" s="2063"/>
      <c r="AF105" s="2063"/>
      <c r="AG105" s="2063"/>
      <c r="AH105" s="2063"/>
      <c r="AI105" s="2063"/>
      <c r="AJ105" s="2063"/>
      <c r="AK105" s="2063"/>
      <c r="AL105" s="2063"/>
      <c r="AM105" s="2063"/>
      <c r="AN105" s="2063"/>
      <c r="AO105" s="2063"/>
      <c r="AP105" s="2063"/>
      <c r="AQ105" s="2063"/>
      <c r="AR105" s="2063"/>
      <c r="AS105" s="2063"/>
      <c r="AT105" s="2063"/>
      <c r="AU105" s="2063"/>
      <c r="AV105" s="2063"/>
      <c r="AW105" s="2063"/>
      <c r="AX105" s="2063"/>
      <c r="AY105" s="2063"/>
      <c r="AZ105" s="2063"/>
      <c r="BA105" s="2063"/>
      <c r="BB105" s="2063"/>
      <c r="BC105" s="2063"/>
      <c r="BD105" s="2063"/>
      <c r="BE105" s="2063"/>
      <c r="BF105" s="2063"/>
      <c r="BG105" s="2063"/>
      <c r="BH105" s="2063"/>
      <c r="BI105" s="2063"/>
      <c r="BJ105" s="2063"/>
      <c r="BK105" s="2063"/>
      <c r="BL105" s="2063"/>
      <c r="BM105" s="2063"/>
      <c r="BN105" s="2063"/>
      <c r="BO105" s="2063"/>
      <c r="BP105" s="2063"/>
      <c r="BQ105" s="2063"/>
      <c r="BR105" s="2063"/>
      <c r="BS105" s="2063"/>
      <c r="BT105" s="2063"/>
      <c r="BU105" s="2063"/>
      <c r="BV105" s="2063"/>
      <c r="BW105" s="2063"/>
      <c r="BX105" s="2063"/>
      <c r="BY105" s="2063"/>
      <c r="BZ105" s="2063"/>
      <c r="CA105" s="2063"/>
      <c r="CB105" s="2063"/>
      <c r="CC105" s="2063"/>
      <c r="CD105" s="2063"/>
      <c r="CE105" s="2063"/>
      <c r="CF105" s="2063"/>
      <c r="CG105" s="2063"/>
      <c r="CH105" s="2063"/>
      <c r="CI105" s="2063"/>
      <c r="CJ105" s="2063"/>
      <c r="CK105" s="2063"/>
      <c r="CL105" s="2063"/>
      <c r="CM105" s="2063"/>
      <c r="CN105" s="2063"/>
      <c r="CO105" s="2063"/>
      <c r="CP105" s="2063"/>
      <c r="CQ105" s="2063"/>
      <c r="CR105" s="2063"/>
      <c r="CS105" s="2063"/>
      <c r="CT105" s="2063"/>
      <c r="CU105" s="2063"/>
      <c r="CV105" s="2063"/>
      <c r="CW105" s="2063"/>
      <c r="CX105" s="2063"/>
      <c r="CY105" s="2063"/>
      <c r="CZ105" s="2063"/>
      <c r="DA105" s="2063"/>
      <c r="DB105" s="2063"/>
      <c r="DC105" s="2063"/>
      <c r="DD105" s="2063"/>
      <c r="DE105" s="2063"/>
      <c r="DF105" s="2063"/>
      <c r="DG105" s="2063"/>
      <c r="DH105" s="2063"/>
      <c r="DI105" s="2063"/>
      <c r="DJ105" s="2063"/>
      <c r="DK105" s="2063"/>
      <c r="DL105" s="2063"/>
      <c r="DM105" s="2063"/>
      <c r="DN105" s="2063"/>
      <c r="DO105" s="2063"/>
      <c r="DP105" s="2063"/>
      <c r="DQ105" s="2063"/>
      <c r="DR105" s="2063"/>
      <c r="DS105" s="2063"/>
      <c r="DT105" s="2063"/>
      <c r="DU105" s="2063"/>
      <c r="DV105" s="2063"/>
      <c r="DW105" s="2063"/>
      <c r="DX105" s="2063"/>
      <c r="DY105" s="2063"/>
      <c r="DZ105" s="2063"/>
      <c r="EA105" s="2063"/>
      <c r="EB105" s="2063"/>
      <c r="EC105" s="2063"/>
      <c r="ED105" s="2063"/>
      <c r="EE105" s="2063"/>
      <c r="EF105" s="2063"/>
      <c r="EG105" s="2063"/>
      <c r="EH105" s="2063"/>
      <c r="EI105" s="2063"/>
      <c r="EJ105" s="2063"/>
      <c r="EK105" s="2063"/>
      <c r="EL105" s="2063"/>
      <c r="EM105" s="2063"/>
      <c r="EN105" s="2063"/>
      <c r="EO105" s="2063"/>
      <c r="EP105" s="2063"/>
      <c r="EQ105" s="2063"/>
      <c r="ER105" s="2063"/>
      <c r="ES105" s="2063"/>
      <c r="ET105" s="2063"/>
      <c r="EU105" s="2063"/>
      <c r="EV105" s="2063"/>
      <c r="EW105" s="2063"/>
      <c r="EX105" s="2063"/>
      <c r="EY105" s="2063"/>
      <c r="EZ105" s="2063"/>
      <c r="FA105" s="2063"/>
      <c r="FB105" s="2063"/>
      <c r="FC105" s="2063"/>
      <c r="FD105" s="2063"/>
      <c r="FE105" s="2064"/>
    </row>
    <row r="106" spans="2:161" ht="69.95" customHeight="1">
      <c r="B106" s="2040"/>
      <c r="C106" s="2041"/>
      <c r="D106" s="2041"/>
      <c r="E106" s="2041"/>
      <c r="F106" s="2042"/>
      <c r="G106" s="2065"/>
      <c r="H106" s="2066"/>
      <c r="I106" s="2066"/>
      <c r="J106" s="2066"/>
      <c r="K106" s="2066"/>
      <c r="L106" s="2066"/>
      <c r="M106" s="2066"/>
      <c r="N106" s="2066"/>
      <c r="O106" s="2066"/>
      <c r="P106" s="2066"/>
      <c r="Q106" s="2066"/>
      <c r="R106" s="2066"/>
      <c r="S106" s="2066"/>
      <c r="T106" s="2066"/>
      <c r="U106" s="2066"/>
      <c r="V106" s="2066"/>
      <c r="W106" s="2066"/>
      <c r="X106" s="2066"/>
      <c r="Y106" s="2066"/>
      <c r="Z106" s="2066"/>
      <c r="AA106" s="2066"/>
      <c r="AB106" s="2066"/>
      <c r="AC106" s="2066"/>
      <c r="AD106" s="2066"/>
      <c r="AE106" s="2066"/>
      <c r="AF106" s="2066"/>
      <c r="AG106" s="2066"/>
      <c r="AH106" s="2066"/>
      <c r="AI106" s="2066"/>
      <c r="AJ106" s="2066"/>
      <c r="AK106" s="2066"/>
      <c r="AL106" s="2066"/>
      <c r="AM106" s="2066"/>
      <c r="AN106" s="2066"/>
      <c r="AO106" s="2066"/>
      <c r="AP106" s="2066"/>
      <c r="AQ106" s="2066"/>
      <c r="AR106" s="2066"/>
      <c r="AS106" s="2066"/>
      <c r="AT106" s="2066"/>
      <c r="AU106" s="2066"/>
      <c r="AV106" s="2066"/>
      <c r="AW106" s="2066"/>
      <c r="AX106" s="2066"/>
      <c r="AY106" s="2066"/>
      <c r="AZ106" s="2066"/>
      <c r="BA106" s="2066"/>
      <c r="BB106" s="2066"/>
      <c r="BC106" s="2066"/>
      <c r="BD106" s="2066"/>
      <c r="BE106" s="2066"/>
      <c r="BF106" s="2066"/>
      <c r="BG106" s="2066"/>
      <c r="BH106" s="2066"/>
      <c r="BI106" s="2066"/>
      <c r="BJ106" s="2066"/>
      <c r="BK106" s="2066"/>
      <c r="BL106" s="2066"/>
      <c r="BM106" s="2066"/>
      <c r="BN106" s="2066"/>
      <c r="BO106" s="2066"/>
      <c r="BP106" s="2066"/>
      <c r="BQ106" s="2066"/>
      <c r="BR106" s="2066"/>
      <c r="BS106" s="2066"/>
      <c r="BT106" s="2066"/>
      <c r="BU106" s="2066"/>
      <c r="BV106" s="2066"/>
      <c r="BW106" s="2066"/>
      <c r="BX106" s="2066"/>
      <c r="BY106" s="2066"/>
      <c r="BZ106" s="2066"/>
      <c r="CA106" s="2066"/>
      <c r="CB106" s="2066"/>
      <c r="CC106" s="2066"/>
      <c r="CD106" s="2066"/>
      <c r="CE106" s="2066"/>
      <c r="CF106" s="2066"/>
      <c r="CG106" s="2066"/>
      <c r="CH106" s="2066"/>
      <c r="CI106" s="2066"/>
      <c r="CJ106" s="2066"/>
      <c r="CK106" s="2066"/>
      <c r="CL106" s="2066"/>
      <c r="CM106" s="2066"/>
      <c r="CN106" s="2066"/>
      <c r="CO106" s="2066"/>
      <c r="CP106" s="2066"/>
      <c r="CQ106" s="2066"/>
      <c r="CR106" s="2066"/>
      <c r="CS106" s="2066"/>
      <c r="CT106" s="2066"/>
      <c r="CU106" s="2066"/>
      <c r="CV106" s="2066"/>
      <c r="CW106" s="2066"/>
      <c r="CX106" s="2066"/>
      <c r="CY106" s="2066"/>
      <c r="CZ106" s="2066"/>
      <c r="DA106" s="2066"/>
      <c r="DB106" s="2066"/>
      <c r="DC106" s="2066"/>
      <c r="DD106" s="2066"/>
      <c r="DE106" s="2066"/>
      <c r="DF106" s="2066"/>
      <c r="DG106" s="2066"/>
      <c r="DH106" s="2066"/>
      <c r="DI106" s="2066"/>
      <c r="DJ106" s="2066"/>
      <c r="DK106" s="2066"/>
      <c r="DL106" s="2066"/>
      <c r="DM106" s="2066"/>
      <c r="DN106" s="2066"/>
      <c r="DO106" s="2066"/>
      <c r="DP106" s="2066"/>
      <c r="DQ106" s="2066"/>
      <c r="DR106" s="2066"/>
      <c r="DS106" s="2066"/>
      <c r="DT106" s="2066"/>
      <c r="DU106" s="2066"/>
      <c r="DV106" s="2066"/>
      <c r="DW106" s="2066"/>
      <c r="DX106" s="2066"/>
      <c r="DY106" s="2066"/>
      <c r="DZ106" s="2066"/>
      <c r="EA106" s="2066"/>
      <c r="EB106" s="2066"/>
      <c r="EC106" s="2066"/>
      <c r="ED106" s="2066"/>
      <c r="EE106" s="2066"/>
      <c r="EF106" s="2066"/>
      <c r="EG106" s="2066"/>
      <c r="EH106" s="2066"/>
      <c r="EI106" s="2066"/>
      <c r="EJ106" s="2066"/>
      <c r="EK106" s="2066"/>
      <c r="EL106" s="2066"/>
      <c r="EM106" s="2066"/>
      <c r="EN106" s="2066"/>
      <c r="EO106" s="2066"/>
      <c r="EP106" s="2066"/>
      <c r="EQ106" s="2066"/>
      <c r="ER106" s="2066"/>
      <c r="ES106" s="2066"/>
      <c r="ET106" s="2066"/>
      <c r="EU106" s="2066"/>
      <c r="EV106" s="2066"/>
      <c r="EW106" s="2066"/>
      <c r="EX106" s="2066"/>
      <c r="EY106" s="2066"/>
      <c r="EZ106" s="2066"/>
      <c r="FA106" s="2066"/>
      <c r="FB106" s="2066"/>
      <c r="FC106" s="2066"/>
      <c r="FD106" s="2066"/>
      <c r="FE106" s="2067"/>
    </row>
    <row r="107" spans="2:161">
      <c r="B107" s="406"/>
      <c r="C107" s="406"/>
    </row>
    <row r="108" spans="2:161">
      <c r="B108" s="406"/>
      <c r="C108" s="406"/>
    </row>
    <row r="109" spans="2:161" ht="12.75" customHeight="1">
      <c r="B109" s="2068" t="s">
        <v>625</v>
      </c>
      <c r="C109" s="2069"/>
      <c r="D109" s="2069"/>
      <c r="E109" s="2069"/>
      <c r="F109" s="2070"/>
      <c r="G109" s="2209" t="s">
        <v>1303</v>
      </c>
      <c r="H109" s="2210"/>
      <c r="I109" s="2210"/>
      <c r="J109" s="2210"/>
      <c r="K109" s="2210"/>
      <c r="L109" s="2210"/>
      <c r="M109" s="2210"/>
      <c r="N109" s="2210"/>
      <c r="O109" s="2210"/>
      <c r="P109" s="2210"/>
      <c r="Q109" s="2210"/>
      <c r="R109" s="2210"/>
      <c r="S109" s="2210"/>
      <c r="T109" s="2210"/>
      <c r="U109" s="2210"/>
      <c r="V109" s="2210"/>
      <c r="W109" s="2210"/>
      <c r="X109" s="2210"/>
      <c r="Y109" s="2210"/>
      <c r="Z109" s="2210"/>
      <c r="AA109" s="2210"/>
      <c r="AB109" s="2210"/>
      <c r="AC109" s="2210"/>
      <c r="AD109" s="2210"/>
      <c r="AE109" s="2210"/>
      <c r="AF109" s="2210"/>
      <c r="AG109" s="2210"/>
      <c r="AH109" s="2210"/>
      <c r="AI109" s="2210"/>
      <c r="AJ109" s="2210"/>
      <c r="AK109" s="2210"/>
      <c r="AL109" s="2210"/>
      <c r="AM109" s="2210"/>
      <c r="AN109" s="2210"/>
      <c r="AO109" s="2210"/>
      <c r="AP109" s="2210"/>
      <c r="AQ109" s="2210"/>
      <c r="AR109" s="2210"/>
      <c r="AS109" s="2210"/>
      <c r="AT109" s="2210"/>
      <c r="AU109" s="2210"/>
      <c r="AV109" s="2210"/>
      <c r="AW109" s="2210"/>
      <c r="AX109" s="2210"/>
      <c r="AY109" s="2210"/>
      <c r="AZ109" s="2210"/>
      <c r="BA109" s="2210"/>
      <c r="BB109" s="2210"/>
      <c r="BC109" s="2210"/>
      <c r="BD109" s="2210"/>
      <c r="BE109" s="2210"/>
      <c r="BF109" s="2210"/>
      <c r="BG109" s="2210"/>
      <c r="BH109" s="2210"/>
      <c r="BI109" s="2210"/>
      <c r="BJ109" s="2210"/>
      <c r="BK109" s="2210"/>
      <c r="BL109" s="2210"/>
      <c r="BM109" s="2210"/>
      <c r="BN109" s="2210"/>
      <c r="BO109" s="2210"/>
      <c r="BP109" s="2210"/>
      <c r="BQ109" s="2210"/>
      <c r="BR109" s="2210"/>
      <c r="BS109" s="2210"/>
      <c r="BT109" s="2210"/>
      <c r="BU109" s="2211"/>
      <c r="BV109" s="2209" t="s">
        <v>1318</v>
      </c>
      <c r="BW109" s="2210"/>
      <c r="BX109" s="2210"/>
      <c r="BY109" s="2210"/>
      <c r="BZ109" s="2210"/>
      <c r="CA109" s="2210"/>
      <c r="CB109" s="2210"/>
      <c r="CC109" s="2210"/>
      <c r="CD109" s="2210"/>
      <c r="CE109" s="2210"/>
      <c r="CF109" s="2210"/>
      <c r="CG109" s="2210"/>
      <c r="CH109" s="2210"/>
      <c r="CI109" s="2210"/>
      <c r="CJ109" s="2210"/>
      <c r="CK109" s="2210"/>
      <c r="CL109" s="2210"/>
      <c r="CM109" s="2210"/>
      <c r="CN109" s="2210"/>
      <c r="CO109" s="2210"/>
      <c r="CP109" s="2210"/>
      <c r="CQ109" s="2210"/>
      <c r="CR109" s="2210"/>
      <c r="CS109" s="2210"/>
      <c r="CT109" s="2210"/>
      <c r="CU109" s="2210"/>
      <c r="CV109" s="2210"/>
      <c r="CW109" s="2210"/>
      <c r="CX109" s="2210"/>
      <c r="CY109" s="2210"/>
      <c r="CZ109" s="2210"/>
      <c r="DA109" s="2210"/>
      <c r="DB109" s="2210"/>
      <c r="DC109" s="2210"/>
      <c r="DD109" s="2210"/>
      <c r="DE109" s="2210"/>
      <c r="DF109" s="2210"/>
      <c r="DG109" s="2210"/>
      <c r="DH109" s="2210"/>
      <c r="DI109" s="2210"/>
      <c r="DJ109" s="2210"/>
      <c r="DK109" s="2210"/>
      <c r="DL109" s="2210"/>
      <c r="DM109" s="2210"/>
      <c r="DN109" s="2210"/>
      <c r="DO109" s="2210"/>
      <c r="DP109" s="2210"/>
      <c r="DQ109" s="2210"/>
      <c r="DR109" s="2210"/>
      <c r="DS109" s="2210"/>
      <c r="DT109" s="2210"/>
      <c r="DU109" s="2210"/>
      <c r="DV109" s="2210"/>
      <c r="DW109" s="2210"/>
      <c r="DX109" s="2210"/>
      <c r="DY109" s="2210"/>
      <c r="DZ109" s="2210"/>
      <c r="EA109" s="2210"/>
      <c r="EB109" s="2210"/>
      <c r="EC109" s="2210"/>
      <c r="ED109" s="2210"/>
      <c r="EE109" s="2210"/>
      <c r="EF109" s="2210"/>
      <c r="EG109" s="2210"/>
      <c r="EH109" s="2210"/>
      <c r="EI109" s="2210"/>
      <c r="EJ109" s="2210"/>
      <c r="EK109" s="2210"/>
      <c r="EL109" s="2210"/>
      <c r="EM109" s="2210"/>
      <c r="EN109" s="2210"/>
      <c r="EO109" s="2210"/>
      <c r="EP109" s="2210"/>
      <c r="EQ109" s="2210"/>
      <c r="ER109" s="2210"/>
      <c r="ES109" s="2210"/>
      <c r="ET109" s="2210"/>
      <c r="EU109" s="2210"/>
      <c r="EV109" s="2210"/>
      <c r="EW109" s="2210"/>
      <c r="EX109" s="2210"/>
      <c r="EY109" s="2210"/>
      <c r="EZ109" s="2210"/>
      <c r="FA109" s="2210"/>
      <c r="FB109" s="2210"/>
      <c r="FC109" s="2210"/>
      <c r="FD109" s="2210"/>
      <c r="FE109" s="2211"/>
    </row>
    <row r="110" spans="2:161" ht="12.75" customHeight="1">
      <c r="B110" s="2071"/>
      <c r="C110" s="2072"/>
      <c r="D110" s="2072"/>
      <c r="E110" s="2072"/>
      <c r="F110" s="2073"/>
      <c r="G110" s="2212"/>
      <c r="H110" s="2213"/>
      <c r="I110" s="2213"/>
      <c r="J110" s="2213"/>
      <c r="K110" s="2213"/>
      <c r="L110" s="2213"/>
      <c r="M110" s="2213"/>
      <c r="N110" s="2213"/>
      <c r="O110" s="2213"/>
      <c r="P110" s="2213"/>
      <c r="Q110" s="2213"/>
      <c r="R110" s="2213"/>
      <c r="S110" s="2213"/>
      <c r="T110" s="2213"/>
      <c r="U110" s="2213"/>
      <c r="V110" s="2213"/>
      <c r="W110" s="2213"/>
      <c r="X110" s="2213"/>
      <c r="Y110" s="2213"/>
      <c r="Z110" s="2213"/>
      <c r="AA110" s="2213"/>
      <c r="AB110" s="2213"/>
      <c r="AC110" s="2213"/>
      <c r="AD110" s="2213"/>
      <c r="AE110" s="2213"/>
      <c r="AF110" s="2213"/>
      <c r="AG110" s="2213"/>
      <c r="AH110" s="2213"/>
      <c r="AI110" s="2213"/>
      <c r="AJ110" s="2213"/>
      <c r="AK110" s="2213"/>
      <c r="AL110" s="2213"/>
      <c r="AM110" s="2213"/>
      <c r="AN110" s="2213"/>
      <c r="AO110" s="2213"/>
      <c r="AP110" s="2213"/>
      <c r="AQ110" s="2213"/>
      <c r="AR110" s="2213"/>
      <c r="AS110" s="2213"/>
      <c r="AT110" s="2213"/>
      <c r="AU110" s="2213"/>
      <c r="AV110" s="2213"/>
      <c r="AW110" s="2213"/>
      <c r="AX110" s="2213"/>
      <c r="AY110" s="2213"/>
      <c r="AZ110" s="2213"/>
      <c r="BA110" s="2213"/>
      <c r="BB110" s="2213"/>
      <c r="BC110" s="2213"/>
      <c r="BD110" s="2213"/>
      <c r="BE110" s="2213"/>
      <c r="BF110" s="2213"/>
      <c r="BG110" s="2213"/>
      <c r="BH110" s="2213"/>
      <c r="BI110" s="2213"/>
      <c r="BJ110" s="2213"/>
      <c r="BK110" s="2213"/>
      <c r="BL110" s="2213"/>
      <c r="BM110" s="2213"/>
      <c r="BN110" s="2213"/>
      <c r="BO110" s="2213"/>
      <c r="BP110" s="2213"/>
      <c r="BQ110" s="2213"/>
      <c r="BR110" s="2213"/>
      <c r="BS110" s="2213"/>
      <c r="BT110" s="2213"/>
      <c r="BU110" s="2214"/>
      <c r="BV110" s="2212"/>
      <c r="BW110" s="2213"/>
      <c r="BX110" s="2213"/>
      <c r="BY110" s="2213"/>
      <c r="BZ110" s="2213"/>
      <c r="CA110" s="2213"/>
      <c r="CB110" s="2213"/>
      <c r="CC110" s="2213"/>
      <c r="CD110" s="2213"/>
      <c r="CE110" s="2213"/>
      <c r="CF110" s="2213"/>
      <c r="CG110" s="2213"/>
      <c r="CH110" s="2213"/>
      <c r="CI110" s="2213"/>
      <c r="CJ110" s="2213"/>
      <c r="CK110" s="2213"/>
      <c r="CL110" s="2213"/>
      <c r="CM110" s="2213"/>
      <c r="CN110" s="2213"/>
      <c r="CO110" s="2213"/>
      <c r="CP110" s="2213"/>
      <c r="CQ110" s="2213"/>
      <c r="CR110" s="2213"/>
      <c r="CS110" s="2213"/>
      <c r="CT110" s="2213"/>
      <c r="CU110" s="2213"/>
      <c r="CV110" s="2213"/>
      <c r="CW110" s="2213"/>
      <c r="CX110" s="2213"/>
      <c r="CY110" s="2213"/>
      <c r="CZ110" s="2213"/>
      <c r="DA110" s="2213"/>
      <c r="DB110" s="2213"/>
      <c r="DC110" s="2213"/>
      <c r="DD110" s="2213"/>
      <c r="DE110" s="2213"/>
      <c r="DF110" s="2213"/>
      <c r="DG110" s="2213"/>
      <c r="DH110" s="2213"/>
      <c r="DI110" s="2213"/>
      <c r="DJ110" s="2213"/>
      <c r="DK110" s="2213"/>
      <c r="DL110" s="2213"/>
      <c r="DM110" s="2213"/>
      <c r="DN110" s="2213"/>
      <c r="DO110" s="2213"/>
      <c r="DP110" s="2213"/>
      <c r="DQ110" s="2213"/>
      <c r="DR110" s="2213"/>
      <c r="DS110" s="2213"/>
      <c r="DT110" s="2213"/>
      <c r="DU110" s="2213"/>
      <c r="DV110" s="2213"/>
      <c r="DW110" s="2213"/>
      <c r="DX110" s="2213"/>
      <c r="DY110" s="2213"/>
      <c r="DZ110" s="2213"/>
      <c r="EA110" s="2213"/>
      <c r="EB110" s="2213"/>
      <c r="EC110" s="2213"/>
      <c r="ED110" s="2213"/>
      <c r="EE110" s="2213"/>
      <c r="EF110" s="2213"/>
      <c r="EG110" s="2213"/>
      <c r="EH110" s="2213"/>
      <c r="EI110" s="2213"/>
      <c r="EJ110" s="2213"/>
      <c r="EK110" s="2213"/>
      <c r="EL110" s="2213"/>
      <c r="EM110" s="2213"/>
      <c r="EN110" s="2213"/>
      <c r="EO110" s="2213"/>
      <c r="EP110" s="2213"/>
      <c r="EQ110" s="2213"/>
      <c r="ER110" s="2213"/>
      <c r="ES110" s="2213"/>
      <c r="ET110" s="2213"/>
      <c r="EU110" s="2213"/>
      <c r="EV110" s="2213"/>
      <c r="EW110" s="2213"/>
      <c r="EX110" s="2213"/>
      <c r="EY110" s="2213"/>
      <c r="EZ110" s="2213"/>
      <c r="FA110" s="2213"/>
      <c r="FB110" s="2213"/>
      <c r="FC110" s="2213"/>
      <c r="FD110" s="2213"/>
      <c r="FE110" s="2214"/>
    </row>
    <row r="111" spans="2:161" ht="12.75" customHeight="1">
      <c r="B111" s="2071"/>
      <c r="C111" s="2072"/>
      <c r="D111" s="2072"/>
      <c r="E111" s="2072"/>
      <c r="F111" s="2073"/>
      <c r="G111" s="2215"/>
      <c r="H111" s="2216"/>
      <c r="I111" s="2216"/>
      <c r="J111" s="2216"/>
      <c r="K111" s="2216"/>
      <c r="L111" s="2216"/>
      <c r="M111" s="2216"/>
      <c r="N111" s="2216"/>
      <c r="O111" s="2216"/>
      <c r="P111" s="2216"/>
      <c r="Q111" s="2216"/>
      <c r="R111" s="2216"/>
      <c r="S111" s="2216"/>
      <c r="T111" s="2216"/>
      <c r="U111" s="2216"/>
      <c r="V111" s="2216"/>
      <c r="W111" s="2216"/>
      <c r="X111" s="2216"/>
      <c r="Y111" s="2216"/>
      <c r="Z111" s="2216"/>
      <c r="AA111" s="2216"/>
      <c r="AB111" s="2216"/>
      <c r="AC111" s="2216"/>
      <c r="AD111" s="2216"/>
      <c r="AE111" s="2216"/>
      <c r="AF111" s="2216"/>
      <c r="AG111" s="2216"/>
      <c r="AH111" s="2216"/>
      <c r="AI111" s="2216"/>
      <c r="AJ111" s="2216"/>
      <c r="AK111" s="2216"/>
      <c r="AL111" s="2216"/>
      <c r="AM111" s="2216"/>
      <c r="AN111" s="2216"/>
      <c r="AO111" s="2216"/>
      <c r="AP111" s="2216"/>
      <c r="AQ111" s="2216"/>
      <c r="AR111" s="2216"/>
      <c r="AS111" s="2216"/>
      <c r="AT111" s="2216"/>
      <c r="AU111" s="2216"/>
      <c r="AV111" s="2216"/>
      <c r="AW111" s="2216"/>
      <c r="AX111" s="2216"/>
      <c r="AY111" s="2216"/>
      <c r="AZ111" s="2216"/>
      <c r="BA111" s="2216"/>
      <c r="BB111" s="2216"/>
      <c r="BC111" s="2216"/>
      <c r="BD111" s="2216"/>
      <c r="BE111" s="2216"/>
      <c r="BF111" s="2216"/>
      <c r="BG111" s="2216"/>
      <c r="BH111" s="2216"/>
      <c r="BI111" s="2216"/>
      <c r="BJ111" s="2216"/>
      <c r="BK111" s="2216"/>
      <c r="BL111" s="2216"/>
      <c r="BM111" s="2216"/>
      <c r="BN111" s="2216"/>
      <c r="BO111" s="2216"/>
      <c r="BP111" s="2216"/>
      <c r="BQ111" s="2216"/>
      <c r="BR111" s="2216"/>
      <c r="BS111" s="2216"/>
      <c r="BT111" s="2216"/>
      <c r="BU111" s="2217"/>
      <c r="BV111" s="2215"/>
      <c r="BW111" s="2216"/>
      <c r="BX111" s="2216"/>
      <c r="BY111" s="2216"/>
      <c r="BZ111" s="2216"/>
      <c r="CA111" s="2216"/>
      <c r="CB111" s="2216"/>
      <c r="CC111" s="2216"/>
      <c r="CD111" s="2216"/>
      <c r="CE111" s="2216"/>
      <c r="CF111" s="2216"/>
      <c r="CG111" s="2216"/>
      <c r="CH111" s="2216"/>
      <c r="CI111" s="2216"/>
      <c r="CJ111" s="2216"/>
      <c r="CK111" s="2216"/>
      <c r="CL111" s="2216"/>
      <c r="CM111" s="2216"/>
      <c r="CN111" s="2216"/>
      <c r="CO111" s="2216"/>
      <c r="CP111" s="2216"/>
      <c r="CQ111" s="2216"/>
      <c r="CR111" s="2216"/>
      <c r="CS111" s="2216"/>
      <c r="CT111" s="2216"/>
      <c r="CU111" s="2216"/>
      <c r="CV111" s="2216"/>
      <c r="CW111" s="2216"/>
      <c r="CX111" s="2216"/>
      <c r="CY111" s="2216"/>
      <c r="CZ111" s="2216"/>
      <c r="DA111" s="2216"/>
      <c r="DB111" s="2216"/>
      <c r="DC111" s="2216"/>
      <c r="DD111" s="2216"/>
      <c r="DE111" s="2216"/>
      <c r="DF111" s="2216"/>
      <c r="DG111" s="2216"/>
      <c r="DH111" s="2216"/>
      <c r="DI111" s="2216"/>
      <c r="DJ111" s="2216"/>
      <c r="DK111" s="2216"/>
      <c r="DL111" s="2216"/>
      <c r="DM111" s="2216"/>
      <c r="DN111" s="2216"/>
      <c r="DO111" s="2216"/>
      <c r="DP111" s="2216"/>
      <c r="DQ111" s="2216"/>
      <c r="DR111" s="2216"/>
      <c r="DS111" s="2216"/>
      <c r="DT111" s="2216"/>
      <c r="DU111" s="2216"/>
      <c r="DV111" s="2216"/>
      <c r="DW111" s="2216"/>
      <c r="DX111" s="2216"/>
      <c r="DY111" s="2216"/>
      <c r="DZ111" s="2216"/>
      <c r="EA111" s="2216"/>
      <c r="EB111" s="2216"/>
      <c r="EC111" s="2216"/>
      <c r="ED111" s="2216"/>
      <c r="EE111" s="2216"/>
      <c r="EF111" s="2216"/>
      <c r="EG111" s="2216"/>
      <c r="EH111" s="2216"/>
      <c r="EI111" s="2216"/>
      <c r="EJ111" s="2216"/>
      <c r="EK111" s="2216"/>
      <c r="EL111" s="2216"/>
      <c r="EM111" s="2216"/>
      <c r="EN111" s="2216"/>
      <c r="EO111" s="2216"/>
      <c r="EP111" s="2216"/>
      <c r="EQ111" s="2216"/>
      <c r="ER111" s="2216"/>
      <c r="ES111" s="2216"/>
      <c r="ET111" s="2216"/>
      <c r="EU111" s="2216"/>
      <c r="EV111" s="2216"/>
      <c r="EW111" s="2216"/>
      <c r="EX111" s="2216"/>
      <c r="EY111" s="2216"/>
      <c r="EZ111" s="2216"/>
      <c r="FA111" s="2216"/>
      <c r="FB111" s="2216"/>
      <c r="FC111" s="2216"/>
      <c r="FD111" s="2216"/>
      <c r="FE111" s="2217"/>
    </row>
    <row r="112" spans="2:161">
      <c r="B112" s="2071"/>
      <c r="C112" s="2072"/>
      <c r="D112" s="2072"/>
      <c r="E112" s="2072"/>
      <c r="F112" s="2073"/>
      <c r="G112" s="2200" t="s">
        <v>303</v>
      </c>
      <c r="H112" s="2201"/>
      <c r="I112" s="2201"/>
      <c r="J112" s="2201"/>
      <c r="K112" s="2201"/>
      <c r="L112" s="2201"/>
      <c r="M112" s="2201"/>
      <c r="N112" s="2201"/>
      <c r="O112" s="2201"/>
      <c r="P112" s="2201"/>
      <c r="Q112" s="2201"/>
      <c r="R112" s="2201"/>
      <c r="S112" s="2201"/>
      <c r="T112" s="2201"/>
      <c r="U112" s="2201"/>
      <c r="V112" s="2201"/>
      <c r="W112" s="2201"/>
      <c r="X112" s="2201"/>
      <c r="Y112" s="2201"/>
      <c r="Z112" s="2201"/>
      <c r="AA112" s="2201"/>
      <c r="AB112" s="2201"/>
      <c r="AC112" s="2201"/>
      <c r="AD112" s="2201"/>
      <c r="AE112" s="2201"/>
      <c r="AF112" s="2201"/>
      <c r="AG112" s="2201"/>
      <c r="AH112" s="2201"/>
      <c r="AI112" s="2201"/>
      <c r="AJ112" s="2201"/>
      <c r="AK112" s="2201"/>
      <c r="AL112" s="2201"/>
      <c r="AM112" s="2201"/>
      <c r="AN112" s="2201"/>
      <c r="AO112" s="2201"/>
      <c r="AP112" s="2201"/>
      <c r="AQ112" s="2201"/>
      <c r="AR112" s="2201"/>
      <c r="AS112" s="2201"/>
      <c r="AT112" s="2201"/>
      <c r="AU112" s="2201"/>
      <c r="AV112" s="2201"/>
      <c r="AW112" s="2201"/>
      <c r="AX112" s="2201"/>
      <c r="AY112" s="2201"/>
      <c r="AZ112" s="2201"/>
      <c r="BA112" s="2201"/>
      <c r="BB112" s="2201"/>
      <c r="BC112" s="2201"/>
      <c r="BD112" s="2201"/>
      <c r="BE112" s="2201"/>
      <c r="BF112" s="2201"/>
      <c r="BG112" s="2201"/>
      <c r="BH112" s="2201"/>
      <c r="BI112" s="2201"/>
      <c r="BJ112" s="2201"/>
      <c r="BK112" s="2201"/>
      <c r="BL112" s="2201"/>
      <c r="BM112" s="2201"/>
      <c r="BN112" s="2201"/>
      <c r="BO112" s="2201"/>
      <c r="BP112" s="2201"/>
      <c r="BQ112" s="2201"/>
      <c r="BR112" s="2201"/>
      <c r="BS112" s="2201"/>
      <c r="BT112" s="2201"/>
      <c r="BU112" s="2206"/>
      <c r="BV112" s="2200" t="s">
        <v>303</v>
      </c>
      <c r="BW112" s="2201"/>
      <c r="BX112" s="2201"/>
      <c r="BY112" s="2201"/>
      <c r="BZ112" s="2201"/>
      <c r="CA112" s="2201"/>
      <c r="CB112" s="2201"/>
      <c r="CC112" s="2201"/>
      <c r="CD112" s="2201"/>
      <c r="CE112" s="2201"/>
      <c r="CF112" s="2201"/>
      <c r="CG112" s="2201"/>
      <c r="CH112" s="2201"/>
      <c r="CI112" s="2201"/>
      <c r="CJ112" s="2201"/>
      <c r="CK112" s="2201"/>
      <c r="CL112" s="2201"/>
      <c r="CM112" s="2201"/>
      <c r="CN112" s="2201"/>
      <c r="CO112" s="2201"/>
      <c r="CP112" s="2201"/>
      <c r="CQ112" s="2201"/>
      <c r="CR112" s="2201"/>
      <c r="CS112" s="2201"/>
      <c r="CT112" s="2201"/>
      <c r="CU112" s="2201"/>
      <c r="CV112" s="2201"/>
      <c r="CW112" s="2201"/>
      <c r="CX112" s="2201"/>
      <c r="CY112" s="2201"/>
      <c r="CZ112" s="2201"/>
      <c r="DA112" s="2201"/>
      <c r="DB112" s="2201"/>
      <c r="DC112" s="2201"/>
      <c r="DD112" s="2201"/>
      <c r="DE112" s="2201"/>
      <c r="DF112" s="2201"/>
      <c r="DG112" s="2201"/>
      <c r="DH112" s="2201"/>
      <c r="DI112" s="2201"/>
      <c r="DJ112" s="2201"/>
      <c r="DK112" s="2201"/>
      <c r="DL112" s="2201"/>
      <c r="DM112" s="2201"/>
      <c r="DN112" s="2201"/>
      <c r="DO112" s="2201"/>
      <c r="DP112" s="2201"/>
      <c r="DQ112" s="2201"/>
      <c r="DR112" s="2201"/>
      <c r="DS112" s="2201"/>
      <c r="DT112" s="2201"/>
      <c r="DU112" s="2201"/>
      <c r="DV112" s="2201"/>
      <c r="DW112" s="2201"/>
      <c r="DX112" s="2201"/>
      <c r="DY112" s="2201"/>
      <c r="DZ112" s="2201"/>
      <c r="EA112" s="2201"/>
      <c r="EB112" s="2201"/>
      <c r="EC112" s="2201"/>
      <c r="ED112" s="2201"/>
      <c r="EE112" s="2201"/>
      <c r="EF112" s="2201"/>
      <c r="EG112" s="2201"/>
      <c r="EH112" s="2201"/>
      <c r="EI112" s="2201"/>
      <c r="EJ112" s="2201"/>
      <c r="EK112" s="2201"/>
      <c r="EL112" s="2201"/>
      <c r="EM112" s="2201"/>
      <c r="EN112" s="2201"/>
      <c r="EO112" s="2201"/>
      <c r="EP112" s="2201"/>
      <c r="EQ112" s="2201"/>
      <c r="ER112" s="2201"/>
      <c r="ES112" s="2201"/>
      <c r="ET112" s="2201"/>
      <c r="EU112" s="2201"/>
      <c r="EV112" s="2201"/>
      <c r="EW112" s="2201"/>
      <c r="EX112" s="2201"/>
      <c r="EY112" s="2201"/>
      <c r="EZ112" s="2201"/>
      <c r="FA112" s="2201"/>
      <c r="FB112" s="2201"/>
      <c r="FC112" s="2201"/>
      <c r="FD112" s="2201"/>
      <c r="FE112" s="391"/>
    </row>
    <row r="113" spans="2:161">
      <c r="B113" s="2071"/>
      <c r="C113" s="2072"/>
      <c r="D113" s="2072"/>
      <c r="E113" s="2072"/>
      <c r="F113" s="2073"/>
      <c r="G113" s="2202"/>
      <c r="H113" s="2203"/>
      <c r="I113" s="2203"/>
      <c r="J113" s="2203"/>
      <c r="K113" s="2203"/>
      <c r="L113" s="2203"/>
      <c r="M113" s="2203"/>
      <c r="N113" s="2203"/>
      <c r="O113" s="2203"/>
      <c r="P113" s="2203"/>
      <c r="Q113" s="2203"/>
      <c r="R113" s="2203"/>
      <c r="S113" s="2203"/>
      <c r="T113" s="2203"/>
      <c r="U113" s="2203"/>
      <c r="V113" s="2203"/>
      <c r="W113" s="2203"/>
      <c r="X113" s="2203"/>
      <c r="Y113" s="2203"/>
      <c r="Z113" s="2203"/>
      <c r="AA113" s="2203"/>
      <c r="AB113" s="2203"/>
      <c r="AC113" s="2203"/>
      <c r="AD113" s="2203"/>
      <c r="AE113" s="2203"/>
      <c r="AF113" s="2203"/>
      <c r="AG113" s="2203"/>
      <c r="AH113" s="2203"/>
      <c r="AI113" s="2203"/>
      <c r="AJ113" s="2203"/>
      <c r="AK113" s="2203"/>
      <c r="AL113" s="2203"/>
      <c r="AM113" s="2203"/>
      <c r="AN113" s="2203"/>
      <c r="AO113" s="2203"/>
      <c r="AP113" s="2203"/>
      <c r="AQ113" s="2203"/>
      <c r="AR113" s="2203"/>
      <c r="AS113" s="2203"/>
      <c r="AT113" s="2203"/>
      <c r="AU113" s="2203"/>
      <c r="AV113" s="2203"/>
      <c r="AW113" s="2203"/>
      <c r="AX113" s="2203"/>
      <c r="AY113" s="2203"/>
      <c r="AZ113" s="2203"/>
      <c r="BA113" s="2203"/>
      <c r="BB113" s="2203"/>
      <c r="BC113" s="2203"/>
      <c r="BD113" s="2203"/>
      <c r="BE113" s="2203"/>
      <c r="BF113" s="2203"/>
      <c r="BG113" s="2203"/>
      <c r="BH113" s="2203"/>
      <c r="BI113" s="2203"/>
      <c r="BJ113" s="2203"/>
      <c r="BK113" s="2203"/>
      <c r="BL113" s="2203"/>
      <c r="BM113" s="2203"/>
      <c r="BN113" s="2203"/>
      <c r="BO113" s="2203"/>
      <c r="BP113" s="2203"/>
      <c r="BQ113" s="2203"/>
      <c r="BR113" s="2203"/>
      <c r="BS113" s="2203"/>
      <c r="BT113" s="2203"/>
      <c r="BU113" s="2207"/>
      <c r="BV113" s="2202"/>
      <c r="BW113" s="2203"/>
      <c r="BX113" s="2203"/>
      <c r="BY113" s="2203"/>
      <c r="BZ113" s="2203"/>
      <c r="CA113" s="2203"/>
      <c r="CB113" s="2203"/>
      <c r="CC113" s="2203"/>
      <c r="CD113" s="2203"/>
      <c r="CE113" s="2203"/>
      <c r="CF113" s="2203"/>
      <c r="CG113" s="2203"/>
      <c r="CH113" s="2203"/>
      <c r="CI113" s="2203"/>
      <c r="CJ113" s="2203"/>
      <c r="CK113" s="2203"/>
      <c r="CL113" s="2203"/>
      <c r="CM113" s="2203"/>
      <c r="CN113" s="2203"/>
      <c r="CO113" s="2203"/>
      <c r="CP113" s="2203"/>
      <c r="CQ113" s="2203"/>
      <c r="CR113" s="2203"/>
      <c r="CS113" s="2203"/>
      <c r="CT113" s="2203"/>
      <c r="CU113" s="2203"/>
      <c r="CV113" s="2203"/>
      <c r="CW113" s="2203"/>
      <c r="CX113" s="2203"/>
      <c r="CY113" s="2203"/>
      <c r="CZ113" s="2203"/>
      <c r="DA113" s="2203"/>
      <c r="DB113" s="2203"/>
      <c r="DC113" s="2203"/>
      <c r="DD113" s="2203"/>
      <c r="DE113" s="2203"/>
      <c r="DF113" s="2203"/>
      <c r="DG113" s="2203"/>
      <c r="DH113" s="2203"/>
      <c r="DI113" s="2203"/>
      <c r="DJ113" s="2203"/>
      <c r="DK113" s="2203"/>
      <c r="DL113" s="2203"/>
      <c r="DM113" s="2203"/>
      <c r="DN113" s="2203"/>
      <c r="DO113" s="2203"/>
      <c r="DP113" s="2203"/>
      <c r="DQ113" s="2203"/>
      <c r="DR113" s="2203"/>
      <c r="DS113" s="2203"/>
      <c r="DT113" s="2203"/>
      <c r="DU113" s="2203"/>
      <c r="DV113" s="2203"/>
      <c r="DW113" s="2203"/>
      <c r="DX113" s="2203"/>
      <c r="DY113" s="2203"/>
      <c r="DZ113" s="2203"/>
      <c r="EA113" s="2203"/>
      <c r="EB113" s="2203"/>
      <c r="EC113" s="2203"/>
      <c r="ED113" s="2203"/>
      <c r="EE113" s="2203"/>
      <c r="EF113" s="2203"/>
      <c r="EG113" s="2203"/>
      <c r="EH113" s="2203"/>
      <c r="EI113" s="2203"/>
      <c r="EJ113" s="2203"/>
      <c r="EK113" s="2203"/>
      <c r="EL113" s="2203"/>
      <c r="EM113" s="2203"/>
      <c r="EN113" s="2203"/>
      <c r="EO113" s="2203"/>
      <c r="EP113" s="2203"/>
      <c r="EQ113" s="2203"/>
      <c r="ER113" s="2203"/>
      <c r="ES113" s="2203"/>
      <c r="ET113" s="2203"/>
      <c r="EU113" s="2203"/>
      <c r="EV113" s="2203"/>
      <c r="EW113" s="2203"/>
      <c r="EX113" s="2203"/>
      <c r="EY113" s="2203"/>
      <c r="EZ113" s="2203"/>
      <c r="FA113" s="2203"/>
      <c r="FB113" s="2203"/>
      <c r="FC113" s="2203"/>
      <c r="FD113" s="2203"/>
      <c r="FE113" s="393"/>
    </row>
    <row r="114" spans="2:161">
      <c r="B114" s="2071"/>
      <c r="C114" s="2072"/>
      <c r="D114" s="2072"/>
      <c r="E114" s="2072"/>
      <c r="F114" s="2073"/>
      <c r="G114" s="2202"/>
      <c r="H114" s="2203"/>
      <c r="I114" s="2203"/>
      <c r="J114" s="2203"/>
      <c r="K114" s="2203"/>
      <c r="L114" s="2203"/>
      <c r="M114" s="2203"/>
      <c r="N114" s="2203"/>
      <c r="O114" s="2203"/>
      <c r="P114" s="2203"/>
      <c r="Q114" s="2203"/>
      <c r="R114" s="2203"/>
      <c r="S114" s="2203"/>
      <c r="T114" s="2203"/>
      <c r="U114" s="2203"/>
      <c r="V114" s="2203"/>
      <c r="W114" s="2203"/>
      <c r="X114" s="2203"/>
      <c r="Y114" s="2203"/>
      <c r="Z114" s="2203"/>
      <c r="AA114" s="2203"/>
      <c r="AB114" s="2203"/>
      <c r="AC114" s="2203"/>
      <c r="AD114" s="2203"/>
      <c r="AE114" s="2203"/>
      <c r="AF114" s="2203"/>
      <c r="AG114" s="2203"/>
      <c r="AH114" s="2203"/>
      <c r="AI114" s="2203"/>
      <c r="AJ114" s="2203"/>
      <c r="AK114" s="2203"/>
      <c r="AL114" s="2203"/>
      <c r="AM114" s="2203"/>
      <c r="AN114" s="2203"/>
      <c r="AO114" s="2203"/>
      <c r="AP114" s="2203"/>
      <c r="AQ114" s="2203"/>
      <c r="AR114" s="2203"/>
      <c r="AS114" s="2203"/>
      <c r="AT114" s="2203"/>
      <c r="AU114" s="2203"/>
      <c r="AV114" s="2203"/>
      <c r="AW114" s="2203"/>
      <c r="AX114" s="2203"/>
      <c r="AY114" s="2203"/>
      <c r="AZ114" s="2203"/>
      <c r="BA114" s="2203"/>
      <c r="BB114" s="2203"/>
      <c r="BC114" s="2203"/>
      <c r="BD114" s="2203"/>
      <c r="BE114" s="2203"/>
      <c r="BF114" s="2203"/>
      <c r="BG114" s="2203"/>
      <c r="BH114" s="2203"/>
      <c r="BI114" s="2203"/>
      <c r="BJ114" s="2203"/>
      <c r="BK114" s="2203"/>
      <c r="BL114" s="2203"/>
      <c r="BM114" s="2203"/>
      <c r="BN114" s="2203"/>
      <c r="BO114" s="2203"/>
      <c r="BP114" s="2203"/>
      <c r="BQ114" s="2203"/>
      <c r="BR114" s="2203"/>
      <c r="BS114" s="2203"/>
      <c r="BT114" s="2203"/>
      <c r="BU114" s="2207"/>
      <c r="BV114" s="2202"/>
      <c r="BW114" s="2203"/>
      <c r="BX114" s="2203"/>
      <c r="BY114" s="2203"/>
      <c r="BZ114" s="2203"/>
      <c r="CA114" s="2203"/>
      <c r="CB114" s="2203"/>
      <c r="CC114" s="2203"/>
      <c r="CD114" s="2203"/>
      <c r="CE114" s="2203"/>
      <c r="CF114" s="2203"/>
      <c r="CG114" s="2203"/>
      <c r="CH114" s="2203"/>
      <c r="CI114" s="2203"/>
      <c r="CJ114" s="2203"/>
      <c r="CK114" s="2203"/>
      <c r="CL114" s="2203"/>
      <c r="CM114" s="2203"/>
      <c r="CN114" s="2203"/>
      <c r="CO114" s="2203"/>
      <c r="CP114" s="2203"/>
      <c r="CQ114" s="2203"/>
      <c r="CR114" s="2203"/>
      <c r="CS114" s="2203"/>
      <c r="CT114" s="2203"/>
      <c r="CU114" s="2203"/>
      <c r="CV114" s="2203"/>
      <c r="CW114" s="2203"/>
      <c r="CX114" s="2203"/>
      <c r="CY114" s="2203"/>
      <c r="CZ114" s="2203"/>
      <c r="DA114" s="2203"/>
      <c r="DB114" s="2203"/>
      <c r="DC114" s="2203"/>
      <c r="DD114" s="2203"/>
      <c r="DE114" s="2203"/>
      <c r="DF114" s="2203"/>
      <c r="DG114" s="2203"/>
      <c r="DH114" s="2203"/>
      <c r="DI114" s="2203"/>
      <c r="DJ114" s="2203"/>
      <c r="DK114" s="2203"/>
      <c r="DL114" s="2203"/>
      <c r="DM114" s="2203"/>
      <c r="DN114" s="2203"/>
      <c r="DO114" s="2203"/>
      <c r="DP114" s="2203"/>
      <c r="DQ114" s="2203"/>
      <c r="DR114" s="2203"/>
      <c r="DS114" s="2203"/>
      <c r="DT114" s="2203"/>
      <c r="DU114" s="2203"/>
      <c r="DV114" s="2203"/>
      <c r="DW114" s="2203"/>
      <c r="DX114" s="2203"/>
      <c r="DY114" s="2203"/>
      <c r="DZ114" s="2203"/>
      <c r="EA114" s="2203"/>
      <c r="EB114" s="2203"/>
      <c r="EC114" s="2203"/>
      <c r="ED114" s="2203"/>
      <c r="EE114" s="2203"/>
      <c r="EF114" s="2203"/>
      <c r="EG114" s="2203"/>
      <c r="EH114" s="2203"/>
      <c r="EI114" s="2203"/>
      <c r="EJ114" s="2203"/>
      <c r="EK114" s="2203"/>
      <c r="EL114" s="2203"/>
      <c r="EM114" s="2203"/>
      <c r="EN114" s="2203"/>
      <c r="EO114" s="2203"/>
      <c r="EP114" s="2203"/>
      <c r="EQ114" s="2203"/>
      <c r="ER114" s="2203"/>
      <c r="ES114" s="2203"/>
      <c r="ET114" s="2203"/>
      <c r="EU114" s="2203"/>
      <c r="EV114" s="2203"/>
      <c r="EW114" s="2203"/>
      <c r="EX114" s="2203"/>
      <c r="EY114" s="2203"/>
      <c r="EZ114" s="2203"/>
      <c r="FA114" s="2203"/>
      <c r="FB114" s="2203"/>
      <c r="FC114" s="2203"/>
      <c r="FD114" s="2203"/>
      <c r="FE114" s="393"/>
    </row>
    <row r="115" spans="2:161">
      <c r="B115" s="2071"/>
      <c r="C115" s="2072"/>
      <c r="D115" s="2072"/>
      <c r="E115" s="2072"/>
      <c r="F115" s="2073"/>
      <c r="G115" s="2202"/>
      <c r="H115" s="2203"/>
      <c r="I115" s="2203"/>
      <c r="J115" s="2203"/>
      <c r="K115" s="2203"/>
      <c r="L115" s="2203"/>
      <c r="M115" s="2203"/>
      <c r="N115" s="2203"/>
      <c r="O115" s="2203"/>
      <c r="P115" s="2203"/>
      <c r="Q115" s="2203"/>
      <c r="R115" s="2203"/>
      <c r="S115" s="2203"/>
      <c r="T115" s="2203"/>
      <c r="U115" s="2203"/>
      <c r="V115" s="2203"/>
      <c r="W115" s="2203"/>
      <c r="X115" s="2203"/>
      <c r="Y115" s="2203"/>
      <c r="Z115" s="2203"/>
      <c r="AA115" s="2203"/>
      <c r="AB115" s="2203"/>
      <c r="AC115" s="2203"/>
      <c r="AD115" s="2203"/>
      <c r="AE115" s="2203"/>
      <c r="AF115" s="2203"/>
      <c r="AG115" s="2203"/>
      <c r="AH115" s="2203"/>
      <c r="AI115" s="2203"/>
      <c r="AJ115" s="2203"/>
      <c r="AK115" s="2203"/>
      <c r="AL115" s="2203"/>
      <c r="AM115" s="2203"/>
      <c r="AN115" s="2203"/>
      <c r="AO115" s="2203"/>
      <c r="AP115" s="2203"/>
      <c r="AQ115" s="2203"/>
      <c r="AR115" s="2203"/>
      <c r="AS115" s="2203"/>
      <c r="AT115" s="2203"/>
      <c r="AU115" s="2203"/>
      <c r="AV115" s="2203"/>
      <c r="AW115" s="2203"/>
      <c r="AX115" s="2203"/>
      <c r="AY115" s="2203"/>
      <c r="AZ115" s="2203"/>
      <c r="BA115" s="2203"/>
      <c r="BB115" s="2203"/>
      <c r="BC115" s="2203"/>
      <c r="BD115" s="2203"/>
      <c r="BE115" s="2203"/>
      <c r="BF115" s="2203"/>
      <c r="BG115" s="2203"/>
      <c r="BH115" s="2203"/>
      <c r="BI115" s="2203"/>
      <c r="BJ115" s="2203"/>
      <c r="BK115" s="2203"/>
      <c r="BL115" s="2203"/>
      <c r="BM115" s="2203"/>
      <c r="BN115" s="2203"/>
      <c r="BO115" s="2203"/>
      <c r="BP115" s="2203"/>
      <c r="BQ115" s="2203"/>
      <c r="BR115" s="2203"/>
      <c r="BS115" s="2203"/>
      <c r="BT115" s="2203"/>
      <c r="BU115" s="2207"/>
      <c r="BV115" s="2202"/>
      <c r="BW115" s="2203"/>
      <c r="BX115" s="2203"/>
      <c r="BY115" s="2203"/>
      <c r="BZ115" s="2203"/>
      <c r="CA115" s="2203"/>
      <c r="CB115" s="2203"/>
      <c r="CC115" s="2203"/>
      <c r="CD115" s="2203"/>
      <c r="CE115" s="2203"/>
      <c r="CF115" s="2203"/>
      <c r="CG115" s="2203"/>
      <c r="CH115" s="2203"/>
      <c r="CI115" s="2203"/>
      <c r="CJ115" s="2203"/>
      <c r="CK115" s="2203"/>
      <c r="CL115" s="2203"/>
      <c r="CM115" s="2203"/>
      <c r="CN115" s="2203"/>
      <c r="CO115" s="2203"/>
      <c r="CP115" s="2203"/>
      <c r="CQ115" s="2203"/>
      <c r="CR115" s="2203"/>
      <c r="CS115" s="2203"/>
      <c r="CT115" s="2203"/>
      <c r="CU115" s="2203"/>
      <c r="CV115" s="2203"/>
      <c r="CW115" s="2203"/>
      <c r="CX115" s="2203"/>
      <c r="CY115" s="2203"/>
      <c r="CZ115" s="2203"/>
      <c r="DA115" s="2203"/>
      <c r="DB115" s="2203"/>
      <c r="DC115" s="2203"/>
      <c r="DD115" s="2203"/>
      <c r="DE115" s="2203"/>
      <c r="DF115" s="2203"/>
      <c r="DG115" s="2203"/>
      <c r="DH115" s="2203"/>
      <c r="DI115" s="2203"/>
      <c r="DJ115" s="2203"/>
      <c r="DK115" s="2203"/>
      <c r="DL115" s="2203"/>
      <c r="DM115" s="2203"/>
      <c r="DN115" s="2203"/>
      <c r="DO115" s="2203"/>
      <c r="DP115" s="2203"/>
      <c r="DQ115" s="2203"/>
      <c r="DR115" s="2203"/>
      <c r="DS115" s="2203"/>
      <c r="DT115" s="2203"/>
      <c r="DU115" s="2203"/>
      <c r="DV115" s="2203"/>
      <c r="DW115" s="2203"/>
      <c r="DX115" s="2203"/>
      <c r="DY115" s="2203"/>
      <c r="DZ115" s="2203"/>
      <c r="EA115" s="2203"/>
      <c r="EB115" s="2203"/>
      <c r="EC115" s="2203"/>
      <c r="ED115" s="2203"/>
      <c r="EE115" s="2203"/>
      <c r="EF115" s="2203"/>
      <c r="EG115" s="2203"/>
      <c r="EH115" s="2203"/>
      <c r="EI115" s="2203"/>
      <c r="EJ115" s="2203"/>
      <c r="EK115" s="2203"/>
      <c r="EL115" s="2203"/>
      <c r="EM115" s="2203"/>
      <c r="EN115" s="2203"/>
      <c r="EO115" s="2203"/>
      <c r="EP115" s="2203"/>
      <c r="EQ115" s="2203"/>
      <c r="ER115" s="2203"/>
      <c r="ES115" s="2203"/>
      <c r="ET115" s="2203"/>
      <c r="EU115" s="2203"/>
      <c r="EV115" s="2203"/>
      <c r="EW115" s="2203"/>
      <c r="EX115" s="2203"/>
      <c r="EY115" s="2203"/>
      <c r="EZ115" s="2203"/>
      <c r="FA115" s="2203"/>
      <c r="FB115" s="2203"/>
      <c r="FC115" s="2203"/>
      <c r="FD115" s="2203"/>
      <c r="FE115" s="393"/>
    </row>
    <row r="116" spans="2:161">
      <c r="B116" s="2071"/>
      <c r="C116" s="2072"/>
      <c r="D116" s="2072"/>
      <c r="E116" s="2072"/>
      <c r="F116" s="2073"/>
      <c r="G116" s="2202"/>
      <c r="H116" s="2203"/>
      <c r="I116" s="2203"/>
      <c r="J116" s="2203"/>
      <c r="K116" s="2203"/>
      <c r="L116" s="2203"/>
      <c r="M116" s="2203"/>
      <c r="N116" s="2203"/>
      <c r="O116" s="2203"/>
      <c r="P116" s="2203"/>
      <c r="Q116" s="2203"/>
      <c r="R116" s="2203"/>
      <c r="S116" s="2203"/>
      <c r="T116" s="2203"/>
      <c r="U116" s="2203"/>
      <c r="V116" s="2203"/>
      <c r="W116" s="2203"/>
      <c r="X116" s="2203"/>
      <c r="Y116" s="2203"/>
      <c r="Z116" s="2203"/>
      <c r="AA116" s="2203"/>
      <c r="AB116" s="2203"/>
      <c r="AC116" s="2203"/>
      <c r="AD116" s="2203"/>
      <c r="AE116" s="2203"/>
      <c r="AF116" s="2203"/>
      <c r="AG116" s="2203"/>
      <c r="AH116" s="2203"/>
      <c r="AI116" s="2203"/>
      <c r="AJ116" s="2203"/>
      <c r="AK116" s="2203"/>
      <c r="AL116" s="2203"/>
      <c r="AM116" s="2203"/>
      <c r="AN116" s="2203"/>
      <c r="AO116" s="2203"/>
      <c r="AP116" s="2203"/>
      <c r="AQ116" s="2203"/>
      <c r="AR116" s="2203"/>
      <c r="AS116" s="2203"/>
      <c r="AT116" s="2203"/>
      <c r="AU116" s="2203"/>
      <c r="AV116" s="2203"/>
      <c r="AW116" s="2203"/>
      <c r="AX116" s="2203"/>
      <c r="AY116" s="2203"/>
      <c r="AZ116" s="2203"/>
      <c r="BA116" s="2203"/>
      <c r="BB116" s="2203"/>
      <c r="BC116" s="2203"/>
      <c r="BD116" s="2203"/>
      <c r="BE116" s="2203"/>
      <c r="BF116" s="2203"/>
      <c r="BG116" s="2203"/>
      <c r="BH116" s="2203"/>
      <c r="BI116" s="2203"/>
      <c r="BJ116" s="2203"/>
      <c r="BK116" s="2203"/>
      <c r="BL116" s="2203"/>
      <c r="BM116" s="2203"/>
      <c r="BN116" s="2203"/>
      <c r="BO116" s="2203"/>
      <c r="BP116" s="2203"/>
      <c r="BQ116" s="2203"/>
      <c r="BR116" s="2203"/>
      <c r="BS116" s="2203"/>
      <c r="BT116" s="2203"/>
      <c r="BU116" s="2207"/>
      <c r="BV116" s="2202"/>
      <c r="BW116" s="2203"/>
      <c r="BX116" s="2203"/>
      <c r="BY116" s="2203"/>
      <c r="BZ116" s="2203"/>
      <c r="CA116" s="2203"/>
      <c r="CB116" s="2203"/>
      <c r="CC116" s="2203"/>
      <c r="CD116" s="2203"/>
      <c r="CE116" s="2203"/>
      <c r="CF116" s="2203"/>
      <c r="CG116" s="2203"/>
      <c r="CH116" s="2203"/>
      <c r="CI116" s="2203"/>
      <c r="CJ116" s="2203"/>
      <c r="CK116" s="2203"/>
      <c r="CL116" s="2203"/>
      <c r="CM116" s="2203"/>
      <c r="CN116" s="2203"/>
      <c r="CO116" s="2203"/>
      <c r="CP116" s="2203"/>
      <c r="CQ116" s="2203"/>
      <c r="CR116" s="2203"/>
      <c r="CS116" s="2203"/>
      <c r="CT116" s="2203"/>
      <c r="CU116" s="2203"/>
      <c r="CV116" s="2203"/>
      <c r="CW116" s="2203"/>
      <c r="CX116" s="2203"/>
      <c r="CY116" s="2203"/>
      <c r="CZ116" s="2203"/>
      <c r="DA116" s="2203"/>
      <c r="DB116" s="2203"/>
      <c r="DC116" s="2203"/>
      <c r="DD116" s="2203"/>
      <c r="DE116" s="2203"/>
      <c r="DF116" s="2203"/>
      <c r="DG116" s="2203"/>
      <c r="DH116" s="2203"/>
      <c r="DI116" s="2203"/>
      <c r="DJ116" s="2203"/>
      <c r="DK116" s="2203"/>
      <c r="DL116" s="2203"/>
      <c r="DM116" s="2203"/>
      <c r="DN116" s="2203"/>
      <c r="DO116" s="2203"/>
      <c r="DP116" s="2203"/>
      <c r="DQ116" s="2203"/>
      <c r="DR116" s="2203"/>
      <c r="DS116" s="2203"/>
      <c r="DT116" s="2203"/>
      <c r="DU116" s="2203"/>
      <c r="DV116" s="2203"/>
      <c r="DW116" s="2203"/>
      <c r="DX116" s="2203"/>
      <c r="DY116" s="2203"/>
      <c r="DZ116" s="2203"/>
      <c r="EA116" s="2203"/>
      <c r="EB116" s="2203"/>
      <c r="EC116" s="2203"/>
      <c r="ED116" s="2203"/>
      <c r="EE116" s="2203"/>
      <c r="EF116" s="2203"/>
      <c r="EG116" s="2203"/>
      <c r="EH116" s="2203"/>
      <c r="EI116" s="2203"/>
      <c r="EJ116" s="2203"/>
      <c r="EK116" s="2203"/>
      <c r="EL116" s="2203"/>
      <c r="EM116" s="2203"/>
      <c r="EN116" s="2203"/>
      <c r="EO116" s="2203"/>
      <c r="EP116" s="2203"/>
      <c r="EQ116" s="2203"/>
      <c r="ER116" s="2203"/>
      <c r="ES116" s="2203"/>
      <c r="ET116" s="2203"/>
      <c r="EU116" s="2203"/>
      <c r="EV116" s="2203"/>
      <c r="EW116" s="2203"/>
      <c r="EX116" s="2203"/>
      <c r="EY116" s="2203"/>
      <c r="EZ116" s="2203"/>
      <c r="FA116" s="2203"/>
      <c r="FB116" s="2203"/>
      <c r="FC116" s="2203"/>
      <c r="FD116" s="2203"/>
      <c r="FE116" s="393"/>
    </row>
    <row r="117" spans="2:161">
      <c r="B117" s="2071"/>
      <c r="C117" s="2072"/>
      <c r="D117" s="2072"/>
      <c r="E117" s="2072"/>
      <c r="F117" s="2073"/>
      <c r="G117" s="2202"/>
      <c r="H117" s="2203"/>
      <c r="I117" s="2203"/>
      <c r="J117" s="2203"/>
      <c r="K117" s="2203"/>
      <c r="L117" s="2203"/>
      <c r="M117" s="2203"/>
      <c r="N117" s="2203"/>
      <c r="O117" s="2203"/>
      <c r="P117" s="2203"/>
      <c r="Q117" s="2203"/>
      <c r="R117" s="2203"/>
      <c r="S117" s="2203"/>
      <c r="T117" s="2203"/>
      <c r="U117" s="2203"/>
      <c r="V117" s="2203"/>
      <c r="W117" s="2203"/>
      <c r="X117" s="2203"/>
      <c r="Y117" s="2203"/>
      <c r="Z117" s="2203"/>
      <c r="AA117" s="2203"/>
      <c r="AB117" s="2203"/>
      <c r="AC117" s="2203"/>
      <c r="AD117" s="2203"/>
      <c r="AE117" s="2203"/>
      <c r="AF117" s="2203"/>
      <c r="AG117" s="2203"/>
      <c r="AH117" s="2203"/>
      <c r="AI117" s="2203"/>
      <c r="AJ117" s="2203"/>
      <c r="AK117" s="2203"/>
      <c r="AL117" s="2203"/>
      <c r="AM117" s="2203"/>
      <c r="AN117" s="2203"/>
      <c r="AO117" s="2203"/>
      <c r="AP117" s="2203"/>
      <c r="AQ117" s="2203"/>
      <c r="AR117" s="2203"/>
      <c r="AS117" s="2203"/>
      <c r="AT117" s="2203"/>
      <c r="AU117" s="2203"/>
      <c r="AV117" s="2203"/>
      <c r="AW117" s="2203"/>
      <c r="AX117" s="2203"/>
      <c r="AY117" s="2203"/>
      <c r="AZ117" s="2203"/>
      <c r="BA117" s="2203"/>
      <c r="BB117" s="2203"/>
      <c r="BC117" s="2203"/>
      <c r="BD117" s="2203"/>
      <c r="BE117" s="2203"/>
      <c r="BF117" s="2203"/>
      <c r="BG117" s="2203"/>
      <c r="BH117" s="2203"/>
      <c r="BI117" s="2203"/>
      <c r="BJ117" s="2203"/>
      <c r="BK117" s="2203"/>
      <c r="BL117" s="2203"/>
      <c r="BM117" s="2203"/>
      <c r="BN117" s="2203"/>
      <c r="BO117" s="2203"/>
      <c r="BP117" s="2203"/>
      <c r="BQ117" s="2203"/>
      <c r="BR117" s="2203"/>
      <c r="BS117" s="2203"/>
      <c r="BT117" s="2203"/>
      <c r="BU117" s="2207"/>
      <c r="BV117" s="2202"/>
      <c r="BW117" s="2203"/>
      <c r="BX117" s="2203"/>
      <c r="BY117" s="2203"/>
      <c r="BZ117" s="2203"/>
      <c r="CA117" s="2203"/>
      <c r="CB117" s="2203"/>
      <c r="CC117" s="2203"/>
      <c r="CD117" s="2203"/>
      <c r="CE117" s="2203"/>
      <c r="CF117" s="2203"/>
      <c r="CG117" s="2203"/>
      <c r="CH117" s="2203"/>
      <c r="CI117" s="2203"/>
      <c r="CJ117" s="2203"/>
      <c r="CK117" s="2203"/>
      <c r="CL117" s="2203"/>
      <c r="CM117" s="2203"/>
      <c r="CN117" s="2203"/>
      <c r="CO117" s="2203"/>
      <c r="CP117" s="2203"/>
      <c r="CQ117" s="2203"/>
      <c r="CR117" s="2203"/>
      <c r="CS117" s="2203"/>
      <c r="CT117" s="2203"/>
      <c r="CU117" s="2203"/>
      <c r="CV117" s="2203"/>
      <c r="CW117" s="2203"/>
      <c r="CX117" s="2203"/>
      <c r="CY117" s="2203"/>
      <c r="CZ117" s="2203"/>
      <c r="DA117" s="2203"/>
      <c r="DB117" s="2203"/>
      <c r="DC117" s="2203"/>
      <c r="DD117" s="2203"/>
      <c r="DE117" s="2203"/>
      <c r="DF117" s="2203"/>
      <c r="DG117" s="2203"/>
      <c r="DH117" s="2203"/>
      <c r="DI117" s="2203"/>
      <c r="DJ117" s="2203"/>
      <c r="DK117" s="2203"/>
      <c r="DL117" s="2203"/>
      <c r="DM117" s="2203"/>
      <c r="DN117" s="2203"/>
      <c r="DO117" s="2203"/>
      <c r="DP117" s="2203"/>
      <c r="DQ117" s="2203"/>
      <c r="DR117" s="2203"/>
      <c r="DS117" s="2203"/>
      <c r="DT117" s="2203"/>
      <c r="DU117" s="2203"/>
      <c r="DV117" s="2203"/>
      <c r="DW117" s="2203"/>
      <c r="DX117" s="2203"/>
      <c r="DY117" s="2203"/>
      <c r="DZ117" s="2203"/>
      <c r="EA117" s="2203"/>
      <c r="EB117" s="2203"/>
      <c r="EC117" s="2203"/>
      <c r="ED117" s="2203"/>
      <c r="EE117" s="2203"/>
      <c r="EF117" s="2203"/>
      <c r="EG117" s="2203"/>
      <c r="EH117" s="2203"/>
      <c r="EI117" s="2203"/>
      <c r="EJ117" s="2203"/>
      <c r="EK117" s="2203"/>
      <c r="EL117" s="2203"/>
      <c r="EM117" s="2203"/>
      <c r="EN117" s="2203"/>
      <c r="EO117" s="2203"/>
      <c r="EP117" s="2203"/>
      <c r="EQ117" s="2203"/>
      <c r="ER117" s="2203"/>
      <c r="ES117" s="2203"/>
      <c r="ET117" s="2203"/>
      <c r="EU117" s="2203"/>
      <c r="EV117" s="2203"/>
      <c r="EW117" s="2203"/>
      <c r="EX117" s="2203"/>
      <c r="EY117" s="2203"/>
      <c r="EZ117" s="2203"/>
      <c r="FA117" s="2203"/>
      <c r="FB117" s="2203"/>
      <c r="FC117" s="2203"/>
      <c r="FD117" s="2203"/>
      <c r="FE117" s="393"/>
    </row>
    <row r="118" spans="2:161">
      <c r="B118" s="2071"/>
      <c r="C118" s="2072"/>
      <c r="D118" s="2072"/>
      <c r="E118" s="2072"/>
      <c r="F118" s="2073"/>
      <c r="G118" s="2202"/>
      <c r="H118" s="2203"/>
      <c r="I118" s="2203"/>
      <c r="J118" s="2203"/>
      <c r="K118" s="2203"/>
      <c r="L118" s="2203"/>
      <c r="M118" s="2203"/>
      <c r="N118" s="2203"/>
      <c r="O118" s="2203"/>
      <c r="P118" s="2203"/>
      <c r="Q118" s="2203"/>
      <c r="R118" s="2203"/>
      <c r="S118" s="2203"/>
      <c r="T118" s="2203"/>
      <c r="U118" s="2203"/>
      <c r="V118" s="2203"/>
      <c r="W118" s="2203"/>
      <c r="X118" s="2203"/>
      <c r="Y118" s="2203"/>
      <c r="Z118" s="2203"/>
      <c r="AA118" s="2203"/>
      <c r="AB118" s="2203"/>
      <c r="AC118" s="2203"/>
      <c r="AD118" s="2203"/>
      <c r="AE118" s="2203"/>
      <c r="AF118" s="2203"/>
      <c r="AG118" s="2203"/>
      <c r="AH118" s="2203"/>
      <c r="AI118" s="2203"/>
      <c r="AJ118" s="2203"/>
      <c r="AK118" s="2203"/>
      <c r="AL118" s="2203"/>
      <c r="AM118" s="2203"/>
      <c r="AN118" s="2203"/>
      <c r="AO118" s="2203"/>
      <c r="AP118" s="2203"/>
      <c r="AQ118" s="2203"/>
      <c r="AR118" s="2203"/>
      <c r="AS118" s="2203"/>
      <c r="AT118" s="2203"/>
      <c r="AU118" s="2203"/>
      <c r="AV118" s="2203"/>
      <c r="AW118" s="2203"/>
      <c r="AX118" s="2203"/>
      <c r="AY118" s="2203"/>
      <c r="AZ118" s="2203"/>
      <c r="BA118" s="2203"/>
      <c r="BB118" s="2203"/>
      <c r="BC118" s="2203"/>
      <c r="BD118" s="2203"/>
      <c r="BE118" s="2203"/>
      <c r="BF118" s="2203"/>
      <c r="BG118" s="2203"/>
      <c r="BH118" s="2203"/>
      <c r="BI118" s="2203"/>
      <c r="BJ118" s="2203"/>
      <c r="BK118" s="2203"/>
      <c r="BL118" s="2203"/>
      <c r="BM118" s="2203"/>
      <c r="BN118" s="2203"/>
      <c r="BO118" s="2203"/>
      <c r="BP118" s="2203"/>
      <c r="BQ118" s="2203"/>
      <c r="BR118" s="2203"/>
      <c r="BS118" s="2203"/>
      <c r="BT118" s="2203"/>
      <c r="BU118" s="2207"/>
      <c r="BV118" s="2202"/>
      <c r="BW118" s="2203"/>
      <c r="BX118" s="2203"/>
      <c r="BY118" s="2203"/>
      <c r="BZ118" s="2203"/>
      <c r="CA118" s="2203"/>
      <c r="CB118" s="2203"/>
      <c r="CC118" s="2203"/>
      <c r="CD118" s="2203"/>
      <c r="CE118" s="2203"/>
      <c r="CF118" s="2203"/>
      <c r="CG118" s="2203"/>
      <c r="CH118" s="2203"/>
      <c r="CI118" s="2203"/>
      <c r="CJ118" s="2203"/>
      <c r="CK118" s="2203"/>
      <c r="CL118" s="2203"/>
      <c r="CM118" s="2203"/>
      <c r="CN118" s="2203"/>
      <c r="CO118" s="2203"/>
      <c r="CP118" s="2203"/>
      <c r="CQ118" s="2203"/>
      <c r="CR118" s="2203"/>
      <c r="CS118" s="2203"/>
      <c r="CT118" s="2203"/>
      <c r="CU118" s="2203"/>
      <c r="CV118" s="2203"/>
      <c r="CW118" s="2203"/>
      <c r="CX118" s="2203"/>
      <c r="CY118" s="2203"/>
      <c r="CZ118" s="2203"/>
      <c r="DA118" s="2203"/>
      <c r="DB118" s="2203"/>
      <c r="DC118" s="2203"/>
      <c r="DD118" s="2203"/>
      <c r="DE118" s="2203"/>
      <c r="DF118" s="2203"/>
      <c r="DG118" s="2203"/>
      <c r="DH118" s="2203"/>
      <c r="DI118" s="2203"/>
      <c r="DJ118" s="2203"/>
      <c r="DK118" s="2203"/>
      <c r="DL118" s="2203"/>
      <c r="DM118" s="2203"/>
      <c r="DN118" s="2203"/>
      <c r="DO118" s="2203"/>
      <c r="DP118" s="2203"/>
      <c r="DQ118" s="2203"/>
      <c r="DR118" s="2203"/>
      <c r="DS118" s="2203"/>
      <c r="DT118" s="2203"/>
      <c r="DU118" s="2203"/>
      <c r="DV118" s="2203"/>
      <c r="DW118" s="2203"/>
      <c r="DX118" s="2203"/>
      <c r="DY118" s="2203"/>
      <c r="DZ118" s="2203"/>
      <c r="EA118" s="2203"/>
      <c r="EB118" s="2203"/>
      <c r="EC118" s="2203"/>
      <c r="ED118" s="2203"/>
      <c r="EE118" s="2203"/>
      <c r="EF118" s="2203"/>
      <c r="EG118" s="2203"/>
      <c r="EH118" s="2203"/>
      <c r="EI118" s="2203"/>
      <c r="EJ118" s="2203"/>
      <c r="EK118" s="2203"/>
      <c r="EL118" s="2203"/>
      <c r="EM118" s="2203"/>
      <c r="EN118" s="2203"/>
      <c r="EO118" s="2203"/>
      <c r="EP118" s="2203"/>
      <c r="EQ118" s="2203"/>
      <c r="ER118" s="2203"/>
      <c r="ES118" s="2203"/>
      <c r="ET118" s="2203"/>
      <c r="EU118" s="2203"/>
      <c r="EV118" s="2203"/>
      <c r="EW118" s="2203"/>
      <c r="EX118" s="2203"/>
      <c r="EY118" s="2203"/>
      <c r="EZ118" s="2203"/>
      <c r="FA118" s="2203"/>
      <c r="FB118" s="2203"/>
      <c r="FC118" s="2203"/>
      <c r="FD118" s="2203"/>
      <c r="FE118" s="393"/>
    </row>
    <row r="119" spans="2:161">
      <c r="B119" s="2071"/>
      <c r="C119" s="2072"/>
      <c r="D119" s="2072"/>
      <c r="E119" s="2072"/>
      <c r="F119" s="2073"/>
      <c r="G119" s="2202"/>
      <c r="H119" s="2203"/>
      <c r="I119" s="2203"/>
      <c r="J119" s="2203"/>
      <c r="K119" s="2203"/>
      <c r="L119" s="2203"/>
      <c r="M119" s="2203"/>
      <c r="N119" s="2203"/>
      <c r="O119" s="2203"/>
      <c r="P119" s="2203"/>
      <c r="Q119" s="2203"/>
      <c r="R119" s="2203"/>
      <c r="S119" s="2203"/>
      <c r="T119" s="2203"/>
      <c r="U119" s="2203"/>
      <c r="V119" s="2203"/>
      <c r="W119" s="2203"/>
      <c r="X119" s="2203"/>
      <c r="Y119" s="2203"/>
      <c r="Z119" s="2203"/>
      <c r="AA119" s="2203"/>
      <c r="AB119" s="2203"/>
      <c r="AC119" s="2203"/>
      <c r="AD119" s="2203"/>
      <c r="AE119" s="2203"/>
      <c r="AF119" s="2203"/>
      <c r="AG119" s="2203"/>
      <c r="AH119" s="2203"/>
      <c r="AI119" s="2203"/>
      <c r="AJ119" s="2203"/>
      <c r="AK119" s="2203"/>
      <c r="AL119" s="2203"/>
      <c r="AM119" s="2203"/>
      <c r="AN119" s="2203"/>
      <c r="AO119" s="2203"/>
      <c r="AP119" s="2203"/>
      <c r="AQ119" s="2203"/>
      <c r="AR119" s="2203"/>
      <c r="AS119" s="2203"/>
      <c r="AT119" s="2203"/>
      <c r="AU119" s="2203"/>
      <c r="AV119" s="2203"/>
      <c r="AW119" s="2203"/>
      <c r="AX119" s="2203"/>
      <c r="AY119" s="2203"/>
      <c r="AZ119" s="2203"/>
      <c r="BA119" s="2203"/>
      <c r="BB119" s="2203"/>
      <c r="BC119" s="2203"/>
      <c r="BD119" s="2203"/>
      <c r="BE119" s="2203"/>
      <c r="BF119" s="2203"/>
      <c r="BG119" s="2203"/>
      <c r="BH119" s="2203"/>
      <c r="BI119" s="2203"/>
      <c r="BJ119" s="2203"/>
      <c r="BK119" s="2203"/>
      <c r="BL119" s="2203"/>
      <c r="BM119" s="2203"/>
      <c r="BN119" s="2203"/>
      <c r="BO119" s="2203"/>
      <c r="BP119" s="2203"/>
      <c r="BQ119" s="2203"/>
      <c r="BR119" s="2203"/>
      <c r="BS119" s="2203"/>
      <c r="BT119" s="2203"/>
      <c r="BU119" s="2207"/>
      <c r="BV119" s="2202"/>
      <c r="BW119" s="2203"/>
      <c r="BX119" s="2203"/>
      <c r="BY119" s="2203"/>
      <c r="BZ119" s="2203"/>
      <c r="CA119" s="2203"/>
      <c r="CB119" s="2203"/>
      <c r="CC119" s="2203"/>
      <c r="CD119" s="2203"/>
      <c r="CE119" s="2203"/>
      <c r="CF119" s="2203"/>
      <c r="CG119" s="2203"/>
      <c r="CH119" s="2203"/>
      <c r="CI119" s="2203"/>
      <c r="CJ119" s="2203"/>
      <c r="CK119" s="2203"/>
      <c r="CL119" s="2203"/>
      <c r="CM119" s="2203"/>
      <c r="CN119" s="2203"/>
      <c r="CO119" s="2203"/>
      <c r="CP119" s="2203"/>
      <c r="CQ119" s="2203"/>
      <c r="CR119" s="2203"/>
      <c r="CS119" s="2203"/>
      <c r="CT119" s="2203"/>
      <c r="CU119" s="2203"/>
      <c r="CV119" s="2203"/>
      <c r="CW119" s="2203"/>
      <c r="CX119" s="2203"/>
      <c r="CY119" s="2203"/>
      <c r="CZ119" s="2203"/>
      <c r="DA119" s="2203"/>
      <c r="DB119" s="2203"/>
      <c r="DC119" s="2203"/>
      <c r="DD119" s="2203"/>
      <c r="DE119" s="2203"/>
      <c r="DF119" s="2203"/>
      <c r="DG119" s="2203"/>
      <c r="DH119" s="2203"/>
      <c r="DI119" s="2203"/>
      <c r="DJ119" s="2203"/>
      <c r="DK119" s="2203"/>
      <c r="DL119" s="2203"/>
      <c r="DM119" s="2203"/>
      <c r="DN119" s="2203"/>
      <c r="DO119" s="2203"/>
      <c r="DP119" s="2203"/>
      <c r="DQ119" s="2203"/>
      <c r="DR119" s="2203"/>
      <c r="DS119" s="2203"/>
      <c r="DT119" s="2203"/>
      <c r="DU119" s="2203"/>
      <c r="DV119" s="2203"/>
      <c r="DW119" s="2203"/>
      <c r="DX119" s="2203"/>
      <c r="DY119" s="2203"/>
      <c r="DZ119" s="2203"/>
      <c r="EA119" s="2203"/>
      <c r="EB119" s="2203"/>
      <c r="EC119" s="2203"/>
      <c r="ED119" s="2203"/>
      <c r="EE119" s="2203"/>
      <c r="EF119" s="2203"/>
      <c r="EG119" s="2203"/>
      <c r="EH119" s="2203"/>
      <c r="EI119" s="2203"/>
      <c r="EJ119" s="2203"/>
      <c r="EK119" s="2203"/>
      <c r="EL119" s="2203"/>
      <c r="EM119" s="2203"/>
      <c r="EN119" s="2203"/>
      <c r="EO119" s="2203"/>
      <c r="EP119" s="2203"/>
      <c r="EQ119" s="2203"/>
      <c r="ER119" s="2203"/>
      <c r="ES119" s="2203"/>
      <c r="ET119" s="2203"/>
      <c r="EU119" s="2203"/>
      <c r="EV119" s="2203"/>
      <c r="EW119" s="2203"/>
      <c r="EX119" s="2203"/>
      <c r="EY119" s="2203"/>
      <c r="EZ119" s="2203"/>
      <c r="FA119" s="2203"/>
      <c r="FB119" s="2203"/>
      <c r="FC119" s="2203"/>
      <c r="FD119" s="2203"/>
      <c r="FE119" s="393"/>
    </row>
    <row r="120" spans="2:161">
      <c r="B120" s="2071"/>
      <c r="C120" s="2072"/>
      <c r="D120" s="2072"/>
      <c r="E120" s="2072"/>
      <c r="F120" s="2073"/>
      <c r="G120" s="2202"/>
      <c r="H120" s="2203"/>
      <c r="I120" s="2203"/>
      <c r="J120" s="2203"/>
      <c r="K120" s="2203"/>
      <c r="L120" s="2203"/>
      <c r="M120" s="2203"/>
      <c r="N120" s="2203"/>
      <c r="O120" s="2203"/>
      <c r="P120" s="2203"/>
      <c r="Q120" s="2203"/>
      <c r="R120" s="2203"/>
      <c r="S120" s="2203"/>
      <c r="T120" s="2203"/>
      <c r="U120" s="2203"/>
      <c r="V120" s="2203"/>
      <c r="W120" s="2203"/>
      <c r="X120" s="2203"/>
      <c r="Y120" s="2203"/>
      <c r="Z120" s="2203"/>
      <c r="AA120" s="2203"/>
      <c r="AB120" s="2203"/>
      <c r="AC120" s="2203"/>
      <c r="AD120" s="2203"/>
      <c r="AE120" s="2203"/>
      <c r="AF120" s="2203"/>
      <c r="AG120" s="2203"/>
      <c r="AH120" s="2203"/>
      <c r="AI120" s="2203"/>
      <c r="AJ120" s="2203"/>
      <c r="AK120" s="2203"/>
      <c r="AL120" s="2203"/>
      <c r="AM120" s="2203"/>
      <c r="AN120" s="2203"/>
      <c r="AO120" s="2203"/>
      <c r="AP120" s="2203"/>
      <c r="AQ120" s="2203"/>
      <c r="AR120" s="2203"/>
      <c r="AS120" s="2203"/>
      <c r="AT120" s="2203"/>
      <c r="AU120" s="2203"/>
      <c r="AV120" s="2203"/>
      <c r="AW120" s="2203"/>
      <c r="AX120" s="2203"/>
      <c r="AY120" s="2203"/>
      <c r="AZ120" s="2203"/>
      <c r="BA120" s="2203"/>
      <c r="BB120" s="2203"/>
      <c r="BC120" s="2203"/>
      <c r="BD120" s="2203"/>
      <c r="BE120" s="2203"/>
      <c r="BF120" s="2203"/>
      <c r="BG120" s="2203"/>
      <c r="BH120" s="2203"/>
      <c r="BI120" s="2203"/>
      <c r="BJ120" s="2203"/>
      <c r="BK120" s="2203"/>
      <c r="BL120" s="2203"/>
      <c r="BM120" s="2203"/>
      <c r="BN120" s="2203"/>
      <c r="BO120" s="2203"/>
      <c r="BP120" s="2203"/>
      <c r="BQ120" s="2203"/>
      <c r="BR120" s="2203"/>
      <c r="BS120" s="2203"/>
      <c r="BT120" s="2203"/>
      <c r="BU120" s="2207"/>
      <c r="BV120" s="2202"/>
      <c r="BW120" s="2203"/>
      <c r="BX120" s="2203"/>
      <c r="BY120" s="2203"/>
      <c r="BZ120" s="2203"/>
      <c r="CA120" s="2203"/>
      <c r="CB120" s="2203"/>
      <c r="CC120" s="2203"/>
      <c r="CD120" s="2203"/>
      <c r="CE120" s="2203"/>
      <c r="CF120" s="2203"/>
      <c r="CG120" s="2203"/>
      <c r="CH120" s="2203"/>
      <c r="CI120" s="2203"/>
      <c r="CJ120" s="2203"/>
      <c r="CK120" s="2203"/>
      <c r="CL120" s="2203"/>
      <c r="CM120" s="2203"/>
      <c r="CN120" s="2203"/>
      <c r="CO120" s="2203"/>
      <c r="CP120" s="2203"/>
      <c r="CQ120" s="2203"/>
      <c r="CR120" s="2203"/>
      <c r="CS120" s="2203"/>
      <c r="CT120" s="2203"/>
      <c r="CU120" s="2203"/>
      <c r="CV120" s="2203"/>
      <c r="CW120" s="2203"/>
      <c r="CX120" s="2203"/>
      <c r="CY120" s="2203"/>
      <c r="CZ120" s="2203"/>
      <c r="DA120" s="2203"/>
      <c r="DB120" s="2203"/>
      <c r="DC120" s="2203"/>
      <c r="DD120" s="2203"/>
      <c r="DE120" s="2203"/>
      <c r="DF120" s="2203"/>
      <c r="DG120" s="2203"/>
      <c r="DH120" s="2203"/>
      <c r="DI120" s="2203"/>
      <c r="DJ120" s="2203"/>
      <c r="DK120" s="2203"/>
      <c r="DL120" s="2203"/>
      <c r="DM120" s="2203"/>
      <c r="DN120" s="2203"/>
      <c r="DO120" s="2203"/>
      <c r="DP120" s="2203"/>
      <c r="DQ120" s="2203"/>
      <c r="DR120" s="2203"/>
      <c r="DS120" s="2203"/>
      <c r="DT120" s="2203"/>
      <c r="DU120" s="2203"/>
      <c r="DV120" s="2203"/>
      <c r="DW120" s="2203"/>
      <c r="DX120" s="2203"/>
      <c r="DY120" s="2203"/>
      <c r="DZ120" s="2203"/>
      <c r="EA120" s="2203"/>
      <c r="EB120" s="2203"/>
      <c r="EC120" s="2203"/>
      <c r="ED120" s="2203"/>
      <c r="EE120" s="2203"/>
      <c r="EF120" s="2203"/>
      <c r="EG120" s="2203"/>
      <c r="EH120" s="2203"/>
      <c r="EI120" s="2203"/>
      <c r="EJ120" s="2203"/>
      <c r="EK120" s="2203"/>
      <c r="EL120" s="2203"/>
      <c r="EM120" s="2203"/>
      <c r="EN120" s="2203"/>
      <c r="EO120" s="2203"/>
      <c r="EP120" s="2203"/>
      <c r="EQ120" s="2203"/>
      <c r="ER120" s="2203"/>
      <c r="ES120" s="2203"/>
      <c r="ET120" s="2203"/>
      <c r="EU120" s="2203"/>
      <c r="EV120" s="2203"/>
      <c r="EW120" s="2203"/>
      <c r="EX120" s="2203"/>
      <c r="EY120" s="2203"/>
      <c r="EZ120" s="2203"/>
      <c r="FA120" s="2203"/>
      <c r="FB120" s="2203"/>
      <c r="FC120" s="2203"/>
      <c r="FD120" s="2203"/>
      <c r="FE120" s="393"/>
    </row>
    <row r="121" spans="2:161">
      <c r="B121" s="2071"/>
      <c r="C121" s="2072"/>
      <c r="D121" s="2072"/>
      <c r="E121" s="2072"/>
      <c r="F121" s="2073"/>
      <c r="G121" s="2202"/>
      <c r="H121" s="2203"/>
      <c r="I121" s="2203"/>
      <c r="J121" s="2203"/>
      <c r="K121" s="2203"/>
      <c r="L121" s="2203"/>
      <c r="M121" s="2203"/>
      <c r="N121" s="2203"/>
      <c r="O121" s="2203"/>
      <c r="P121" s="2203"/>
      <c r="Q121" s="2203"/>
      <c r="R121" s="2203"/>
      <c r="S121" s="2203"/>
      <c r="T121" s="2203"/>
      <c r="U121" s="2203"/>
      <c r="V121" s="2203"/>
      <c r="W121" s="2203"/>
      <c r="X121" s="2203"/>
      <c r="Y121" s="2203"/>
      <c r="Z121" s="2203"/>
      <c r="AA121" s="2203"/>
      <c r="AB121" s="2203"/>
      <c r="AC121" s="2203"/>
      <c r="AD121" s="2203"/>
      <c r="AE121" s="2203"/>
      <c r="AF121" s="2203"/>
      <c r="AG121" s="2203"/>
      <c r="AH121" s="2203"/>
      <c r="AI121" s="2203"/>
      <c r="AJ121" s="2203"/>
      <c r="AK121" s="2203"/>
      <c r="AL121" s="2203"/>
      <c r="AM121" s="2203"/>
      <c r="AN121" s="2203"/>
      <c r="AO121" s="2203"/>
      <c r="AP121" s="2203"/>
      <c r="AQ121" s="2203"/>
      <c r="AR121" s="2203"/>
      <c r="AS121" s="2203"/>
      <c r="AT121" s="2203"/>
      <c r="AU121" s="2203"/>
      <c r="AV121" s="2203"/>
      <c r="AW121" s="2203"/>
      <c r="AX121" s="2203"/>
      <c r="AY121" s="2203"/>
      <c r="AZ121" s="2203"/>
      <c r="BA121" s="2203"/>
      <c r="BB121" s="2203"/>
      <c r="BC121" s="2203"/>
      <c r="BD121" s="2203"/>
      <c r="BE121" s="2203"/>
      <c r="BF121" s="2203"/>
      <c r="BG121" s="2203"/>
      <c r="BH121" s="2203"/>
      <c r="BI121" s="2203"/>
      <c r="BJ121" s="2203"/>
      <c r="BK121" s="2203"/>
      <c r="BL121" s="2203"/>
      <c r="BM121" s="2203"/>
      <c r="BN121" s="2203"/>
      <c r="BO121" s="2203"/>
      <c r="BP121" s="2203"/>
      <c r="BQ121" s="2203"/>
      <c r="BR121" s="2203"/>
      <c r="BS121" s="2203"/>
      <c r="BT121" s="2203"/>
      <c r="BU121" s="2207"/>
      <c r="BV121" s="2202"/>
      <c r="BW121" s="2203"/>
      <c r="BX121" s="2203"/>
      <c r="BY121" s="2203"/>
      <c r="BZ121" s="2203"/>
      <c r="CA121" s="2203"/>
      <c r="CB121" s="2203"/>
      <c r="CC121" s="2203"/>
      <c r="CD121" s="2203"/>
      <c r="CE121" s="2203"/>
      <c r="CF121" s="2203"/>
      <c r="CG121" s="2203"/>
      <c r="CH121" s="2203"/>
      <c r="CI121" s="2203"/>
      <c r="CJ121" s="2203"/>
      <c r="CK121" s="2203"/>
      <c r="CL121" s="2203"/>
      <c r="CM121" s="2203"/>
      <c r="CN121" s="2203"/>
      <c r="CO121" s="2203"/>
      <c r="CP121" s="2203"/>
      <c r="CQ121" s="2203"/>
      <c r="CR121" s="2203"/>
      <c r="CS121" s="2203"/>
      <c r="CT121" s="2203"/>
      <c r="CU121" s="2203"/>
      <c r="CV121" s="2203"/>
      <c r="CW121" s="2203"/>
      <c r="CX121" s="2203"/>
      <c r="CY121" s="2203"/>
      <c r="CZ121" s="2203"/>
      <c r="DA121" s="2203"/>
      <c r="DB121" s="2203"/>
      <c r="DC121" s="2203"/>
      <c r="DD121" s="2203"/>
      <c r="DE121" s="2203"/>
      <c r="DF121" s="2203"/>
      <c r="DG121" s="2203"/>
      <c r="DH121" s="2203"/>
      <c r="DI121" s="2203"/>
      <c r="DJ121" s="2203"/>
      <c r="DK121" s="2203"/>
      <c r="DL121" s="2203"/>
      <c r="DM121" s="2203"/>
      <c r="DN121" s="2203"/>
      <c r="DO121" s="2203"/>
      <c r="DP121" s="2203"/>
      <c r="DQ121" s="2203"/>
      <c r="DR121" s="2203"/>
      <c r="DS121" s="2203"/>
      <c r="DT121" s="2203"/>
      <c r="DU121" s="2203"/>
      <c r="DV121" s="2203"/>
      <c r="DW121" s="2203"/>
      <c r="DX121" s="2203"/>
      <c r="DY121" s="2203"/>
      <c r="DZ121" s="2203"/>
      <c r="EA121" s="2203"/>
      <c r="EB121" s="2203"/>
      <c r="EC121" s="2203"/>
      <c r="ED121" s="2203"/>
      <c r="EE121" s="2203"/>
      <c r="EF121" s="2203"/>
      <c r="EG121" s="2203"/>
      <c r="EH121" s="2203"/>
      <c r="EI121" s="2203"/>
      <c r="EJ121" s="2203"/>
      <c r="EK121" s="2203"/>
      <c r="EL121" s="2203"/>
      <c r="EM121" s="2203"/>
      <c r="EN121" s="2203"/>
      <c r="EO121" s="2203"/>
      <c r="EP121" s="2203"/>
      <c r="EQ121" s="2203"/>
      <c r="ER121" s="2203"/>
      <c r="ES121" s="2203"/>
      <c r="ET121" s="2203"/>
      <c r="EU121" s="2203"/>
      <c r="EV121" s="2203"/>
      <c r="EW121" s="2203"/>
      <c r="EX121" s="2203"/>
      <c r="EY121" s="2203"/>
      <c r="EZ121" s="2203"/>
      <c r="FA121" s="2203"/>
      <c r="FB121" s="2203"/>
      <c r="FC121" s="2203"/>
      <c r="FD121" s="2203"/>
      <c r="FE121" s="393"/>
    </row>
    <row r="122" spans="2:161">
      <c r="B122" s="2071"/>
      <c r="C122" s="2072"/>
      <c r="D122" s="2072"/>
      <c r="E122" s="2072"/>
      <c r="F122" s="2073"/>
      <c r="G122" s="2202"/>
      <c r="H122" s="2203"/>
      <c r="I122" s="2203"/>
      <c r="J122" s="2203"/>
      <c r="K122" s="2203"/>
      <c r="L122" s="2203"/>
      <c r="M122" s="2203"/>
      <c r="N122" s="2203"/>
      <c r="O122" s="2203"/>
      <c r="P122" s="2203"/>
      <c r="Q122" s="2203"/>
      <c r="R122" s="2203"/>
      <c r="S122" s="2203"/>
      <c r="T122" s="2203"/>
      <c r="U122" s="2203"/>
      <c r="V122" s="2203"/>
      <c r="W122" s="2203"/>
      <c r="X122" s="2203"/>
      <c r="Y122" s="2203"/>
      <c r="Z122" s="2203"/>
      <c r="AA122" s="2203"/>
      <c r="AB122" s="2203"/>
      <c r="AC122" s="2203"/>
      <c r="AD122" s="2203"/>
      <c r="AE122" s="2203"/>
      <c r="AF122" s="2203"/>
      <c r="AG122" s="2203"/>
      <c r="AH122" s="2203"/>
      <c r="AI122" s="2203"/>
      <c r="AJ122" s="2203"/>
      <c r="AK122" s="2203"/>
      <c r="AL122" s="2203"/>
      <c r="AM122" s="2203"/>
      <c r="AN122" s="2203"/>
      <c r="AO122" s="2203"/>
      <c r="AP122" s="2203"/>
      <c r="AQ122" s="2203"/>
      <c r="AR122" s="2203"/>
      <c r="AS122" s="2203"/>
      <c r="AT122" s="2203"/>
      <c r="AU122" s="2203"/>
      <c r="AV122" s="2203"/>
      <c r="AW122" s="2203"/>
      <c r="AX122" s="2203"/>
      <c r="AY122" s="2203"/>
      <c r="AZ122" s="2203"/>
      <c r="BA122" s="2203"/>
      <c r="BB122" s="2203"/>
      <c r="BC122" s="2203"/>
      <c r="BD122" s="2203"/>
      <c r="BE122" s="2203"/>
      <c r="BF122" s="2203"/>
      <c r="BG122" s="2203"/>
      <c r="BH122" s="2203"/>
      <c r="BI122" s="2203"/>
      <c r="BJ122" s="2203"/>
      <c r="BK122" s="2203"/>
      <c r="BL122" s="2203"/>
      <c r="BM122" s="2203"/>
      <c r="BN122" s="2203"/>
      <c r="BO122" s="2203"/>
      <c r="BP122" s="2203"/>
      <c r="BQ122" s="2203"/>
      <c r="BR122" s="2203"/>
      <c r="BS122" s="2203"/>
      <c r="BT122" s="2203"/>
      <c r="BU122" s="2207"/>
      <c r="BV122" s="2202"/>
      <c r="BW122" s="2203"/>
      <c r="BX122" s="2203"/>
      <c r="BY122" s="2203"/>
      <c r="BZ122" s="2203"/>
      <c r="CA122" s="2203"/>
      <c r="CB122" s="2203"/>
      <c r="CC122" s="2203"/>
      <c r="CD122" s="2203"/>
      <c r="CE122" s="2203"/>
      <c r="CF122" s="2203"/>
      <c r="CG122" s="2203"/>
      <c r="CH122" s="2203"/>
      <c r="CI122" s="2203"/>
      <c r="CJ122" s="2203"/>
      <c r="CK122" s="2203"/>
      <c r="CL122" s="2203"/>
      <c r="CM122" s="2203"/>
      <c r="CN122" s="2203"/>
      <c r="CO122" s="2203"/>
      <c r="CP122" s="2203"/>
      <c r="CQ122" s="2203"/>
      <c r="CR122" s="2203"/>
      <c r="CS122" s="2203"/>
      <c r="CT122" s="2203"/>
      <c r="CU122" s="2203"/>
      <c r="CV122" s="2203"/>
      <c r="CW122" s="2203"/>
      <c r="CX122" s="2203"/>
      <c r="CY122" s="2203"/>
      <c r="CZ122" s="2203"/>
      <c r="DA122" s="2203"/>
      <c r="DB122" s="2203"/>
      <c r="DC122" s="2203"/>
      <c r="DD122" s="2203"/>
      <c r="DE122" s="2203"/>
      <c r="DF122" s="2203"/>
      <c r="DG122" s="2203"/>
      <c r="DH122" s="2203"/>
      <c r="DI122" s="2203"/>
      <c r="DJ122" s="2203"/>
      <c r="DK122" s="2203"/>
      <c r="DL122" s="2203"/>
      <c r="DM122" s="2203"/>
      <c r="DN122" s="2203"/>
      <c r="DO122" s="2203"/>
      <c r="DP122" s="2203"/>
      <c r="DQ122" s="2203"/>
      <c r="DR122" s="2203"/>
      <c r="DS122" s="2203"/>
      <c r="DT122" s="2203"/>
      <c r="DU122" s="2203"/>
      <c r="DV122" s="2203"/>
      <c r="DW122" s="2203"/>
      <c r="DX122" s="2203"/>
      <c r="DY122" s="2203"/>
      <c r="DZ122" s="2203"/>
      <c r="EA122" s="2203"/>
      <c r="EB122" s="2203"/>
      <c r="EC122" s="2203"/>
      <c r="ED122" s="2203"/>
      <c r="EE122" s="2203"/>
      <c r="EF122" s="2203"/>
      <c r="EG122" s="2203"/>
      <c r="EH122" s="2203"/>
      <c r="EI122" s="2203"/>
      <c r="EJ122" s="2203"/>
      <c r="EK122" s="2203"/>
      <c r="EL122" s="2203"/>
      <c r="EM122" s="2203"/>
      <c r="EN122" s="2203"/>
      <c r="EO122" s="2203"/>
      <c r="EP122" s="2203"/>
      <c r="EQ122" s="2203"/>
      <c r="ER122" s="2203"/>
      <c r="ES122" s="2203"/>
      <c r="ET122" s="2203"/>
      <c r="EU122" s="2203"/>
      <c r="EV122" s="2203"/>
      <c r="EW122" s="2203"/>
      <c r="EX122" s="2203"/>
      <c r="EY122" s="2203"/>
      <c r="EZ122" s="2203"/>
      <c r="FA122" s="2203"/>
      <c r="FB122" s="2203"/>
      <c r="FC122" s="2203"/>
      <c r="FD122" s="2203"/>
      <c r="FE122" s="393"/>
    </row>
    <row r="123" spans="2:161">
      <c r="B123" s="2071"/>
      <c r="C123" s="2072"/>
      <c r="D123" s="2072"/>
      <c r="E123" s="2072"/>
      <c r="F123" s="2073"/>
      <c r="G123" s="2202"/>
      <c r="H123" s="2203"/>
      <c r="I123" s="2203"/>
      <c r="J123" s="2203"/>
      <c r="K123" s="2203"/>
      <c r="L123" s="2203"/>
      <c r="M123" s="2203"/>
      <c r="N123" s="2203"/>
      <c r="O123" s="2203"/>
      <c r="P123" s="2203"/>
      <c r="Q123" s="2203"/>
      <c r="R123" s="2203"/>
      <c r="S123" s="2203"/>
      <c r="T123" s="2203"/>
      <c r="U123" s="2203"/>
      <c r="V123" s="2203"/>
      <c r="W123" s="2203"/>
      <c r="X123" s="2203"/>
      <c r="Y123" s="2203"/>
      <c r="Z123" s="2203"/>
      <c r="AA123" s="2203"/>
      <c r="AB123" s="2203"/>
      <c r="AC123" s="2203"/>
      <c r="AD123" s="2203"/>
      <c r="AE123" s="2203"/>
      <c r="AF123" s="2203"/>
      <c r="AG123" s="2203"/>
      <c r="AH123" s="2203"/>
      <c r="AI123" s="2203"/>
      <c r="AJ123" s="2203"/>
      <c r="AK123" s="2203"/>
      <c r="AL123" s="2203"/>
      <c r="AM123" s="2203"/>
      <c r="AN123" s="2203"/>
      <c r="AO123" s="2203"/>
      <c r="AP123" s="2203"/>
      <c r="AQ123" s="2203"/>
      <c r="AR123" s="2203"/>
      <c r="AS123" s="2203"/>
      <c r="AT123" s="2203"/>
      <c r="AU123" s="2203"/>
      <c r="AV123" s="2203"/>
      <c r="AW123" s="2203"/>
      <c r="AX123" s="2203"/>
      <c r="AY123" s="2203"/>
      <c r="AZ123" s="2203"/>
      <c r="BA123" s="2203"/>
      <c r="BB123" s="2203"/>
      <c r="BC123" s="2203"/>
      <c r="BD123" s="2203"/>
      <c r="BE123" s="2203"/>
      <c r="BF123" s="2203"/>
      <c r="BG123" s="2203"/>
      <c r="BH123" s="2203"/>
      <c r="BI123" s="2203"/>
      <c r="BJ123" s="2203"/>
      <c r="BK123" s="2203"/>
      <c r="BL123" s="2203"/>
      <c r="BM123" s="2203"/>
      <c r="BN123" s="2203"/>
      <c r="BO123" s="2203"/>
      <c r="BP123" s="2203"/>
      <c r="BQ123" s="2203"/>
      <c r="BR123" s="2203"/>
      <c r="BS123" s="2203"/>
      <c r="BT123" s="2203"/>
      <c r="BU123" s="2207"/>
      <c r="BV123" s="2202"/>
      <c r="BW123" s="2203"/>
      <c r="BX123" s="2203"/>
      <c r="BY123" s="2203"/>
      <c r="BZ123" s="2203"/>
      <c r="CA123" s="2203"/>
      <c r="CB123" s="2203"/>
      <c r="CC123" s="2203"/>
      <c r="CD123" s="2203"/>
      <c r="CE123" s="2203"/>
      <c r="CF123" s="2203"/>
      <c r="CG123" s="2203"/>
      <c r="CH123" s="2203"/>
      <c r="CI123" s="2203"/>
      <c r="CJ123" s="2203"/>
      <c r="CK123" s="2203"/>
      <c r="CL123" s="2203"/>
      <c r="CM123" s="2203"/>
      <c r="CN123" s="2203"/>
      <c r="CO123" s="2203"/>
      <c r="CP123" s="2203"/>
      <c r="CQ123" s="2203"/>
      <c r="CR123" s="2203"/>
      <c r="CS123" s="2203"/>
      <c r="CT123" s="2203"/>
      <c r="CU123" s="2203"/>
      <c r="CV123" s="2203"/>
      <c r="CW123" s="2203"/>
      <c r="CX123" s="2203"/>
      <c r="CY123" s="2203"/>
      <c r="CZ123" s="2203"/>
      <c r="DA123" s="2203"/>
      <c r="DB123" s="2203"/>
      <c r="DC123" s="2203"/>
      <c r="DD123" s="2203"/>
      <c r="DE123" s="2203"/>
      <c r="DF123" s="2203"/>
      <c r="DG123" s="2203"/>
      <c r="DH123" s="2203"/>
      <c r="DI123" s="2203"/>
      <c r="DJ123" s="2203"/>
      <c r="DK123" s="2203"/>
      <c r="DL123" s="2203"/>
      <c r="DM123" s="2203"/>
      <c r="DN123" s="2203"/>
      <c r="DO123" s="2203"/>
      <c r="DP123" s="2203"/>
      <c r="DQ123" s="2203"/>
      <c r="DR123" s="2203"/>
      <c r="DS123" s="2203"/>
      <c r="DT123" s="2203"/>
      <c r="DU123" s="2203"/>
      <c r="DV123" s="2203"/>
      <c r="DW123" s="2203"/>
      <c r="DX123" s="2203"/>
      <c r="DY123" s="2203"/>
      <c r="DZ123" s="2203"/>
      <c r="EA123" s="2203"/>
      <c r="EB123" s="2203"/>
      <c r="EC123" s="2203"/>
      <c r="ED123" s="2203"/>
      <c r="EE123" s="2203"/>
      <c r="EF123" s="2203"/>
      <c r="EG123" s="2203"/>
      <c r="EH123" s="2203"/>
      <c r="EI123" s="2203"/>
      <c r="EJ123" s="2203"/>
      <c r="EK123" s="2203"/>
      <c r="EL123" s="2203"/>
      <c r="EM123" s="2203"/>
      <c r="EN123" s="2203"/>
      <c r="EO123" s="2203"/>
      <c r="EP123" s="2203"/>
      <c r="EQ123" s="2203"/>
      <c r="ER123" s="2203"/>
      <c r="ES123" s="2203"/>
      <c r="ET123" s="2203"/>
      <c r="EU123" s="2203"/>
      <c r="EV123" s="2203"/>
      <c r="EW123" s="2203"/>
      <c r="EX123" s="2203"/>
      <c r="EY123" s="2203"/>
      <c r="EZ123" s="2203"/>
      <c r="FA123" s="2203"/>
      <c r="FB123" s="2203"/>
      <c r="FC123" s="2203"/>
      <c r="FD123" s="2203"/>
      <c r="FE123" s="393"/>
    </row>
    <row r="124" spans="2:161">
      <c r="B124" s="2071"/>
      <c r="C124" s="2072"/>
      <c r="D124" s="2072"/>
      <c r="E124" s="2072"/>
      <c r="F124" s="2073"/>
      <c r="G124" s="2202"/>
      <c r="H124" s="2203"/>
      <c r="I124" s="2203"/>
      <c r="J124" s="2203"/>
      <c r="K124" s="2203"/>
      <c r="L124" s="2203"/>
      <c r="M124" s="2203"/>
      <c r="N124" s="2203"/>
      <c r="O124" s="2203"/>
      <c r="P124" s="2203"/>
      <c r="Q124" s="2203"/>
      <c r="R124" s="2203"/>
      <c r="S124" s="2203"/>
      <c r="T124" s="2203"/>
      <c r="U124" s="2203"/>
      <c r="V124" s="2203"/>
      <c r="W124" s="2203"/>
      <c r="X124" s="2203"/>
      <c r="Y124" s="2203"/>
      <c r="Z124" s="2203"/>
      <c r="AA124" s="2203"/>
      <c r="AB124" s="2203"/>
      <c r="AC124" s="2203"/>
      <c r="AD124" s="2203"/>
      <c r="AE124" s="2203"/>
      <c r="AF124" s="2203"/>
      <c r="AG124" s="2203"/>
      <c r="AH124" s="2203"/>
      <c r="AI124" s="2203"/>
      <c r="AJ124" s="2203"/>
      <c r="AK124" s="2203"/>
      <c r="AL124" s="2203"/>
      <c r="AM124" s="2203"/>
      <c r="AN124" s="2203"/>
      <c r="AO124" s="2203"/>
      <c r="AP124" s="2203"/>
      <c r="AQ124" s="2203"/>
      <c r="AR124" s="2203"/>
      <c r="AS124" s="2203"/>
      <c r="AT124" s="2203"/>
      <c r="AU124" s="2203"/>
      <c r="AV124" s="2203"/>
      <c r="AW124" s="2203"/>
      <c r="AX124" s="2203"/>
      <c r="AY124" s="2203"/>
      <c r="AZ124" s="2203"/>
      <c r="BA124" s="2203"/>
      <c r="BB124" s="2203"/>
      <c r="BC124" s="2203"/>
      <c r="BD124" s="2203"/>
      <c r="BE124" s="2203"/>
      <c r="BF124" s="2203"/>
      <c r="BG124" s="2203"/>
      <c r="BH124" s="2203"/>
      <c r="BI124" s="2203"/>
      <c r="BJ124" s="2203"/>
      <c r="BK124" s="2203"/>
      <c r="BL124" s="2203"/>
      <c r="BM124" s="2203"/>
      <c r="BN124" s="2203"/>
      <c r="BO124" s="2203"/>
      <c r="BP124" s="2203"/>
      <c r="BQ124" s="2203"/>
      <c r="BR124" s="2203"/>
      <c r="BS124" s="2203"/>
      <c r="BT124" s="2203"/>
      <c r="BU124" s="2207"/>
      <c r="BV124" s="2202"/>
      <c r="BW124" s="2203"/>
      <c r="BX124" s="2203"/>
      <c r="BY124" s="2203"/>
      <c r="BZ124" s="2203"/>
      <c r="CA124" s="2203"/>
      <c r="CB124" s="2203"/>
      <c r="CC124" s="2203"/>
      <c r="CD124" s="2203"/>
      <c r="CE124" s="2203"/>
      <c r="CF124" s="2203"/>
      <c r="CG124" s="2203"/>
      <c r="CH124" s="2203"/>
      <c r="CI124" s="2203"/>
      <c r="CJ124" s="2203"/>
      <c r="CK124" s="2203"/>
      <c r="CL124" s="2203"/>
      <c r="CM124" s="2203"/>
      <c r="CN124" s="2203"/>
      <c r="CO124" s="2203"/>
      <c r="CP124" s="2203"/>
      <c r="CQ124" s="2203"/>
      <c r="CR124" s="2203"/>
      <c r="CS124" s="2203"/>
      <c r="CT124" s="2203"/>
      <c r="CU124" s="2203"/>
      <c r="CV124" s="2203"/>
      <c r="CW124" s="2203"/>
      <c r="CX124" s="2203"/>
      <c r="CY124" s="2203"/>
      <c r="CZ124" s="2203"/>
      <c r="DA124" s="2203"/>
      <c r="DB124" s="2203"/>
      <c r="DC124" s="2203"/>
      <c r="DD124" s="2203"/>
      <c r="DE124" s="2203"/>
      <c r="DF124" s="2203"/>
      <c r="DG124" s="2203"/>
      <c r="DH124" s="2203"/>
      <c r="DI124" s="2203"/>
      <c r="DJ124" s="2203"/>
      <c r="DK124" s="2203"/>
      <c r="DL124" s="2203"/>
      <c r="DM124" s="2203"/>
      <c r="DN124" s="2203"/>
      <c r="DO124" s="2203"/>
      <c r="DP124" s="2203"/>
      <c r="DQ124" s="2203"/>
      <c r="DR124" s="2203"/>
      <c r="DS124" s="2203"/>
      <c r="DT124" s="2203"/>
      <c r="DU124" s="2203"/>
      <c r="DV124" s="2203"/>
      <c r="DW124" s="2203"/>
      <c r="DX124" s="2203"/>
      <c r="DY124" s="2203"/>
      <c r="DZ124" s="2203"/>
      <c r="EA124" s="2203"/>
      <c r="EB124" s="2203"/>
      <c r="EC124" s="2203"/>
      <c r="ED124" s="2203"/>
      <c r="EE124" s="2203"/>
      <c r="EF124" s="2203"/>
      <c r="EG124" s="2203"/>
      <c r="EH124" s="2203"/>
      <c r="EI124" s="2203"/>
      <c r="EJ124" s="2203"/>
      <c r="EK124" s="2203"/>
      <c r="EL124" s="2203"/>
      <c r="EM124" s="2203"/>
      <c r="EN124" s="2203"/>
      <c r="EO124" s="2203"/>
      <c r="EP124" s="2203"/>
      <c r="EQ124" s="2203"/>
      <c r="ER124" s="2203"/>
      <c r="ES124" s="2203"/>
      <c r="ET124" s="2203"/>
      <c r="EU124" s="2203"/>
      <c r="EV124" s="2203"/>
      <c r="EW124" s="2203"/>
      <c r="EX124" s="2203"/>
      <c r="EY124" s="2203"/>
      <c r="EZ124" s="2203"/>
      <c r="FA124" s="2203"/>
      <c r="FB124" s="2203"/>
      <c r="FC124" s="2203"/>
      <c r="FD124" s="2203"/>
      <c r="FE124" s="393"/>
    </row>
    <row r="125" spans="2:161">
      <c r="B125" s="2071"/>
      <c r="C125" s="2072"/>
      <c r="D125" s="2072"/>
      <c r="E125" s="2072"/>
      <c r="F125" s="2073"/>
      <c r="G125" s="2202"/>
      <c r="H125" s="2203"/>
      <c r="I125" s="2203"/>
      <c r="J125" s="2203"/>
      <c r="K125" s="2203"/>
      <c r="L125" s="2203"/>
      <c r="M125" s="2203"/>
      <c r="N125" s="2203"/>
      <c r="O125" s="2203"/>
      <c r="P125" s="2203"/>
      <c r="Q125" s="2203"/>
      <c r="R125" s="2203"/>
      <c r="S125" s="2203"/>
      <c r="T125" s="2203"/>
      <c r="U125" s="2203"/>
      <c r="V125" s="2203"/>
      <c r="W125" s="2203"/>
      <c r="X125" s="2203"/>
      <c r="Y125" s="2203"/>
      <c r="Z125" s="2203"/>
      <c r="AA125" s="2203"/>
      <c r="AB125" s="2203"/>
      <c r="AC125" s="2203"/>
      <c r="AD125" s="2203"/>
      <c r="AE125" s="2203"/>
      <c r="AF125" s="2203"/>
      <c r="AG125" s="2203"/>
      <c r="AH125" s="2203"/>
      <c r="AI125" s="2203"/>
      <c r="AJ125" s="2203"/>
      <c r="AK125" s="2203"/>
      <c r="AL125" s="2203"/>
      <c r="AM125" s="2203"/>
      <c r="AN125" s="2203"/>
      <c r="AO125" s="2203"/>
      <c r="AP125" s="2203"/>
      <c r="AQ125" s="2203"/>
      <c r="AR125" s="2203"/>
      <c r="AS125" s="2203"/>
      <c r="AT125" s="2203"/>
      <c r="AU125" s="2203"/>
      <c r="AV125" s="2203"/>
      <c r="AW125" s="2203"/>
      <c r="AX125" s="2203"/>
      <c r="AY125" s="2203"/>
      <c r="AZ125" s="2203"/>
      <c r="BA125" s="2203"/>
      <c r="BB125" s="2203"/>
      <c r="BC125" s="2203"/>
      <c r="BD125" s="2203"/>
      <c r="BE125" s="2203"/>
      <c r="BF125" s="2203"/>
      <c r="BG125" s="2203"/>
      <c r="BH125" s="2203"/>
      <c r="BI125" s="2203"/>
      <c r="BJ125" s="2203"/>
      <c r="BK125" s="2203"/>
      <c r="BL125" s="2203"/>
      <c r="BM125" s="2203"/>
      <c r="BN125" s="2203"/>
      <c r="BO125" s="2203"/>
      <c r="BP125" s="2203"/>
      <c r="BQ125" s="2203"/>
      <c r="BR125" s="2203"/>
      <c r="BS125" s="2203"/>
      <c r="BT125" s="2203"/>
      <c r="BU125" s="2207"/>
      <c r="BV125" s="2202"/>
      <c r="BW125" s="2203"/>
      <c r="BX125" s="2203"/>
      <c r="BY125" s="2203"/>
      <c r="BZ125" s="2203"/>
      <c r="CA125" s="2203"/>
      <c r="CB125" s="2203"/>
      <c r="CC125" s="2203"/>
      <c r="CD125" s="2203"/>
      <c r="CE125" s="2203"/>
      <c r="CF125" s="2203"/>
      <c r="CG125" s="2203"/>
      <c r="CH125" s="2203"/>
      <c r="CI125" s="2203"/>
      <c r="CJ125" s="2203"/>
      <c r="CK125" s="2203"/>
      <c r="CL125" s="2203"/>
      <c r="CM125" s="2203"/>
      <c r="CN125" s="2203"/>
      <c r="CO125" s="2203"/>
      <c r="CP125" s="2203"/>
      <c r="CQ125" s="2203"/>
      <c r="CR125" s="2203"/>
      <c r="CS125" s="2203"/>
      <c r="CT125" s="2203"/>
      <c r="CU125" s="2203"/>
      <c r="CV125" s="2203"/>
      <c r="CW125" s="2203"/>
      <c r="CX125" s="2203"/>
      <c r="CY125" s="2203"/>
      <c r="CZ125" s="2203"/>
      <c r="DA125" s="2203"/>
      <c r="DB125" s="2203"/>
      <c r="DC125" s="2203"/>
      <c r="DD125" s="2203"/>
      <c r="DE125" s="2203"/>
      <c r="DF125" s="2203"/>
      <c r="DG125" s="2203"/>
      <c r="DH125" s="2203"/>
      <c r="DI125" s="2203"/>
      <c r="DJ125" s="2203"/>
      <c r="DK125" s="2203"/>
      <c r="DL125" s="2203"/>
      <c r="DM125" s="2203"/>
      <c r="DN125" s="2203"/>
      <c r="DO125" s="2203"/>
      <c r="DP125" s="2203"/>
      <c r="DQ125" s="2203"/>
      <c r="DR125" s="2203"/>
      <c r="DS125" s="2203"/>
      <c r="DT125" s="2203"/>
      <c r="DU125" s="2203"/>
      <c r="DV125" s="2203"/>
      <c r="DW125" s="2203"/>
      <c r="DX125" s="2203"/>
      <c r="DY125" s="2203"/>
      <c r="DZ125" s="2203"/>
      <c r="EA125" s="2203"/>
      <c r="EB125" s="2203"/>
      <c r="EC125" s="2203"/>
      <c r="ED125" s="2203"/>
      <c r="EE125" s="2203"/>
      <c r="EF125" s="2203"/>
      <c r="EG125" s="2203"/>
      <c r="EH125" s="2203"/>
      <c r="EI125" s="2203"/>
      <c r="EJ125" s="2203"/>
      <c r="EK125" s="2203"/>
      <c r="EL125" s="2203"/>
      <c r="EM125" s="2203"/>
      <c r="EN125" s="2203"/>
      <c r="EO125" s="2203"/>
      <c r="EP125" s="2203"/>
      <c r="EQ125" s="2203"/>
      <c r="ER125" s="2203"/>
      <c r="ES125" s="2203"/>
      <c r="ET125" s="2203"/>
      <c r="EU125" s="2203"/>
      <c r="EV125" s="2203"/>
      <c r="EW125" s="2203"/>
      <c r="EX125" s="2203"/>
      <c r="EY125" s="2203"/>
      <c r="EZ125" s="2203"/>
      <c r="FA125" s="2203"/>
      <c r="FB125" s="2203"/>
      <c r="FC125" s="2203"/>
      <c r="FD125" s="2203"/>
      <c r="FE125" s="393"/>
    </row>
    <row r="126" spans="2:161">
      <c r="B126" s="2071"/>
      <c r="C126" s="2072"/>
      <c r="D126" s="2072"/>
      <c r="E126" s="2072"/>
      <c r="F126" s="2073"/>
      <c r="G126" s="2202"/>
      <c r="H126" s="2203"/>
      <c r="I126" s="2203"/>
      <c r="J126" s="2203"/>
      <c r="K126" s="2203"/>
      <c r="L126" s="2203"/>
      <c r="M126" s="2203"/>
      <c r="N126" s="2203"/>
      <c r="O126" s="2203"/>
      <c r="P126" s="2203"/>
      <c r="Q126" s="2203"/>
      <c r="R126" s="2203"/>
      <c r="S126" s="2203"/>
      <c r="T126" s="2203"/>
      <c r="U126" s="2203"/>
      <c r="V126" s="2203"/>
      <c r="W126" s="2203"/>
      <c r="X126" s="2203"/>
      <c r="Y126" s="2203"/>
      <c r="Z126" s="2203"/>
      <c r="AA126" s="2203"/>
      <c r="AB126" s="2203"/>
      <c r="AC126" s="2203"/>
      <c r="AD126" s="2203"/>
      <c r="AE126" s="2203"/>
      <c r="AF126" s="2203"/>
      <c r="AG126" s="2203"/>
      <c r="AH126" s="2203"/>
      <c r="AI126" s="2203"/>
      <c r="AJ126" s="2203"/>
      <c r="AK126" s="2203"/>
      <c r="AL126" s="2203"/>
      <c r="AM126" s="2203"/>
      <c r="AN126" s="2203"/>
      <c r="AO126" s="2203"/>
      <c r="AP126" s="2203"/>
      <c r="AQ126" s="2203"/>
      <c r="AR126" s="2203"/>
      <c r="AS126" s="2203"/>
      <c r="AT126" s="2203"/>
      <c r="AU126" s="2203"/>
      <c r="AV126" s="2203"/>
      <c r="AW126" s="2203"/>
      <c r="AX126" s="2203"/>
      <c r="AY126" s="2203"/>
      <c r="AZ126" s="2203"/>
      <c r="BA126" s="2203"/>
      <c r="BB126" s="2203"/>
      <c r="BC126" s="2203"/>
      <c r="BD126" s="2203"/>
      <c r="BE126" s="2203"/>
      <c r="BF126" s="2203"/>
      <c r="BG126" s="2203"/>
      <c r="BH126" s="2203"/>
      <c r="BI126" s="2203"/>
      <c r="BJ126" s="2203"/>
      <c r="BK126" s="2203"/>
      <c r="BL126" s="2203"/>
      <c r="BM126" s="2203"/>
      <c r="BN126" s="2203"/>
      <c r="BO126" s="2203"/>
      <c r="BP126" s="2203"/>
      <c r="BQ126" s="2203"/>
      <c r="BR126" s="2203"/>
      <c r="BS126" s="2203"/>
      <c r="BT126" s="2203"/>
      <c r="BU126" s="2207"/>
      <c r="BV126" s="2202"/>
      <c r="BW126" s="2203"/>
      <c r="BX126" s="2203"/>
      <c r="BY126" s="2203"/>
      <c r="BZ126" s="2203"/>
      <c r="CA126" s="2203"/>
      <c r="CB126" s="2203"/>
      <c r="CC126" s="2203"/>
      <c r="CD126" s="2203"/>
      <c r="CE126" s="2203"/>
      <c r="CF126" s="2203"/>
      <c r="CG126" s="2203"/>
      <c r="CH126" s="2203"/>
      <c r="CI126" s="2203"/>
      <c r="CJ126" s="2203"/>
      <c r="CK126" s="2203"/>
      <c r="CL126" s="2203"/>
      <c r="CM126" s="2203"/>
      <c r="CN126" s="2203"/>
      <c r="CO126" s="2203"/>
      <c r="CP126" s="2203"/>
      <c r="CQ126" s="2203"/>
      <c r="CR126" s="2203"/>
      <c r="CS126" s="2203"/>
      <c r="CT126" s="2203"/>
      <c r="CU126" s="2203"/>
      <c r="CV126" s="2203"/>
      <c r="CW126" s="2203"/>
      <c r="CX126" s="2203"/>
      <c r="CY126" s="2203"/>
      <c r="CZ126" s="2203"/>
      <c r="DA126" s="2203"/>
      <c r="DB126" s="2203"/>
      <c r="DC126" s="2203"/>
      <c r="DD126" s="2203"/>
      <c r="DE126" s="2203"/>
      <c r="DF126" s="2203"/>
      <c r="DG126" s="2203"/>
      <c r="DH126" s="2203"/>
      <c r="DI126" s="2203"/>
      <c r="DJ126" s="2203"/>
      <c r="DK126" s="2203"/>
      <c r="DL126" s="2203"/>
      <c r="DM126" s="2203"/>
      <c r="DN126" s="2203"/>
      <c r="DO126" s="2203"/>
      <c r="DP126" s="2203"/>
      <c r="DQ126" s="2203"/>
      <c r="DR126" s="2203"/>
      <c r="DS126" s="2203"/>
      <c r="DT126" s="2203"/>
      <c r="DU126" s="2203"/>
      <c r="DV126" s="2203"/>
      <c r="DW126" s="2203"/>
      <c r="DX126" s="2203"/>
      <c r="DY126" s="2203"/>
      <c r="DZ126" s="2203"/>
      <c r="EA126" s="2203"/>
      <c r="EB126" s="2203"/>
      <c r="EC126" s="2203"/>
      <c r="ED126" s="2203"/>
      <c r="EE126" s="2203"/>
      <c r="EF126" s="2203"/>
      <c r="EG126" s="2203"/>
      <c r="EH126" s="2203"/>
      <c r="EI126" s="2203"/>
      <c r="EJ126" s="2203"/>
      <c r="EK126" s="2203"/>
      <c r="EL126" s="2203"/>
      <c r="EM126" s="2203"/>
      <c r="EN126" s="2203"/>
      <c r="EO126" s="2203"/>
      <c r="EP126" s="2203"/>
      <c r="EQ126" s="2203"/>
      <c r="ER126" s="2203"/>
      <c r="ES126" s="2203"/>
      <c r="ET126" s="2203"/>
      <c r="EU126" s="2203"/>
      <c r="EV126" s="2203"/>
      <c r="EW126" s="2203"/>
      <c r="EX126" s="2203"/>
      <c r="EY126" s="2203"/>
      <c r="EZ126" s="2203"/>
      <c r="FA126" s="2203"/>
      <c r="FB126" s="2203"/>
      <c r="FC126" s="2203"/>
      <c r="FD126" s="2203"/>
      <c r="FE126" s="393"/>
    </row>
    <row r="127" spans="2:161">
      <c r="B127" s="2071"/>
      <c r="C127" s="2072"/>
      <c r="D127" s="2072"/>
      <c r="E127" s="2072"/>
      <c r="F127" s="2073"/>
      <c r="G127" s="2202"/>
      <c r="H127" s="2203"/>
      <c r="I127" s="2203"/>
      <c r="J127" s="2203"/>
      <c r="K127" s="2203"/>
      <c r="L127" s="2203"/>
      <c r="M127" s="2203"/>
      <c r="N127" s="2203"/>
      <c r="O127" s="2203"/>
      <c r="P127" s="2203"/>
      <c r="Q127" s="2203"/>
      <c r="R127" s="2203"/>
      <c r="S127" s="2203"/>
      <c r="T127" s="2203"/>
      <c r="U127" s="2203"/>
      <c r="V127" s="2203"/>
      <c r="W127" s="2203"/>
      <c r="X127" s="2203"/>
      <c r="Y127" s="2203"/>
      <c r="Z127" s="2203"/>
      <c r="AA127" s="2203"/>
      <c r="AB127" s="2203"/>
      <c r="AC127" s="2203"/>
      <c r="AD127" s="2203"/>
      <c r="AE127" s="2203"/>
      <c r="AF127" s="2203"/>
      <c r="AG127" s="2203"/>
      <c r="AH127" s="2203"/>
      <c r="AI127" s="2203"/>
      <c r="AJ127" s="2203"/>
      <c r="AK127" s="2203"/>
      <c r="AL127" s="2203"/>
      <c r="AM127" s="2203"/>
      <c r="AN127" s="2203"/>
      <c r="AO127" s="2203"/>
      <c r="AP127" s="2203"/>
      <c r="AQ127" s="2203"/>
      <c r="AR127" s="2203"/>
      <c r="AS127" s="2203"/>
      <c r="AT127" s="2203"/>
      <c r="AU127" s="2203"/>
      <c r="AV127" s="2203"/>
      <c r="AW127" s="2203"/>
      <c r="AX127" s="2203"/>
      <c r="AY127" s="2203"/>
      <c r="AZ127" s="2203"/>
      <c r="BA127" s="2203"/>
      <c r="BB127" s="2203"/>
      <c r="BC127" s="2203"/>
      <c r="BD127" s="2203"/>
      <c r="BE127" s="2203"/>
      <c r="BF127" s="2203"/>
      <c r="BG127" s="2203"/>
      <c r="BH127" s="2203"/>
      <c r="BI127" s="2203"/>
      <c r="BJ127" s="2203"/>
      <c r="BK127" s="2203"/>
      <c r="BL127" s="2203"/>
      <c r="BM127" s="2203"/>
      <c r="BN127" s="2203"/>
      <c r="BO127" s="2203"/>
      <c r="BP127" s="2203"/>
      <c r="BQ127" s="2203"/>
      <c r="BR127" s="2203"/>
      <c r="BS127" s="2203"/>
      <c r="BT127" s="2203"/>
      <c r="BU127" s="2207"/>
      <c r="BV127" s="2202"/>
      <c r="BW127" s="2203"/>
      <c r="BX127" s="2203"/>
      <c r="BY127" s="2203"/>
      <c r="BZ127" s="2203"/>
      <c r="CA127" s="2203"/>
      <c r="CB127" s="2203"/>
      <c r="CC127" s="2203"/>
      <c r="CD127" s="2203"/>
      <c r="CE127" s="2203"/>
      <c r="CF127" s="2203"/>
      <c r="CG127" s="2203"/>
      <c r="CH127" s="2203"/>
      <c r="CI127" s="2203"/>
      <c r="CJ127" s="2203"/>
      <c r="CK127" s="2203"/>
      <c r="CL127" s="2203"/>
      <c r="CM127" s="2203"/>
      <c r="CN127" s="2203"/>
      <c r="CO127" s="2203"/>
      <c r="CP127" s="2203"/>
      <c r="CQ127" s="2203"/>
      <c r="CR127" s="2203"/>
      <c r="CS127" s="2203"/>
      <c r="CT127" s="2203"/>
      <c r="CU127" s="2203"/>
      <c r="CV127" s="2203"/>
      <c r="CW127" s="2203"/>
      <c r="CX127" s="2203"/>
      <c r="CY127" s="2203"/>
      <c r="CZ127" s="2203"/>
      <c r="DA127" s="2203"/>
      <c r="DB127" s="2203"/>
      <c r="DC127" s="2203"/>
      <c r="DD127" s="2203"/>
      <c r="DE127" s="2203"/>
      <c r="DF127" s="2203"/>
      <c r="DG127" s="2203"/>
      <c r="DH127" s="2203"/>
      <c r="DI127" s="2203"/>
      <c r="DJ127" s="2203"/>
      <c r="DK127" s="2203"/>
      <c r="DL127" s="2203"/>
      <c r="DM127" s="2203"/>
      <c r="DN127" s="2203"/>
      <c r="DO127" s="2203"/>
      <c r="DP127" s="2203"/>
      <c r="DQ127" s="2203"/>
      <c r="DR127" s="2203"/>
      <c r="DS127" s="2203"/>
      <c r="DT127" s="2203"/>
      <c r="DU127" s="2203"/>
      <c r="DV127" s="2203"/>
      <c r="DW127" s="2203"/>
      <c r="DX127" s="2203"/>
      <c r="DY127" s="2203"/>
      <c r="DZ127" s="2203"/>
      <c r="EA127" s="2203"/>
      <c r="EB127" s="2203"/>
      <c r="EC127" s="2203"/>
      <c r="ED127" s="2203"/>
      <c r="EE127" s="2203"/>
      <c r="EF127" s="2203"/>
      <c r="EG127" s="2203"/>
      <c r="EH127" s="2203"/>
      <c r="EI127" s="2203"/>
      <c r="EJ127" s="2203"/>
      <c r="EK127" s="2203"/>
      <c r="EL127" s="2203"/>
      <c r="EM127" s="2203"/>
      <c r="EN127" s="2203"/>
      <c r="EO127" s="2203"/>
      <c r="EP127" s="2203"/>
      <c r="EQ127" s="2203"/>
      <c r="ER127" s="2203"/>
      <c r="ES127" s="2203"/>
      <c r="ET127" s="2203"/>
      <c r="EU127" s="2203"/>
      <c r="EV127" s="2203"/>
      <c r="EW127" s="2203"/>
      <c r="EX127" s="2203"/>
      <c r="EY127" s="2203"/>
      <c r="EZ127" s="2203"/>
      <c r="FA127" s="2203"/>
      <c r="FB127" s="2203"/>
      <c r="FC127" s="2203"/>
      <c r="FD127" s="2203"/>
      <c r="FE127" s="393"/>
    </row>
    <row r="128" spans="2:161">
      <c r="B128" s="2071"/>
      <c r="C128" s="2072"/>
      <c r="D128" s="2072"/>
      <c r="E128" s="2072"/>
      <c r="F128" s="2073"/>
      <c r="G128" s="2202"/>
      <c r="H128" s="2203"/>
      <c r="I128" s="2203"/>
      <c r="J128" s="2203"/>
      <c r="K128" s="2203"/>
      <c r="L128" s="2203"/>
      <c r="M128" s="2203"/>
      <c r="N128" s="2203"/>
      <c r="O128" s="2203"/>
      <c r="P128" s="2203"/>
      <c r="Q128" s="2203"/>
      <c r="R128" s="2203"/>
      <c r="S128" s="2203"/>
      <c r="T128" s="2203"/>
      <c r="U128" s="2203"/>
      <c r="V128" s="2203"/>
      <c r="W128" s="2203"/>
      <c r="X128" s="2203"/>
      <c r="Y128" s="2203"/>
      <c r="Z128" s="2203"/>
      <c r="AA128" s="2203"/>
      <c r="AB128" s="2203"/>
      <c r="AC128" s="2203"/>
      <c r="AD128" s="2203"/>
      <c r="AE128" s="2203"/>
      <c r="AF128" s="2203"/>
      <c r="AG128" s="2203"/>
      <c r="AH128" s="2203"/>
      <c r="AI128" s="2203"/>
      <c r="AJ128" s="2203"/>
      <c r="AK128" s="2203"/>
      <c r="AL128" s="2203"/>
      <c r="AM128" s="2203"/>
      <c r="AN128" s="2203"/>
      <c r="AO128" s="2203"/>
      <c r="AP128" s="2203"/>
      <c r="AQ128" s="2203"/>
      <c r="AR128" s="2203"/>
      <c r="AS128" s="2203"/>
      <c r="AT128" s="2203"/>
      <c r="AU128" s="2203"/>
      <c r="AV128" s="2203"/>
      <c r="AW128" s="2203"/>
      <c r="AX128" s="2203"/>
      <c r="AY128" s="2203"/>
      <c r="AZ128" s="2203"/>
      <c r="BA128" s="2203"/>
      <c r="BB128" s="2203"/>
      <c r="BC128" s="2203"/>
      <c r="BD128" s="2203"/>
      <c r="BE128" s="2203"/>
      <c r="BF128" s="2203"/>
      <c r="BG128" s="2203"/>
      <c r="BH128" s="2203"/>
      <c r="BI128" s="2203"/>
      <c r="BJ128" s="2203"/>
      <c r="BK128" s="2203"/>
      <c r="BL128" s="2203"/>
      <c r="BM128" s="2203"/>
      <c r="BN128" s="2203"/>
      <c r="BO128" s="2203"/>
      <c r="BP128" s="2203"/>
      <c r="BQ128" s="2203"/>
      <c r="BR128" s="2203"/>
      <c r="BS128" s="2203"/>
      <c r="BT128" s="2203"/>
      <c r="BU128" s="2207"/>
      <c r="BV128" s="2202"/>
      <c r="BW128" s="2203"/>
      <c r="BX128" s="2203"/>
      <c r="BY128" s="2203"/>
      <c r="BZ128" s="2203"/>
      <c r="CA128" s="2203"/>
      <c r="CB128" s="2203"/>
      <c r="CC128" s="2203"/>
      <c r="CD128" s="2203"/>
      <c r="CE128" s="2203"/>
      <c r="CF128" s="2203"/>
      <c r="CG128" s="2203"/>
      <c r="CH128" s="2203"/>
      <c r="CI128" s="2203"/>
      <c r="CJ128" s="2203"/>
      <c r="CK128" s="2203"/>
      <c r="CL128" s="2203"/>
      <c r="CM128" s="2203"/>
      <c r="CN128" s="2203"/>
      <c r="CO128" s="2203"/>
      <c r="CP128" s="2203"/>
      <c r="CQ128" s="2203"/>
      <c r="CR128" s="2203"/>
      <c r="CS128" s="2203"/>
      <c r="CT128" s="2203"/>
      <c r="CU128" s="2203"/>
      <c r="CV128" s="2203"/>
      <c r="CW128" s="2203"/>
      <c r="CX128" s="2203"/>
      <c r="CY128" s="2203"/>
      <c r="CZ128" s="2203"/>
      <c r="DA128" s="2203"/>
      <c r="DB128" s="2203"/>
      <c r="DC128" s="2203"/>
      <c r="DD128" s="2203"/>
      <c r="DE128" s="2203"/>
      <c r="DF128" s="2203"/>
      <c r="DG128" s="2203"/>
      <c r="DH128" s="2203"/>
      <c r="DI128" s="2203"/>
      <c r="DJ128" s="2203"/>
      <c r="DK128" s="2203"/>
      <c r="DL128" s="2203"/>
      <c r="DM128" s="2203"/>
      <c r="DN128" s="2203"/>
      <c r="DO128" s="2203"/>
      <c r="DP128" s="2203"/>
      <c r="DQ128" s="2203"/>
      <c r="DR128" s="2203"/>
      <c r="DS128" s="2203"/>
      <c r="DT128" s="2203"/>
      <c r="DU128" s="2203"/>
      <c r="DV128" s="2203"/>
      <c r="DW128" s="2203"/>
      <c r="DX128" s="2203"/>
      <c r="DY128" s="2203"/>
      <c r="DZ128" s="2203"/>
      <c r="EA128" s="2203"/>
      <c r="EB128" s="2203"/>
      <c r="EC128" s="2203"/>
      <c r="ED128" s="2203"/>
      <c r="EE128" s="2203"/>
      <c r="EF128" s="2203"/>
      <c r="EG128" s="2203"/>
      <c r="EH128" s="2203"/>
      <c r="EI128" s="2203"/>
      <c r="EJ128" s="2203"/>
      <c r="EK128" s="2203"/>
      <c r="EL128" s="2203"/>
      <c r="EM128" s="2203"/>
      <c r="EN128" s="2203"/>
      <c r="EO128" s="2203"/>
      <c r="EP128" s="2203"/>
      <c r="EQ128" s="2203"/>
      <c r="ER128" s="2203"/>
      <c r="ES128" s="2203"/>
      <c r="ET128" s="2203"/>
      <c r="EU128" s="2203"/>
      <c r="EV128" s="2203"/>
      <c r="EW128" s="2203"/>
      <c r="EX128" s="2203"/>
      <c r="EY128" s="2203"/>
      <c r="EZ128" s="2203"/>
      <c r="FA128" s="2203"/>
      <c r="FB128" s="2203"/>
      <c r="FC128" s="2203"/>
      <c r="FD128" s="2203"/>
      <c r="FE128" s="393"/>
    </row>
    <row r="129" spans="2:161" ht="15" customHeight="1">
      <c r="B129" s="2071"/>
      <c r="C129" s="2072"/>
      <c r="D129" s="2072"/>
      <c r="E129" s="2072"/>
      <c r="F129" s="2073"/>
      <c r="G129" s="2202"/>
      <c r="H129" s="2203"/>
      <c r="I129" s="2203"/>
      <c r="J129" s="2203"/>
      <c r="K129" s="2203"/>
      <c r="L129" s="2203"/>
      <c r="M129" s="2203"/>
      <c r="N129" s="2203"/>
      <c r="O129" s="2203"/>
      <c r="P129" s="2203"/>
      <c r="Q129" s="2203"/>
      <c r="R129" s="2203"/>
      <c r="S129" s="2203"/>
      <c r="T129" s="2203"/>
      <c r="U129" s="2203"/>
      <c r="V129" s="2203"/>
      <c r="W129" s="2203"/>
      <c r="X129" s="2203"/>
      <c r="Y129" s="2203"/>
      <c r="Z129" s="2203"/>
      <c r="AA129" s="2203"/>
      <c r="AB129" s="2203"/>
      <c r="AC129" s="2203"/>
      <c r="AD129" s="2203"/>
      <c r="AE129" s="2203"/>
      <c r="AF129" s="2203"/>
      <c r="AG129" s="2203"/>
      <c r="AH129" s="2203"/>
      <c r="AI129" s="2203"/>
      <c r="AJ129" s="2203"/>
      <c r="AK129" s="2203"/>
      <c r="AL129" s="2203"/>
      <c r="AM129" s="2203"/>
      <c r="AN129" s="2203"/>
      <c r="AO129" s="2203"/>
      <c r="AP129" s="2203"/>
      <c r="AQ129" s="2203"/>
      <c r="AR129" s="2203"/>
      <c r="AS129" s="2203"/>
      <c r="AT129" s="2203"/>
      <c r="AU129" s="2203"/>
      <c r="AV129" s="2203"/>
      <c r="AW129" s="2203"/>
      <c r="AX129" s="2203"/>
      <c r="AY129" s="2203"/>
      <c r="AZ129" s="2203"/>
      <c r="BA129" s="2203"/>
      <c r="BB129" s="2203"/>
      <c r="BC129" s="2203"/>
      <c r="BD129" s="2203"/>
      <c r="BE129" s="2203"/>
      <c r="BF129" s="2203"/>
      <c r="BG129" s="2203"/>
      <c r="BH129" s="2203"/>
      <c r="BI129" s="2203"/>
      <c r="BJ129" s="2203"/>
      <c r="BK129" s="2203"/>
      <c r="BL129" s="2203"/>
      <c r="BM129" s="2203"/>
      <c r="BN129" s="2203"/>
      <c r="BO129" s="2203"/>
      <c r="BP129" s="2203"/>
      <c r="BQ129" s="2203"/>
      <c r="BR129" s="2203"/>
      <c r="BS129" s="2203"/>
      <c r="BT129" s="2203"/>
      <c r="BU129" s="2207"/>
      <c r="BV129" s="2202"/>
      <c r="BW129" s="2203"/>
      <c r="BX129" s="2203"/>
      <c r="BY129" s="2203"/>
      <c r="BZ129" s="2203"/>
      <c r="CA129" s="2203"/>
      <c r="CB129" s="2203"/>
      <c r="CC129" s="2203"/>
      <c r="CD129" s="2203"/>
      <c r="CE129" s="2203"/>
      <c r="CF129" s="2203"/>
      <c r="CG129" s="2203"/>
      <c r="CH129" s="2203"/>
      <c r="CI129" s="2203"/>
      <c r="CJ129" s="2203"/>
      <c r="CK129" s="2203"/>
      <c r="CL129" s="2203"/>
      <c r="CM129" s="2203"/>
      <c r="CN129" s="2203"/>
      <c r="CO129" s="2203"/>
      <c r="CP129" s="2203"/>
      <c r="CQ129" s="2203"/>
      <c r="CR129" s="2203"/>
      <c r="CS129" s="2203"/>
      <c r="CT129" s="2203"/>
      <c r="CU129" s="2203"/>
      <c r="CV129" s="2203"/>
      <c r="CW129" s="2203"/>
      <c r="CX129" s="2203"/>
      <c r="CY129" s="2203"/>
      <c r="CZ129" s="2203"/>
      <c r="DA129" s="2203"/>
      <c r="DB129" s="2203"/>
      <c r="DC129" s="2203"/>
      <c r="DD129" s="2203"/>
      <c r="DE129" s="2203"/>
      <c r="DF129" s="2203"/>
      <c r="DG129" s="2203"/>
      <c r="DH129" s="2203"/>
      <c r="DI129" s="2203"/>
      <c r="DJ129" s="2203"/>
      <c r="DK129" s="2203"/>
      <c r="DL129" s="2203"/>
      <c r="DM129" s="2203"/>
      <c r="DN129" s="2203"/>
      <c r="DO129" s="2203"/>
      <c r="DP129" s="2203"/>
      <c r="DQ129" s="2203"/>
      <c r="DR129" s="2203"/>
      <c r="DS129" s="2203"/>
      <c r="DT129" s="2203"/>
      <c r="DU129" s="2203"/>
      <c r="DV129" s="2203"/>
      <c r="DW129" s="2203"/>
      <c r="DX129" s="2203"/>
      <c r="DY129" s="2203"/>
      <c r="DZ129" s="2203"/>
      <c r="EA129" s="2203"/>
      <c r="EB129" s="2203"/>
      <c r="EC129" s="2203"/>
      <c r="ED129" s="2203"/>
      <c r="EE129" s="2203"/>
      <c r="EF129" s="2203"/>
      <c r="EG129" s="2203"/>
      <c r="EH129" s="2203"/>
      <c r="EI129" s="2203"/>
      <c r="EJ129" s="2203"/>
      <c r="EK129" s="2203"/>
      <c r="EL129" s="2203"/>
      <c r="EM129" s="2203"/>
      <c r="EN129" s="2203"/>
      <c r="EO129" s="2203"/>
      <c r="EP129" s="2203"/>
      <c r="EQ129" s="2203"/>
      <c r="ER129" s="2203"/>
      <c r="ES129" s="2203"/>
      <c r="ET129" s="2203"/>
      <c r="EU129" s="2203"/>
      <c r="EV129" s="2203"/>
      <c r="EW129" s="2203"/>
      <c r="EX129" s="2203"/>
      <c r="EY129" s="2203"/>
      <c r="EZ129" s="2203"/>
      <c r="FA129" s="2203"/>
      <c r="FB129" s="2203"/>
      <c r="FC129" s="2203"/>
      <c r="FD129" s="2203"/>
      <c r="FE129" s="393"/>
    </row>
    <row r="130" spans="2:161" ht="15" customHeight="1">
      <c r="B130" s="2071"/>
      <c r="C130" s="2072"/>
      <c r="D130" s="2072"/>
      <c r="E130" s="2072"/>
      <c r="F130" s="2073"/>
      <c r="G130" s="2202"/>
      <c r="H130" s="2203"/>
      <c r="I130" s="2203"/>
      <c r="J130" s="2203"/>
      <c r="K130" s="2203"/>
      <c r="L130" s="2203"/>
      <c r="M130" s="2203"/>
      <c r="N130" s="2203"/>
      <c r="O130" s="2203"/>
      <c r="P130" s="2203"/>
      <c r="Q130" s="2203"/>
      <c r="R130" s="2203"/>
      <c r="S130" s="2203"/>
      <c r="T130" s="2203"/>
      <c r="U130" s="2203"/>
      <c r="V130" s="2203"/>
      <c r="W130" s="2203"/>
      <c r="X130" s="2203"/>
      <c r="Y130" s="2203"/>
      <c r="Z130" s="2203"/>
      <c r="AA130" s="2203"/>
      <c r="AB130" s="2203"/>
      <c r="AC130" s="2203"/>
      <c r="AD130" s="2203"/>
      <c r="AE130" s="2203"/>
      <c r="AF130" s="2203"/>
      <c r="AG130" s="2203"/>
      <c r="AH130" s="2203"/>
      <c r="AI130" s="2203"/>
      <c r="AJ130" s="2203"/>
      <c r="AK130" s="2203"/>
      <c r="AL130" s="2203"/>
      <c r="AM130" s="2203"/>
      <c r="AN130" s="2203"/>
      <c r="AO130" s="2203"/>
      <c r="AP130" s="2203"/>
      <c r="AQ130" s="2203"/>
      <c r="AR130" s="2203"/>
      <c r="AS130" s="2203"/>
      <c r="AT130" s="2203"/>
      <c r="AU130" s="2203"/>
      <c r="AV130" s="2203"/>
      <c r="AW130" s="2203"/>
      <c r="AX130" s="2203"/>
      <c r="AY130" s="2203"/>
      <c r="AZ130" s="2203"/>
      <c r="BA130" s="2203"/>
      <c r="BB130" s="2203"/>
      <c r="BC130" s="2203"/>
      <c r="BD130" s="2203"/>
      <c r="BE130" s="2203"/>
      <c r="BF130" s="2203"/>
      <c r="BG130" s="2203"/>
      <c r="BH130" s="2203"/>
      <c r="BI130" s="2203"/>
      <c r="BJ130" s="2203"/>
      <c r="BK130" s="2203"/>
      <c r="BL130" s="2203"/>
      <c r="BM130" s="2203"/>
      <c r="BN130" s="2203"/>
      <c r="BO130" s="2203"/>
      <c r="BP130" s="2203"/>
      <c r="BQ130" s="2203"/>
      <c r="BR130" s="2203"/>
      <c r="BS130" s="2203"/>
      <c r="BT130" s="2203"/>
      <c r="BU130" s="2207"/>
      <c r="BV130" s="2202"/>
      <c r="BW130" s="2203"/>
      <c r="BX130" s="2203"/>
      <c r="BY130" s="2203"/>
      <c r="BZ130" s="2203"/>
      <c r="CA130" s="2203"/>
      <c r="CB130" s="2203"/>
      <c r="CC130" s="2203"/>
      <c r="CD130" s="2203"/>
      <c r="CE130" s="2203"/>
      <c r="CF130" s="2203"/>
      <c r="CG130" s="2203"/>
      <c r="CH130" s="2203"/>
      <c r="CI130" s="2203"/>
      <c r="CJ130" s="2203"/>
      <c r="CK130" s="2203"/>
      <c r="CL130" s="2203"/>
      <c r="CM130" s="2203"/>
      <c r="CN130" s="2203"/>
      <c r="CO130" s="2203"/>
      <c r="CP130" s="2203"/>
      <c r="CQ130" s="2203"/>
      <c r="CR130" s="2203"/>
      <c r="CS130" s="2203"/>
      <c r="CT130" s="2203"/>
      <c r="CU130" s="2203"/>
      <c r="CV130" s="2203"/>
      <c r="CW130" s="2203"/>
      <c r="CX130" s="2203"/>
      <c r="CY130" s="2203"/>
      <c r="CZ130" s="2203"/>
      <c r="DA130" s="2203"/>
      <c r="DB130" s="2203"/>
      <c r="DC130" s="2203"/>
      <c r="DD130" s="2203"/>
      <c r="DE130" s="2203"/>
      <c r="DF130" s="2203"/>
      <c r="DG130" s="2203"/>
      <c r="DH130" s="2203"/>
      <c r="DI130" s="2203"/>
      <c r="DJ130" s="2203"/>
      <c r="DK130" s="2203"/>
      <c r="DL130" s="2203"/>
      <c r="DM130" s="2203"/>
      <c r="DN130" s="2203"/>
      <c r="DO130" s="2203"/>
      <c r="DP130" s="2203"/>
      <c r="DQ130" s="2203"/>
      <c r="DR130" s="2203"/>
      <c r="DS130" s="2203"/>
      <c r="DT130" s="2203"/>
      <c r="DU130" s="2203"/>
      <c r="DV130" s="2203"/>
      <c r="DW130" s="2203"/>
      <c r="DX130" s="2203"/>
      <c r="DY130" s="2203"/>
      <c r="DZ130" s="2203"/>
      <c r="EA130" s="2203"/>
      <c r="EB130" s="2203"/>
      <c r="EC130" s="2203"/>
      <c r="ED130" s="2203"/>
      <c r="EE130" s="2203"/>
      <c r="EF130" s="2203"/>
      <c r="EG130" s="2203"/>
      <c r="EH130" s="2203"/>
      <c r="EI130" s="2203"/>
      <c r="EJ130" s="2203"/>
      <c r="EK130" s="2203"/>
      <c r="EL130" s="2203"/>
      <c r="EM130" s="2203"/>
      <c r="EN130" s="2203"/>
      <c r="EO130" s="2203"/>
      <c r="EP130" s="2203"/>
      <c r="EQ130" s="2203"/>
      <c r="ER130" s="2203"/>
      <c r="ES130" s="2203"/>
      <c r="ET130" s="2203"/>
      <c r="EU130" s="2203"/>
      <c r="EV130" s="2203"/>
      <c r="EW130" s="2203"/>
      <c r="EX130" s="2203"/>
      <c r="EY130" s="2203"/>
      <c r="EZ130" s="2203"/>
      <c r="FA130" s="2203"/>
      <c r="FB130" s="2203"/>
      <c r="FC130" s="2203"/>
      <c r="FD130" s="2203"/>
      <c r="FE130" s="393"/>
    </row>
    <row r="131" spans="2:161" ht="15" customHeight="1">
      <c r="B131" s="2071"/>
      <c r="C131" s="2072"/>
      <c r="D131" s="2072"/>
      <c r="E131" s="2072"/>
      <c r="F131" s="2073"/>
      <c r="G131" s="2202"/>
      <c r="H131" s="2203"/>
      <c r="I131" s="2203"/>
      <c r="J131" s="2203"/>
      <c r="K131" s="2203"/>
      <c r="L131" s="2203"/>
      <c r="M131" s="2203"/>
      <c r="N131" s="2203"/>
      <c r="O131" s="2203"/>
      <c r="P131" s="2203"/>
      <c r="Q131" s="2203"/>
      <c r="R131" s="2203"/>
      <c r="S131" s="2203"/>
      <c r="T131" s="2203"/>
      <c r="U131" s="2203"/>
      <c r="V131" s="2203"/>
      <c r="W131" s="2203"/>
      <c r="X131" s="2203"/>
      <c r="Y131" s="2203"/>
      <c r="Z131" s="2203"/>
      <c r="AA131" s="2203"/>
      <c r="AB131" s="2203"/>
      <c r="AC131" s="2203"/>
      <c r="AD131" s="2203"/>
      <c r="AE131" s="2203"/>
      <c r="AF131" s="2203"/>
      <c r="AG131" s="2203"/>
      <c r="AH131" s="2203"/>
      <c r="AI131" s="2203"/>
      <c r="AJ131" s="2203"/>
      <c r="AK131" s="2203"/>
      <c r="AL131" s="2203"/>
      <c r="AM131" s="2203"/>
      <c r="AN131" s="2203"/>
      <c r="AO131" s="2203"/>
      <c r="AP131" s="2203"/>
      <c r="AQ131" s="2203"/>
      <c r="AR131" s="2203"/>
      <c r="AS131" s="2203"/>
      <c r="AT131" s="2203"/>
      <c r="AU131" s="2203"/>
      <c r="AV131" s="2203"/>
      <c r="AW131" s="2203"/>
      <c r="AX131" s="2203"/>
      <c r="AY131" s="2203"/>
      <c r="AZ131" s="2203"/>
      <c r="BA131" s="2203"/>
      <c r="BB131" s="2203"/>
      <c r="BC131" s="2203"/>
      <c r="BD131" s="2203"/>
      <c r="BE131" s="2203"/>
      <c r="BF131" s="2203"/>
      <c r="BG131" s="2203"/>
      <c r="BH131" s="2203"/>
      <c r="BI131" s="2203"/>
      <c r="BJ131" s="2203"/>
      <c r="BK131" s="2203"/>
      <c r="BL131" s="2203"/>
      <c r="BM131" s="2203"/>
      <c r="BN131" s="2203"/>
      <c r="BO131" s="2203"/>
      <c r="BP131" s="2203"/>
      <c r="BQ131" s="2203"/>
      <c r="BR131" s="2203"/>
      <c r="BS131" s="2203"/>
      <c r="BT131" s="2203"/>
      <c r="BU131" s="2207"/>
      <c r="BV131" s="2202"/>
      <c r="BW131" s="2203"/>
      <c r="BX131" s="2203"/>
      <c r="BY131" s="2203"/>
      <c r="BZ131" s="2203"/>
      <c r="CA131" s="2203"/>
      <c r="CB131" s="2203"/>
      <c r="CC131" s="2203"/>
      <c r="CD131" s="2203"/>
      <c r="CE131" s="2203"/>
      <c r="CF131" s="2203"/>
      <c r="CG131" s="2203"/>
      <c r="CH131" s="2203"/>
      <c r="CI131" s="2203"/>
      <c r="CJ131" s="2203"/>
      <c r="CK131" s="2203"/>
      <c r="CL131" s="2203"/>
      <c r="CM131" s="2203"/>
      <c r="CN131" s="2203"/>
      <c r="CO131" s="2203"/>
      <c r="CP131" s="2203"/>
      <c r="CQ131" s="2203"/>
      <c r="CR131" s="2203"/>
      <c r="CS131" s="2203"/>
      <c r="CT131" s="2203"/>
      <c r="CU131" s="2203"/>
      <c r="CV131" s="2203"/>
      <c r="CW131" s="2203"/>
      <c r="CX131" s="2203"/>
      <c r="CY131" s="2203"/>
      <c r="CZ131" s="2203"/>
      <c r="DA131" s="2203"/>
      <c r="DB131" s="2203"/>
      <c r="DC131" s="2203"/>
      <c r="DD131" s="2203"/>
      <c r="DE131" s="2203"/>
      <c r="DF131" s="2203"/>
      <c r="DG131" s="2203"/>
      <c r="DH131" s="2203"/>
      <c r="DI131" s="2203"/>
      <c r="DJ131" s="2203"/>
      <c r="DK131" s="2203"/>
      <c r="DL131" s="2203"/>
      <c r="DM131" s="2203"/>
      <c r="DN131" s="2203"/>
      <c r="DO131" s="2203"/>
      <c r="DP131" s="2203"/>
      <c r="DQ131" s="2203"/>
      <c r="DR131" s="2203"/>
      <c r="DS131" s="2203"/>
      <c r="DT131" s="2203"/>
      <c r="DU131" s="2203"/>
      <c r="DV131" s="2203"/>
      <c r="DW131" s="2203"/>
      <c r="DX131" s="2203"/>
      <c r="DY131" s="2203"/>
      <c r="DZ131" s="2203"/>
      <c r="EA131" s="2203"/>
      <c r="EB131" s="2203"/>
      <c r="EC131" s="2203"/>
      <c r="ED131" s="2203"/>
      <c r="EE131" s="2203"/>
      <c r="EF131" s="2203"/>
      <c r="EG131" s="2203"/>
      <c r="EH131" s="2203"/>
      <c r="EI131" s="2203"/>
      <c r="EJ131" s="2203"/>
      <c r="EK131" s="2203"/>
      <c r="EL131" s="2203"/>
      <c r="EM131" s="2203"/>
      <c r="EN131" s="2203"/>
      <c r="EO131" s="2203"/>
      <c r="EP131" s="2203"/>
      <c r="EQ131" s="2203"/>
      <c r="ER131" s="2203"/>
      <c r="ES131" s="2203"/>
      <c r="ET131" s="2203"/>
      <c r="EU131" s="2203"/>
      <c r="EV131" s="2203"/>
      <c r="EW131" s="2203"/>
      <c r="EX131" s="2203"/>
      <c r="EY131" s="2203"/>
      <c r="EZ131" s="2203"/>
      <c r="FA131" s="2203"/>
      <c r="FB131" s="2203"/>
      <c r="FC131" s="2203"/>
      <c r="FD131" s="2203"/>
      <c r="FE131" s="393"/>
    </row>
    <row r="132" spans="2:161">
      <c r="B132" s="2071"/>
      <c r="C132" s="2072"/>
      <c r="D132" s="2072"/>
      <c r="E132" s="2072"/>
      <c r="F132" s="2073"/>
      <c r="G132" s="2202"/>
      <c r="H132" s="2203"/>
      <c r="I132" s="2203"/>
      <c r="J132" s="2203"/>
      <c r="K132" s="2203"/>
      <c r="L132" s="2203"/>
      <c r="M132" s="2203"/>
      <c r="N132" s="2203"/>
      <c r="O132" s="2203"/>
      <c r="P132" s="2203"/>
      <c r="Q132" s="2203"/>
      <c r="R132" s="2203"/>
      <c r="S132" s="2203"/>
      <c r="T132" s="2203"/>
      <c r="U132" s="2203"/>
      <c r="V132" s="2203"/>
      <c r="W132" s="2203"/>
      <c r="X132" s="2203"/>
      <c r="Y132" s="2203"/>
      <c r="Z132" s="2203"/>
      <c r="AA132" s="2203"/>
      <c r="AB132" s="2203"/>
      <c r="AC132" s="2203"/>
      <c r="AD132" s="2203"/>
      <c r="AE132" s="2203"/>
      <c r="AF132" s="2203"/>
      <c r="AG132" s="2203"/>
      <c r="AH132" s="2203"/>
      <c r="AI132" s="2203"/>
      <c r="AJ132" s="2203"/>
      <c r="AK132" s="2203"/>
      <c r="AL132" s="2203"/>
      <c r="AM132" s="2203"/>
      <c r="AN132" s="2203"/>
      <c r="AO132" s="2203"/>
      <c r="AP132" s="2203"/>
      <c r="AQ132" s="2203"/>
      <c r="AR132" s="2203"/>
      <c r="AS132" s="2203"/>
      <c r="AT132" s="2203"/>
      <c r="AU132" s="2203"/>
      <c r="AV132" s="2203"/>
      <c r="AW132" s="2203"/>
      <c r="AX132" s="2203"/>
      <c r="AY132" s="2203"/>
      <c r="AZ132" s="2203"/>
      <c r="BA132" s="2203"/>
      <c r="BB132" s="2203"/>
      <c r="BC132" s="2203"/>
      <c r="BD132" s="2203"/>
      <c r="BE132" s="2203"/>
      <c r="BF132" s="2203"/>
      <c r="BG132" s="2203"/>
      <c r="BH132" s="2203"/>
      <c r="BI132" s="2203"/>
      <c r="BJ132" s="2203"/>
      <c r="BK132" s="2203"/>
      <c r="BL132" s="2203"/>
      <c r="BM132" s="2203"/>
      <c r="BN132" s="2203"/>
      <c r="BO132" s="2203"/>
      <c r="BP132" s="2203"/>
      <c r="BQ132" s="2203"/>
      <c r="BR132" s="2203"/>
      <c r="BS132" s="2203"/>
      <c r="BT132" s="2203"/>
      <c r="BU132" s="2207"/>
      <c r="BV132" s="2202"/>
      <c r="BW132" s="2203"/>
      <c r="BX132" s="2203"/>
      <c r="BY132" s="2203"/>
      <c r="BZ132" s="2203"/>
      <c r="CA132" s="2203"/>
      <c r="CB132" s="2203"/>
      <c r="CC132" s="2203"/>
      <c r="CD132" s="2203"/>
      <c r="CE132" s="2203"/>
      <c r="CF132" s="2203"/>
      <c r="CG132" s="2203"/>
      <c r="CH132" s="2203"/>
      <c r="CI132" s="2203"/>
      <c r="CJ132" s="2203"/>
      <c r="CK132" s="2203"/>
      <c r="CL132" s="2203"/>
      <c r="CM132" s="2203"/>
      <c r="CN132" s="2203"/>
      <c r="CO132" s="2203"/>
      <c r="CP132" s="2203"/>
      <c r="CQ132" s="2203"/>
      <c r="CR132" s="2203"/>
      <c r="CS132" s="2203"/>
      <c r="CT132" s="2203"/>
      <c r="CU132" s="2203"/>
      <c r="CV132" s="2203"/>
      <c r="CW132" s="2203"/>
      <c r="CX132" s="2203"/>
      <c r="CY132" s="2203"/>
      <c r="CZ132" s="2203"/>
      <c r="DA132" s="2203"/>
      <c r="DB132" s="2203"/>
      <c r="DC132" s="2203"/>
      <c r="DD132" s="2203"/>
      <c r="DE132" s="2203"/>
      <c r="DF132" s="2203"/>
      <c r="DG132" s="2203"/>
      <c r="DH132" s="2203"/>
      <c r="DI132" s="2203"/>
      <c r="DJ132" s="2203"/>
      <c r="DK132" s="2203"/>
      <c r="DL132" s="2203"/>
      <c r="DM132" s="2203"/>
      <c r="DN132" s="2203"/>
      <c r="DO132" s="2203"/>
      <c r="DP132" s="2203"/>
      <c r="DQ132" s="2203"/>
      <c r="DR132" s="2203"/>
      <c r="DS132" s="2203"/>
      <c r="DT132" s="2203"/>
      <c r="DU132" s="2203"/>
      <c r="DV132" s="2203"/>
      <c r="DW132" s="2203"/>
      <c r="DX132" s="2203"/>
      <c r="DY132" s="2203"/>
      <c r="DZ132" s="2203"/>
      <c r="EA132" s="2203"/>
      <c r="EB132" s="2203"/>
      <c r="EC132" s="2203"/>
      <c r="ED132" s="2203"/>
      <c r="EE132" s="2203"/>
      <c r="EF132" s="2203"/>
      <c r="EG132" s="2203"/>
      <c r="EH132" s="2203"/>
      <c r="EI132" s="2203"/>
      <c r="EJ132" s="2203"/>
      <c r="EK132" s="2203"/>
      <c r="EL132" s="2203"/>
      <c r="EM132" s="2203"/>
      <c r="EN132" s="2203"/>
      <c r="EO132" s="2203"/>
      <c r="EP132" s="2203"/>
      <c r="EQ132" s="2203"/>
      <c r="ER132" s="2203"/>
      <c r="ES132" s="2203"/>
      <c r="ET132" s="2203"/>
      <c r="EU132" s="2203"/>
      <c r="EV132" s="2203"/>
      <c r="EW132" s="2203"/>
      <c r="EX132" s="2203"/>
      <c r="EY132" s="2203"/>
      <c r="EZ132" s="2203"/>
      <c r="FA132" s="2203"/>
      <c r="FB132" s="2203"/>
      <c r="FC132" s="2203"/>
      <c r="FD132" s="2203"/>
      <c r="FE132" s="393"/>
    </row>
    <row r="133" spans="2:161">
      <c r="B133" s="2071"/>
      <c r="C133" s="2072"/>
      <c r="D133" s="2072"/>
      <c r="E133" s="2072"/>
      <c r="F133" s="2073"/>
      <c r="G133" s="2202"/>
      <c r="H133" s="2203"/>
      <c r="I133" s="2203"/>
      <c r="J133" s="2203"/>
      <c r="K133" s="2203"/>
      <c r="L133" s="2203"/>
      <c r="M133" s="2203"/>
      <c r="N133" s="2203"/>
      <c r="O133" s="2203"/>
      <c r="P133" s="2203"/>
      <c r="Q133" s="2203"/>
      <c r="R133" s="2203"/>
      <c r="S133" s="2203"/>
      <c r="T133" s="2203"/>
      <c r="U133" s="2203"/>
      <c r="V133" s="2203"/>
      <c r="W133" s="2203"/>
      <c r="X133" s="2203"/>
      <c r="Y133" s="2203"/>
      <c r="Z133" s="2203"/>
      <c r="AA133" s="2203"/>
      <c r="AB133" s="2203"/>
      <c r="AC133" s="2203"/>
      <c r="AD133" s="2203"/>
      <c r="AE133" s="2203"/>
      <c r="AF133" s="2203"/>
      <c r="AG133" s="2203"/>
      <c r="AH133" s="2203"/>
      <c r="AI133" s="2203"/>
      <c r="AJ133" s="2203"/>
      <c r="AK133" s="2203"/>
      <c r="AL133" s="2203"/>
      <c r="AM133" s="2203"/>
      <c r="AN133" s="2203"/>
      <c r="AO133" s="2203"/>
      <c r="AP133" s="2203"/>
      <c r="AQ133" s="2203"/>
      <c r="AR133" s="2203"/>
      <c r="AS133" s="2203"/>
      <c r="AT133" s="2203"/>
      <c r="AU133" s="2203"/>
      <c r="AV133" s="2203"/>
      <c r="AW133" s="2203"/>
      <c r="AX133" s="2203"/>
      <c r="AY133" s="2203"/>
      <c r="AZ133" s="2203"/>
      <c r="BA133" s="2203"/>
      <c r="BB133" s="2203"/>
      <c r="BC133" s="2203"/>
      <c r="BD133" s="2203"/>
      <c r="BE133" s="2203"/>
      <c r="BF133" s="2203"/>
      <c r="BG133" s="2203"/>
      <c r="BH133" s="2203"/>
      <c r="BI133" s="2203"/>
      <c r="BJ133" s="2203"/>
      <c r="BK133" s="2203"/>
      <c r="BL133" s="2203"/>
      <c r="BM133" s="2203"/>
      <c r="BN133" s="2203"/>
      <c r="BO133" s="2203"/>
      <c r="BP133" s="2203"/>
      <c r="BQ133" s="2203"/>
      <c r="BR133" s="2203"/>
      <c r="BS133" s="2203"/>
      <c r="BT133" s="2203"/>
      <c r="BU133" s="2207"/>
      <c r="BV133" s="2202"/>
      <c r="BW133" s="2203"/>
      <c r="BX133" s="2203"/>
      <c r="BY133" s="2203"/>
      <c r="BZ133" s="2203"/>
      <c r="CA133" s="2203"/>
      <c r="CB133" s="2203"/>
      <c r="CC133" s="2203"/>
      <c r="CD133" s="2203"/>
      <c r="CE133" s="2203"/>
      <c r="CF133" s="2203"/>
      <c r="CG133" s="2203"/>
      <c r="CH133" s="2203"/>
      <c r="CI133" s="2203"/>
      <c r="CJ133" s="2203"/>
      <c r="CK133" s="2203"/>
      <c r="CL133" s="2203"/>
      <c r="CM133" s="2203"/>
      <c r="CN133" s="2203"/>
      <c r="CO133" s="2203"/>
      <c r="CP133" s="2203"/>
      <c r="CQ133" s="2203"/>
      <c r="CR133" s="2203"/>
      <c r="CS133" s="2203"/>
      <c r="CT133" s="2203"/>
      <c r="CU133" s="2203"/>
      <c r="CV133" s="2203"/>
      <c r="CW133" s="2203"/>
      <c r="CX133" s="2203"/>
      <c r="CY133" s="2203"/>
      <c r="CZ133" s="2203"/>
      <c r="DA133" s="2203"/>
      <c r="DB133" s="2203"/>
      <c r="DC133" s="2203"/>
      <c r="DD133" s="2203"/>
      <c r="DE133" s="2203"/>
      <c r="DF133" s="2203"/>
      <c r="DG133" s="2203"/>
      <c r="DH133" s="2203"/>
      <c r="DI133" s="2203"/>
      <c r="DJ133" s="2203"/>
      <c r="DK133" s="2203"/>
      <c r="DL133" s="2203"/>
      <c r="DM133" s="2203"/>
      <c r="DN133" s="2203"/>
      <c r="DO133" s="2203"/>
      <c r="DP133" s="2203"/>
      <c r="DQ133" s="2203"/>
      <c r="DR133" s="2203"/>
      <c r="DS133" s="2203"/>
      <c r="DT133" s="2203"/>
      <c r="DU133" s="2203"/>
      <c r="DV133" s="2203"/>
      <c r="DW133" s="2203"/>
      <c r="DX133" s="2203"/>
      <c r="DY133" s="2203"/>
      <c r="DZ133" s="2203"/>
      <c r="EA133" s="2203"/>
      <c r="EB133" s="2203"/>
      <c r="EC133" s="2203"/>
      <c r="ED133" s="2203"/>
      <c r="EE133" s="2203"/>
      <c r="EF133" s="2203"/>
      <c r="EG133" s="2203"/>
      <c r="EH133" s="2203"/>
      <c r="EI133" s="2203"/>
      <c r="EJ133" s="2203"/>
      <c r="EK133" s="2203"/>
      <c r="EL133" s="2203"/>
      <c r="EM133" s="2203"/>
      <c r="EN133" s="2203"/>
      <c r="EO133" s="2203"/>
      <c r="EP133" s="2203"/>
      <c r="EQ133" s="2203"/>
      <c r="ER133" s="2203"/>
      <c r="ES133" s="2203"/>
      <c r="ET133" s="2203"/>
      <c r="EU133" s="2203"/>
      <c r="EV133" s="2203"/>
      <c r="EW133" s="2203"/>
      <c r="EX133" s="2203"/>
      <c r="EY133" s="2203"/>
      <c r="EZ133" s="2203"/>
      <c r="FA133" s="2203"/>
      <c r="FB133" s="2203"/>
      <c r="FC133" s="2203"/>
      <c r="FD133" s="2203"/>
      <c r="FE133" s="393"/>
    </row>
    <row r="134" spans="2:161">
      <c r="B134" s="2071"/>
      <c r="C134" s="2072"/>
      <c r="D134" s="2072"/>
      <c r="E134" s="2072"/>
      <c r="F134" s="2073"/>
      <c r="G134" s="2202"/>
      <c r="H134" s="2203"/>
      <c r="I134" s="2203"/>
      <c r="J134" s="2203"/>
      <c r="K134" s="2203"/>
      <c r="L134" s="2203"/>
      <c r="M134" s="2203"/>
      <c r="N134" s="2203"/>
      <c r="O134" s="2203"/>
      <c r="P134" s="2203"/>
      <c r="Q134" s="2203"/>
      <c r="R134" s="2203"/>
      <c r="S134" s="2203"/>
      <c r="T134" s="2203"/>
      <c r="U134" s="2203"/>
      <c r="V134" s="2203"/>
      <c r="W134" s="2203"/>
      <c r="X134" s="2203"/>
      <c r="Y134" s="2203"/>
      <c r="Z134" s="2203"/>
      <c r="AA134" s="2203"/>
      <c r="AB134" s="2203"/>
      <c r="AC134" s="2203"/>
      <c r="AD134" s="2203"/>
      <c r="AE134" s="2203"/>
      <c r="AF134" s="2203"/>
      <c r="AG134" s="2203"/>
      <c r="AH134" s="2203"/>
      <c r="AI134" s="2203"/>
      <c r="AJ134" s="2203"/>
      <c r="AK134" s="2203"/>
      <c r="AL134" s="2203"/>
      <c r="AM134" s="2203"/>
      <c r="AN134" s="2203"/>
      <c r="AO134" s="2203"/>
      <c r="AP134" s="2203"/>
      <c r="AQ134" s="2203"/>
      <c r="AR134" s="2203"/>
      <c r="AS134" s="2203"/>
      <c r="AT134" s="2203"/>
      <c r="AU134" s="2203"/>
      <c r="AV134" s="2203"/>
      <c r="AW134" s="2203"/>
      <c r="AX134" s="2203"/>
      <c r="AY134" s="2203"/>
      <c r="AZ134" s="2203"/>
      <c r="BA134" s="2203"/>
      <c r="BB134" s="2203"/>
      <c r="BC134" s="2203"/>
      <c r="BD134" s="2203"/>
      <c r="BE134" s="2203"/>
      <c r="BF134" s="2203"/>
      <c r="BG134" s="2203"/>
      <c r="BH134" s="2203"/>
      <c r="BI134" s="2203"/>
      <c r="BJ134" s="2203"/>
      <c r="BK134" s="2203"/>
      <c r="BL134" s="2203"/>
      <c r="BM134" s="2203"/>
      <c r="BN134" s="2203"/>
      <c r="BO134" s="2203"/>
      <c r="BP134" s="2203"/>
      <c r="BQ134" s="2203"/>
      <c r="BR134" s="2203"/>
      <c r="BS134" s="2203"/>
      <c r="BT134" s="2203"/>
      <c r="BU134" s="2207"/>
      <c r="BV134" s="2202"/>
      <c r="BW134" s="2203"/>
      <c r="BX134" s="2203"/>
      <c r="BY134" s="2203"/>
      <c r="BZ134" s="2203"/>
      <c r="CA134" s="2203"/>
      <c r="CB134" s="2203"/>
      <c r="CC134" s="2203"/>
      <c r="CD134" s="2203"/>
      <c r="CE134" s="2203"/>
      <c r="CF134" s="2203"/>
      <c r="CG134" s="2203"/>
      <c r="CH134" s="2203"/>
      <c r="CI134" s="2203"/>
      <c r="CJ134" s="2203"/>
      <c r="CK134" s="2203"/>
      <c r="CL134" s="2203"/>
      <c r="CM134" s="2203"/>
      <c r="CN134" s="2203"/>
      <c r="CO134" s="2203"/>
      <c r="CP134" s="2203"/>
      <c r="CQ134" s="2203"/>
      <c r="CR134" s="2203"/>
      <c r="CS134" s="2203"/>
      <c r="CT134" s="2203"/>
      <c r="CU134" s="2203"/>
      <c r="CV134" s="2203"/>
      <c r="CW134" s="2203"/>
      <c r="CX134" s="2203"/>
      <c r="CY134" s="2203"/>
      <c r="CZ134" s="2203"/>
      <c r="DA134" s="2203"/>
      <c r="DB134" s="2203"/>
      <c r="DC134" s="2203"/>
      <c r="DD134" s="2203"/>
      <c r="DE134" s="2203"/>
      <c r="DF134" s="2203"/>
      <c r="DG134" s="2203"/>
      <c r="DH134" s="2203"/>
      <c r="DI134" s="2203"/>
      <c r="DJ134" s="2203"/>
      <c r="DK134" s="2203"/>
      <c r="DL134" s="2203"/>
      <c r="DM134" s="2203"/>
      <c r="DN134" s="2203"/>
      <c r="DO134" s="2203"/>
      <c r="DP134" s="2203"/>
      <c r="DQ134" s="2203"/>
      <c r="DR134" s="2203"/>
      <c r="DS134" s="2203"/>
      <c r="DT134" s="2203"/>
      <c r="DU134" s="2203"/>
      <c r="DV134" s="2203"/>
      <c r="DW134" s="2203"/>
      <c r="DX134" s="2203"/>
      <c r="DY134" s="2203"/>
      <c r="DZ134" s="2203"/>
      <c r="EA134" s="2203"/>
      <c r="EB134" s="2203"/>
      <c r="EC134" s="2203"/>
      <c r="ED134" s="2203"/>
      <c r="EE134" s="2203"/>
      <c r="EF134" s="2203"/>
      <c r="EG134" s="2203"/>
      <c r="EH134" s="2203"/>
      <c r="EI134" s="2203"/>
      <c r="EJ134" s="2203"/>
      <c r="EK134" s="2203"/>
      <c r="EL134" s="2203"/>
      <c r="EM134" s="2203"/>
      <c r="EN134" s="2203"/>
      <c r="EO134" s="2203"/>
      <c r="EP134" s="2203"/>
      <c r="EQ134" s="2203"/>
      <c r="ER134" s="2203"/>
      <c r="ES134" s="2203"/>
      <c r="ET134" s="2203"/>
      <c r="EU134" s="2203"/>
      <c r="EV134" s="2203"/>
      <c r="EW134" s="2203"/>
      <c r="EX134" s="2203"/>
      <c r="EY134" s="2203"/>
      <c r="EZ134" s="2203"/>
      <c r="FA134" s="2203"/>
      <c r="FB134" s="2203"/>
      <c r="FC134" s="2203"/>
      <c r="FD134" s="2203"/>
      <c r="FE134" s="393"/>
    </row>
    <row r="135" spans="2:161">
      <c r="B135" s="2071"/>
      <c r="C135" s="2072"/>
      <c r="D135" s="2072"/>
      <c r="E135" s="2072"/>
      <c r="F135" s="2073"/>
      <c r="G135" s="2202"/>
      <c r="H135" s="2203"/>
      <c r="I135" s="2203"/>
      <c r="J135" s="2203"/>
      <c r="K135" s="2203"/>
      <c r="L135" s="2203"/>
      <c r="M135" s="2203"/>
      <c r="N135" s="2203"/>
      <c r="O135" s="2203"/>
      <c r="P135" s="2203"/>
      <c r="Q135" s="2203"/>
      <c r="R135" s="2203"/>
      <c r="S135" s="2203"/>
      <c r="T135" s="2203"/>
      <c r="U135" s="2203"/>
      <c r="V135" s="2203"/>
      <c r="W135" s="2203"/>
      <c r="X135" s="2203"/>
      <c r="Y135" s="2203"/>
      <c r="Z135" s="2203"/>
      <c r="AA135" s="2203"/>
      <c r="AB135" s="2203"/>
      <c r="AC135" s="2203"/>
      <c r="AD135" s="2203"/>
      <c r="AE135" s="2203"/>
      <c r="AF135" s="2203"/>
      <c r="AG135" s="2203"/>
      <c r="AH135" s="2203"/>
      <c r="AI135" s="2203"/>
      <c r="AJ135" s="2203"/>
      <c r="AK135" s="2203"/>
      <c r="AL135" s="2203"/>
      <c r="AM135" s="2203"/>
      <c r="AN135" s="2203"/>
      <c r="AO135" s="2203"/>
      <c r="AP135" s="2203"/>
      <c r="AQ135" s="2203"/>
      <c r="AR135" s="2203"/>
      <c r="AS135" s="2203"/>
      <c r="AT135" s="2203"/>
      <c r="AU135" s="2203"/>
      <c r="AV135" s="2203"/>
      <c r="AW135" s="2203"/>
      <c r="AX135" s="2203"/>
      <c r="AY135" s="2203"/>
      <c r="AZ135" s="2203"/>
      <c r="BA135" s="2203"/>
      <c r="BB135" s="2203"/>
      <c r="BC135" s="2203"/>
      <c r="BD135" s="2203"/>
      <c r="BE135" s="2203"/>
      <c r="BF135" s="2203"/>
      <c r="BG135" s="2203"/>
      <c r="BH135" s="2203"/>
      <c r="BI135" s="2203"/>
      <c r="BJ135" s="2203"/>
      <c r="BK135" s="2203"/>
      <c r="BL135" s="2203"/>
      <c r="BM135" s="2203"/>
      <c r="BN135" s="2203"/>
      <c r="BO135" s="2203"/>
      <c r="BP135" s="2203"/>
      <c r="BQ135" s="2203"/>
      <c r="BR135" s="2203"/>
      <c r="BS135" s="2203"/>
      <c r="BT135" s="2203"/>
      <c r="BU135" s="2207"/>
      <c r="BV135" s="2202"/>
      <c r="BW135" s="2203"/>
      <c r="BX135" s="2203"/>
      <c r="BY135" s="2203"/>
      <c r="BZ135" s="2203"/>
      <c r="CA135" s="2203"/>
      <c r="CB135" s="2203"/>
      <c r="CC135" s="2203"/>
      <c r="CD135" s="2203"/>
      <c r="CE135" s="2203"/>
      <c r="CF135" s="2203"/>
      <c r="CG135" s="2203"/>
      <c r="CH135" s="2203"/>
      <c r="CI135" s="2203"/>
      <c r="CJ135" s="2203"/>
      <c r="CK135" s="2203"/>
      <c r="CL135" s="2203"/>
      <c r="CM135" s="2203"/>
      <c r="CN135" s="2203"/>
      <c r="CO135" s="2203"/>
      <c r="CP135" s="2203"/>
      <c r="CQ135" s="2203"/>
      <c r="CR135" s="2203"/>
      <c r="CS135" s="2203"/>
      <c r="CT135" s="2203"/>
      <c r="CU135" s="2203"/>
      <c r="CV135" s="2203"/>
      <c r="CW135" s="2203"/>
      <c r="CX135" s="2203"/>
      <c r="CY135" s="2203"/>
      <c r="CZ135" s="2203"/>
      <c r="DA135" s="2203"/>
      <c r="DB135" s="2203"/>
      <c r="DC135" s="2203"/>
      <c r="DD135" s="2203"/>
      <c r="DE135" s="2203"/>
      <c r="DF135" s="2203"/>
      <c r="DG135" s="2203"/>
      <c r="DH135" s="2203"/>
      <c r="DI135" s="2203"/>
      <c r="DJ135" s="2203"/>
      <c r="DK135" s="2203"/>
      <c r="DL135" s="2203"/>
      <c r="DM135" s="2203"/>
      <c r="DN135" s="2203"/>
      <c r="DO135" s="2203"/>
      <c r="DP135" s="2203"/>
      <c r="DQ135" s="2203"/>
      <c r="DR135" s="2203"/>
      <c r="DS135" s="2203"/>
      <c r="DT135" s="2203"/>
      <c r="DU135" s="2203"/>
      <c r="DV135" s="2203"/>
      <c r="DW135" s="2203"/>
      <c r="DX135" s="2203"/>
      <c r="DY135" s="2203"/>
      <c r="DZ135" s="2203"/>
      <c r="EA135" s="2203"/>
      <c r="EB135" s="2203"/>
      <c r="EC135" s="2203"/>
      <c r="ED135" s="2203"/>
      <c r="EE135" s="2203"/>
      <c r="EF135" s="2203"/>
      <c r="EG135" s="2203"/>
      <c r="EH135" s="2203"/>
      <c r="EI135" s="2203"/>
      <c r="EJ135" s="2203"/>
      <c r="EK135" s="2203"/>
      <c r="EL135" s="2203"/>
      <c r="EM135" s="2203"/>
      <c r="EN135" s="2203"/>
      <c r="EO135" s="2203"/>
      <c r="EP135" s="2203"/>
      <c r="EQ135" s="2203"/>
      <c r="ER135" s="2203"/>
      <c r="ES135" s="2203"/>
      <c r="ET135" s="2203"/>
      <c r="EU135" s="2203"/>
      <c r="EV135" s="2203"/>
      <c r="EW135" s="2203"/>
      <c r="EX135" s="2203"/>
      <c r="EY135" s="2203"/>
      <c r="EZ135" s="2203"/>
      <c r="FA135" s="2203"/>
      <c r="FB135" s="2203"/>
      <c r="FC135" s="2203"/>
      <c r="FD135" s="2203"/>
      <c r="FE135" s="393"/>
    </row>
    <row r="136" spans="2:161">
      <c r="B136" s="2071"/>
      <c r="C136" s="2072"/>
      <c r="D136" s="2072"/>
      <c r="E136" s="2072"/>
      <c r="F136" s="2073"/>
      <c r="G136" s="2202"/>
      <c r="H136" s="2203"/>
      <c r="I136" s="2203"/>
      <c r="J136" s="2203"/>
      <c r="K136" s="2203"/>
      <c r="L136" s="2203"/>
      <c r="M136" s="2203"/>
      <c r="N136" s="2203"/>
      <c r="O136" s="2203"/>
      <c r="P136" s="2203"/>
      <c r="Q136" s="2203"/>
      <c r="R136" s="2203"/>
      <c r="S136" s="2203"/>
      <c r="T136" s="2203"/>
      <c r="U136" s="2203"/>
      <c r="V136" s="2203"/>
      <c r="W136" s="2203"/>
      <c r="X136" s="2203"/>
      <c r="Y136" s="2203"/>
      <c r="Z136" s="2203"/>
      <c r="AA136" s="2203"/>
      <c r="AB136" s="2203"/>
      <c r="AC136" s="2203"/>
      <c r="AD136" s="2203"/>
      <c r="AE136" s="2203"/>
      <c r="AF136" s="2203"/>
      <c r="AG136" s="2203"/>
      <c r="AH136" s="2203"/>
      <c r="AI136" s="2203"/>
      <c r="AJ136" s="2203"/>
      <c r="AK136" s="2203"/>
      <c r="AL136" s="2203"/>
      <c r="AM136" s="2203"/>
      <c r="AN136" s="2203"/>
      <c r="AO136" s="2203"/>
      <c r="AP136" s="2203"/>
      <c r="AQ136" s="2203"/>
      <c r="AR136" s="2203"/>
      <c r="AS136" s="2203"/>
      <c r="AT136" s="2203"/>
      <c r="AU136" s="2203"/>
      <c r="AV136" s="2203"/>
      <c r="AW136" s="2203"/>
      <c r="AX136" s="2203"/>
      <c r="AY136" s="2203"/>
      <c r="AZ136" s="2203"/>
      <c r="BA136" s="2203"/>
      <c r="BB136" s="2203"/>
      <c r="BC136" s="2203"/>
      <c r="BD136" s="2203"/>
      <c r="BE136" s="2203"/>
      <c r="BF136" s="2203"/>
      <c r="BG136" s="2203"/>
      <c r="BH136" s="2203"/>
      <c r="BI136" s="2203"/>
      <c r="BJ136" s="2203"/>
      <c r="BK136" s="2203"/>
      <c r="BL136" s="2203"/>
      <c r="BM136" s="2203"/>
      <c r="BN136" s="2203"/>
      <c r="BO136" s="2203"/>
      <c r="BP136" s="2203"/>
      <c r="BQ136" s="2203"/>
      <c r="BR136" s="2203"/>
      <c r="BS136" s="2203"/>
      <c r="BT136" s="2203"/>
      <c r="BU136" s="2207"/>
      <c r="BV136" s="2202"/>
      <c r="BW136" s="2203"/>
      <c r="BX136" s="2203"/>
      <c r="BY136" s="2203"/>
      <c r="BZ136" s="2203"/>
      <c r="CA136" s="2203"/>
      <c r="CB136" s="2203"/>
      <c r="CC136" s="2203"/>
      <c r="CD136" s="2203"/>
      <c r="CE136" s="2203"/>
      <c r="CF136" s="2203"/>
      <c r="CG136" s="2203"/>
      <c r="CH136" s="2203"/>
      <c r="CI136" s="2203"/>
      <c r="CJ136" s="2203"/>
      <c r="CK136" s="2203"/>
      <c r="CL136" s="2203"/>
      <c r="CM136" s="2203"/>
      <c r="CN136" s="2203"/>
      <c r="CO136" s="2203"/>
      <c r="CP136" s="2203"/>
      <c r="CQ136" s="2203"/>
      <c r="CR136" s="2203"/>
      <c r="CS136" s="2203"/>
      <c r="CT136" s="2203"/>
      <c r="CU136" s="2203"/>
      <c r="CV136" s="2203"/>
      <c r="CW136" s="2203"/>
      <c r="CX136" s="2203"/>
      <c r="CY136" s="2203"/>
      <c r="CZ136" s="2203"/>
      <c r="DA136" s="2203"/>
      <c r="DB136" s="2203"/>
      <c r="DC136" s="2203"/>
      <c r="DD136" s="2203"/>
      <c r="DE136" s="2203"/>
      <c r="DF136" s="2203"/>
      <c r="DG136" s="2203"/>
      <c r="DH136" s="2203"/>
      <c r="DI136" s="2203"/>
      <c r="DJ136" s="2203"/>
      <c r="DK136" s="2203"/>
      <c r="DL136" s="2203"/>
      <c r="DM136" s="2203"/>
      <c r="DN136" s="2203"/>
      <c r="DO136" s="2203"/>
      <c r="DP136" s="2203"/>
      <c r="DQ136" s="2203"/>
      <c r="DR136" s="2203"/>
      <c r="DS136" s="2203"/>
      <c r="DT136" s="2203"/>
      <c r="DU136" s="2203"/>
      <c r="DV136" s="2203"/>
      <c r="DW136" s="2203"/>
      <c r="DX136" s="2203"/>
      <c r="DY136" s="2203"/>
      <c r="DZ136" s="2203"/>
      <c r="EA136" s="2203"/>
      <c r="EB136" s="2203"/>
      <c r="EC136" s="2203"/>
      <c r="ED136" s="2203"/>
      <c r="EE136" s="2203"/>
      <c r="EF136" s="2203"/>
      <c r="EG136" s="2203"/>
      <c r="EH136" s="2203"/>
      <c r="EI136" s="2203"/>
      <c r="EJ136" s="2203"/>
      <c r="EK136" s="2203"/>
      <c r="EL136" s="2203"/>
      <c r="EM136" s="2203"/>
      <c r="EN136" s="2203"/>
      <c r="EO136" s="2203"/>
      <c r="EP136" s="2203"/>
      <c r="EQ136" s="2203"/>
      <c r="ER136" s="2203"/>
      <c r="ES136" s="2203"/>
      <c r="ET136" s="2203"/>
      <c r="EU136" s="2203"/>
      <c r="EV136" s="2203"/>
      <c r="EW136" s="2203"/>
      <c r="EX136" s="2203"/>
      <c r="EY136" s="2203"/>
      <c r="EZ136" s="2203"/>
      <c r="FA136" s="2203"/>
      <c r="FB136" s="2203"/>
      <c r="FC136" s="2203"/>
      <c r="FD136" s="2203"/>
      <c r="FE136" s="393"/>
    </row>
    <row r="137" spans="2:161">
      <c r="B137" s="2071"/>
      <c r="C137" s="2072"/>
      <c r="D137" s="2072"/>
      <c r="E137" s="2072"/>
      <c r="F137" s="2073"/>
      <c r="G137" s="2202"/>
      <c r="H137" s="2203"/>
      <c r="I137" s="2203"/>
      <c r="J137" s="2203"/>
      <c r="K137" s="2203"/>
      <c r="L137" s="2203"/>
      <c r="M137" s="2203"/>
      <c r="N137" s="2203"/>
      <c r="O137" s="2203"/>
      <c r="P137" s="2203"/>
      <c r="Q137" s="2203"/>
      <c r="R137" s="2203"/>
      <c r="S137" s="2203"/>
      <c r="T137" s="2203"/>
      <c r="U137" s="2203"/>
      <c r="V137" s="2203"/>
      <c r="W137" s="2203"/>
      <c r="X137" s="2203"/>
      <c r="Y137" s="2203"/>
      <c r="Z137" s="2203"/>
      <c r="AA137" s="2203"/>
      <c r="AB137" s="2203"/>
      <c r="AC137" s="2203"/>
      <c r="AD137" s="2203"/>
      <c r="AE137" s="2203"/>
      <c r="AF137" s="2203"/>
      <c r="AG137" s="2203"/>
      <c r="AH137" s="2203"/>
      <c r="AI137" s="2203"/>
      <c r="AJ137" s="2203"/>
      <c r="AK137" s="2203"/>
      <c r="AL137" s="2203"/>
      <c r="AM137" s="2203"/>
      <c r="AN137" s="2203"/>
      <c r="AO137" s="2203"/>
      <c r="AP137" s="2203"/>
      <c r="AQ137" s="2203"/>
      <c r="AR137" s="2203"/>
      <c r="AS137" s="2203"/>
      <c r="AT137" s="2203"/>
      <c r="AU137" s="2203"/>
      <c r="AV137" s="2203"/>
      <c r="AW137" s="2203"/>
      <c r="AX137" s="2203"/>
      <c r="AY137" s="2203"/>
      <c r="AZ137" s="2203"/>
      <c r="BA137" s="2203"/>
      <c r="BB137" s="2203"/>
      <c r="BC137" s="2203"/>
      <c r="BD137" s="2203"/>
      <c r="BE137" s="2203"/>
      <c r="BF137" s="2203"/>
      <c r="BG137" s="2203"/>
      <c r="BH137" s="2203"/>
      <c r="BI137" s="2203"/>
      <c r="BJ137" s="2203"/>
      <c r="BK137" s="2203"/>
      <c r="BL137" s="2203"/>
      <c r="BM137" s="2203"/>
      <c r="BN137" s="2203"/>
      <c r="BO137" s="2203"/>
      <c r="BP137" s="2203"/>
      <c r="BQ137" s="2203"/>
      <c r="BR137" s="2203"/>
      <c r="BS137" s="2203"/>
      <c r="BT137" s="2203"/>
      <c r="BU137" s="2207"/>
      <c r="BV137" s="2202"/>
      <c r="BW137" s="2203"/>
      <c r="BX137" s="2203"/>
      <c r="BY137" s="2203"/>
      <c r="BZ137" s="2203"/>
      <c r="CA137" s="2203"/>
      <c r="CB137" s="2203"/>
      <c r="CC137" s="2203"/>
      <c r="CD137" s="2203"/>
      <c r="CE137" s="2203"/>
      <c r="CF137" s="2203"/>
      <c r="CG137" s="2203"/>
      <c r="CH137" s="2203"/>
      <c r="CI137" s="2203"/>
      <c r="CJ137" s="2203"/>
      <c r="CK137" s="2203"/>
      <c r="CL137" s="2203"/>
      <c r="CM137" s="2203"/>
      <c r="CN137" s="2203"/>
      <c r="CO137" s="2203"/>
      <c r="CP137" s="2203"/>
      <c r="CQ137" s="2203"/>
      <c r="CR137" s="2203"/>
      <c r="CS137" s="2203"/>
      <c r="CT137" s="2203"/>
      <c r="CU137" s="2203"/>
      <c r="CV137" s="2203"/>
      <c r="CW137" s="2203"/>
      <c r="CX137" s="2203"/>
      <c r="CY137" s="2203"/>
      <c r="CZ137" s="2203"/>
      <c r="DA137" s="2203"/>
      <c r="DB137" s="2203"/>
      <c r="DC137" s="2203"/>
      <c r="DD137" s="2203"/>
      <c r="DE137" s="2203"/>
      <c r="DF137" s="2203"/>
      <c r="DG137" s="2203"/>
      <c r="DH137" s="2203"/>
      <c r="DI137" s="2203"/>
      <c r="DJ137" s="2203"/>
      <c r="DK137" s="2203"/>
      <c r="DL137" s="2203"/>
      <c r="DM137" s="2203"/>
      <c r="DN137" s="2203"/>
      <c r="DO137" s="2203"/>
      <c r="DP137" s="2203"/>
      <c r="DQ137" s="2203"/>
      <c r="DR137" s="2203"/>
      <c r="DS137" s="2203"/>
      <c r="DT137" s="2203"/>
      <c r="DU137" s="2203"/>
      <c r="DV137" s="2203"/>
      <c r="DW137" s="2203"/>
      <c r="DX137" s="2203"/>
      <c r="DY137" s="2203"/>
      <c r="DZ137" s="2203"/>
      <c r="EA137" s="2203"/>
      <c r="EB137" s="2203"/>
      <c r="EC137" s="2203"/>
      <c r="ED137" s="2203"/>
      <c r="EE137" s="2203"/>
      <c r="EF137" s="2203"/>
      <c r="EG137" s="2203"/>
      <c r="EH137" s="2203"/>
      <c r="EI137" s="2203"/>
      <c r="EJ137" s="2203"/>
      <c r="EK137" s="2203"/>
      <c r="EL137" s="2203"/>
      <c r="EM137" s="2203"/>
      <c r="EN137" s="2203"/>
      <c r="EO137" s="2203"/>
      <c r="EP137" s="2203"/>
      <c r="EQ137" s="2203"/>
      <c r="ER137" s="2203"/>
      <c r="ES137" s="2203"/>
      <c r="ET137" s="2203"/>
      <c r="EU137" s="2203"/>
      <c r="EV137" s="2203"/>
      <c r="EW137" s="2203"/>
      <c r="EX137" s="2203"/>
      <c r="EY137" s="2203"/>
      <c r="EZ137" s="2203"/>
      <c r="FA137" s="2203"/>
      <c r="FB137" s="2203"/>
      <c r="FC137" s="2203"/>
      <c r="FD137" s="2203"/>
      <c r="FE137" s="393"/>
    </row>
    <row r="138" spans="2:161">
      <c r="B138" s="2071"/>
      <c r="C138" s="2072"/>
      <c r="D138" s="2072"/>
      <c r="E138" s="2072"/>
      <c r="F138" s="2073"/>
      <c r="G138" s="2202"/>
      <c r="H138" s="2203"/>
      <c r="I138" s="2203"/>
      <c r="J138" s="2203"/>
      <c r="K138" s="2203"/>
      <c r="L138" s="2203"/>
      <c r="M138" s="2203"/>
      <c r="N138" s="2203"/>
      <c r="O138" s="2203"/>
      <c r="P138" s="2203"/>
      <c r="Q138" s="2203"/>
      <c r="R138" s="2203"/>
      <c r="S138" s="2203"/>
      <c r="T138" s="2203"/>
      <c r="U138" s="2203"/>
      <c r="V138" s="2203"/>
      <c r="W138" s="2203"/>
      <c r="X138" s="2203"/>
      <c r="Y138" s="2203"/>
      <c r="Z138" s="2203"/>
      <c r="AA138" s="2203"/>
      <c r="AB138" s="2203"/>
      <c r="AC138" s="2203"/>
      <c r="AD138" s="2203"/>
      <c r="AE138" s="2203"/>
      <c r="AF138" s="2203"/>
      <c r="AG138" s="2203"/>
      <c r="AH138" s="2203"/>
      <c r="AI138" s="2203"/>
      <c r="AJ138" s="2203"/>
      <c r="AK138" s="2203"/>
      <c r="AL138" s="2203"/>
      <c r="AM138" s="2203"/>
      <c r="AN138" s="2203"/>
      <c r="AO138" s="2203"/>
      <c r="AP138" s="2203"/>
      <c r="AQ138" s="2203"/>
      <c r="AR138" s="2203"/>
      <c r="AS138" s="2203"/>
      <c r="AT138" s="2203"/>
      <c r="AU138" s="2203"/>
      <c r="AV138" s="2203"/>
      <c r="AW138" s="2203"/>
      <c r="AX138" s="2203"/>
      <c r="AY138" s="2203"/>
      <c r="AZ138" s="2203"/>
      <c r="BA138" s="2203"/>
      <c r="BB138" s="2203"/>
      <c r="BC138" s="2203"/>
      <c r="BD138" s="2203"/>
      <c r="BE138" s="2203"/>
      <c r="BF138" s="2203"/>
      <c r="BG138" s="2203"/>
      <c r="BH138" s="2203"/>
      <c r="BI138" s="2203"/>
      <c r="BJ138" s="2203"/>
      <c r="BK138" s="2203"/>
      <c r="BL138" s="2203"/>
      <c r="BM138" s="2203"/>
      <c r="BN138" s="2203"/>
      <c r="BO138" s="2203"/>
      <c r="BP138" s="2203"/>
      <c r="BQ138" s="2203"/>
      <c r="BR138" s="2203"/>
      <c r="BS138" s="2203"/>
      <c r="BT138" s="2203"/>
      <c r="BU138" s="2207"/>
      <c r="BV138" s="2202"/>
      <c r="BW138" s="2203"/>
      <c r="BX138" s="2203"/>
      <c r="BY138" s="2203"/>
      <c r="BZ138" s="2203"/>
      <c r="CA138" s="2203"/>
      <c r="CB138" s="2203"/>
      <c r="CC138" s="2203"/>
      <c r="CD138" s="2203"/>
      <c r="CE138" s="2203"/>
      <c r="CF138" s="2203"/>
      <c r="CG138" s="2203"/>
      <c r="CH138" s="2203"/>
      <c r="CI138" s="2203"/>
      <c r="CJ138" s="2203"/>
      <c r="CK138" s="2203"/>
      <c r="CL138" s="2203"/>
      <c r="CM138" s="2203"/>
      <c r="CN138" s="2203"/>
      <c r="CO138" s="2203"/>
      <c r="CP138" s="2203"/>
      <c r="CQ138" s="2203"/>
      <c r="CR138" s="2203"/>
      <c r="CS138" s="2203"/>
      <c r="CT138" s="2203"/>
      <c r="CU138" s="2203"/>
      <c r="CV138" s="2203"/>
      <c r="CW138" s="2203"/>
      <c r="CX138" s="2203"/>
      <c r="CY138" s="2203"/>
      <c r="CZ138" s="2203"/>
      <c r="DA138" s="2203"/>
      <c r="DB138" s="2203"/>
      <c r="DC138" s="2203"/>
      <c r="DD138" s="2203"/>
      <c r="DE138" s="2203"/>
      <c r="DF138" s="2203"/>
      <c r="DG138" s="2203"/>
      <c r="DH138" s="2203"/>
      <c r="DI138" s="2203"/>
      <c r="DJ138" s="2203"/>
      <c r="DK138" s="2203"/>
      <c r="DL138" s="2203"/>
      <c r="DM138" s="2203"/>
      <c r="DN138" s="2203"/>
      <c r="DO138" s="2203"/>
      <c r="DP138" s="2203"/>
      <c r="DQ138" s="2203"/>
      <c r="DR138" s="2203"/>
      <c r="DS138" s="2203"/>
      <c r="DT138" s="2203"/>
      <c r="DU138" s="2203"/>
      <c r="DV138" s="2203"/>
      <c r="DW138" s="2203"/>
      <c r="DX138" s="2203"/>
      <c r="DY138" s="2203"/>
      <c r="DZ138" s="2203"/>
      <c r="EA138" s="2203"/>
      <c r="EB138" s="2203"/>
      <c r="EC138" s="2203"/>
      <c r="ED138" s="2203"/>
      <c r="EE138" s="2203"/>
      <c r="EF138" s="2203"/>
      <c r="EG138" s="2203"/>
      <c r="EH138" s="2203"/>
      <c r="EI138" s="2203"/>
      <c r="EJ138" s="2203"/>
      <c r="EK138" s="2203"/>
      <c r="EL138" s="2203"/>
      <c r="EM138" s="2203"/>
      <c r="EN138" s="2203"/>
      <c r="EO138" s="2203"/>
      <c r="EP138" s="2203"/>
      <c r="EQ138" s="2203"/>
      <c r="ER138" s="2203"/>
      <c r="ES138" s="2203"/>
      <c r="ET138" s="2203"/>
      <c r="EU138" s="2203"/>
      <c r="EV138" s="2203"/>
      <c r="EW138" s="2203"/>
      <c r="EX138" s="2203"/>
      <c r="EY138" s="2203"/>
      <c r="EZ138" s="2203"/>
      <c r="FA138" s="2203"/>
      <c r="FB138" s="2203"/>
      <c r="FC138" s="2203"/>
      <c r="FD138" s="2203"/>
      <c r="FE138" s="393"/>
    </row>
    <row r="139" spans="2:161">
      <c r="B139" s="2071"/>
      <c r="C139" s="2072"/>
      <c r="D139" s="2072"/>
      <c r="E139" s="2072"/>
      <c r="F139" s="2073"/>
      <c r="G139" s="2202"/>
      <c r="H139" s="2203"/>
      <c r="I139" s="2203"/>
      <c r="J139" s="2203"/>
      <c r="K139" s="2203"/>
      <c r="L139" s="2203"/>
      <c r="M139" s="2203"/>
      <c r="N139" s="2203"/>
      <c r="O139" s="2203"/>
      <c r="P139" s="2203"/>
      <c r="Q139" s="2203"/>
      <c r="R139" s="2203"/>
      <c r="S139" s="2203"/>
      <c r="T139" s="2203"/>
      <c r="U139" s="2203"/>
      <c r="V139" s="2203"/>
      <c r="W139" s="2203"/>
      <c r="X139" s="2203"/>
      <c r="Y139" s="2203"/>
      <c r="Z139" s="2203"/>
      <c r="AA139" s="2203"/>
      <c r="AB139" s="2203"/>
      <c r="AC139" s="2203"/>
      <c r="AD139" s="2203"/>
      <c r="AE139" s="2203"/>
      <c r="AF139" s="2203"/>
      <c r="AG139" s="2203"/>
      <c r="AH139" s="2203"/>
      <c r="AI139" s="2203"/>
      <c r="AJ139" s="2203"/>
      <c r="AK139" s="2203"/>
      <c r="AL139" s="2203"/>
      <c r="AM139" s="2203"/>
      <c r="AN139" s="2203"/>
      <c r="AO139" s="2203"/>
      <c r="AP139" s="2203"/>
      <c r="AQ139" s="2203"/>
      <c r="AR139" s="2203"/>
      <c r="AS139" s="2203"/>
      <c r="AT139" s="2203"/>
      <c r="AU139" s="2203"/>
      <c r="AV139" s="2203"/>
      <c r="AW139" s="2203"/>
      <c r="AX139" s="2203"/>
      <c r="AY139" s="2203"/>
      <c r="AZ139" s="2203"/>
      <c r="BA139" s="2203"/>
      <c r="BB139" s="2203"/>
      <c r="BC139" s="2203"/>
      <c r="BD139" s="2203"/>
      <c r="BE139" s="2203"/>
      <c r="BF139" s="2203"/>
      <c r="BG139" s="2203"/>
      <c r="BH139" s="2203"/>
      <c r="BI139" s="2203"/>
      <c r="BJ139" s="2203"/>
      <c r="BK139" s="2203"/>
      <c r="BL139" s="2203"/>
      <c r="BM139" s="2203"/>
      <c r="BN139" s="2203"/>
      <c r="BO139" s="2203"/>
      <c r="BP139" s="2203"/>
      <c r="BQ139" s="2203"/>
      <c r="BR139" s="2203"/>
      <c r="BS139" s="2203"/>
      <c r="BT139" s="2203"/>
      <c r="BU139" s="2207"/>
      <c r="BV139" s="2202"/>
      <c r="BW139" s="2203"/>
      <c r="BX139" s="2203"/>
      <c r="BY139" s="2203"/>
      <c r="BZ139" s="2203"/>
      <c r="CA139" s="2203"/>
      <c r="CB139" s="2203"/>
      <c r="CC139" s="2203"/>
      <c r="CD139" s="2203"/>
      <c r="CE139" s="2203"/>
      <c r="CF139" s="2203"/>
      <c r="CG139" s="2203"/>
      <c r="CH139" s="2203"/>
      <c r="CI139" s="2203"/>
      <c r="CJ139" s="2203"/>
      <c r="CK139" s="2203"/>
      <c r="CL139" s="2203"/>
      <c r="CM139" s="2203"/>
      <c r="CN139" s="2203"/>
      <c r="CO139" s="2203"/>
      <c r="CP139" s="2203"/>
      <c r="CQ139" s="2203"/>
      <c r="CR139" s="2203"/>
      <c r="CS139" s="2203"/>
      <c r="CT139" s="2203"/>
      <c r="CU139" s="2203"/>
      <c r="CV139" s="2203"/>
      <c r="CW139" s="2203"/>
      <c r="CX139" s="2203"/>
      <c r="CY139" s="2203"/>
      <c r="CZ139" s="2203"/>
      <c r="DA139" s="2203"/>
      <c r="DB139" s="2203"/>
      <c r="DC139" s="2203"/>
      <c r="DD139" s="2203"/>
      <c r="DE139" s="2203"/>
      <c r="DF139" s="2203"/>
      <c r="DG139" s="2203"/>
      <c r="DH139" s="2203"/>
      <c r="DI139" s="2203"/>
      <c r="DJ139" s="2203"/>
      <c r="DK139" s="2203"/>
      <c r="DL139" s="2203"/>
      <c r="DM139" s="2203"/>
      <c r="DN139" s="2203"/>
      <c r="DO139" s="2203"/>
      <c r="DP139" s="2203"/>
      <c r="DQ139" s="2203"/>
      <c r="DR139" s="2203"/>
      <c r="DS139" s="2203"/>
      <c r="DT139" s="2203"/>
      <c r="DU139" s="2203"/>
      <c r="DV139" s="2203"/>
      <c r="DW139" s="2203"/>
      <c r="DX139" s="2203"/>
      <c r="DY139" s="2203"/>
      <c r="DZ139" s="2203"/>
      <c r="EA139" s="2203"/>
      <c r="EB139" s="2203"/>
      <c r="EC139" s="2203"/>
      <c r="ED139" s="2203"/>
      <c r="EE139" s="2203"/>
      <c r="EF139" s="2203"/>
      <c r="EG139" s="2203"/>
      <c r="EH139" s="2203"/>
      <c r="EI139" s="2203"/>
      <c r="EJ139" s="2203"/>
      <c r="EK139" s="2203"/>
      <c r="EL139" s="2203"/>
      <c r="EM139" s="2203"/>
      <c r="EN139" s="2203"/>
      <c r="EO139" s="2203"/>
      <c r="EP139" s="2203"/>
      <c r="EQ139" s="2203"/>
      <c r="ER139" s="2203"/>
      <c r="ES139" s="2203"/>
      <c r="ET139" s="2203"/>
      <c r="EU139" s="2203"/>
      <c r="EV139" s="2203"/>
      <c r="EW139" s="2203"/>
      <c r="EX139" s="2203"/>
      <c r="EY139" s="2203"/>
      <c r="EZ139" s="2203"/>
      <c r="FA139" s="2203"/>
      <c r="FB139" s="2203"/>
      <c r="FC139" s="2203"/>
      <c r="FD139" s="2203"/>
      <c r="FE139" s="393"/>
    </row>
    <row r="140" spans="2:161">
      <c r="B140" s="2071"/>
      <c r="C140" s="2072"/>
      <c r="D140" s="2072"/>
      <c r="E140" s="2072"/>
      <c r="F140" s="2073"/>
      <c r="G140" s="2202"/>
      <c r="H140" s="2203"/>
      <c r="I140" s="2203"/>
      <c r="J140" s="2203"/>
      <c r="K140" s="2203"/>
      <c r="L140" s="2203"/>
      <c r="M140" s="2203"/>
      <c r="N140" s="2203"/>
      <c r="O140" s="2203"/>
      <c r="P140" s="2203"/>
      <c r="Q140" s="2203"/>
      <c r="R140" s="2203"/>
      <c r="S140" s="2203"/>
      <c r="T140" s="2203"/>
      <c r="U140" s="2203"/>
      <c r="V140" s="2203"/>
      <c r="W140" s="2203"/>
      <c r="X140" s="2203"/>
      <c r="Y140" s="2203"/>
      <c r="Z140" s="2203"/>
      <c r="AA140" s="2203"/>
      <c r="AB140" s="2203"/>
      <c r="AC140" s="2203"/>
      <c r="AD140" s="2203"/>
      <c r="AE140" s="2203"/>
      <c r="AF140" s="2203"/>
      <c r="AG140" s="2203"/>
      <c r="AH140" s="2203"/>
      <c r="AI140" s="2203"/>
      <c r="AJ140" s="2203"/>
      <c r="AK140" s="2203"/>
      <c r="AL140" s="2203"/>
      <c r="AM140" s="2203"/>
      <c r="AN140" s="2203"/>
      <c r="AO140" s="2203"/>
      <c r="AP140" s="2203"/>
      <c r="AQ140" s="2203"/>
      <c r="AR140" s="2203"/>
      <c r="AS140" s="2203"/>
      <c r="AT140" s="2203"/>
      <c r="AU140" s="2203"/>
      <c r="AV140" s="2203"/>
      <c r="AW140" s="2203"/>
      <c r="AX140" s="2203"/>
      <c r="AY140" s="2203"/>
      <c r="AZ140" s="2203"/>
      <c r="BA140" s="2203"/>
      <c r="BB140" s="2203"/>
      <c r="BC140" s="2203"/>
      <c r="BD140" s="2203"/>
      <c r="BE140" s="2203"/>
      <c r="BF140" s="2203"/>
      <c r="BG140" s="2203"/>
      <c r="BH140" s="2203"/>
      <c r="BI140" s="2203"/>
      <c r="BJ140" s="2203"/>
      <c r="BK140" s="2203"/>
      <c r="BL140" s="2203"/>
      <c r="BM140" s="2203"/>
      <c r="BN140" s="2203"/>
      <c r="BO140" s="2203"/>
      <c r="BP140" s="2203"/>
      <c r="BQ140" s="2203"/>
      <c r="BR140" s="2203"/>
      <c r="BS140" s="2203"/>
      <c r="BT140" s="2203"/>
      <c r="BU140" s="2207"/>
      <c r="BV140" s="2202"/>
      <c r="BW140" s="2203"/>
      <c r="BX140" s="2203"/>
      <c r="BY140" s="2203"/>
      <c r="BZ140" s="2203"/>
      <c r="CA140" s="2203"/>
      <c r="CB140" s="2203"/>
      <c r="CC140" s="2203"/>
      <c r="CD140" s="2203"/>
      <c r="CE140" s="2203"/>
      <c r="CF140" s="2203"/>
      <c r="CG140" s="2203"/>
      <c r="CH140" s="2203"/>
      <c r="CI140" s="2203"/>
      <c r="CJ140" s="2203"/>
      <c r="CK140" s="2203"/>
      <c r="CL140" s="2203"/>
      <c r="CM140" s="2203"/>
      <c r="CN140" s="2203"/>
      <c r="CO140" s="2203"/>
      <c r="CP140" s="2203"/>
      <c r="CQ140" s="2203"/>
      <c r="CR140" s="2203"/>
      <c r="CS140" s="2203"/>
      <c r="CT140" s="2203"/>
      <c r="CU140" s="2203"/>
      <c r="CV140" s="2203"/>
      <c r="CW140" s="2203"/>
      <c r="CX140" s="2203"/>
      <c r="CY140" s="2203"/>
      <c r="CZ140" s="2203"/>
      <c r="DA140" s="2203"/>
      <c r="DB140" s="2203"/>
      <c r="DC140" s="2203"/>
      <c r="DD140" s="2203"/>
      <c r="DE140" s="2203"/>
      <c r="DF140" s="2203"/>
      <c r="DG140" s="2203"/>
      <c r="DH140" s="2203"/>
      <c r="DI140" s="2203"/>
      <c r="DJ140" s="2203"/>
      <c r="DK140" s="2203"/>
      <c r="DL140" s="2203"/>
      <c r="DM140" s="2203"/>
      <c r="DN140" s="2203"/>
      <c r="DO140" s="2203"/>
      <c r="DP140" s="2203"/>
      <c r="DQ140" s="2203"/>
      <c r="DR140" s="2203"/>
      <c r="DS140" s="2203"/>
      <c r="DT140" s="2203"/>
      <c r="DU140" s="2203"/>
      <c r="DV140" s="2203"/>
      <c r="DW140" s="2203"/>
      <c r="DX140" s="2203"/>
      <c r="DY140" s="2203"/>
      <c r="DZ140" s="2203"/>
      <c r="EA140" s="2203"/>
      <c r="EB140" s="2203"/>
      <c r="EC140" s="2203"/>
      <c r="ED140" s="2203"/>
      <c r="EE140" s="2203"/>
      <c r="EF140" s="2203"/>
      <c r="EG140" s="2203"/>
      <c r="EH140" s="2203"/>
      <c r="EI140" s="2203"/>
      <c r="EJ140" s="2203"/>
      <c r="EK140" s="2203"/>
      <c r="EL140" s="2203"/>
      <c r="EM140" s="2203"/>
      <c r="EN140" s="2203"/>
      <c r="EO140" s="2203"/>
      <c r="EP140" s="2203"/>
      <c r="EQ140" s="2203"/>
      <c r="ER140" s="2203"/>
      <c r="ES140" s="2203"/>
      <c r="ET140" s="2203"/>
      <c r="EU140" s="2203"/>
      <c r="EV140" s="2203"/>
      <c r="EW140" s="2203"/>
      <c r="EX140" s="2203"/>
      <c r="EY140" s="2203"/>
      <c r="EZ140" s="2203"/>
      <c r="FA140" s="2203"/>
      <c r="FB140" s="2203"/>
      <c r="FC140" s="2203"/>
      <c r="FD140" s="2203"/>
      <c r="FE140" s="393"/>
    </row>
    <row r="141" spans="2:161">
      <c r="B141" s="2071"/>
      <c r="C141" s="2072"/>
      <c r="D141" s="2072"/>
      <c r="E141" s="2072"/>
      <c r="F141" s="2073"/>
      <c r="G141" s="2202"/>
      <c r="H141" s="2203"/>
      <c r="I141" s="2203"/>
      <c r="J141" s="2203"/>
      <c r="K141" s="2203"/>
      <c r="L141" s="2203"/>
      <c r="M141" s="2203"/>
      <c r="N141" s="2203"/>
      <c r="O141" s="2203"/>
      <c r="P141" s="2203"/>
      <c r="Q141" s="2203"/>
      <c r="R141" s="2203"/>
      <c r="S141" s="2203"/>
      <c r="T141" s="2203"/>
      <c r="U141" s="2203"/>
      <c r="V141" s="2203"/>
      <c r="W141" s="2203"/>
      <c r="X141" s="2203"/>
      <c r="Y141" s="2203"/>
      <c r="Z141" s="2203"/>
      <c r="AA141" s="2203"/>
      <c r="AB141" s="2203"/>
      <c r="AC141" s="2203"/>
      <c r="AD141" s="2203"/>
      <c r="AE141" s="2203"/>
      <c r="AF141" s="2203"/>
      <c r="AG141" s="2203"/>
      <c r="AH141" s="2203"/>
      <c r="AI141" s="2203"/>
      <c r="AJ141" s="2203"/>
      <c r="AK141" s="2203"/>
      <c r="AL141" s="2203"/>
      <c r="AM141" s="2203"/>
      <c r="AN141" s="2203"/>
      <c r="AO141" s="2203"/>
      <c r="AP141" s="2203"/>
      <c r="AQ141" s="2203"/>
      <c r="AR141" s="2203"/>
      <c r="AS141" s="2203"/>
      <c r="AT141" s="2203"/>
      <c r="AU141" s="2203"/>
      <c r="AV141" s="2203"/>
      <c r="AW141" s="2203"/>
      <c r="AX141" s="2203"/>
      <c r="AY141" s="2203"/>
      <c r="AZ141" s="2203"/>
      <c r="BA141" s="2203"/>
      <c r="BB141" s="2203"/>
      <c r="BC141" s="2203"/>
      <c r="BD141" s="2203"/>
      <c r="BE141" s="2203"/>
      <c r="BF141" s="2203"/>
      <c r="BG141" s="2203"/>
      <c r="BH141" s="2203"/>
      <c r="BI141" s="2203"/>
      <c r="BJ141" s="2203"/>
      <c r="BK141" s="2203"/>
      <c r="BL141" s="2203"/>
      <c r="BM141" s="2203"/>
      <c r="BN141" s="2203"/>
      <c r="BO141" s="2203"/>
      <c r="BP141" s="2203"/>
      <c r="BQ141" s="2203"/>
      <c r="BR141" s="2203"/>
      <c r="BS141" s="2203"/>
      <c r="BT141" s="2203"/>
      <c r="BU141" s="2207"/>
      <c r="BV141" s="2202"/>
      <c r="BW141" s="2203"/>
      <c r="BX141" s="2203"/>
      <c r="BY141" s="2203"/>
      <c r="BZ141" s="2203"/>
      <c r="CA141" s="2203"/>
      <c r="CB141" s="2203"/>
      <c r="CC141" s="2203"/>
      <c r="CD141" s="2203"/>
      <c r="CE141" s="2203"/>
      <c r="CF141" s="2203"/>
      <c r="CG141" s="2203"/>
      <c r="CH141" s="2203"/>
      <c r="CI141" s="2203"/>
      <c r="CJ141" s="2203"/>
      <c r="CK141" s="2203"/>
      <c r="CL141" s="2203"/>
      <c r="CM141" s="2203"/>
      <c r="CN141" s="2203"/>
      <c r="CO141" s="2203"/>
      <c r="CP141" s="2203"/>
      <c r="CQ141" s="2203"/>
      <c r="CR141" s="2203"/>
      <c r="CS141" s="2203"/>
      <c r="CT141" s="2203"/>
      <c r="CU141" s="2203"/>
      <c r="CV141" s="2203"/>
      <c r="CW141" s="2203"/>
      <c r="CX141" s="2203"/>
      <c r="CY141" s="2203"/>
      <c r="CZ141" s="2203"/>
      <c r="DA141" s="2203"/>
      <c r="DB141" s="2203"/>
      <c r="DC141" s="2203"/>
      <c r="DD141" s="2203"/>
      <c r="DE141" s="2203"/>
      <c r="DF141" s="2203"/>
      <c r="DG141" s="2203"/>
      <c r="DH141" s="2203"/>
      <c r="DI141" s="2203"/>
      <c r="DJ141" s="2203"/>
      <c r="DK141" s="2203"/>
      <c r="DL141" s="2203"/>
      <c r="DM141" s="2203"/>
      <c r="DN141" s="2203"/>
      <c r="DO141" s="2203"/>
      <c r="DP141" s="2203"/>
      <c r="DQ141" s="2203"/>
      <c r="DR141" s="2203"/>
      <c r="DS141" s="2203"/>
      <c r="DT141" s="2203"/>
      <c r="DU141" s="2203"/>
      <c r="DV141" s="2203"/>
      <c r="DW141" s="2203"/>
      <c r="DX141" s="2203"/>
      <c r="DY141" s="2203"/>
      <c r="DZ141" s="2203"/>
      <c r="EA141" s="2203"/>
      <c r="EB141" s="2203"/>
      <c r="EC141" s="2203"/>
      <c r="ED141" s="2203"/>
      <c r="EE141" s="2203"/>
      <c r="EF141" s="2203"/>
      <c r="EG141" s="2203"/>
      <c r="EH141" s="2203"/>
      <c r="EI141" s="2203"/>
      <c r="EJ141" s="2203"/>
      <c r="EK141" s="2203"/>
      <c r="EL141" s="2203"/>
      <c r="EM141" s="2203"/>
      <c r="EN141" s="2203"/>
      <c r="EO141" s="2203"/>
      <c r="EP141" s="2203"/>
      <c r="EQ141" s="2203"/>
      <c r="ER141" s="2203"/>
      <c r="ES141" s="2203"/>
      <c r="ET141" s="2203"/>
      <c r="EU141" s="2203"/>
      <c r="EV141" s="2203"/>
      <c r="EW141" s="2203"/>
      <c r="EX141" s="2203"/>
      <c r="EY141" s="2203"/>
      <c r="EZ141" s="2203"/>
      <c r="FA141" s="2203"/>
      <c r="FB141" s="2203"/>
      <c r="FC141" s="2203"/>
      <c r="FD141" s="2203"/>
      <c r="FE141" s="393"/>
    </row>
    <row r="142" spans="2:161">
      <c r="B142" s="2071"/>
      <c r="C142" s="2072"/>
      <c r="D142" s="2072"/>
      <c r="E142" s="2072"/>
      <c r="F142" s="2073"/>
      <c r="G142" s="2202"/>
      <c r="H142" s="2203"/>
      <c r="I142" s="2203"/>
      <c r="J142" s="2203"/>
      <c r="K142" s="2203"/>
      <c r="L142" s="2203"/>
      <c r="M142" s="2203"/>
      <c r="N142" s="2203"/>
      <c r="O142" s="2203"/>
      <c r="P142" s="2203"/>
      <c r="Q142" s="2203"/>
      <c r="R142" s="2203"/>
      <c r="S142" s="2203"/>
      <c r="T142" s="2203"/>
      <c r="U142" s="2203"/>
      <c r="V142" s="2203"/>
      <c r="W142" s="2203"/>
      <c r="X142" s="2203"/>
      <c r="Y142" s="2203"/>
      <c r="Z142" s="2203"/>
      <c r="AA142" s="2203"/>
      <c r="AB142" s="2203"/>
      <c r="AC142" s="2203"/>
      <c r="AD142" s="2203"/>
      <c r="AE142" s="2203"/>
      <c r="AF142" s="2203"/>
      <c r="AG142" s="2203"/>
      <c r="AH142" s="2203"/>
      <c r="AI142" s="2203"/>
      <c r="AJ142" s="2203"/>
      <c r="AK142" s="2203"/>
      <c r="AL142" s="2203"/>
      <c r="AM142" s="2203"/>
      <c r="AN142" s="2203"/>
      <c r="AO142" s="2203"/>
      <c r="AP142" s="2203"/>
      <c r="AQ142" s="2203"/>
      <c r="AR142" s="2203"/>
      <c r="AS142" s="2203"/>
      <c r="AT142" s="2203"/>
      <c r="AU142" s="2203"/>
      <c r="AV142" s="2203"/>
      <c r="AW142" s="2203"/>
      <c r="AX142" s="2203"/>
      <c r="AY142" s="2203"/>
      <c r="AZ142" s="2203"/>
      <c r="BA142" s="2203"/>
      <c r="BB142" s="2203"/>
      <c r="BC142" s="2203"/>
      <c r="BD142" s="2203"/>
      <c r="BE142" s="2203"/>
      <c r="BF142" s="2203"/>
      <c r="BG142" s="2203"/>
      <c r="BH142" s="2203"/>
      <c r="BI142" s="2203"/>
      <c r="BJ142" s="2203"/>
      <c r="BK142" s="2203"/>
      <c r="BL142" s="2203"/>
      <c r="BM142" s="2203"/>
      <c r="BN142" s="2203"/>
      <c r="BO142" s="2203"/>
      <c r="BP142" s="2203"/>
      <c r="BQ142" s="2203"/>
      <c r="BR142" s="2203"/>
      <c r="BS142" s="2203"/>
      <c r="BT142" s="2203"/>
      <c r="BU142" s="2207"/>
      <c r="BV142" s="2202"/>
      <c r="BW142" s="2203"/>
      <c r="BX142" s="2203"/>
      <c r="BY142" s="2203"/>
      <c r="BZ142" s="2203"/>
      <c r="CA142" s="2203"/>
      <c r="CB142" s="2203"/>
      <c r="CC142" s="2203"/>
      <c r="CD142" s="2203"/>
      <c r="CE142" s="2203"/>
      <c r="CF142" s="2203"/>
      <c r="CG142" s="2203"/>
      <c r="CH142" s="2203"/>
      <c r="CI142" s="2203"/>
      <c r="CJ142" s="2203"/>
      <c r="CK142" s="2203"/>
      <c r="CL142" s="2203"/>
      <c r="CM142" s="2203"/>
      <c r="CN142" s="2203"/>
      <c r="CO142" s="2203"/>
      <c r="CP142" s="2203"/>
      <c r="CQ142" s="2203"/>
      <c r="CR142" s="2203"/>
      <c r="CS142" s="2203"/>
      <c r="CT142" s="2203"/>
      <c r="CU142" s="2203"/>
      <c r="CV142" s="2203"/>
      <c r="CW142" s="2203"/>
      <c r="CX142" s="2203"/>
      <c r="CY142" s="2203"/>
      <c r="CZ142" s="2203"/>
      <c r="DA142" s="2203"/>
      <c r="DB142" s="2203"/>
      <c r="DC142" s="2203"/>
      <c r="DD142" s="2203"/>
      <c r="DE142" s="2203"/>
      <c r="DF142" s="2203"/>
      <c r="DG142" s="2203"/>
      <c r="DH142" s="2203"/>
      <c r="DI142" s="2203"/>
      <c r="DJ142" s="2203"/>
      <c r="DK142" s="2203"/>
      <c r="DL142" s="2203"/>
      <c r="DM142" s="2203"/>
      <c r="DN142" s="2203"/>
      <c r="DO142" s="2203"/>
      <c r="DP142" s="2203"/>
      <c r="DQ142" s="2203"/>
      <c r="DR142" s="2203"/>
      <c r="DS142" s="2203"/>
      <c r="DT142" s="2203"/>
      <c r="DU142" s="2203"/>
      <c r="DV142" s="2203"/>
      <c r="DW142" s="2203"/>
      <c r="DX142" s="2203"/>
      <c r="DY142" s="2203"/>
      <c r="DZ142" s="2203"/>
      <c r="EA142" s="2203"/>
      <c r="EB142" s="2203"/>
      <c r="EC142" s="2203"/>
      <c r="ED142" s="2203"/>
      <c r="EE142" s="2203"/>
      <c r="EF142" s="2203"/>
      <c r="EG142" s="2203"/>
      <c r="EH142" s="2203"/>
      <c r="EI142" s="2203"/>
      <c r="EJ142" s="2203"/>
      <c r="EK142" s="2203"/>
      <c r="EL142" s="2203"/>
      <c r="EM142" s="2203"/>
      <c r="EN142" s="2203"/>
      <c r="EO142" s="2203"/>
      <c r="EP142" s="2203"/>
      <c r="EQ142" s="2203"/>
      <c r="ER142" s="2203"/>
      <c r="ES142" s="2203"/>
      <c r="ET142" s="2203"/>
      <c r="EU142" s="2203"/>
      <c r="EV142" s="2203"/>
      <c r="EW142" s="2203"/>
      <c r="EX142" s="2203"/>
      <c r="EY142" s="2203"/>
      <c r="EZ142" s="2203"/>
      <c r="FA142" s="2203"/>
      <c r="FB142" s="2203"/>
      <c r="FC142" s="2203"/>
      <c r="FD142" s="2203"/>
      <c r="FE142" s="393"/>
    </row>
    <row r="143" spans="2:161">
      <c r="B143" s="2071"/>
      <c r="C143" s="2072"/>
      <c r="D143" s="2072"/>
      <c r="E143" s="2072"/>
      <c r="F143" s="2073"/>
      <c r="G143" s="2202"/>
      <c r="H143" s="2203"/>
      <c r="I143" s="2203"/>
      <c r="J143" s="2203"/>
      <c r="K143" s="2203"/>
      <c r="L143" s="2203"/>
      <c r="M143" s="2203"/>
      <c r="N143" s="2203"/>
      <c r="O143" s="2203"/>
      <c r="P143" s="2203"/>
      <c r="Q143" s="2203"/>
      <c r="R143" s="2203"/>
      <c r="S143" s="2203"/>
      <c r="T143" s="2203"/>
      <c r="U143" s="2203"/>
      <c r="V143" s="2203"/>
      <c r="W143" s="2203"/>
      <c r="X143" s="2203"/>
      <c r="Y143" s="2203"/>
      <c r="Z143" s="2203"/>
      <c r="AA143" s="2203"/>
      <c r="AB143" s="2203"/>
      <c r="AC143" s="2203"/>
      <c r="AD143" s="2203"/>
      <c r="AE143" s="2203"/>
      <c r="AF143" s="2203"/>
      <c r="AG143" s="2203"/>
      <c r="AH143" s="2203"/>
      <c r="AI143" s="2203"/>
      <c r="AJ143" s="2203"/>
      <c r="AK143" s="2203"/>
      <c r="AL143" s="2203"/>
      <c r="AM143" s="2203"/>
      <c r="AN143" s="2203"/>
      <c r="AO143" s="2203"/>
      <c r="AP143" s="2203"/>
      <c r="AQ143" s="2203"/>
      <c r="AR143" s="2203"/>
      <c r="AS143" s="2203"/>
      <c r="AT143" s="2203"/>
      <c r="AU143" s="2203"/>
      <c r="AV143" s="2203"/>
      <c r="AW143" s="2203"/>
      <c r="AX143" s="2203"/>
      <c r="AY143" s="2203"/>
      <c r="AZ143" s="2203"/>
      <c r="BA143" s="2203"/>
      <c r="BB143" s="2203"/>
      <c r="BC143" s="2203"/>
      <c r="BD143" s="2203"/>
      <c r="BE143" s="2203"/>
      <c r="BF143" s="2203"/>
      <c r="BG143" s="2203"/>
      <c r="BH143" s="2203"/>
      <c r="BI143" s="2203"/>
      <c r="BJ143" s="2203"/>
      <c r="BK143" s="2203"/>
      <c r="BL143" s="2203"/>
      <c r="BM143" s="2203"/>
      <c r="BN143" s="2203"/>
      <c r="BO143" s="2203"/>
      <c r="BP143" s="2203"/>
      <c r="BQ143" s="2203"/>
      <c r="BR143" s="2203"/>
      <c r="BS143" s="2203"/>
      <c r="BT143" s="2203"/>
      <c r="BU143" s="2207"/>
      <c r="BV143" s="2202"/>
      <c r="BW143" s="2203"/>
      <c r="BX143" s="2203"/>
      <c r="BY143" s="2203"/>
      <c r="BZ143" s="2203"/>
      <c r="CA143" s="2203"/>
      <c r="CB143" s="2203"/>
      <c r="CC143" s="2203"/>
      <c r="CD143" s="2203"/>
      <c r="CE143" s="2203"/>
      <c r="CF143" s="2203"/>
      <c r="CG143" s="2203"/>
      <c r="CH143" s="2203"/>
      <c r="CI143" s="2203"/>
      <c r="CJ143" s="2203"/>
      <c r="CK143" s="2203"/>
      <c r="CL143" s="2203"/>
      <c r="CM143" s="2203"/>
      <c r="CN143" s="2203"/>
      <c r="CO143" s="2203"/>
      <c r="CP143" s="2203"/>
      <c r="CQ143" s="2203"/>
      <c r="CR143" s="2203"/>
      <c r="CS143" s="2203"/>
      <c r="CT143" s="2203"/>
      <c r="CU143" s="2203"/>
      <c r="CV143" s="2203"/>
      <c r="CW143" s="2203"/>
      <c r="CX143" s="2203"/>
      <c r="CY143" s="2203"/>
      <c r="CZ143" s="2203"/>
      <c r="DA143" s="2203"/>
      <c r="DB143" s="2203"/>
      <c r="DC143" s="2203"/>
      <c r="DD143" s="2203"/>
      <c r="DE143" s="2203"/>
      <c r="DF143" s="2203"/>
      <c r="DG143" s="2203"/>
      <c r="DH143" s="2203"/>
      <c r="DI143" s="2203"/>
      <c r="DJ143" s="2203"/>
      <c r="DK143" s="2203"/>
      <c r="DL143" s="2203"/>
      <c r="DM143" s="2203"/>
      <c r="DN143" s="2203"/>
      <c r="DO143" s="2203"/>
      <c r="DP143" s="2203"/>
      <c r="DQ143" s="2203"/>
      <c r="DR143" s="2203"/>
      <c r="DS143" s="2203"/>
      <c r="DT143" s="2203"/>
      <c r="DU143" s="2203"/>
      <c r="DV143" s="2203"/>
      <c r="DW143" s="2203"/>
      <c r="DX143" s="2203"/>
      <c r="DY143" s="2203"/>
      <c r="DZ143" s="2203"/>
      <c r="EA143" s="2203"/>
      <c r="EB143" s="2203"/>
      <c r="EC143" s="2203"/>
      <c r="ED143" s="2203"/>
      <c r="EE143" s="2203"/>
      <c r="EF143" s="2203"/>
      <c r="EG143" s="2203"/>
      <c r="EH143" s="2203"/>
      <c r="EI143" s="2203"/>
      <c r="EJ143" s="2203"/>
      <c r="EK143" s="2203"/>
      <c r="EL143" s="2203"/>
      <c r="EM143" s="2203"/>
      <c r="EN143" s="2203"/>
      <c r="EO143" s="2203"/>
      <c r="EP143" s="2203"/>
      <c r="EQ143" s="2203"/>
      <c r="ER143" s="2203"/>
      <c r="ES143" s="2203"/>
      <c r="ET143" s="2203"/>
      <c r="EU143" s="2203"/>
      <c r="EV143" s="2203"/>
      <c r="EW143" s="2203"/>
      <c r="EX143" s="2203"/>
      <c r="EY143" s="2203"/>
      <c r="EZ143" s="2203"/>
      <c r="FA143" s="2203"/>
      <c r="FB143" s="2203"/>
      <c r="FC143" s="2203"/>
      <c r="FD143" s="2203"/>
      <c r="FE143" s="393"/>
    </row>
    <row r="144" spans="2:161">
      <c r="B144" s="2071"/>
      <c r="C144" s="2072"/>
      <c r="D144" s="2072"/>
      <c r="E144" s="2072"/>
      <c r="F144" s="2073"/>
      <c r="G144" s="2202"/>
      <c r="H144" s="2203"/>
      <c r="I144" s="2203"/>
      <c r="J144" s="2203"/>
      <c r="K144" s="2203"/>
      <c r="L144" s="2203"/>
      <c r="M144" s="2203"/>
      <c r="N144" s="2203"/>
      <c r="O144" s="2203"/>
      <c r="P144" s="2203"/>
      <c r="Q144" s="2203"/>
      <c r="R144" s="2203"/>
      <c r="S144" s="2203"/>
      <c r="T144" s="2203"/>
      <c r="U144" s="2203"/>
      <c r="V144" s="2203"/>
      <c r="W144" s="2203"/>
      <c r="X144" s="2203"/>
      <c r="Y144" s="2203"/>
      <c r="Z144" s="2203"/>
      <c r="AA144" s="2203"/>
      <c r="AB144" s="2203"/>
      <c r="AC144" s="2203"/>
      <c r="AD144" s="2203"/>
      <c r="AE144" s="2203"/>
      <c r="AF144" s="2203"/>
      <c r="AG144" s="2203"/>
      <c r="AH144" s="2203"/>
      <c r="AI144" s="2203"/>
      <c r="AJ144" s="2203"/>
      <c r="AK144" s="2203"/>
      <c r="AL144" s="2203"/>
      <c r="AM144" s="2203"/>
      <c r="AN144" s="2203"/>
      <c r="AO144" s="2203"/>
      <c r="AP144" s="2203"/>
      <c r="AQ144" s="2203"/>
      <c r="AR144" s="2203"/>
      <c r="AS144" s="2203"/>
      <c r="AT144" s="2203"/>
      <c r="AU144" s="2203"/>
      <c r="AV144" s="2203"/>
      <c r="AW144" s="2203"/>
      <c r="AX144" s="2203"/>
      <c r="AY144" s="2203"/>
      <c r="AZ144" s="2203"/>
      <c r="BA144" s="2203"/>
      <c r="BB144" s="2203"/>
      <c r="BC144" s="2203"/>
      <c r="BD144" s="2203"/>
      <c r="BE144" s="2203"/>
      <c r="BF144" s="2203"/>
      <c r="BG144" s="2203"/>
      <c r="BH144" s="2203"/>
      <c r="BI144" s="2203"/>
      <c r="BJ144" s="2203"/>
      <c r="BK144" s="2203"/>
      <c r="BL144" s="2203"/>
      <c r="BM144" s="2203"/>
      <c r="BN144" s="2203"/>
      <c r="BO144" s="2203"/>
      <c r="BP144" s="2203"/>
      <c r="BQ144" s="2203"/>
      <c r="BR144" s="2203"/>
      <c r="BS144" s="2203"/>
      <c r="BT144" s="2203"/>
      <c r="BU144" s="2207"/>
      <c r="BV144" s="2202"/>
      <c r="BW144" s="2203"/>
      <c r="BX144" s="2203"/>
      <c r="BY144" s="2203"/>
      <c r="BZ144" s="2203"/>
      <c r="CA144" s="2203"/>
      <c r="CB144" s="2203"/>
      <c r="CC144" s="2203"/>
      <c r="CD144" s="2203"/>
      <c r="CE144" s="2203"/>
      <c r="CF144" s="2203"/>
      <c r="CG144" s="2203"/>
      <c r="CH144" s="2203"/>
      <c r="CI144" s="2203"/>
      <c r="CJ144" s="2203"/>
      <c r="CK144" s="2203"/>
      <c r="CL144" s="2203"/>
      <c r="CM144" s="2203"/>
      <c r="CN144" s="2203"/>
      <c r="CO144" s="2203"/>
      <c r="CP144" s="2203"/>
      <c r="CQ144" s="2203"/>
      <c r="CR144" s="2203"/>
      <c r="CS144" s="2203"/>
      <c r="CT144" s="2203"/>
      <c r="CU144" s="2203"/>
      <c r="CV144" s="2203"/>
      <c r="CW144" s="2203"/>
      <c r="CX144" s="2203"/>
      <c r="CY144" s="2203"/>
      <c r="CZ144" s="2203"/>
      <c r="DA144" s="2203"/>
      <c r="DB144" s="2203"/>
      <c r="DC144" s="2203"/>
      <c r="DD144" s="2203"/>
      <c r="DE144" s="2203"/>
      <c r="DF144" s="2203"/>
      <c r="DG144" s="2203"/>
      <c r="DH144" s="2203"/>
      <c r="DI144" s="2203"/>
      <c r="DJ144" s="2203"/>
      <c r="DK144" s="2203"/>
      <c r="DL144" s="2203"/>
      <c r="DM144" s="2203"/>
      <c r="DN144" s="2203"/>
      <c r="DO144" s="2203"/>
      <c r="DP144" s="2203"/>
      <c r="DQ144" s="2203"/>
      <c r="DR144" s="2203"/>
      <c r="DS144" s="2203"/>
      <c r="DT144" s="2203"/>
      <c r="DU144" s="2203"/>
      <c r="DV144" s="2203"/>
      <c r="DW144" s="2203"/>
      <c r="DX144" s="2203"/>
      <c r="DY144" s="2203"/>
      <c r="DZ144" s="2203"/>
      <c r="EA144" s="2203"/>
      <c r="EB144" s="2203"/>
      <c r="EC144" s="2203"/>
      <c r="ED144" s="2203"/>
      <c r="EE144" s="2203"/>
      <c r="EF144" s="2203"/>
      <c r="EG144" s="2203"/>
      <c r="EH144" s="2203"/>
      <c r="EI144" s="2203"/>
      <c r="EJ144" s="2203"/>
      <c r="EK144" s="2203"/>
      <c r="EL144" s="2203"/>
      <c r="EM144" s="2203"/>
      <c r="EN144" s="2203"/>
      <c r="EO144" s="2203"/>
      <c r="EP144" s="2203"/>
      <c r="EQ144" s="2203"/>
      <c r="ER144" s="2203"/>
      <c r="ES144" s="2203"/>
      <c r="ET144" s="2203"/>
      <c r="EU144" s="2203"/>
      <c r="EV144" s="2203"/>
      <c r="EW144" s="2203"/>
      <c r="EX144" s="2203"/>
      <c r="EY144" s="2203"/>
      <c r="EZ144" s="2203"/>
      <c r="FA144" s="2203"/>
      <c r="FB144" s="2203"/>
      <c r="FC144" s="2203"/>
      <c r="FD144" s="2203"/>
      <c r="FE144" s="393"/>
    </row>
    <row r="145" spans="2:161">
      <c r="B145" s="2071"/>
      <c r="C145" s="2072"/>
      <c r="D145" s="2072"/>
      <c r="E145" s="2072"/>
      <c r="F145" s="2073"/>
      <c r="G145" s="2202"/>
      <c r="H145" s="2203"/>
      <c r="I145" s="2203"/>
      <c r="J145" s="2203"/>
      <c r="K145" s="2203"/>
      <c r="L145" s="2203"/>
      <c r="M145" s="2203"/>
      <c r="N145" s="2203"/>
      <c r="O145" s="2203"/>
      <c r="P145" s="2203"/>
      <c r="Q145" s="2203"/>
      <c r="R145" s="2203"/>
      <c r="S145" s="2203"/>
      <c r="T145" s="2203"/>
      <c r="U145" s="2203"/>
      <c r="V145" s="2203"/>
      <c r="W145" s="2203"/>
      <c r="X145" s="2203"/>
      <c r="Y145" s="2203"/>
      <c r="Z145" s="2203"/>
      <c r="AA145" s="2203"/>
      <c r="AB145" s="2203"/>
      <c r="AC145" s="2203"/>
      <c r="AD145" s="2203"/>
      <c r="AE145" s="2203"/>
      <c r="AF145" s="2203"/>
      <c r="AG145" s="2203"/>
      <c r="AH145" s="2203"/>
      <c r="AI145" s="2203"/>
      <c r="AJ145" s="2203"/>
      <c r="AK145" s="2203"/>
      <c r="AL145" s="2203"/>
      <c r="AM145" s="2203"/>
      <c r="AN145" s="2203"/>
      <c r="AO145" s="2203"/>
      <c r="AP145" s="2203"/>
      <c r="AQ145" s="2203"/>
      <c r="AR145" s="2203"/>
      <c r="AS145" s="2203"/>
      <c r="AT145" s="2203"/>
      <c r="AU145" s="2203"/>
      <c r="AV145" s="2203"/>
      <c r="AW145" s="2203"/>
      <c r="AX145" s="2203"/>
      <c r="AY145" s="2203"/>
      <c r="AZ145" s="2203"/>
      <c r="BA145" s="2203"/>
      <c r="BB145" s="2203"/>
      <c r="BC145" s="2203"/>
      <c r="BD145" s="2203"/>
      <c r="BE145" s="2203"/>
      <c r="BF145" s="2203"/>
      <c r="BG145" s="2203"/>
      <c r="BH145" s="2203"/>
      <c r="BI145" s="2203"/>
      <c r="BJ145" s="2203"/>
      <c r="BK145" s="2203"/>
      <c r="BL145" s="2203"/>
      <c r="BM145" s="2203"/>
      <c r="BN145" s="2203"/>
      <c r="BO145" s="2203"/>
      <c r="BP145" s="2203"/>
      <c r="BQ145" s="2203"/>
      <c r="BR145" s="2203"/>
      <c r="BS145" s="2203"/>
      <c r="BT145" s="2203"/>
      <c r="BU145" s="2207"/>
      <c r="BV145" s="2202"/>
      <c r="BW145" s="2203"/>
      <c r="BX145" s="2203"/>
      <c r="BY145" s="2203"/>
      <c r="BZ145" s="2203"/>
      <c r="CA145" s="2203"/>
      <c r="CB145" s="2203"/>
      <c r="CC145" s="2203"/>
      <c r="CD145" s="2203"/>
      <c r="CE145" s="2203"/>
      <c r="CF145" s="2203"/>
      <c r="CG145" s="2203"/>
      <c r="CH145" s="2203"/>
      <c r="CI145" s="2203"/>
      <c r="CJ145" s="2203"/>
      <c r="CK145" s="2203"/>
      <c r="CL145" s="2203"/>
      <c r="CM145" s="2203"/>
      <c r="CN145" s="2203"/>
      <c r="CO145" s="2203"/>
      <c r="CP145" s="2203"/>
      <c r="CQ145" s="2203"/>
      <c r="CR145" s="2203"/>
      <c r="CS145" s="2203"/>
      <c r="CT145" s="2203"/>
      <c r="CU145" s="2203"/>
      <c r="CV145" s="2203"/>
      <c r="CW145" s="2203"/>
      <c r="CX145" s="2203"/>
      <c r="CY145" s="2203"/>
      <c r="CZ145" s="2203"/>
      <c r="DA145" s="2203"/>
      <c r="DB145" s="2203"/>
      <c r="DC145" s="2203"/>
      <c r="DD145" s="2203"/>
      <c r="DE145" s="2203"/>
      <c r="DF145" s="2203"/>
      <c r="DG145" s="2203"/>
      <c r="DH145" s="2203"/>
      <c r="DI145" s="2203"/>
      <c r="DJ145" s="2203"/>
      <c r="DK145" s="2203"/>
      <c r="DL145" s="2203"/>
      <c r="DM145" s="2203"/>
      <c r="DN145" s="2203"/>
      <c r="DO145" s="2203"/>
      <c r="DP145" s="2203"/>
      <c r="DQ145" s="2203"/>
      <c r="DR145" s="2203"/>
      <c r="DS145" s="2203"/>
      <c r="DT145" s="2203"/>
      <c r="DU145" s="2203"/>
      <c r="DV145" s="2203"/>
      <c r="DW145" s="2203"/>
      <c r="DX145" s="2203"/>
      <c r="DY145" s="2203"/>
      <c r="DZ145" s="2203"/>
      <c r="EA145" s="2203"/>
      <c r="EB145" s="2203"/>
      <c r="EC145" s="2203"/>
      <c r="ED145" s="2203"/>
      <c r="EE145" s="2203"/>
      <c r="EF145" s="2203"/>
      <c r="EG145" s="2203"/>
      <c r="EH145" s="2203"/>
      <c r="EI145" s="2203"/>
      <c r="EJ145" s="2203"/>
      <c r="EK145" s="2203"/>
      <c r="EL145" s="2203"/>
      <c r="EM145" s="2203"/>
      <c r="EN145" s="2203"/>
      <c r="EO145" s="2203"/>
      <c r="EP145" s="2203"/>
      <c r="EQ145" s="2203"/>
      <c r="ER145" s="2203"/>
      <c r="ES145" s="2203"/>
      <c r="ET145" s="2203"/>
      <c r="EU145" s="2203"/>
      <c r="EV145" s="2203"/>
      <c r="EW145" s="2203"/>
      <c r="EX145" s="2203"/>
      <c r="EY145" s="2203"/>
      <c r="EZ145" s="2203"/>
      <c r="FA145" s="2203"/>
      <c r="FB145" s="2203"/>
      <c r="FC145" s="2203"/>
      <c r="FD145" s="2203"/>
      <c r="FE145" s="393"/>
    </row>
    <row r="146" spans="2:161">
      <c r="B146" s="2071"/>
      <c r="C146" s="2072"/>
      <c r="D146" s="2072"/>
      <c r="E146" s="2072"/>
      <c r="F146" s="2073"/>
      <c r="G146" s="2202"/>
      <c r="H146" s="2203"/>
      <c r="I146" s="2203"/>
      <c r="J146" s="2203"/>
      <c r="K146" s="2203"/>
      <c r="L146" s="2203"/>
      <c r="M146" s="2203"/>
      <c r="N146" s="2203"/>
      <c r="O146" s="2203"/>
      <c r="P146" s="2203"/>
      <c r="Q146" s="2203"/>
      <c r="R146" s="2203"/>
      <c r="S146" s="2203"/>
      <c r="T146" s="2203"/>
      <c r="U146" s="2203"/>
      <c r="V146" s="2203"/>
      <c r="W146" s="2203"/>
      <c r="X146" s="2203"/>
      <c r="Y146" s="2203"/>
      <c r="Z146" s="2203"/>
      <c r="AA146" s="2203"/>
      <c r="AB146" s="2203"/>
      <c r="AC146" s="2203"/>
      <c r="AD146" s="2203"/>
      <c r="AE146" s="2203"/>
      <c r="AF146" s="2203"/>
      <c r="AG146" s="2203"/>
      <c r="AH146" s="2203"/>
      <c r="AI146" s="2203"/>
      <c r="AJ146" s="2203"/>
      <c r="AK146" s="2203"/>
      <c r="AL146" s="2203"/>
      <c r="AM146" s="2203"/>
      <c r="AN146" s="2203"/>
      <c r="AO146" s="2203"/>
      <c r="AP146" s="2203"/>
      <c r="AQ146" s="2203"/>
      <c r="AR146" s="2203"/>
      <c r="AS146" s="2203"/>
      <c r="AT146" s="2203"/>
      <c r="AU146" s="2203"/>
      <c r="AV146" s="2203"/>
      <c r="AW146" s="2203"/>
      <c r="AX146" s="2203"/>
      <c r="AY146" s="2203"/>
      <c r="AZ146" s="2203"/>
      <c r="BA146" s="2203"/>
      <c r="BB146" s="2203"/>
      <c r="BC146" s="2203"/>
      <c r="BD146" s="2203"/>
      <c r="BE146" s="2203"/>
      <c r="BF146" s="2203"/>
      <c r="BG146" s="2203"/>
      <c r="BH146" s="2203"/>
      <c r="BI146" s="2203"/>
      <c r="BJ146" s="2203"/>
      <c r="BK146" s="2203"/>
      <c r="BL146" s="2203"/>
      <c r="BM146" s="2203"/>
      <c r="BN146" s="2203"/>
      <c r="BO146" s="2203"/>
      <c r="BP146" s="2203"/>
      <c r="BQ146" s="2203"/>
      <c r="BR146" s="2203"/>
      <c r="BS146" s="2203"/>
      <c r="BT146" s="2203"/>
      <c r="BU146" s="2207"/>
      <c r="BV146" s="2202"/>
      <c r="BW146" s="2203"/>
      <c r="BX146" s="2203"/>
      <c r="BY146" s="2203"/>
      <c r="BZ146" s="2203"/>
      <c r="CA146" s="2203"/>
      <c r="CB146" s="2203"/>
      <c r="CC146" s="2203"/>
      <c r="CD146" s="2203"/>
      <c r="CE146" s="2203"/>
      <c r="CF146" s="2203"/>
      <c r="CG146" s="2203"/>
      <c r="CH146" s="2203"/>
      <c r="CI146" s="2203"/>
      <c r="CJ146" s="2203"/>
      <c r="CK146" s="2203"/>
      <c r="CL146" s="2203"/>
      <c r="CM146" s="2203"/>
      <c r="CN146" s="2203"/>
      <c r="CO146" s="2203"/>
      <c r="CP146" s="2203"/>
      <c r="CQ146" s="2203"/>
      <c r="CR146" s="2203"/>
      <c r="CS146" s="2203"/>
      <c r="CT146" s="2203"/>
      <c r="CU146" s="2203"/>
      <c r="CV146" s="2203"/>
      <c r="CW146" s="2203"/>
      <c r="CX146" s="2203"/>
      <c r="CY146" s="2203"/>
      <c r="CZ146" s="2203"/>
      <c r="DA146" s="2203"/>
      <c r="DB146" s="2203"/>
      <c r="DC146" s="2203"/>
      <c r="DD146" s="2203"/>
      <c r="DE146" s="2203"/>
      <c r="DF146" s="2203"/>
      <c r="DG146" s="2203"/>
      <c r="DH146" s="2203"/>
      <c r="DI146" s="2203"/>
      <c r="DJ146" s="2203"/>
      <c r="DK146" s="2203"/>
      <c r="DL146" s="2203"/>
      <c r="DM146" s="2203"/>
      <c r="DN146" s="2203"/>
      <c r="DO146" s="2203"/>
      <c r="DP146" s="2203"/>
      <c r="DQ146" s="2203"/>
      <c r="DR146" s="2203"/>
      <c r="DS146" s="2203"/>
      <c r="DT146" s="2203"/>
      <c r="DU146" s="2203"/>
      <c r="DV146" s="2203"/>
      <c r="DW146" s="2203"/>
      <c r="DX146" s="2203"/>
      <c r="DY146" s="2203"/>
      <c r="DZ146" s="2203"/>
      <c r="EA146" s="2203"/>
      <c r="EB146" s="2203"/>
      <c r="EC146" s="2203"/>
      <c r="ED146" s="2203"/>
      <c r="EE146" s="2203"/>
      <c r="EF146" s="2203"/>
      <c r="EG146" s="2203"/>
      <c r="EH146" s="2203"/>
      <c r="EI146" s="2203"/>
      <c r="EJ146" s="2203"/>
      <c r="EK146" s="2203"/>
      <c r="EL146" s="2203"/>
      <c r="EM146" s="2203"/>
      <c r="EN146" s="2203"/>
      <c r="EO146" s="2203"/>
      <c r="EP146" s="2203"/>
      <c r="EQ146" s="2203"/>
      <c r="ER146" s="2203"/>
      <c r="ES146" s="2203"/>
      <c r="ET146" s="2203"/>
      <c r="EU146" s="2203"/>
      <c r="EV146" s="2203"/>
      <c r="EW146" s="2203"/>
      <c r="EX146" s="2203"/>
      <c r="EY146" s="2203"/>
      <c r="EZ146" s="2203"/>
      <c r="FA146" s="2203"/>
      <c r="FB146" s="2203"/>
      <c r="FC146" s="2203"/>
      <c r="FD146" s="2203"/>
      <c r="FE146" s="393"/>
    </row>
    <row r="147" spans="2:161">
      <c r="B147" s="2071"/>
      <c r="C147" s="2072"/>
      <c r="D147" s="2072"/>
      <c r="E147" s="2072"/>
      <c r="F147" s="2073"/>
      <c r="G147" s="2202"/>
      <c r="H147" s="2203"/>
      <c r="I147" s="2203"/>
      <c r="J147" s="2203"/>
      <c r="K147" s="2203"/>
      <c r="L147" s="2203"/>
      <c r="M147" s="2203"/>
      <c r="N147" s="2203"/>
      <c r="O147" s="2203"/>
      <c r="P147" s="2203"/>
      <c r="Q147" s="2203"/>
      <c r="R147" s="2203"/>
      <c r="S147" s="2203"/>
      <c r="T147" s="2203"/>
      <c r="U147" s="2203"/>
      <c r="V147" s="2203"/>
      <c r="W147" s="2203"/>
      <c r="X147" s="2203"/>
      <c r="Y147" s="2203"/>
      <c r="Z147" s="2203"/>
      <c r="AA147" s="2203"/>
      <c r="AB147" s="2203"/>
      <c r="AC147" s="2203"/>
      <c r="AD147" s="2203"/>
      <c r="AE147" s="2203"/>
      <c r="AF147" s="2203"/>
      <c r="AG147" s="2203"/>
      <c r="AH147" s="2203"/>
      <c r="AI147" s="2203"/>
      <c r="AJ147" s="2203"/>
      <c r="AK147" s="2203"/>
      <c r="AL147" s="2203"/>
      <c r="AM147" s="2203"/>
      <c r="AN147" s="2203"/>
      <c r="AO147" s="2203"/>
      <c r="AP147" s="2203"/>
      <c r="AQ147" s="2203"/>
      <c r="AR147" s="2203"/>
      <c r="AS147" s="2203"/>
      <c r="AT147" s="2203"/>
      <c r="AU147" s="2203"/>
      <c r="AV147" s="2203"/>
      <c r="AW147" s="2203"/>
      <c r="AX147" s="2203"/>
      <c r="AY147" s="2203"/>
      <c r="AZ147" s="2203"/>
      <c r="BA147" s="2203"/>
      <c r="BB147" s="2203"/>
      <c r="BC147" s="2203"/>
      <c r="BD147" s="2203"/>
      <c r="BE147" s="2203"/>
      <c r="BF147" s="2203"/>
      <c r="BG147" s="2203"/>
      <c r="BH147" s="2203"/>
      <c r="BI147" s="2203"/>
      <c r="BJ147" s="2203"/>
      <c r="BK147" s="2203"/>
      <c r="BL147" s="2203"/>
      <c r="BM147" s="2203"/>
      <c r="BN147" s="2203"/>
      <c r="BO147" s="2203"/>
      <c r="BP147" s="2203"/>
      <c r="BQ147" s="2203"/>
      <c r="BR147" s="2203"/>
      <c r="BS147" s="2203"/>
      <c r="BT147" s="2203"/>
      <c r="BU147" s="2207"/>
      <c r="BV147" s="2202"/>
      <c r="BW147" s="2203"/>
      <c r="BX147" s="2203"/>
      <c r="BY147" s="2203"/>
      <c r="BZ147" s="2203"/>
      <c r="CA147" s="2203"/>
      <c r="CB147" s="2203"/>
      <c r="CC147" s="2203"/>
      <c r="CD147" s="2203"/>
      <c r="CE147" s="2203"/>
      <c r="CF147" s="2203"/>
      <c r="CG147" s="2203"/>
      <c r="CH147" s="2203"/>
      <c r="CI147" s="2203"/>
      <c r="CJ147" s="2203"/>
      <c r="CK147" s="2203"/>
      <c r="CL147" s="2203"/>
      <c r="CM147" s="2203"/>
      <c r="CN147" s="2203"/>
      <c r="CO147" s="2203"/>
      <c r="CP147" s="2203"/>
      <c r="CQ147" s="2203"/>
      <c r="CR147" s="2203"/>
      <c r="CS147" s="2203"/>
      <c r="CT147" s="2203"/>
      <c r="CU147" s="2203"/>
      <c r="CV147" s="2203"/>
      <c r="CW147" s="2203"/>
      <c r="CX147" s="2203"/>
      <c r="CY147" s="2203"/>
      <c r="CZ147" s="2203"/>
      <c r="DA147" s="2203"/>
      <c r="DB147" s="2203"/>
      <c r="DC147" s="2203"/>
      <c r="DD147" s="2203"/>
      <c r="DE147" s="2203"/>
      <c r="DF147" s="2203"/>
      <c r="DG147" s="2203"/>
      <c r="DH147" s="2203"/>
      <c r="DI147" s="2203"/>
      <c r="DJ147" s="2203"/>
      <c r="DK147" s="2203"/>
      <c r="DL147" s="2203"/>
      <c r="DM147" s="2203"/>
      <c r="DN147" s="2203"/>
      <c r="DO147" s="2203"/>
      <c r="DP147" s="2203"/>
      <c r="DQ147" s="2203"/>
      <c r="DR147" s="2203"/>
      <c r="DS147" s="2203"/>
      <c r="DT147" s="2203"/>
      <c r="DU147" s="2203"/>
      <c r="DV147" s="2203"/>
      <c r="DW147" s="2203"/>
      <c r="DX147" s="2203"/>
      <c r="DY147" s="2203"/>
      <c r="DZ147" s="2203"/>
      <c r="EA147" s="2203"/>
      <c r="EB147" s="2203"/>
      <c r="EC147" s="2203"/>
      <c r="ED147" s="2203"/>
      <c r="EE147" s="2203"/>
      <c r="EF147" s="2203"/>
      <c r="EG147" s="2203"/>
      <c r="EH147" s="2203"/>
      <c r="EI147" s="2203"/>
      <c r="EJ147" s="2203"/>
      <c r="EK147" s="2203"/>
      <c r="EL147" s="2203"/>
      <c r="EM147" s="2203"/>
      <c r="EN147" s="2203"/>
      <c r="EO147" s="2203"/>
      <c r="EP147" s="2203"/>
      <c r="EQ147" s="2203"/>
      <c r="ER147" s="2203"/>
      <c r="ES147" s="2203"/>
      <c r="ET147" s="2203"/>
      <c r="EU147" s="2203"/>
      <c r="EV147" s="2203"/>
      <c r="EW147" s="2203"/>
      <c r="EX147" s="2203"/>
      <c r="EY147" s="2203"/>
      <c r="EZ147" s="2203"/>
      <c r="FA147" s="2203"/>
      <c r="FB147" s="2203"/>
      <c r="FC147" s="2203"/>
      <c r="FD147" s="2203"/>
      <c r="FE147" s="393"/>
    </row>
    <row r="148" spans="2:161">
      <c r="B148" s="2071"/>
      <c r="C148" s="2072"/>
      <c r="D148" s="2072"/>
      <c r="E148" s="2072"/>
      <c r="F148" s="2073"/>
      <c r="G148" s="2204"/>
      <c r="H148" s="2205"/>
      <c r="I148" s="2205"/>
      <c r="J148" s="2205"/>
      <c r="K148" s="2205"/>
      <c r="L148" s="2205"/>
      <c r="M148" s="2205"/>
      <c r="N148" s="2205"/>
      <c r="O148" s="2205"/>
      <c r="P148" s="2205"/>
      <c r="Q148" s="2205"/>
      <c r="R148" s="2205"/>
      <c r="S148" s="2205"/>
      <c r="T148" s="2205"/>
      <c r="U148" s="2205"/>
      <c r="V148" s="2205"/>
      <c r="W148" s="2205"/>
      <c r="X148" s="2205"/>
      <c r="Y148" s="2205"/>
      <c r="Z148" s="2205"/>
      <c r="AA148" s="2205"/>
      <c r="AB148" s="2205"/>
      <c r="AC148" s="2205"/>
      <c r="AD148" s="2205"/>
      <c r="AE148" s="2205"/>
      <c r="AF148" s="2205"/>
      <c r="AG148" s="2205"/>
      <c r="AH148" s="2205"/>
      <c r="AI148" s="2205"/>
      <c r="AJ148" s="2205"/>
      <c r="AK148" s="2205"/>
      <c r="AL148" s="2205"/>
      <c r="AM148" s="2205"/>
      <c r="AN148" s="2205"/>
      <c r="AO148" s="2205"/>
      <c r="AP148" s="2205"/>
      <c r="AQ148" s="2205"/>
      <c r="AR148" s="2205"/>
      <c r="AS148" s="2205"/>
      <c r="AT148" s="2205"/>
      <c r="AU148" s="2205"/>
      <c r="AV148" s="2205"/>
      <c r="AW148" s="2205"/>
      <c r="AX148" s="2205"/>
      <c r="AY148" s="2205"/>
      <c r="AZ148" s="2205"/>
      <c r="BA148" s="2205"/>
      <c r="BB148" s="2205"/>
      <c r="BC148" s="2205"/>
      <c r="BD148" s="2205"/>
      <c r="BE148" s="2205"/>
      <c r="BF148" s="2205"/>
      <c r="BG148" s="2205"/>
      <c r="BH148" s="2205"/>
      <c r="BI148" s="2205"/>
      <c r="BJ148" s="2205"/>
      <c r="BK148" s="2205"/>
      <c r="BL148" s="2205"/>
      <c r="BM148" s="2205"/>
      <c r="BN148" s="2205"/>
      <c r="BO148" s="2205"/>
      <c r="BP148" s="2205"/>
      <c r="BQ148" s="2205"/>
      <c r="BR148" s="2205"/>
      <c r="BS148" s="2205"/>
      <c r="BT148" s="2205"/>
      <c r="BU148" s="2208"/>
      <c r="BV148" s="2204"/>
      <c r="BW148" s="2205"/>
      <c r="BX148" s="2205"/>
      <c r="BY148" s="2205"/>
      <c r="BZ148" s="2205"/>
      <c r="CA148" s="2205"/>
      <c r="CB148" s="2205"/>
      <c r="CC148" s="2205"/>
      <c r="CD148" s="2205"/>
      <c r="CE148" s="2205"/>
      <c r="CF148" s="2205"/>
      <c r="CG148" s="2205"/>
      <c r="CH148" s="2205"/>
      <c r="CI148" s="2205"/>
      <c r="CJ148" s="2205"/>
      <c r="CK148" s="2205"/>
      <c r="CL148" s="2205"/>
      <c r="CM148" s="2205"/>
      <c r="CN148" s="2205"/>
      <c r="CO148" s="2205"/>
      <c r="CP148" s="2205"/>
      <c r="CQ148" s="2205"/>
      <c r="CR148" s="2205"/>
      <c r="CS148" s="2205"/>
      <c r="CT148" s="2205"/>
      <c r="CU148" s="2205"/>
      <c r="CV148" s="2205"/>
      <c r="CW148" s="2205"/>
      <c r="CX148" s="2205"/>
      <c r="CY148" s="2205"/>
      <c r="CZ148" s="2205"/>
      <c r="DA148" s="2205"/>
      <c r="DB148" s="2205"/>
      <c r="DC148" s="2205"/>
      <c r="DD148" s="2205"/>
      <c r="DE148" s="2205"/>
      <c r="DF148" s="2205"/>
      <c r="DG148" s="2205"/>
      <c r="DH148" s="2205"/>
      <c r="DI148" s="2205"/>
      <c r="DJ148" s="2205"/>
      <c r="DK148" s="2205"/>
      <c r="DL148" s="2205"/>
      <c r="DM148" s="2205"/>
      <c r="DN148" s="2205"/>
      <c r="DO148" s="2205"/>
      <c r="DP148" s="2205"/>
      <c r="DQ148" s="2205"/>
      <c r="DR148" s="2205"/>
      <c r="DS148" s="2205"/>
      <c r="DT148" s="2205"/>
      <c r="DU148" s="2205"/>
      <c r="DV148" s="2205"/>
      <c r="DW148" s="2205"/>
      <c r="DX148" s="2205"/>
      <c r="DY148" s="2205"/>
      <c r="DZ148" s="2205"/>
      <c r="EA148" s="2205"/>
      <c r="EB148" s="2205"/>
      <c r="EC148" s="2205"/>
      <c r="ED148" s="2205"/>
      <c r="EE148" s="2205"/>
      <c r="EF148" s="2205"/>
      <c r="EG148" s="2205"/>
      <c r="EH148" s="2205"/>
      <c r="EI148" s="2205"/>
      <c r="EJ148" s="2205"/>
      <c r="EK148" s="2205"/>
      <c r="EL148" s="2205"/>
      <c r="EM148" s="2205"/>
      <c r="EN148" s="2205"/>
      <c r="EO148" s="2205"/>
      <c r="EP148" s="2205"/>
      <c r="EQ148" s="2205"/>
      <c r="ER148" s="2205"/>
      <c r="ES148" s="2205"/>
      <c r="ET148" s="2205"/>
      <c r="EU148" s="2205"/>
      <c r="EV148" s="2205"/>
      <c r="EW148" s="2205"/>
      <c r="EX148" s="2205"/>
      <c r="EY148" s="2205"/>
      <c r="EZ148" s="2205"/>
      <c r="FA148" s="2205"/>
      <c r="FB148" s="2205"/>
      <c r="FC148" s="2205"/>
      <c r="FD148" s="2205"/>
      <c r="FE148" s="402"/>
    </row>
    <row r="149" spans="2:161" ht="15.75" customHeight="1">
      <c r="B149" s="2071"/>
      <c r="C149" s="2072"/>
      <c r="D149" s="2072"/>
      <c r="E149" s="2072"/>
      <c r="F149" s="2073"/>
      <c r="G149" s="2087" t="s">
        <v>1313</v>
      </c>
      <c r="H149" s="2088"/>
      <c r="I149" s="2088"/>
      <c r="J149" s="2088"/>
      <c r="K149" s="2088"/>
      <c r="L149" s="2088"/>
      <c r="M149" s="2088"/>
      <c r="N149" s="2088"/>
      <c r="O149" s="2088"/>
      <c r="P149" s="2088"/>
      <c r="Q149" s="2088"/>
      <c r="R149" s="2088"/>
      <c r="S149" s="2088"/>
      <c r="T149" s="2088"/>
      <c r="U149" s="2088"/>
      <c r="V149" s="2088"/>
      <c r="W149" s="2088"/>
      <c r="X149" s="2088"/>
      <c r="Y149" s="2088"/>
      <c r="Z149" s="2088"/>
      <c r="AA149" s="2088"/>
      <c r="AB149" s="2088"/>
      <c r="AC149" s="2088"/>
      <c r="AD149" s="2088"/>
      <c r="AE149" s="2088"/>
      <c r="AF149" s="2088"/>
      <c r="AG149" s="2088"/>
      <c r="AH149" s="2088"/>
      <c r="AI149" s="2088"/>
      <c r="AJ149" s="2088"/>
      <c r="AK149" s="2088"/>
      <c r="AL149" s="2088"/>
      <c r="AM149" s="2088"/>
      <c r="AN149" s="2088"/>
      <c r="AO149" s="2088"/>
      <c r="AP149" s="2088"/>
      <c r="AQ149" s="2088"/>
      <c r="AR149" s="2088"/>
      <c r="AS149" s="2088"/>
      <c r="AT149" s="2088"/>
      <c r="AU149" s="2088"/>
      <c r="AV149" s="2088"/>
      <c r="AW149" s="2088"/>
      <c r="AX149" s="2088"/>
      <c r="AY149" s="2088"/>
      <c r="AZ149" s="2088"/>
      <c r="BA149" s="2088"/>
      <c r="BB149" s="2088"/>
      <c r="BC149" s="2088"/>
      <c r="BD149" s="2088"/>
      <c r="BE149" s="2088"/>
      <c r="BF149" s="2088"/>
      <c r="BG149" s="2088"/>
      <c r="BH149" s="2088"/>
      <c r="BI149" s="2088"/>
      <c r="BJ149" s="2088"/>
      <c r="BK149" s="2088"/>
      <c r="BL149" s="2088"/>
      <c r="BM149" s="2088"/>
      <c r="BN149" s="2088"/>
      <c r="BO149" s="2088"/>
      <c r="BP149" s="2088"/>
      <c r="BQ149" s="2088"/>
      <c r="BR149" s="2088"/>
      <c r="BS149" s="2088"/>
      <c r="BT149" s="2088"/>
      <c r="BU149" s="2088"/>
      <c r="BV149" s="2088"/>
      <c r="BW149" s="2088"/>
      <c r="BX149" s="2088"/>
      <c r="BY149" s="2088"/>
      <c r="BZ149" s="2088"/>
      <c r="CA149" s="2088"/>
      <c r="CB149" s="2088"/>
      <c r="CC149" s="2088"/>
      <c r="CD149" s="2088"/>
      <c r="CE149" s="2088"/>
      <c r="CF149" s="2088"/>
      <c r="CG149" s="2088"/>
      <c r="CH149" s="2088"/>
      <c r="CI149" s="2088"/>
      <c r="CJ149" s="2088"/>
      <c r="CK149" s="2088"/>
      <c r="CL149" s="2088"/>
      <c r="CM149" s="2088"/>
      <c r="CN149" s="2088"/>
      <c r="CO149" s="2088"/>
      <c r="CP149" s="2088"/>
      <c r="CQ149" s="2088"/>
      <c r="CR149" s="2088"/>
      <c r="CS149" s="2088"/>
      <c r="CT149" s="2088"/>
      <c r="CU149" s="2088"/>
      <c r="CV149" s="2088"/>
      <c r="CW149" s="2088"/>
      <c r="CX149" s="2088"/>
      <c r="CY149" s="2088"/>
      <c r="CZ149" s="2088"/>
      <c r="DA149" s="2088"/>
      <c r="DB149" s="2088"/>
      <c r="DC149" s="2088"/>
      <c r="DD149" s="2088"/>
      <c r="DE149" s="2088"/>
      <c r="DF149" s="2088"/>
      <c r="DG149" s="2088"/>
      <c r="DH149" s="2088"/>
      <c r="DI149" s="2088"/>
      <c r="DJ149" s="2088"/>
      <c r="DK149" s="2088"/>
      <c r="DL149" s="2088"/>
      <c r="DM149" s="2088"/>
      <c r="DN149" s="2088"/>
      <c r="DO149" s="2088"/>
      <c r="DP149" s="2088"/>
      <c r="DQ149" s="2088"/>
      <c r="DR149" s="2088"/>
      <c r="DS149" s="2088"/>
      <c r="DT149" s="2088"/>
      <c r="DU149" s="2088"/>
      <c r="DV149" s="2088"/>
      <c r="DW149" s="2088"/>
      <c r="DX149" s="2088"/>
      <c r="DY149" s="2088"/>
      <c r="DZ149" s="2088"/>
      <c r="EA149" s="2088"/>
      <c r="EB149" s="2088"/>
      <c r="EC149" s="2088"/>
      <c r="ED149" s="2088"/>
      <c r="EE149" s="2088"/>
      <c r="EF149" s="2088"/>
      <c r="EG149" s="2088"/>
      <c r="EH149" s="2088"/>
      <c r="EI149" s="2088"/>
      <c r="EJ149" s="2088"/>
      <c r="EK149" s="2088"/>
      <c r="EL149" s="2088"/>
      <c r="EM149" s="2088"/>
      <c r="EN149" s="2088"/>
      <c r="EO149" s="2088"/>
      <c r="EP149" s="2088"/>
      <c r="EQ149" s="2088"/>
      <c r="ER149" s="2088"/>
      <c r="ES149" s="2088"/>
      <c r="ET149" s="2088"/>
      <c r="EU149" s="2088"/>
      <c r="EV149" s="2088"/>
      <c r="EW149" s="2088"/>
      <c r="EX149" s="2088"/>
      <c r="EY149" s="2088"/>
      <c r="EZ149" s="2088"/>
      <c r="FA149" s="2088"/>
      <c r="FB149" s="2088"/>
      <c r="FC149" s="2088"/>
      <c r="FD149" s="2088"/>
      <c r="FE149" s="2089"/>
    </row>
    <row r="150" spans="2:161" ht="12.75" customHeight="1">
      <c r="B150" s="2071"/>
      <c r="C150" s="2072"/>
      <c r="D150" s="2072"/>
      <c r="E150" s="2072"/>
      <c r="F150" s="2073"/>
      <c r="G150" s="2059" t="s">
        <v>1672</v>
      </c>
      <c r="H150" s="2060"/>
      <c r="I150" s="2060"/>
      <c r="J150" s="2060"/>
      <c r="K150" s="2060"/>
      <c r="L150" s="2060"/>
      <c r="M150" s="2060"/>
      <c r="N150" s="2060"/>
      <c r="O150" s="2060"/>
      <c r="P150" s="2060"/>
      <c r="Q150" s="2060"/>
      <c r="R150" s="2060"/>
      <c r="S150" s="2060"/>
      <c r="T150" s="2060"/>
      <c r="U150" s="2060"/>
      <c r="V150" s="2060"/>
      <c r="W150" s="2060"/>
      <c r="X150" s="2060"/>
      <c r="Y150" s="2060"/>
      <c r="Z150" s="2060"/>
      <c r="AA150" s="2060"/>
      <c r="AB150" s="2060"/>
      <c r="AC150" s="2060"/>
      <c r="AD150" s="2060"/>
      <c r="AE150" s="2060"/>
      <c r="AF150" s="2060"/>
      <c r="AG150" s="2060"/>
      <c r="AH150" s="2060"/>
      <c r="AI150" s="2060"/>
      <c r="AJ150" s="2060"/>
      <c r="AK150" s="2060"/>
      <c r="AL150" s="2060"/>
      <c r="AM150" s="2060"/>
      <c r="AN150" s="2060"/>
      <c r="AO150" s="2060"/>
      <c r="AP150" s="2060"/>
      <c r="AQ150" s="2060"/>
      <c r="AR150" s="2060"/>
      <c r="AS150" s="2060"/>
      <c r="AT150" s="2060"/>
      <c r="AU150" s="2060"/>
      <c r="AV150" s="2060"/>
      <c r="AW150" s="2060"/>
      <c r="AX150" s="2060"/>
      <c r="AY150" s="2060"/>
      <c r="AZ150" s="2060"/>
      <c r="BA150" s="2060"/>
      <c r="BB150" s="2060"/>
      <c r="BC150" s="2060"/>
      <c r="BD150" s="2060"/>
      <c r="BE150" s="2060"/>
      <c r="BF150" s="2060"/>
      <c r="BG150" s="2060"/>
      <c r="BH150" s="2060"/>
      <c r="BI150" s="2060"/>
      <c r="BJ150" s="2060"/>
      <c r="BK150" s="2060"/>
      <c r="BL150" s="2060"/>
      <c r="BM150" s="2060"/>
      <c r="BN150" s="2060"/>
      <c r="BO150" s="2060"/>
      <c r="BP150" s="2060"/>
      <c r="BQ150" s="2060"/>
      <c r="BR150" s="2060"/>
      <c r="BS150" s="2060"/>
      <c r="BT150" s="2060"/>
      <c r="BU150" s="2060"/>
      <c r="BV150" s="2060"/>
      <c r="BW150" s="2060"/>
      <c r="BX150" s="2060"/>
      <c r="BY150" s="2060"/>
      <c r="BZ150" s="2060"/>
      <c r="CA150" s="2060"/>
      <c r="CB150" s="2060"/>
      <c r="CC150" s="2060"/>
      <c r="CD150" s="2060"/>
      <c r="CE150" s="2060"/>
      <c r="CF150" s="2060"/>
      <c r="CG150" s="2060"/>
      <c r="CH150" s="2060"/>
      <c r="CI150" s="2060"/>
      <c r="CJ150" s="2060"/>
      <c r="CK150" s="2060"/>
      <c r="CL150" s="2060"/>
      <c r="CM150" s="2060"/>
      <c r="CN150" s="2060"/>
      <c r="CO150" s="2060"/>
      <c r="CP150" s="2060"/>
      <c r="CQ150" s="2060"/>
      <c r="CR150" s="2060"/>
      <c r="CS150" s="2060"/>
      <c r="CT150" s="2060"/>
      <c r="CU150" s="2060"/>
      <c r="CV150" s="2060"/>
      <c r="CW150" s="2060"/>
      <c r="CX150" s="2060"/>
      <c r="CY150" s="2060"/>
      <c r="CZ150" s="2060"/>
      <c r="DA150" s="2060"/>
      <c r="DB150" s="2060"/>
      <c r="DC150" s="2060"/>
      <c r="DD150" s="2060"/>
      <c r="DE150" s="2060"/>
      <c r="DF150" s="2060"/>
      <c r="DG150" s="2060"/>
      <c r="DH150" s="2060"/>
      <c r="DI150" s="2060"/>
      <c r="DJ150" s="2060"/>
      <c r="DK150" s="2060"/>
      <c r="DL150" s="2060"/>
      <c r="DM150" s="2060"/>
      <c r="DN150" s="2060"/>
      <c r="DO150" s="2060"/>
      <c r="DP150" s="2060"/>
      <c r="DQ150" s="2060"/>
      <c r="DR150" s="2060"/>
      <c r="DS150" s="2060"/>
      <c r="DT150" s="2060"/>
      <c r="DU150" s="2060"/>
      <c r="DV150" s="2060"/>
      <c r="DW150" s="2060"/>
      <c r="DX150" s="2060"/>
      <c r="DY150" s="2060"/>
      <c r="DZ150" s="2060"/>
      <c r="EA150" s="2060"/>
      <c r="EB150" s="2060"/>
      <c r="EC150" s="2060"/>
      <c r="ED150" s="2060"/>
      <c r="EE150" s="2060"/>
      <c r="EF150" s="2060"/>
      <c r="EG150" s="2060"/>
      <c r="EH150" s="2060"/>
      <c r="EI150" s="2060"/>
      <c r="EJ150" s="2060"/>
      <c r="EK150" s="2060"/>
      <c r="EL150" s="2060"/>
      <c r="EM150" s="2060"/>
      <c r="EN150" s="2060"/>
      <c r="EO150" s="2060"/>
      <c r="EP150" s="2060"/>
      <c r="EQ150" s="2060"/>
      <c r="ER150" s="2060"/>
      <c r="ES150" s="2060"/>
      <c r="ET150" s="2060"/>
      <c r="EU150" s="2060"/>
      <c r="EV150" s="2060"/>
      <c r="EW150" s="2060"/>
      <c r="EX150" s="2060"/>
      <c r="EY150" s="2060"/>
      <c r="EZ150" s="2060"/>
      <c r="FA150" s="2060"/>
      <c r="FB150" s="2060"/>
      <c r="FC150" s="2060"/>
      <c r="FD150" s="2060"/>
      <c r="FE150" s="2061"/>
    </row>
    <row r="151" spans="2:161" ht="12.75" customHeight="1">
      <c r="B151" s="2071"/>
      <c r="C151" s="2072"/>
      <c r="D151" s="2072"/>
      <c r="E151" s="2072"/>
      <c r="F151" s="2073"/>
      <c r="G151" s="2062"/>
      <c r="H151" s="2063"/>
      <c r="I151" s="2063"/>
      <c r="J151" s="2063"/>
      <c r="K151" s="2063"/>
      <c r="L151" s="2063"/>
      <c r="M151" s="2063"/>
      <c r="N151" s="2063"/>
      <c r="O151" s="2063"/>
      <c r="P151" s="2063"/>
      <c r="Q151" s="2063"/>
      <c r="R151" s="2063"/>
      <c r="S151" s="2063"/>
      <c r="T151" s="2063"/>
      <c r="U151" s="2063"/>
      <c r="V151" s="2063"/>
      <c r="W151" s="2063"/>
      <c r="X151" s="2063"/>
      <c r="Y151" s="2063"/>
      <c r="Z151" s="2063"/>
      <c r="AA151" s="2063"/>
      <c r="AB151" s="2063"/>
      <c r="AC151" s="2063"/>
      <c r="AD151" s="2063"/>
      <c r="AE151" s="2063"/>
      <c r="AF151" s="2063"/>
      <c r="AG151" s="2063"/>
      <c r="AH151" s="2063"/>
      <c r="AI151" s="2063"/>
      <c r="AJ151" s="2063"/>
      <c r="AK151" s="2063"/>
      <c r="AL151" s="2063"/>
      <c r="AM151" s="2063"/>
      <c r="AN151" s="2063"/>
      <c r="AO151" s="2063"/>
      <c r="AP151" s="2063"/>
      <c r="AQ151" s="2063"/>
      <c r="AR151" s="2063"/>
      <c r="AS151" s="2063"/>
      <c r="AT151" s="2063"/>
      <c r="AU151" s="2063"/>
      <c r="AV151" s="2063"/>
      <c r="AW151" s="2063"/>
      <c r="AX151" s="2063"/>
      <c r="AY151" s="2063"/>
      <c r="AZ151" s="2063"/>
      <c r="BA151" s="2063"/>
      <c r="BB151" s="2063"/>
      <c r="BC151" s="2063"/>
      <c r="BD151" s="2063"/>
      <c r="BE151" s="2063"/>
      <c r="BF151" s="2063"/>
      <c r="BG151" s="2063"/>
      <c r="BH151" s="2063"/>
      <c r="BI151" s="2063"/>
      <c r="BJ151" s="2063"/>
      <c r="BK151" s="2063"/>
      <c r="BL151" s="2063"/>
      <c r="BM151" s="2063"/>
      <c r="BN151" s="2063"/>
      <c r="BO151" s="2063"/>
      <c r="BP151" s="2063"/>
      <c r="BQ151" s="2063"/>
      <c r="BR151" s="2063"/>
      <c r="BS151" s="2063"/>
      <c r="BT151" s="2063"/>
      <c r="BU151" s="2063"/>
      <c r="BV151" s="2063"/>
      <c r="BW151" s="2063"/>
      <c r="BX151" s="2063"/>
      <c r="BY151" s="2063"/>
      <c r="BZ151" s="2063"/>
      <c r="CA151" s="2063"/>
      <c r="CB151" s="2063"/>
      <c r="CC151" s="2063"/>
      <c r="CD151" s="2063"/>
      <c r="CE151" s="2063"/>
      <c r="CF151" s="2063"/>
      <c r="CG151" s="2063"/>
      <c r="CH151" s="2063"/>
      <c r="CI151" s="2063"/>
      <c r="CJ151" s="2063"/>
      <c r="CK151" s="2063"/>
      <c r="CL151" s="2063"/>
      <c r="CM151" s="2063"/>
      <c r="CN151" s="2063"/>
      <c r="CO151" s="2063"/>
      <c r="CP151" s="2063"/>
      <c r="CQ151" s="2063"/>
      <c r="CR151" s="2063"/>
      <c r="CS151" s="2063"/>
      <c r="CT151" s="2063"/>
      <c r="CU151" s="2063"/>
      <c r="CV151" s="2063"/>
      <c r="CW151" s="2063"/>
      <c r="CX151" s="2063"/>
      <c r="CY151" s="2063"/>
      <c r="CZ151" s="2063"/>
      <c r="DA151" s="2063"/>
      <c r="DB151" s="2063"/>
      <c r="DC151" s="2063"/>
      <c r="DD151" s="2063"/>
      <c r="DE151" s="2063"/>
      <c r="DF151" s="2063"/>
      <c r="DG151" s="2063"/>
      <c r="DH151" s="2063"/>
      <c r="DI151" s="2063"/>
      <c r="DJ151" s="2063"/>
      <c r="DK151" s="2063"/>
      <c r="DL151" s="2063"/>
      <c r="DM151" s="2063"/>
      <c r="DN151" s="2063"/>
      <c r="DO151" s="2063"/>
      <c r="DP151" s="2063"/>
      <c r="DQ151" s="2063"/>
      <c r="DR151" s="2063"/>
      <c r="DS151" s="2063"/>
      <c r="DT151" s="2063"/>
      <c r="DU151" s="2063"/>
      <c r="DV151" s="2063"/>
      <c r="DW151" s="2063"/>
      <c r="DX151" s="2063"/>
      <c r="DY151" s="2063"/>
      <c r="DZ151" s="2063"/>
      <c r="EA151" s="2063"/>
      <c r="EB151" s="2063"/>
      <c r="EC151" s="2063"/>
      <c r="ED151" s="2063"/>
      <c r="EE151" s="2063"/>
      <c r="EF151" s="2063"/>
      <c r="EG151" s="2063"/>
      <c r="EH151" s="2063"/>
      <c r="EI151" s="2063"/>
      <c r="EJ151" s="2063"/>
      <c r="EK151" s="2063"/>
      <c r="EL151" s="2063"/>
      <c r="EM151" s="2063"/>
      <c r="EN151" s="2063"/>
      <c r="EO151" s="2063"/>
      <c r="EP151" s="2063"/>
      <c r="EQ151" s="2063"/>
      <c r="ER151" s="2063"/>
      <c r="ES151" s="2063"/>
      <c r="ET151" s="2063"/>
      <c r="EU151" s="2063"/>
      <c r="EV151" s="2063"/>
      <c r="EW151" s="2063"/>
      <c r="EX151" s="2063"/>
      <c r="EY151" s="2063"/>
      <c r="EZ151" s="2063"/>
      <c r="FA151" s="2063"/>
      <c r="FB151" s="2063"/>
      <c r="FC151" s="2063"/>
      <c r="FD151" s="2063"/>
      <c r="FE151" s="2064"/>
    </row>
    <row r="152" spans="2:161" ht="12.75" customHeight="1">
      <c r="B152" s="2071"/>
      <c r="C152" s="2072"/>
      <c r="D152" s="2072"/>
      <c r="E152" s="2072"/>
      <c r="F152" s="2073"/>
      <c r="G152" s="2062"/>
      <c r="H152" s="2063"/>
      <c r="I152" s="2063"/>
      <c r="J152" s="2063"/>
      <c r="K152" s="2063"/>
      <c r="L152" s="2063"/>
      <c r="M152" s="2063"/>
      <c r="N152" s="2063"/>
      <c r="O152" s="2063"/>
      <c r="P152" s="2063"/>
      <c r="Q152" s="2063"/>
      <c r="R152" s="2063"/>
      <c r="S152" s="2063"/>
      <c r="T152" s="2063"/>
      <c r="U152" s="2063"/>
      <c r="V152" s="2063"/>
      <c r="W152" s="2063"/>
      <c r="X152" s="2063"/>
      <c r="Y152" s="2063"/>
      <c r="Z152" s="2063"/>
      <c r="AA152" s="2063"/>
      <c r="AB152" s="2063"/>
      <c r="AC152" s="2063"/>
      <c r="AD152" s="2063"/>
      <c r="AE152" s="2063"/>
      <c r="AF152" s="2063"/>
      <c r="AG152" s="2063"/>
      <c r="AH152" s="2063"/>
      <c r="AI152" s="2063"/>
      <c r="AJ152" s="2063"/>
      <c r="AK152" s="2063"/>
      <c r="AL152" s="2063"/>
      <c r="AM152" s="2063"/>
      <c r="AN152" s="2063"/>
      <c r="AO152" s="2063"/>
      <c r="AP152" s="2063"/>
      <c r="AQ152" s="2063"/>
      <c r="AR152" s="2063"/>
      <c r="AS152" s="2063"/>
      <c r="AT152" s="2063"/>
      <c r="AU152" s="2063"/>
      <c r="AV152" s="2063"/>
      <c r="AW152" s="2063"/>
      <c r="AX152" s="2063"/>
      <c r="AY152" s="2063"/>
      <c r="AZ152" s="2063"/>
      <c r="BA152" s="2063"/>
      <c r="BB152" s="2063"/>
      <c r="BC152" s="2063"/>
      <c r="BD152" s="2063"/>
      <c r="BE152" s="2063"/>
      <c r="BF152" s="2063"/>
      <c r="BG152" s="2063"/>
      <c r="BH152" s="2063"/>
      <c r="BI152" s="2063"/>
      <c r="BJ152" s="2063"/>
      <c r="BK152" s="2063"/>
      <c r="BL152" s="2063"/>
      <c r="BM152" s="2063"/>
      <c r="BN152" s="2063"/>
      <c r="BO152" s="2063"/>
      <c r="BP152" s="2063"/>
      <c r="BQ152" s="2063"/>
      <c r="BR152" s="2063"/>
      <c r="BS152" s="2063"/>
      <c r="BT152" s="2063"/>
      <c r="BU152" s="2063"/>
      <c r="BV152" s="2063"/>
      <c r="BW152" s="2063"/>
      <c r="BX152" s="2063"/>
      <c r="BY152" s="2063"/>
      <c r="BZ152" s="2063"/>
      <c r="CA152" s="2063"/>
      <c r="CB152" s="2063"/>
      <c r="CC152" s="2063"/>
      <c r="CD152" s="2063"/>
      <c r="CE152" s="2063"/>
      <c r="CF152" s="2063"/>
      <c r="CG152" s="2063"/>
      <c r="CH152" s="2063"/>
      <c r="CI152" s="2063"/>
      <c r="CJ152" s="2063"/>
      <c r="CK152" s="2063"/>
      <c r="CL152" s="2063"/>
      <c r="CM152" s="2063"/>
      <c r="CN152" s="2063"/>
      <c r="CO152" s="2063"/>
      <c r="CP152" s="2063"/>
      <c r="CQ152" s="2063"/>
      <c r="CR152" s="2063"/>
      <c r="CS152" s="2063"/>
      <c r="CT152" s="2063"/>
      <c r="CU152" s="2063"/>
      <c r="CV152" s="2063"/>
      <c r="CW152" s="2063"/>
      <c r="CX152" s="2063"/>
      <c r="CY152" s="2063"/>
      <c r="CZ152" s="2063"/>
      <c r="DA152" s="2063"/>
      <c r="DB152" s="2063"/>
      <c r="DC152" s="2063"/>
      <c r="DD152" s="2063"/>
      <c r="DE152" s="2063"/>
      <c r="DF152" s="2063"/>
      <c r="DG152" s="2063"/>
      <c r="DH152" s="2063"/>
      <c r="DI152" s="2063"/>
      <c r="DJ152" s="2063"/>
      <c r="DK152" s="2063"/>
      <c r="DL152" s="2063"/>
      <c r="DM152" s="2063"/>
      <c r="DN152" s="2063"/>
      <c r="DO152" s="2063"/>
      <c r="DP152" s="2063"/>
      <c r="DQ152" s="2063"/>
      <c r="DR152" s="2063"/>
      <c r="DS152" s="2063"/>
      <c r="DT152" s="2063"/>
      <c r="DU152" s="2063"/>
      <c r="DV152" s="2063"/>
      <c r="DW152" s="2063"/>
      <c r="DX152" s="2063"/>
      <c r="DY152" s="2063"/>
      <c r="DZ152" s="2063"/>
      <c r="EA152" s="2063"/>
      <c r="EB152" s="2063"/>
      <c r="EC152" s="2063"/>
      <c r="ED152" s="2063"/>
      <c r="EE152" s="2063"/>
      <c r="EF152" s="2063"/>
      <c r="EG152" s="2063"/>
      <c r="EH152" s="2063"/>
      <c r="EI152" s="2063"/>
      <c r="EJ152" s="2063"/>
      <c r="EK152" s="2063"/>
      <c r="EL152" s="2063"/>
      <c r="EM152" s="2063"/>
      <c r="EN152" s="2063"/>
      <c r="EO152" s="2063"/>
      <c r="EP152" s="2063"/>
      <c r="EQ152" s="2063"/>
      <c r="ER152" s="2063"/>
      <c r="ES152" s="2063"/>
      <c r="ET152" s="2063"/>
      <c r="EU152" s="2063"/>
      <c r="EV152" s="2063"/>
      <c r="EW152" s="2063"/>
      <c r="EX152" s="2063"/>
      <c r="EY152" s="2063"/>
      <c r="EZ152" s="2063"/>
      <c r="FA152" s="2063"/>
      <c r="FB152" s="2063"/>
      <c r="FC152" s="2063"/>
      <c r="FD152" s="2063"/>
      <c r="FE152" s="2064"/>
    </row>
    <row r="153" spans="2:161" ht="12.75" customHeight="1">
      <c r="B153" s="2071"/>
      <c r="C153" s="2072"/>
      <c r="D153" s="2072"/>
      <c r="E153" s="2072"/>
      <c r="F153" s="2073"/>
      <c r="G153" s="2062"/>
      <c r="H153" s="2063"/>
      <c r="I153" s="2063"/>
      <c r="J153" s="2063"/>
      <c r="K153" s="2063"/>
      <c r="L153" s="2063"/>
      <c r="M153" s="2063"/>
      <c r="N153" s="2063"/>
      <c r="O153" s="2063"/>
      <c r="P153" s="2063"/>
      <c r="Q153" s="2063"/>
      <c r="R153" s="2063"/>
      <c r="S153" s="2063"/>
      <c r="T153" s="2063"/>
      <c r="U153" s="2063"/>
      <c r="V153" s="2063"/>
      <c r="W153" s="2063"/>
      <c r="X153" s="2063"/>
      <c r="Y153" s="2063"/>
      <c r="Z153" s="2063"/>
      <c r="AA153" s="2063"/>
      <c r="AB153" s="2063"/>
      <c r="AC153" s="2063"/>
      <c r="AD153" s="2063"/>
      <c r="AE153" s="2063"/>
      <c r="AF153" s="2063"/>
      <c r="AG153" s="2063"/>
      <c r="AH153" s="2063"/>
      <c r="AI153" s="2063"/>
      <c r="AJ153" s="2063"/>
      <c r="AK153" s="2063"/>
      <c r="AL153" s="2063"/>
      <c r="AM153" s="2063"/>
      <c r="AN153" s="2063"/>
      <c r="AO153" s="2063"/>
      <c r="AP153" s="2063"/>
      <c r="AQ153" s="2063"/>
      <c r="AR153" s="2063"/>
      <c r="AS153" s="2063"/>
      <c r="AT153" s="2063"/>
      <c r="AU153" s="2063"/>
      <c r="AV153" s="2063"/>
      <c r="AW153" s="2063"/>
      <c r="AX153" s="2063"/>
      <c r="AY153" s="2063"/>
      <c r="AZ153" s="2063"/>
      <c r="BA153" s="2063"/>
      <c r="BB153" s="2063"/>
      <c r="BC153" s="2063"/>
      <c r="BD153" s="2063"/>
      <c r="BE153" s="2063"/>
      <c r="BF153" s="2063"/>
      <c r="BG153" s="2063"/>
      <c r="BH153" s="2063"/>
      <c r="BI153" s="2063"/>
      <c r="BJ153" s="2063"/>
      <c r="BK153" s="2063"/>
      <c r="BL153" s="2063"/>
      <c r="BM153" s="2063"/>
      <c r="BN153" s="2063"/>
      <c r="BO153" s="2063"/>
      <c r="BP153" s="2063"/>
      <c r="BQ153" s="2063"/>
      <c r="BR153" s="2063"/>
      <c r="BS153" s="2063"/>
      <c r="BT153" s="2063"/>
      <c r="BU153" s="2063"/>
      <c r="BV153" s="2063"/>
      <c r="BW153" s="2063"/>
      <c r="BX153" s="2063"/>
      <c r="BY153" s="2063"/>
      <c r="BZ153" s="2063"/>
      <c r="CA153" s="2063"/>
      <c r="CB153" s="2063"/>
      <c r="CC153" s="2063"/>
      <c r="CD153" s="2063"/>
      <c r="CE153" s="2063"/>
      <c r="CF153" s="2063"/>
      <c r="CG153" s="2063"/>
      <c r="CH153" s="2063"/>
      <c r="CI153" s="2063"/>
      <c r="CJ153" s="2063"/>
      <c r="CK153" s="2063"/>
      <c r="CL153" s="2063"/>
      <c r="CM153" s="2063"/>
      <c r="CN153" s="2063"/>
      <c r="CO153" s="2063"/>
      <c r="CP153" s="2063"/>
      <c r="CQ153" s="2063"/>
      <c r="CR153" s="2063"/>
      <c r="CS153" s="2063"/>
      <c r="CT153" s="2063"/>
      <c r="CU153" s="2063"/>
      <c r="CV153" s="2063"/>
      <c r="CW153" s="2063"/>
      <c r="CX153" s="2063"/>
      <c r="CY153" s="2063"/>
      <c r="CZ153" s="2063"/>
      <c r="DA153" s="2063"/>
      <c r="DB153" s="2063"/>
      <c r="DC153" s="2063"/>
      <c r="DD153" s="2063"/>
      <c r="DE153" s="2063"/>
      <c r="DF153" s="2063"/>
      <c r="DG153" s="2063"/>
      <c r="DH153" s="2063"/>
      <c r="DI153" s="2063"/>
      <c r="DJ153" s="2063"/>
      <c r="DK153" s="2063"/>
      <c r="DL153" s="2063"/>
      <c r="DM153" s="2063"/>
      <c r="DN153" s="2063"/>
      <c r="DO153" s="2063"/>
      <c r="DP153" s="2063"/>
      <c r="DQ153" s="2063"/>
      <c r="DR153" s="2063"/>
      <c r="DS153" s="2063"/>
      <c r="DT153" s="2063"/>
      <c r="DU153" s="2063"/>
      <c r="DV153" s="2063"/>
      <c r="DW153" s="2063"/>
      <c r="DX153" s="2063"/>
      <c r="DY153" s="2063"/>
      <c r="DZ153" s="2063"/>
      <c r="EA153" s="2063"/>
      <c r="EB153" s="2063"/>
      <c r="EC153" s="2063"/>
      <c r="ED153" s="2063"/>
      <c r="EE153" s="2063"/>
      <c r="EF153" s="2063"/>
      <c r="EG153" s="2063"/>
      <c r="EH153" s="2063"/>
      <c r="EI153" s="2063"/>
      <c r="EJ153" s="2063"/>
      <c r="EK153" s="2063"/>
      <c r="EL153" s="2063"/>
      <c r="EM153" s="2063"/>
      <c r="EN153" s="2063"/>
      <c r="EO153" s="2063"/>
      <c r="EP153" s="2063"/>
      <c r="EQ153" s="2063"/>
      <c r="ER153" s="2063"/>
      <c r="ES153" s="2063"/>
      <c r="ET153" s="2063"/>
      <c r="EU153" s="2063"/>
      <c r="EV153" s="2063"/>
      <c r="EW153" s="2063"/>
      <c r="EX153" s="2063"/>
      <c r="EY153" s="2063"/>
      <c r="EZ153" s="2063"/>
      <c r="FA153" s="2063"/>
      <c r="FB153" s="2063"/>
      <c r="FC153" s="2063"/>
      <c r="FD153" s="2063"/>
      <c r="FE153" s="2064"/>
    </row>
    <row r="154" spans="2:161" ht="12.75" customHeight="1">
      <c r="B154" s="2071"/>
      <c r="C154" s="2072"/>
      <c r="D154" s="2072"/>
      <c r="E154" s="2072"/>
      <c r="F154" s="2073"/>
      <c r="G154" s="2062"/>
      <c r="H154" s="2063"/>
      <c r="I154" s="2063"/>
      <c r="J154" s="2063"/>
      <c r="K154" s="2063"/>
      <c r="L154" s="2063"/>
      <c r="M154" s="2063"/>
      <c r="N154" s="2063"/>
      <c r="O154" s="2063"/>
      <c r="P154" s="2063"/>
      <c r="Q154" s="2063"/>
      <c r="R154" s="2063"/>
      <c r="S154" s="2063"/>
      <c r="T154" s="2063"/>
      <c r="U154" s="2063"/>
      <c r="V154" s="2063"/>
      <c r="W154" s="2063"/>
      <c r="X154" s="2063"/>
      <c r="Y154" s="2063"/>
      <c r="Z154" s="2063"/>
      <c r="AA154" s="2063"/>
      <c r="AB154" s="2063"/>
      <c r="AC154" s="2063"/>
      <c r="AD154" s="2063"/>
      <c r="AE154" s="2063"/>
      <c r="AF154" s="2063"/>
      <c r="AG154" s="2063"/>
      <c r="AH154" s="2063"/>
      <c r="AI154" s="2063"/>
      <c r="AJ154" s="2063"/>
      <c r="AK154" s="2063"/>
      <c r="AL154" s="2063"/>
      <c r="AM154" s="2063"/>
      <c r="AN154" s="2063"/>
      <c r="AO154" s="2063"/>
      <c r="AP154" s="2063"/>
      <c r="AQ154" s="2063"/>
      <c r="AR154" s="2063"/>
      <c r="AS154" s="2063"/>
      <c r="AT154" s="2063"/>
      <c r="AU154" s="2063"/>
      <c r="AV154" s="2063"/>
      <c r="AW154" s="2063"/>
      <c r="AX154" s="2063"/>
      <c r="AY154" s="2063"/>
      <c r="AZ154" s="2063"/>
      <c r="BA154" s="2063"/>
      <c r="BB154" s="2063"/>
      <c r="BC154" s="2063"/>
      <c r="BD154" s="2063"/>
      <c r="BE154" s="2063"/>
      <c r="BF154" s="2063"/>
      <c r="BG154" s="2063"/>
      <c r="BH154" s="2063"/>
      <c r="BI154" s="2063"/>
      <c r="BJ154" s="2063"/>
      <c r="BK154" s="2063"/>
      <c r="BL154" s="2063"/>
      <c r="BM154" s="2063"/>
      <c r="BN154" s="2063"/>
      <c r="BO154" s="2063"/>
      <c r="BP154" s="2063"/>
      <c r="BQ154" s="2063"/>
      <c r="BR154" s="2063"/>
      <c r="BS154" s="2063"/>
      <c r="BT154" s="2063"/>
      <c r="BU154" s="2063"/>
      <c r="BV154" s="2063"/>
      <c r="BW154" s="2063"/>
      <c r="BX154" s="2063"/>
      <c r="BY154" s="2063"/>
      <c r="BZ154" s="2063"/>
      <c r="CA154" s="2063"/>
      <c r="CB154" s="2063"/>
      <c r="CC154" s="2063"/>
      <c r="CD154" s="2063"/>
      <c r="CE154" s="2063"/>
      <c r="CF154" s="2063"/>
      <c r="CG154" s="2063"/>
      <c r="CH154" s="2063"/>
      <c r="CI154" s="2063"/>
      <c r="CJ154" s="2063"/>
      <c r="CK154" s="2063"/>
      <c r="CL154" s="2063"/>
      <c r="CM154" s="2063"/>
      <c r="CN154" s="2063"/>
      <c r="CO154" s="2063"/>
      <c r="CP154" s="2063"/>
      <c r="CQ154" s="2063"/>
      <c r="CR154" s="2063"/>
      <c r="CS154" s="2063"/>
      <c r="CT154" s="2063"/>
      <c r="CU154" s="2063"/>
      <c r="CV154" s="2063"/>
      <c r="CW154" s="2063"/>
      <c r="CX154" s="2063"/>
      <c r="CY154" s="2063"/>
      <c r="CZ154" s="2063"/>
      <c r="DA154" s="2063"/>
      <c r="DB154" s="2063"/>
      <c r="DC154" s="2063"/>
      <c r="DD154" s="2063"/>
      <c r="DE154" s="2063"/>
      <c r="DF154" s="2063"/>
      <c r="DG154" s="2063"/>
      <c r="DH154" s="2063"/>
      <c r="DI154" s="2063"/>
      <c r="DJ154" s="2063"/>
      <c r="DK154" s="2063"/>
      <c r="DL154" s="2063"/>
      <c r="DM154" s="2063"/>
      <c r="DN154" s="2063"/>
      <c r="DO154" s="2063"/>
      <c r="DP154" s="2063"/>
      <c r="DQ154" s="2063"/>
      <c r="DR154" s="2063"/>
      <c r="DS154" s="2063"/>
      <c r="DT154" s="2063"/>
      <c r="DU154" s="2063"/>
      <c r="DV154" s="2063"/>
      <c r="DW154" s="2063"/>
      <c r="DX154" s="2063"/>
      <c r="DY154" s="2063"/>
      <c r="DZ154" s="2063"/>
      <c r="EA154" s="2063"/>
      <c r="EB154" s="2063"/>
      <c r="EC154" s="2063"/>
      <c r="ED154" s="2063"/>
      <c r="EE154" s="2063"/>
      <c r="EF154" s="2063"/>
      <c r="EG154" s="2063"/>
      <c r="EH154" s="2063"/>
      <c r="EI154" s="2063"/>
      <c r="EJ154" s="2063"/>
      <c r="EK154" s="2063"/>
      <c r="EL154" s="2063"/>
      <c r="EM154" s="2063"/>
      <c r="EN154" s="2063"/>
      <c r="EO154" s="2063"/>
      <c r="EP154" s="2063"/>
      <c r="EQ154" s="2063"/>
      <c r="ER154" s="2063"/>
      <c r="ES154" s="2063"/>
      <c r="ET154" s="2063"/>
      <c r="EU154" s="2063"/>
      <c r="EV154" s="2063"/>
      <c r="EW154" s="2063"/>
      <c r="EX154" s="2063"/>
      <c r="EY154" s="2063"/>
      <c r="EZ154" s="2063"/>
      <c r="FA154" s="2063"/>
      <c r="FB154" s="2063"/>
      <c r="FC154" s="2063"/>
      <c r="FD154" s="2063"/>
      <c r="FE154" s="2064"/>
    </row>
    <row r="155" spans="2:161" ht="12.75" customHeight="1">
      <c r="B155" s="2071"/>
      <c r="C155" s="2072"/>
      <c r="D155" s="2072"/>
      <c r="E155" s="2072"/>
      <c r="F155" s="2073"/>
      <c r="G155" s="2062"/>
      <c r="H155" s="2063"/>
      <c r="I155" s="2063"/>
      <c r="J155" s="2063"/>
      <c r="K155" s="2063"/>
      <c r="L155" s="2063"/>
      <c r="M155" s="2063"/>
      <c r="N155" s="2063"/>
      <c r="O155" s="2063"/>
      <c r="P155" s="2063"/>
      <c r="Q155" s="2063"/>
      <c r="R155" s="2063"/>
      <c r="S155" s="2063"/>
      <c r="T155" s="2063"/>
      <c r="U155" s="2063"/>
      <c r="V155" s="2063"/>
      <c r="W155" s="2063"/>
      <c r="X155" s="2063"/>
      <c r="Y155" s="2063"/>
      <c r="Z155" s="2063"/>
      <c r="AA155" s="2063"/>
      <c r="AB155" s="2063"/>
      <c r="AC155" s="2063"/>
      <c r="AD155" s="2063"/>
      <c r="AE155" s="2063"/>
      <c r="AF155" s="2063"/>
      <c r="AG155" s="2063"/>
      <c r="AH155" s="2063"/>
      <c r="AI155" s="2063"/>
      <c r="AJ155" s="2063"/>
      <c r="AK155" s="2063"/>
      <c r="AL155" s="2063"/>
      <c r="AM155" s="2063"/>
      <c r="AN155" s="2063"/>
      <c r="AO155" s="2063"/>
      <c r="AP155" s="2063"/>
      <c r="AQ155" s="2063"/>
      <c r="AR155" s="2063"/>
      <c r="AS155" s="2063"/>
      <c r="AT155" s="2063"/>
      <c r="AU155" s="2063"/>
      <c r="AV155" s="2063"/>
      <c r="AW155" s="2063"/>
      <c r="AX155" s="2063"/>
      <c r="AY155" s="2063"/>
      <c r="AZ155" s="2063"/>
      <c r="BA155" s="2063"/>
      <c r="BB155" s="2063"/>
      <c r="BC155" s="2063"/>
      <c r="BD155" s="2063"/>
      <c r="BE155" s="2063"/>
      <c r="BF155" s="2063"/>
      <c r="BG155" s="2063"/>
      <c r="BH155" s="2063"/>
      <c r="BI155" s="2063"/>
      <c r="BJ155" s="2063"/>
      <c r="BK155" s="2063"/>
      <c r="BL155" s="2063"/>
      <c r="BM155" s="2063"/>
      <c r="BN155" s="2063"/>
      <c r="BO155" s="2063"/>
      <c r="BP155" s="2063"/>
      <c r="BQ155" s="2063"/>
      <c r="BR155" s="2063"/>
      <c r="BS155" s="2063"/>
      <c r="BT155" s="2063"/>
      <c r="BU155" s="2063"/>
      <c r="BV155" s="2063"/>
      <c r="BW155" s="2063"/>
      <c r="BX155" s="2063"/>
      <c r="BY155" s="2063"/>
      <c r="BZ155" s="2063"/>
      <c r="CA155" s="2063"/>
      <c r="CB155" s="2063"/>
      <c r="CC155" s="2063"/>
      <c r="CD155" s="2063"/>
      <c r="CE155" s="2063"/>
      <c r="CF155" s="2063"/>
      <c r="CG155" s="2063"/>
      <c r="CH155" s="2063"/>
      <c r="CI155" s="2063"/>
      <c r="CJ155" s="2063"/>
      <c r="CK155" s="2063"/>
      <c r="CL155" s="2063"/>
      <c r="CM155" s="2063"/>
      <c r="CN155" s="2063"/>
      <c r="CO155" s="2063"/>
      <c r="CP155" s="2063"/>
      <c r="CQ155" s="2063"/>
      <c r="CR155" s="2063"/>
      <c r="CS155" s="2063"/>
      <c r="CT155" s="2063"/>
      <c r="CU155" s="2063"/>
      <c r="CV155" s="2063"/>
      <c r="CW155" s="2063"/>
      <c r="CX155" s="2063"/>
      <c r="CY155" s="2063"/>
      <c r="CZ155" s="2063"/>
      <c r="DA155" s="2063"/>
      <c r="DB155" s="2063"/>
      <c r="DC155" s="2063"/>
      <c r="DD155" s="2063"/>
      <c r="DE155" s="2063"/>
      <c r="DF155" s="2063"/>
      <c r="DG155" s="2063"/>
      <c r="DH155" s="2063"/>
      <c r="DI155" s="2063"/>
      <c r="DJ155" s="2063"/>
      <c r="DK155" s="2063"/>
      <c r="DL155" s="2063"/>
      <c r="DM155" s="2063"/>
      <c r="DN155" s="2063"/>
      <c r="DO155" s="2063"/>
      <c r="DP155" s="2063"/>
      <c r="DQ155" s="2063"/>
      <c r="DR155" s="2063"/>
      <c r="DS155" s="2063"/>
      <c r="DT155" s="2063"/>
      <c r="DU155" s="2063"/>
      <c r="DV155" s="2063"/>
      <c r="DW155" s="2063"/>
      <c r="DX155" s="2063"/>
      <c r="DY155" s="2063"/>
      <c r="DZ155" s="2063"/>
      <c r="EA155" s="2063"/>
      <c r="EB155" s="2063"/>
      <c r="EC155" s="2063"/>
      <c r="ED155" s="2063"/>
      <c r="EE155" s="2063"/>
      <c r="EF155" s="2063"/>
      <c r="EG155" s="2063"/>
      <c r="EH155" s="2063"/>
      <c r="EI155" s="2063"/>
      <c r="EJ155" s="2063"/>
      <c r="EK155" s="2063"/>
      <c r="EL155" s="2063"/>
      <c r="EM155" s="2063"/>
      <c r="EN155" s="2063"/>
      <c r="EO155" s="2063"/>
      <c r="EP155" s="2063"/>
      <c r="EQ155" s="2063"/>
      <c r="ER155" s="2063"/>
      <c r="ES155" s="2063"/>
      <c r="ET155" s="2063"/>
      <c r="EU155" s="2063"/>
      <c r="EV155" s="2063"/>
      <c r="EW155" s="2063"/>
      <c r="EX155" s="2063"/>
      <c r="EY155" s="2063"/>
      <c r="EZ155" s="2063"/>
      <c r="FA155" s="2063"/>
      <c r="FB155" s="2063"/>
      <c r="FC155" s="2063"/>
      <c r="FD155" s="2063"/>
      <c r="FE155" s="2064"/>
    </row>
    <row r="156" spans="2:161" ht="12.75" customHeight="1">
      <c r="B156" s="2071"/>
      <c r="C156" s="2072"/>
      <c r="D156" s="2072"/>
      <c r="E156" s="2072"/>
      <c r="F156" s="2073"/>
      <c r="G156" s="2062"/>
      <c r="H156" s="2063"/>
      <c r="I156" s="2063"/>
      <c r="J156" s="2063"/>
      <c r="K156" s="2063"/>
      <c r="L156" s="2063"/>
      <c r="M156" s="2063"/>
      <c r="N156" s="2063"/>
      <c r="O156" s="2063"/>
      <c r="P156" s="2063"/>
      <c r="Q156" s="2063"/>
      <c r="R156" s="2063"/>
      <c r="S156" s="2063"/>
      <c r="T156" s="2063"/>
      <c r="U156" s="2063"/>
      <c r="V156" s="2063"/>
      <c r="W156" s="2063"/>
      <c r="X156" s="2063"/>
      <c r="Y156" s="2063"/>
      <c r="Z156" s="2063"/>
      <c r="AA156" s="2063"/>
      <c r="AB156" s="2063"/>
      <c r="AC156" s="2063"/>
      <c r="AD156" s="2063"/>
      <c r="AE156" s="2063"/>
      <c r="AF156" s="2063"/>
      <c r="AG156" s="2063"/>
      <c r="AH156" s="2063"/>
      <c r="AI156" s="2063"/>
      <c r="AJ156" s="2063"/>
      <c r="AK156" s="2063"/>
      <c r="AL156" s="2063"/>
      <c r="AM156" s="2063"/>
      <c r="AN156" s="2063"/>
      <c r="AO156" s="2063"/>
      <c r="AP156" s="2063"/>
      <c r="AQ156" s="2063"/>
      <c r="AR156" s="2063"/>
      <c r="AS156" s="2063"/>
      <c r="AT156" s="2063"/>
      <c r="AU156" s="2063"/>
      <c r="AV156" s="2063"/>
      <c r="AW156" s="2063"/>
      <c r="AX156" s="2063"/>
      <c r="AY156" s="2063"/>
      <c r="AZ156" s="2063"/>
      <c r="BA156" s="2063"/>
      <c r="BB156" s="2063"/>
      <c r="BC156" s="2063"/>
      <c r="BD156" s="2063"/>
      <c r="BE156" s="2063"/>
      <c r="BF156" s="2063"/>
      <c r="BG156" s="2063"/>
      <c r="BH156" s="2063"/>
      <c r="BI156" s="2063"/>
      <c r="BJ156" s="2063"/>
      <c r="BK156" s="2063"/>
      <c r="BL156" s="2063"/>
      <c r="BM156" s="2063"/>
      <c r="BN156" s="2063"/>
      <c r="BO156" s="2063"/>
      <c r="BP156" s="2063"/>
      <c r="BQ156" s="2063"/>
      <c r="BR156" s="2063"/>
      <c r="BS156" s="2063"/>
      <c r="BT156" s="2063"/>
      <c r="BU156" s="2063"/>
      <c r="BV156" s="2063"/>
      <c r="BW156" s="2063"/>
      <c r="BX156" s="2063"/>
      <c r="BY156" s="2063"/>
      <c r="BZ156" s="2063"/>
      <c r="CA156" s="2063"/>
      <c r="CB156" s="2063"/>
      <c r="CC156" s="2063"/>
      <c r="CD156" s="2063"/>
      <c r="CE156" s="2063"/>
      <c r="CF156" s="2063"/>
      <c r="CG156" s="2063"/>
      <c r="CH156" s="2063"/>
      <c r="CI156" s="2063"/>
      <c r="CJ156" s="2063"/>
      <c r="CK156" s="2063"/>
      <c r="CL156" s="2063"/>
      <c r="CM156" s="2063"/>
      <c r="CN156" s="2063"/>
      <c r="CO156" s="2063"/>
      <c r="CP156" s="2063"/>
      <c r="CQ156" s="2063"/>
      <c r="CR156" s="2063"/>
      <c r="CS156" s="2063"/>
      <c r="CT156" s="2063"/>
      <c r="CU156" s="2063"/>
      <c r="CV156" s="2063"/>
      <c r="CW156" s="2063"/>
      <c r="CX156" s="2063"/>
      <c r="CY156" s="2063"/>
      <c r="CZ156" s="2063"/>
      <c r="DA156" s="2063"/>
      <c r="DB156" s="2063"/>
      <c r="DC156" s="2063"/>
      <c r="DD156" s="2063"/>
      <c r="DE156" s="2063"/>
      <c r="DF156" s="2063"/>
      <c r="DG156" s="2063"/>
      <c r="DH156" s="2063"/>
      <c r="DI156" s="2063"/>
      <c r="DJ156" s="2063"/>
      <c r="DK156" s="2063"/>
      <c r="DL156" s="2063"/>
      <c r="DM156" s="2063"/>
      <c r="DN156" s="2063"/>
      <c r="DO156" s="2063"/>
      <c r="DP156" s="2063"/>
      <c r="DQ156" s="2063"/>
      <c r="DR156" s="2063"/>
      <c r="DS156" s="2063"/>
      <c r="DT156" s="2063"/>
      <c r="DU156" s="2063"/>
      <c r="DV156" s="2063"/>
      <c r="DW156" s="2063"/>
      <c r="DX156" s="2063"/>
      <c r="DY156" s="2063"/>
      <c r="DZ156" s="2063"/>
      <c r="EA156" s="2063"/>
      <c r="EB156" s="2063"/>
      <c r="EC156" s="2063"/>
      <c r="ED156" s="2063"/>
      <c r="EE156" s="2063"/>
      <c r="EF156" s="2063"/>
      <c r="EG156" s="2063"/>
      <c r="EH156" s="2063"/>
      <c r="EI156" s="2063"/>
      <c r="EJ156" s="2063"/>
      <c r="EK156" s="2063"/>
      <c r="EL156" s="2063"/>
      <c r="EM156" s="2063"/>
      <c r="EN156" s="2063"/>
      <c r="EO156" s="2063"/>
      <c r="EP156" s="2063"/>
      <c r="EQ156" s="2063"/>
      <c r="ER156" s="2063"/>
      <c r="ES156" s="2063"/>
      <c r="ET156" s="2063"/>
      <c r="EU156" s="2063"/>
      <c r="EV156" s="2063"/>
      <c r="EW156" s="2063"/>
      <c r="EX156" s="2063"/>
      <c r="EY156" s="2063"/>
      <c r="EZ156" s="2063"/>
      <c r="FA156" s="2063"/>
      <c r="FB156" s="2063"/>
      <c r="FC156" s="2063"/>
      <c r="FD156" s="2063"/>
      <c r="FE156" s="2064"/>
    </row>
    <row r="157" spans="2:161" ht="80.099999999999994" customHeight="1">
      <c r="B157" s="2071"/>
      <c r="C157" s="2072"/>
      <c r="D157" s="2072"/>
      <c r="E157" s="2072"/>
      <c r="F157" s="2073"/>
      <c r="G157" s="2065"/>
      <c r="H157" s="2066"/>
      <c r="I157" s="2066"/>
      <c r="J157" s="2066"/>
      <c r="K157" s="2066"/>
      <c r="L157" s="2066"/>
      <c r="M157" s="2066"/>
      <c r="N157" s="2066"/>
      <c r="O157" s="2066"/>
      <c r="P157" s="2066"/>
      <c r="Q157" s="2066"/>
      <c r="R157" s="2066"/>
      <c r="S157" s="2066"/>
      <c r="T157" s="2066"/>
      <c r="U157" s="2066"/>
      <c r="V157" s="2066"/>
      <c r="W157" s="2066"/>
      <c r="X157" s="2066"/>
      <c r="Y157" s="2066"/>
      <c r="Z157" s="2066"/>
      <c r="AA157" s="2066"/>
      <c r="AB157" s="2066"/>
      <c r="AC157" s="2066"/>
      <c r="AD157" s="2066"/>
      <c r="AE157" s="2066"/>
      <c r="AF157" s="2066"/>
      <c r="AG157" s="2066"/>
      <c r="AH157" s="2066"/>
      <c r="AI157" s="2066"/>
      <c r="AJ157" s="2066"/>
      <c r="AK157" s="2066"/>
      <c r="AL157" s="2066"/>
      <c r="AM157" s="2066"/>
      <c r="AN157" s="2066"/>
      <c r="AO157" s="2066"/>
      <c r="AP157" s="2066"/>
      <c r="AQ157" s="2066"/>
      <c r="AR157" s="2066"/>
      <c r="AS157" s="2066"/>
      <c r="AT157" s="2066"/>
      <c r="AU157" s="2066"/>
      <c r="AV157" s="2066"/>
      <c r="AW157" s="2066"/>
      <c r="AX157" s="2066"/>
      <c r="AY157" s="2066"/>
      <c r="AZ157" s="2066"/>
      <c r="BA157" s="2066"/>
      <c r="BB157" s="2066"/>
      <c r="BC157" s="2066"/>
      <c r="BD157" s="2066"/>
      <c r="BE157" s="2066"/>
      <c r="BF157" s="2066"/>
      <c r="BG157" s="2066"/>
      <c r="BH157" s="2066"/>
      <c r="BI157" s="2066"/>
      <c r="BJ157" s="2066"/>
      <c r="BK157" s="2066"/>
      <c r="BL157" s="2066"/>
      <c r="BM157" s="2066"/>
      <c r="BN157" s="2066"/>
      <c r="BO157" s="2066"/>
      <c r="BP157" s="2066"/>
      <c r="BQ157" s="2066"/>
      <c r="BR157" s="2066"/>
      <c r="BS157" s="2066"/>
      <c r="BT157" s="2066"/>
      <c r="BU157" s="2066"/>
      <c r="BV157" s="2066"/>
      <c r="BW157" s="2066"/>
      <c r="BX157" s="2066"/>
      <c r="BY157" s="2066"/>
      <c r="BZ157" s="2066"/>
      <c r="CA157" s="2066"/>
      <c r="CB157" s="2066"/>
      <c r="CC157" s="2066"/>
      <c r="CD157" s="2066"/>
      <c r="CE157" s="2066"/>
      <c r="CF157" s="2066"/>
      <c r="CG157" s="2066"/>
      <c r="CH157" s="2066"/>
      <c r="CI157" s="2066"/>
      <c r="CJ157" s="2066"/>
      <c r="CK157" s="2066"/>
      <c r="CL157" s="2066"/>
      <c r="CM157" s="2066"/>
      <c r="CN157" s="2066"/>
      <c r="CO157" s="2066"/>
      <c r="CP157" s="2066"/>
      <c r="CQ157" s="2066"/>
      <c r="CR157" s="2066"/>
      <c r="CS157" s="2066"/>
      <c r="CT157" s="2066"/>
      <c r="CU157" s="2066"/>
      <c r="CV157" s="2066"/>
      <c r="CW157" s="2066"/>
      <c r="CX157" s="2066"/>
      <c r="CY157" s="2066"/>
      <c r="CZ157" s="2066"/>
      <c r="DA157" s="2066"/>
      <c r="DB157" s="2066"/>
      <c r="DC157" s="2066"/>
      <c r="DD157" s="2066"/>
      <c r="DE157" s="2066"/>
      <c r="DF157" s="2066"/>
      <c r="DG157" s="2066"/>
      <c r="DH157" s="2066"/>
      <c r="DI157" s="2066"/>
      <c r="DJ157" s="2066"/>
      <c r="DK157" s="2066"/>
      <c r="DL157" s="2066"/>
      <c r="DM157" s="2066"/>
      <c r="DN157" s="2066"/>
      <c r="DO157" s="2066"/>
      <c r="DP157" s="2066"/>
      <c r="DQ157" s="2066"/>
      <c r="DR157" s="2066"/>
      <c r="DS157" s="2066"/>
      <c r="DT157" s="2066"/>
      <c r="DU157" s="2066"/>
      <c r="DV157" s="2066"/>
      <c r="DW157" s="2066"/>
      <c r="DX157" s="2066"/>
      <c r="DY157" s="2066"/>
      <c r="DZ157" s="2066"/>
      <c r="EA157" s="2066"/>
      <c r="EB157" s="2066"/>
      <c r="EC157" s="2066"/>
      <c r="ED157" s="2066"/>
      <c r="EE157" s="2066"/>
      <c r="EF157" s="2066"/>
      <c r="EG157" s="2066"/>
      <c r="EH157" s="2066"/>
      <c r="EI157" s="2066"/>
      <c r="EJ157" s="2066"/>
      <c r="EK157" s="2066"/>
      <c r="EL157" s="2066"/>
      <c r="EM157" s="2066"/>
      <c r="EN157" s="2066"/>
      <c r="EO157" s="2066"/>
      <c r="EP157" s="2066"/>
      <c r="EQ157" s="2066"/>
      <c r="ER157" s="2066"/>
      <c r="ES157" s="2066"/>
      <c r="ET157" s="2066"/>
      <c r="EU157" s="2066"/>
      <c r="EV157" s="2066"/>
      <c r="EW157" s="2066"/>
      <c r="EX157" s="2066"/>
      <c r="EY157" s="2066"/>
      <c r="EZ157" s="2066"/>
      <c r="FA157" s="2066"/>
      <c r="FB157" s="2066"/>
      <c r="FC157" s="2066"/>
      <c r="FD157" s="2066"/>
      <c r="FE157" s="2067"/>
    </row>
    <row r="158" spans="2:161">
      <c r="B158" s="406"/>
      <c r="C158" s="406"/>
    </row>
    <row r="159" spans="2:161">
      <c r="B159" s="406"/>
      <c r="C159" s="406"/>
    </row>
    <row r="160" spans="2:161" ht="12.75" customHeight="1">
      <c r="B160" s="2090" t="s">
        <v>1319</v>
      </c>
      <c r="C160" s="2091"/>
      <c r="D160" s="2091"/>
      <c r="E160" s="2091"/>
      <c r="F160" s="2092"/>
      <c r="G160" s="2227" t="s">
        <v>1303</v>
      </c>
      <c r="H160" s="2228"/>
      <c r="I160" s="2228"/>
      <c r="J160" s="2228"/>
      <c r="K160" s="2228"/>
      <c r="L160" s="2228"/>
      <c r="M160" s="2228"/>
      <c r="N160" s="2228"/>
      <c r="O160" s="2228"/>
      <c r="P160" s="2228"/>
      <c r="Q160" s="2228"/>
      <c r="R160" s="2228"/>
      <c r="S160" s="2228"/>
      <c r="T160" s="2228"/>
      <c r="U160" s="2228"/>
      <c r="V160" s="2228"/>
      <c r="W160" s="2228"/>
      <c r="X160" s="2228"/>
      <c r="Y160" s="2228"/>
      <c r="Z160" s="2228"/>
      <c r="AA160" s="2228"/>
      <c r="AB160" s="2228"/>
      <c r="AC160" s="2228"/>
      <c r="AD160" s="2228"/>
      <c r="AE160" s="2228"/>
      <c r="AF160" s="2228"/>
      <c r="AG160" s="2228"/>
      <c r="AH160" s="2228"/>
      <c r="AI160" s="2228"/>
      <c r="AJ160" s="2228"/>
      <c r="AK160" s="2228"/>
      <c r="AL160" s="2228"/>
      <c r="AM160" s="2228"/>
      <c r="AN160" s="2228"/>
      <c r="AO160" s="2228"/>
      <c r="AP160" s="2228"/>
      <c r="AQ160" s="2228"/>
      <c r="AR160" s="2228"/>
      <c r="AS160" s="2228"/>
      <c r="AT160" s="2228"/>
      <c r="AU160" s="2228"/>
      <c r="AV160" s="2228"/>
      <c r="AW160" s="2228"/>
      <c r="AX160" s="2228"/>
      <c r="AY160" s="2228"/>
      <c r="AZ160" s="2228"/>
      <c r="BA160" s="2228"/>
      <c r="BB160" s="2228"/>
      <c r="BC160" s="2228"/>
      <c r="BD160" s="2228"/>
      <c r="BE160" s="2228"/>
      <c r="BF160" s="2228"/>
      <c r="BG160" s="2228"/>
      <c r="BH160" s="2228"/>
      <c r="BI160" s="2228"/>
      <c r="BJ160" s="2228"/>
      <c r="BK160" s="2228"/>
      <c r="BL160" s="2228"/>
      <c r="BM160" s="2228"/>
      <c r="BN160" s="2228"/>
      <c r="BO160" s="2228"/>
      <c r="BP160" s="2228"/>
      <c r="BQ160" s="2228"/>
      <c r="BR160" s="2228"/>
      <c r="BS160" s="2228"/>
      <c r="BT160" s="2228"/>
      <c r="BU160" s="2229"/>
      <c r="BV160" s="2227" t="s">
        <v>1318</v>
      </c>
      <c r="BW160" s="2228"/>
      <c r="BX160" s="2228"/>
      <c r="BY160" s="2228"/>
      <c r="BZ160" s="2228"/>
      <c r="CA160" s="2228"/>
      <c r="CB160" s="2228"/>
      <c r="CC160" s="2228"/>
      <c r="CD160" s="2228"/>
      <c r="CE160" s="2228"/>
      <c r="CF160" s="2228"/>
      <c r="CG160" s="2228"/>
      <c r="CH160" s="2228"/>
      <c r="CI160" s="2228"/>
      <c r="CJ160" s="2228"/>
      <c r="CK160" s="2228"/>
      <c r="CL160" s="2228"/>
      <c r="CM160" s="2228"/>
      <c r="CN160" s="2228"/>
      <c r="CO160" s="2228"/>
      <c r="CP160" s="2228"/>
      <c r="CQ160" s="2228"/>
      <c r="CR160" s="2228"/>
      <c r="CS160" s="2228"/>
      <c r="CT160" s="2228"/>
      <c r="CU160" s="2228"/>
      <c r="CV160" s="2228"/>
      <c r="CW160" s="2228"/>
      <c r="CX160" s="2228"/>
      <c r="CY160" s="2228"/>
      <c r="CZ160" s="2228"/>
      <c r="DA160" s="2228"/>
      <c r="DB160" s="2228"/>
      <c r="DC160" s="2228"/>
      <c r="DD160" s="2228"/>
      <c r="DE160" s="2228"/>
      <c r="DF160" s="2228"/>
      <c r="DG160" s="2228"/>
      <c r="DH160" s="2228"/>
      <c r="DI160" s="2228"/>
      <c r="DJ160" s="2228"/>
      <c r="DK160" s="2228"/>
      <c r="DL160" s="2228"/>
      <c r="DM160" s="2228"/>
      <c r="DN160" s="2228"/>
      <c r="DO160" s="2228"/>
      <c r="DP160" s="2228"/>
      <c r="DQ160" s="2228"/>
      <c r="DR160" s="2228"/>
      <c r="DS160" s="2228"/>
      <c r="DT160" s="2228"/>
      <c r="DU160" s="2228"/>
      <c r="DV160" s="2228"/>
      <c r="DW160" s="2228"/>
      <c r="DX160" s="2228"/>
      <c r="DY160" s="2228"/>
      <c r="DZ160" s="2228"/>
      <c r="EA160" s="2228"/>
      <c r="EB160" s="2228"/>
      <c r="EC160" s="2228"/>
      <c r="ED160" s="2228"/>
      <c r="EE160" s="2228"/>
      <c r="EF160" s="2228"/>
      <c r="EG160" s="2228"/>
      <c r="EH160" s="2228"/>
      <c r="EI160" s="2228"/>
      <c r="EJ160" s="2228"/>
      <c r="EK160" s="2228"/>
      <c r="EL160" s="2228"/>
      <c r="EM160" s="2228"/>
      <c r="EN160" s="2228"/>
      <c r="EO160" s="2228"/>
      <c r="EP160" s="2228"/>
      <c r="EQ160" s="2228"/>
      <c r="ER160" s="2228"/>
      <c r="ES160" s="2228"/>
      <c r="ET160" s="2228"/>
      <c r="EU160" s="2228"/>
      <c r="EV160" s="2228"/>
      <c r="EW160" s="2228"/>
      <c r="EX160" s="2228"/>
      <c r="EY160" s="2228"/>
      <c r="EZ160" s="2228"/>
      <c r="FA160" s="2228"/>
      <c r="FB160" s="2228"/>
      <c r="FC160" s="2228"/>
      <c r="FD160" s="2228"/>
      <c r="FE160" s="2229"/>
    </row>
    <row r="161" spans="2:161" ht="12.75" customHeight="1">
      <c r="B161" s="2093"/>
      <c r="C161" s="2094"/>
      <c r="D161" s="2094"/>
      <c r="E161" s="2094"/>
      <c r="F161" s="2095"/>
      <c r="G161" s="2230"/>
      <c r="H161" s="2231"/>
      <c r="I161" s="2231"/>
      <c r="J161" s="2231"/>
      <c r="K161" s="2231"/>
      <c r="L161" s="2231"/>
      <c r="M161" s="2231"/>
      <c r="N161" s="2231"/>
      <c r="O161" s="2231"/>
      <c r="P161" s="2231"/>
      <c r="Q161" s="2231"/>
      <c r="R161" s="2231"/>
      <c r="S161" s="2231"/>
      <c r="T161" s="2231"/>
      <c r="U161" s="2231"/>
      <c r="V161" s="2231"/>
      <c r="W161" s="2231"/>
      <c r="X161" s="2231"/>
      <c r="Y161" s="2231"/>
      <c r="Z161" s="2231"/>
      <c r="AA161" s="2231"/>
      <c r="AB161" s="2231"/>
      <c r="AC161" s="2231"/>
      <c r="AD161" s="2231"/>
      <c r="AE161" s="2231"/>
      <c r="AF161" s="2231"/>
      <c r="AG161" s="2231"/>
      <c r="AH161" s="2231"/>
      <c r="AI161" s="2231"/>
      <c r="AJ161" s="2231"/>
      <c r="AK161" s="2231"/>
      <c r="AL161" s="2231"/>
      <c r="AM161" s="2231"/>
      <c r="AN161" s="2231"/>
      <c r="AO161" s="2231"/>
      <c r="AP161" s="2231"/>
      <c r="AQ161" s="2231"/>
      <c r="AR161" s="2231"/>
      <c r="AS161" s="2231"/>
      <c r="AT161" s="2231"/>
      <c r="AU161" s="2231"/>
      <c r="AV161" s="2231"/>
      <c r="AW161" s="2231"/>
      <c r="AX161" s="2231"/>
      <c r="AY161" s="2231"/>
      <c r="AZ161" s="2231"/>
      <c r="BA161" s="2231"/>
      <c r="BB161" s="2231"/>
      <c r="BC161" s="2231"/>
      <c r="BD161" s="2231"/>
      <c r="BE161" s="2231"/>
      <c r="BF161" s="2231"/>
      <c r="BG161" s="2231"/>
      <c r="BH161" s="2231"/>
      <c r="BI161" s="2231"/>
      <c r="BJ161" s="2231"/>
      <c r="BK161" s="2231"/>
      <c r="BL161" s="2231"/>
      <c r="BM161" s="2231"/>
      <c r="BN161" s="2231"/>
      <c r="BO161" s="2231"/>
      <c r="BP161" s="2231"/>
      <c r="BQ161" s="2231"/>
      <c r="BR161" s="2231"/>
      <c r="BS161" s="2231"/>
      <c r="BT161" s="2231"/>
      <c r="BU161" s="2232"/>
      <c r="BV161" s="2230"/>
      <c r="BW161" s="2231"/>
      <c r="BX161" s="2231"/>
      <c r="BY161" s="2231"/>
      <c r="BZ161" s="2231"/>
      <c r="CA161" s="2231"/>
      <c r="CB161" s="2231"/>
      <c r="CC161" s="2231"/>
      <c r="CD161" s="2231"/>
      <c r="CE161" s="2231"/>
      <c r="CF161" s="2231"/>
      <c r="CG161" s="2231"/>
      <c r="CH161" s="2231"/>
      <c r="CI161" s="2231"/>
      <c r="CJ161" s="2231"/>
      <c r="CK161" s="2231"/>
      <c r="CL161" s="2231"/>
      <c r="CM161" s="2231"/>
      <c r="CN161" s="2231"/>
      <c r="CO161" s="2231"/>
      <c r="CP161" s="2231"/>
      <c r="CQ161" s="2231"/>
      <c r="CR161" s="2231"/>
      <c r="CS161" s="2231"/>
      <c r="CT161" s="2231"/>
      <c r="CU161" s="2231"/>
      <c r="CV161" s="2231"/>
      <c r="CW161" s="2231"/>
      <c r="CX161" s="2231"/>
      <c r="CY161" s="2231"/>
      <c r="CZ161" s="2231"/>
      <c r="DA161" s="2231"/>
      <c r="DB161" s="2231"/>
      <c r="DC161" s="2231"/>
      <c r="DD161" s="2231"/>
      <c r="DE161" s="2231"/>
      <c r="DF161" s="2231"/>
      <c r="DG161" s="2231"/>
      <c r="DH161" s="2231"/>
      <c r="DI161" s="2231"/>
      <c r="DJ161" s="2231"/>
      <c r="DK161" s="2231"/>
      <c r="DL161" s="2231"/>
      <c r="DM161" s="2231"/>
      <c r="DN161" s="2231"/>
      <c r="DO161" s="2231"/>
      <c r="DP161" s="2231"/>
      <c r="DQ161" s="2231"/>
      <c r="DR161" s="2231"/>
      <c r="DS161" s="2231"/>
      <c r="DT161" s="2231"/>
      <c r="DU161" s="2231"/>
      <c r="DV161" s="2231"/>
      <c r="DW161" s="2231"/>
      <c r="DX161" s="2231"/>
      <c r="DY161" s="2231"/>
      <c r="DZ161" s="2231"/>
      <c r="EA161" s="2231"/>
      <c r="EB161" s="2231"/>
      <c r="EC161" s="2231"/>
      <c r="ED161" s="2231"/>
      <c r="EE161" s="2231"/>
      <c r="EF161" s="2231"/>
      <c r="EG161" s="2231"/>
      <c r="EH161" s="2231"/>
      <c r="EI161" s="2231"/>
      <c r="EJ161" s="2231"/>
      <c r="EK161" s="2231"/>
      <c r="EL161" s="2231"/>
      <c r="EM161" s="2231"/>
      <c r="EN161" s="2231"/>
      <c r="EO161" s="2231"/>
      <c r="EP161" s="2231"/>
      <c r="EQ161" s="2231"/>
      <c r="ER161" s="2231"/>
      <c r="ES161" s="2231"/>
      <c r="ET161" s="2231"/>
      <c r="EU161" s="2231"/>
      <c r="EV161" s="2231"/>
      <c r="EW161" s="2231"/>
      <c r="EX161" s="2231"/>
      <c r="EY161" s="2231"/>
      <c r="EZ161" s="2231"/>
      <c r="FA161" s="2231"/>
      <c r="FB161" s="2231"/>
      <c r="FC161" s="2231"/>
      <c r="FD161" s="2231"/>
      <c r="FE161" s="2232"/>
    </row>
    <row r="162" spans="2:161" ht="12.75" customHeight="1">
      <c r="B162" s="2093"/>
      <c r="C162" s="2094"/>
      <c r="D162" s="2094"/>
      <c r="E162" s="2094"/>
      <c r="F162" s="2095"/>
      <c r="G162" s="2233"/>
      <c r="H162" s="2234"/>
      <c r="I162" s="2234"/>
      <c r="J162" s="2234"/>
      <c r="K162" s="2234"/>
      <c r="L162" s="2234"/>
      <c r="M162" s="2234"/>
      <c r="N162" s="2234"/>
      <c r="O162" s="2234"/>
      <c r="P162" s="2234"/>
      <c r="Q162" s="2234"/>
      <c r="R162" s="2234"/>
      <c r="S162" s="2234"/>
      <c r="T162" s="2234"/>
      <c r="U162" s="2234"/>
      <c r="V162" s="2234"/>
      <c r="W162" s="2234"/>
      <c r="X162" s="2234"/>
      <c r="Y162" s="2234"/>
      <c r="Z162" s="2234"/>
      <c r="AA162" s="2234"/>
      <c r="AB162" s="2234"/>
      <c r="AC162" s="2234"/>
      <c r="AD162" s="2234"/>
      <c r="AE162" s="2234"/>
      <c r="AF162" s="2234"/>
      <c r="AG162" s="2234"/>
      <c r="AH162" s="2234"/>
      <c r="AI162" s="2234"/>
      <c r="AJ162" s="2234"/>
      <c r="AK162" s="2234"/>
      <c r="AL162" s="2234"/>
      <c r="AM162" s="2234"/>
      <c r="AN162" s="2234"/>
      <c r="AO162" s="2234"/>
      <c r="AP162" s="2234"/>
      <c r="AQ162" s="2234"/>
      <c r="AR162" s="2234"/>
      <c r="AS162" s="2234"/>
      <c r="AT162" s="2234"/>
      <c r="AU162" s="2234"/>
      <c r="AV162" s="2234"/>
      <c r="AW162" s="2234"/>
      <c r="AX162" s="2234"/>
      <c r="AY162" s="2234"/>
      <c r="AZ162" s="2234"/>
      <c r="BA162" s="2234"/>
      <c r="BB162" s="2234"/>
      <c r="BC162" s="2234"/>
      <c r="BD162" s="2234"/>
      <c r="BE162" s="2234"/>
      <c r="BF162" s="2234"/>
      <c r="BG162" s="2234"/>
      <c r="BH162" s="2234"/>
      <c r="BI162" s="2234"/>
      <c r="BJ162" s="2234"/>
      <c r="BK162" s="2234"/>
      <c r="BL162" s="2234"/>
      <c r="BM162" s="2234"/>
      <c r="BN162" s="2234"/>
      <c r="BO162" s="2234"/>
      <c r="BP162" s="2234"/>
      <c r="BQ162" s="2234"/>
      <c r="BR162" s="2234"/>
      <c r="BS162" s="2234"/>
      <c r="BT162" s="2234"/>
      <c r="BU162" s="2235"/>
      <c r="BV162" s="2233"/>
      <c r="BW162" s="2234"/>
      <c r="BX162" s="2234"/>
      <c r="BY162" s="2234"/>
      <c r="BZ162" s="2234"/>
      <c r="CA162" s="2234"/>
      <c r="CB162" s="2234"/>
      <c r="CC162" s="2234"/>
      <c r="CD162" s="2234"/>
      <c r="CE162" s="2234"/>
      <c r="CF162" s="2234"/>
      <c r="CG162" s="2234"/>
      <c r="CH162" s="2234"/>
      <c r="CI162" s="2234"/>
      <c r="CJ162" s="2234"/>
      <c r="CK162" s="2234"/>
      <c r="CL162" s="2234"/>
      <c r="CM162" s="2234"/>
      <c r="CN162" s="2234"/>
      <c r="CO162" s="2234"/>
      <c r="CP162" s="2234"/>
      <c r="CQ162" s="2234"/>
      <c r="CR162" s="2234"/>
      <c r="CS162" s="2234"/>
      <c r="CT162" s="2234"/>
      <c r="CU162" s="2234"/>
      <c r="CV162" s="2234"/>
      <c r="CW162" s="2234"/>
      <c r="CX162" s="2234"/>
      <c r="CY162" s="2234"/>
      <c r="CZ162" s="2234"/>
      <c r="DA162" s="2234"/>
      <c r="DB162" s="2234"/>
      <c r="DC162" s="2234"/>
      <c r="DD162" s="2234"/>
      <c r="DE162" s="2234"/>
      <c r="DF162" s="2234"/>
      <c r="DG162" s="2234"/>
      <c r="DH162" s="2234"/>
      <c r="DI162" s="2234"/>
      <c r="DJ162" s="2234"/>
      <c r="DK162" s="2234"/>
      <c r="DL162" s="2234"/>
      <c r="DM162" s="2234"/>
      <c r="DN162" s="2234"/>
      <c r="DO162" s="2234"/>
      <c r="DP162" s="2234"/>
      <c r="DQ162" s="2234"/>
      <c r="DR162" s="2234"/>
      <c r="DS162" s="2234"/>
      <c r="DT162" s="2234"/>
      <c r="DU162" s="2234"/>
      <c r="DV162" s="2234"/>
      <c r="DW162" s="2234"/>
      <c r="DX162" s="2234"/>
      <c r="DY162" s="2234"/>
      <c r="DZ162" s="2234"/>
      <c r="EA162" s="2234"/>
      <c r="EB162" s="2234"/>
      <c r="EC162" s="2234"/>
      <c r="ED162" s="2234"/>
      <c r="EE162" s="2234"/>
      <c r="EF162" s="2234"/>
      <c r="EG162" s="2234"/>
      <c r="EH162" s="2234"/>
      <c r="EI162" s="2234"/>
      <c r="EJ162" s="2234"/>
      <c r="EK162" s="2234"/>
      <c r="EL162" s="2234"/>
      <c r="EM162" s="2234"/>
      <c r="EN162" s="2234"/>
      <c r="EO162" s="2234"/>
      <c r="EP162" s="2234"/>
      <c r="EQ162" s="2234"/>
      <c r="ER162" s="2234"/>
      <c r="ES162" s="2234"/>
      <c r="ET162" s="2234"/>
      <c r="EU162" s="2234"/>
      <c r="EV162" s="2234"/>
      <c r="EW162" s="2234"/>
      <c r="EX162" s="2234"/>
      <c r="EY162" s="2234"/>
      <c r="EZ162" s="2234"/>
      <c r="FA162" s="2234"/>
      <c r="FB162" s="2234"/>
      <c r="FC162" s="2234"/>
      <c r="FD162" s="2234"/>
      <c r="FE162" s="2235"/>
    </row>
    <row r="163" spans="2:161">
      <c r="B163" s="2093"/>
      <c r="C163" s="2094"/>
      <c r="D163" s="2094"/>
      <c r="E163" s="2094"/>
      <c r="F163" s="2095"/>
      <c r="G163" s="2236" t="s">
        <v>535</v>
      </c>
      <c r="H163" s="2237"/>
      <c r="I163" s="2237"/>
      <c r="J163" s="2237"/>
      <c r="K163" s="2237"/>
      <c r="L163" s="2237"/>
      <c r="M163" s="2237"/>
      <c r="N163" s="2237"/>
      <c r="O163" s="2237"/>
      <c r="P163" s="2237"/>
      <c r="Q163" s="2237"/>
      <c r="R163" s="2237"/>
      <c r="S163" s="2237"/>
      <c r="T163" s="2237"/>
      <c r="U163" s="2237"/>
      <c r="V163" s="2237"/>
      <c r="W163" s="2237"/>
      <c r="X163" s="2237"/>
      <c r="Y163" s="2237"/>
      <c r="Z163" s="2237"/>
      <c r="AA163" s="2237"/>
      <c r="AB163" s="2237"/>
      <c r="AC163" s="2237"/>
      <c r="AD163" s="2237"/>
      <c r="AE163" s="2237"/>
      <c r="AF163" s="2237"/>
      <c r="AG163" s="2237"/>
      <c r="AH163" s="2237"/>
      <c r="AI163" s="2237"/>
      <c r="AJ163" s="2237"/>
      <c r="AK163" s="2237"/>
      <c r="AL163" s="2237"/>
      <c r="AM163" s="2237"/>
      <c r="AN163" s="2237"/>
      <c r="AO163" s="2237"/>
      <c r="AP163" s="2237"/>
      <c r="AQ163" s="2237"/>
      <c r="AR163" s="2237"/>
      <c r="AS163" s="2237"/>
      <c r="AT163" s="2237"/>
      <c r="AU163" s="2237"/>
      <c r="AV163" s="2237"/>
      <c r="AW163" s="2237"/>
      <c r="AX163" s="2237"/>
      <c r="AY163" s="2237"/>
      <c r="AZ163" s="2237"/>
      <c r="BA163" s="2237"/>
      <c r="BB163" s="2237"/>
      <c r="BC163" s="2237"/>
      <c r="BD163" s="2237"/>
      <c r="BE163" s="2237"/>
      <c r="BF163" s="2237"/>
      <c r="BG163" s="2237"/>
      <c r="BH163" s="2237"/>
      <c r="BI163" s="2237"/>
      <c r="BJ163" s="2237"/>
      <c r="BK163" s="2237"/>
      <c r="BL163" s="2237"/>
      <c r="BM163" s="2237"/>
      <c r="BN163" s="2237"/>
      <c r="BO163" s="2237"/>
      <c r="BP163" s="2237"/>
      <c r="BQ163" s="2237"/>
      <c r="BR163" s="2237"/>
      <c r="BS163" s="2237"/>
      <c r="BT163" s="2237"/>
      <c r="BU163" s="2238"/>
      <c r="BV163" s="2236" t="s">
        <v>535</v>
      </c>
      <c r="BW163" s="2237"/>
      <c r="BX163" s="2237"/>
      <c r="BY163" s="2237"/>
      <c r="BZ163" s="2237"/>
      <c r="CA163" s="2237"/>
      <c r="CB163" s="2237"/>
      <c r="CC163" s="2237"/>
      <c r="CD163" s="2237"/>
      <c r="CE163" s="2237"/>
      <c r="CF163" s="2237"/>
      <c r="CG163" s="2237"/>
      <c r="CH163" s="2237"/>
      <c r="CI163" s="2237"/>
      <c r="CJ163" s="2237"/>
      <c r="CK163" s="2237"/>
      <c r="CL163" s="2237"/>
      <c r="CM163" s="2237"/>
      <c r="CN163" s="2237"/>
      <c r="CO163" s="2237"/>
      <c r="CP163" s="2237"/>
      <c r="CQ163" s="2237"/>
      <c r="CR163" s="2237"/>
      <c r="CS163" s="2237"/>
      <c r="CT163" s="2237"/>
      <c r="CU163" s="2237"/>
      <c r="CV163" s="2237"/>
      <c r="CW163" s="2237"/>
      <c r="CX163" s="2237"/>
      <c r="CY163" s="2237"/>
      <c r="CZ163" s="2237"/>
      <c r="DA163" s="2237"/>
      <c r="DB163" s="2237"/>
      <c r="DC163" s="2237"/>
      <c r="DD163" s="2237"/>
      <c r="DE163" s="2237"/>
      <c r="DF163" s="2237"/>
      <c r="DG163" s="2237"/>
      <c r="DH163" s="2237"/>
      <c r="DI163" s="2237"/>
      <c r="DJ163" s="2237"/>
      <c r="DK163" s="2237"/>
      <c r="DL163" s="2237"/>
      <c r="DM163" s="2237"/>
      <c r="DN163" s="2237"/>
      <c r="DO163" s="2237"/>
      <c r="DP163" s="2237"/>
      <c r="DQ163" s="2237"/>
      <c r="DR163" s="2237"/>
      <c r="DS163" s="2237"/>
      <c r="DT163" s="2237"/>
      <c r="DU163" s="2237"/>
      <c r="DV163" s="2237"/>
      <c r="DW163" s="2237"/>
      <c r="DX163" s="2237"/>
      <c r="DY163" s="2237"/>
      <c r="DZ163" s="2237"/>
      <c r="EA163" s="2237"/>
      <c r="EB163" s="2237"/>
      <c r="EC163" s="2237"/>
      <c r="ED163" s="2237"/>
      <c r="EE163" s="2237"/>
      <c r="EF163" s="2237"/>
      <c r="EG163" s="2237"/>
      <c r="EH163" s="2237"/>
      <c r="EI163" s="2237"/>
      <c r="EJ163" s="2237"/>
      <c r="EK163" s="2237"/>
      <c r="EL163" s="2237"/>
      <c r="EM163" s="2237"/>
      <c r="EN163" s="2237"/>
      <c r="EO163" s="2237"/>
      <c r="EP163" s="2237"/>
      <c r="EQ163" s="2237"/>
      <c r="ER163" s="2237"/>
      <c r="ES163" s="2237"/>
      <c r="ET163" s="2237"/>
      <c r="EU163" s="2237"/>
      <c r="EV163" s="2237"/>
      <c r="EW163" s="2237"/>
      <c r="EX163" s="2237"/>
      <c r="EY163" s="2237"/>
      <c r="EZ163" s="2237"/>
      <c r="FA163" s="2237"/>
      <c r="FB163" s="2237"/>
      <c r="FC163" s="2237"/>
      <c r="FD163" s="2237"/>
      <c r="FE163" s="391"/>
    </row>
    <row r="164" spans="2:161">
      <c r="B164" s="2093"/>
      <c r="C164" s="2094"/>
      <c r="D164" s="2094"/>
      <c r="E164" s="2094"/>
      <c r="F164" s="2095"/>
      <c r="G164" s="2239"/>
      <c r="H164" s="2240"/>
      <c r="I164" s="2240"/>
      <c r="J164" s="2240"/>
      <c r="K164" s="2240"/>
      <c r="L164" s="2240"/>
      <c r="M164" s="2240"/>
      <c r="N164" s="2240"/>
      <c r="O164" s="2240"/>
      <c r="P164" s="2240"/>
      <c r="Q164" s="2240"/>
      <c r="R164" s="2240"/>
      <c r="S164" s="2240"/>
      <c r="T164" s="2240"/>
      <c r="U164" s="2240"/>
      <c r="V164" s="2240"/>
      <c r="W164" s="2240"/>
      <c r="X164" s="2240"/>
      <c r="Y164" s="2240"/>
      <c r="Z164" s="2240"/>
      <c r="AA164" s="2240"/>
      <c r="AB164" s="2240"/>
      <c r="AC164" s="2240"/>
      <c r="AD164" s="2240"/>
      <c r="AE164" s="2240"/>
      <c r="AF164" s="2240"/>
      <c r="AG164" s="2240"/>
      <c r="AH164" s="2240"/>
      <c r="AI164" s="2240"/>
      <c r="AJ164" s="2240"/>
      <c r="AK164" s="2240"/>
      <c r="AL164" s="2240"/>
      <c r="AM164" s="2240"/>
      <c r="AN164" s="2240"/>
      <c r="AO164" s="2240"/>
      <c r="AP164" s="2240"/>
      <c r="AQ164" s="2240"/>
      <c r="AR164" s="2240"/>
      <c r="AS164" s="2240"/>
      <c r="AT164" s="2240"/>
      <c r="AU164" s="2240"/>
      <c r="AV164" s="2240"/>
      <c r="AW164" s="2240"/>
      <c r="AX164" s="2240"/>
      <c r="AY164" s="2240"/>
      <c r="AZ164" s="2240"/>
      <c r="BA164" s="2240"/>
      <c r="BB164" s="2240"/>
      <c r="BC164" s="2240"/>
      <c r="BD164" s="2240"/>
      <c r="BE164" s="2240"/>
      <c r="BF164" s="2240"/>
      <c r="BG164" s="2240"/>
      <c r="BH164" s="2240"/>
      <c r="BI164" s="2240"/>
      <c r="BJ164" s="2240"/>
      <c r="BK164" s="2240"/>
      <c r="BL164" s="2240"/>
      <c r="BM164" s="2240"/>
      <c r="BN164" s="2240"/>
      <c r="BO164" s="2240"/>
      <c r="BP164" s="2240"/>
      <c r="BQ164" s="2240"/>
      <c r="BR164" s="2240"/>
      <c r="BS164" s="2240"/>
      <c r="BT164" s="2240"/>
      <c r="BU164" s="2241"/>
      <c r="BV164" s="2239"/>
      <c r="BW164" s="2240"/>
      <c r="BX164" s="2240"/>
      <c r="BY164" s="2240"/>
      <c r="BZ164" s="2240"/>
      <c r="CA164" s="2240"/>
      <c r="CB164" s="2240"/>
      <c r="CC164" s="2240"/>
      <c r="CD164" s="2240"/>
      <c r="CE164" s="2240"/>
      <c r="CF164" s="2240"/>
      <c r="CG164" s="2240"/>
      <c r="CH164" s="2240"/>
      <c r="CI164" s="2240"/>
      <c r="CJ164" s="2240"/>
      <c r="CK164" s="2240"/>
      <c r="CL164" s="2240"/>
      <c r="CM164" s="2240"/>
      <c r="CN164" s="2240"/>
      <c r="CO164" s="2240"/>
      <c r="CP164" s="2240"/>
      <c r="CQ164" s="2240"/>
      <c r="CR164" s="2240"/>
      <c r="CS164" s="2240"/>
      <c r="CT164" s="2240"/>
      <c r="CU164" s="2240"/>
      <c r="CV164" s="2240"/>
      <c r="CW164" s="2240"/>
      <c r="CX164" s="2240"/>
      <c r="CY164" s="2240"/>
      <c r="CZ164" s="2240"/>
      <c r="DA164" s="2240"/>
      <c r="DB164" s="2240"/>
      <c r="DC164" s="2240"/>
      <c r="DD164" s="2240"/>
      <c r="DE164" s="2240"/>
      <c r="DF164" s="2240"/>
      <c r="DG164" s="2240"/>
      <c r="DH164" s="2240"/>
      <c r="DI164" s="2240"/>
      <c r="DJ164" s="2240"/>
      <c r="DK164" s="2240"/>
      <c r="DL164" s="2240"/>
      <c r="DM164" s="2240"/>
      <c r="DN164" s="2240"/>
      <c r="DO164" s="2240"/>
      <c r="DP164" s="2240"/>
      <c r="DQ164" s="2240"/>
      <c r="DR164" s="2240"/>
      <c r="DS164" s="2240"/>
      <c r="DT164" s="2240"/>
      <c r="DU164" s="2240"/>
      <c r="DV164" s="2240"/>
      <c r="DW164" s="2240"/>
      <c r="DX164" s="2240"/>
      <c r="DY164" s="2240"/>
      <c r="DZ164" s="2240"/>
      <c r="EA164" s="2240"/>
      <c r="EB164" s="2240"/>
      <c r="EC164" s="2240"/>
      <c r="ED164" s="2240"/>
      <c r="EE164" s="2240"/>
      <c r="EF164" s="2240"/>
      <c r="EG164" s="2240"/>
      <c r="EH164" s="2240"/>
      <c r="EI164" s="2240"/>
      <c r="EJ164" s="2240"/>
      <c r="EK164" s="2240"/>
      <c r="EL164" s="2240"/>
      <c r="EM164" s="2240"/>
      <c r="EN164" s="2240"/>
      <c r="EO164" s="2240"/>
      <c r="EP164" s="2240"/>
      <c r="EQ164" s="2240"/>
      <c r="ER164" s="2240"/>
      <c r="ES164" s="2240"/>
      <c r="ET164" s="2240"/>
      <c r="EU164" s="2240"/>
      <c r="EV164" s="2240"/>
      <c r="EW164" s="2240"/>
      <c r="EX164" s="2240"/>
      <c r="EY164" s="2240"/>
      <c r="EZ164" s="2240"/>
      <c r="FA164" s="2240"/>
      <c r="FB164" s="2240"/>
      <c r="FC164" s="2240"/>
      <c r="FD164" s="2240"/>
      <c r="FE164" s="393"/>
    </row>
    <row r="165" spans="2:161">
      <c r="B165" s="2093"/>
      <c r="C165" s="2094"/>
      <c r="D165" s="2094"/>
      <c r="E165" s="2094"/>
      <c r="F165" s="2095"/>
      <c r="G165" s="2239"/>
      <c r="H165" s="2240"/>
      <c r="I165" s="2240"/>
      <c r="J165" s="2240"/>
      <c r="K165" s="2240"/>
      <c r="L165" s="2240"/>
      <c r="M165" s="2240"/>
      <c r="N165" s="2240"/>
      <c r="O165" s="2240"/>
      <c r="P165" s="2240"/>
      <c r="Q165" s="2240"/>
      <c r="R165" s="2240"/>
      <c r="S165" s="2240"/>
      <c r="T165" s="2240"/>
      <c r="U165" s="2240"/>
      <c r="V165" s="2240"/>
      <c r="W165" s="2240"/>
      <c r="X165" s="2240"/>
      <c r="Y165" s="2240"/>
      <c r="Z165" s="2240"/>
      <c r="AA165" s="2240"/>
      <c r="AB165" s="2240"/>
      <c r="AC165" s="2240"/>
      <c r="AD165" s="2240"/>
      <c r="AE165" s="2240"/>
      <c r="AF165" s="2240"/>
      <c r="AG165" s="2240"/>
      <c r="AH165" s="2240"/>
      <c r="AI165" s="2240"/>
      <c r="AJ165" s="2240"/>
      <c r="AK165" s="2240"/>
      <c r="AL165" s="2240"/>
      <c r="AM165" s="2240"/>
      <c r="AN165" s="2240"/>
      <c r="AO165" s="2240"/>
      <c r="AP165" s="2240"/>
      <c r="AQ165" s="2240"/>
      <c r="AR165" s="2240"/>
      <c r="AS165" s="2240"/>
      <c r="AT165" s="2240"/>
      <c r="AU165" s="2240"/>
      <c r="AV165" s="2240"/>
      <c r="AW165" s="2240"/>
      <c r="AX165" s="2240"/>
      <c r="AY165" s="2240"/>
      <c r="AZ165" s="2240"/>
      <c r="BA165" s="2240"/>
      <c r="BB165" s="2240"/>
      <c r="BC165" s="2240"/>
      <c r="BD165" s="2240"/>
      <c r="BE165" s="2240"/>
      <c r="BF165" s="2240"/>
      <c r="BG165" s="2240"/>
      <c r="BH165" s="2240"/>
      <c r="BI165" s="2240"/>
      <c r="BJ165" s="2240"/>
      <c r="BK165" s="2240"/>
      <c r="BL165" s="2240"/>
      <c r="BM165" s="2240"/>
      <c r="BN165" s="2240"/>
      <c r="BO165" s="2240"/>
      <c r="BP165" s="2240"/>
      <c r="BQ165" s="2240"/>
      <c r="BR165" s="2240"/>
      <c r="BS165" s="2240"/>
      <c r="BT165" s="2240"/>
      <c r="BU165" s="2241"/>
      <c r="BV165" s="2239"/>
      <c r="BW165" s="2240"/>
      <c r="BX165" s="2240"/>
      <c r="BY165" s="2240"/>
      <c r="BZ165" s="2240"/>
      <c r="CA165" s="2240"/>
      <c r="CB165" s="2240"/>
      <c r="CC165" s="2240"/>
      <c r="CD165" s="2240"/>
      <c r="CE165" s="2240"/>
      <c r="CF165" s="2240"/>
      <c r="CG165" s="2240"/>
      <c r="CH165" s="2240"/>
      <c r="CI165" s="2240"/>
      <c r="CJ165" s="2240"/>
      <c r="CK165" s="2240"/>
      <c r="CL165" s="2240"/>
      <c r="CM165" s="2240"/>
      <c r="CN165" s="2240"/>
      <c r="CO165" s="2240"/>
      <c r="CP165" s="2240"/>
      <c r="CQ165" s="2240"/>
      <c r="CR165" s="2240"/>
      <c r="CS165" s="2240"/>
      <c r="CT165" s="2240"/>
      <c r="CU165" s="2240"/>
      <c r="CV165" s="2240"/>
      <c r="CW165" s="2240"/>
      <c r="CX165" s="2240"/>
      <c r="CY165" s="2240"/>
      <c r="CZ165" s="2240"/>
      <c r="DA165" s="2240"/>
      <c r="DB165" s="2240"/>
      <c r="DC165" s="2240"/>
      <c r="DD165" s="2240"/>
      <c r="DE165" s="2240"/>
      <c r="DF165" s="2240"/>
      <c r="DG165" s="2240"/>
      <c r="DH165" s="2240"/>
      <c r="DI165" s="2240"/>
      <c r="DJ165" s="2240"/>
      <c r="DK165" s="2240"/>
      <c r="DL165" s="2240"/>
      <c r="DM165" s="2240"/>
      <c r="DN165" s="2240"/>
      <c r="DO165" s="2240"/>
      <c r="DP165" s="2240"/>
      <c r="DQ165" s="2240"/>
      <c r="DR165" s="2240"/>
      <c r="DS165" s="2240"/>
      <c r="DT165" s="2240"/>
      <c r="DU165" s="2240"/>
      <c r="DV165" s="2240"/>
      <c r="DW165" s="2240"/>
      <c r="DX165" s="2240"/>
      <c r="DY165" s="2240"/>
      <c r="DZ165" s="2240"/>
      <c r="EA165" s="2240"/>
      <c r="EB165" s="2240"/>
      <c r="EC165" s="2240"/>
      <c r="ED165" s="2240"/>
      <c r="EE165" s="2240"/>
      <c r="EF165" s="2240"/>
      <c r="EG165" s="2240"/>
      <c r="EH165" s="2240"/>
      <c r="EI165" s="2240"/>
      <c r="EJ165" s="2240"/>
      <c r="EK165" s="2240"/>
      <c r="EL165" s="2240"/>
      <c r="EM165" s="2240"/>
      <c r="EN165" s="2240"/>
      <c r="EO165" s="2240"/>
      <c r="EP165" s="2240"/>
      <c r="EQ165" s="2240"/>
      <c r="ER165" s="2240"/>
      <c r="ES165" s="2240"/>
      <c r="ET165" s="2240"/>
      <c r="EU165" s="2240"/>
      <c r="EV165" s="2240"/>
      <c r="EW165" s="2240"/>
      <c r="EX165" s="2240"/>
      <c r="EY165" s="2240"/>
      <c r="EZ165" s="2240"/>
      <c r="FA165" s="2240"/>
      <c r="FB165" s="2240"/>
      <c r="FC165" s="2240"/>
      <c r="FD165" s="2240"/>
      <c r="FE165" s="393"/>
    </row>
    <row r="166" spans="2:161">
      <c r="B166" s="2093"/>
      <c r="C166" s="2094"/>
      <c r="D166" s="2094"/>
      <c r="E166" s="2094"/>
      <c r="F166" s="2095"/>
      <c r="G166" s="2239"/>
      <c r="H166" s="2240"/>
      <c r="I166" s="2240"/>
      <c r="J166" s="2240"/>
      <c r="K166" s="2240"/>
      <c r="L166" s="2240"/>
      <c r="M166" s="2240"/>
      <c r="N166" s="2240"/>
      <c r="O166" s="2240"/>
      <c r="P166" s="2240"/>
      <c r="Q166" s="2240"/>
      <c r="R166" s="2240"/>
      <c r="S166" s="2240"/>
      <c r="T166" s="2240"/>
      <c r="U166" s="2240"/>
      <c r="V166" s="2240"/>
      <c r="W166" s="2240"/>
      <c r="X166" s="2240"/>
      <c r="Y166" s="2240"/>
      <c r="Z166" s="2240"/>
      <c r="AA166" s="2240"/>
      <c r="AB166" s="2240"/>
      <c r="AC166" s="2240"/>
      <c r="AD166" s="2240"/>
      <c r="AE166" s="2240"/>
      <c r="AF166" s="2240"/>
      <c r="AG166" s="2240"/>
      <c r="AH166" s="2240"/>
      <c r="AI166" s="2240"/>
      <c r="AJ166" s="2240"/>
      <c r="AK166" s="2240"/>
      <c r="AL166" s="2240"/>
      <c r="AM166" s="2240"/>
      <c r="AN166" s="2240"/>
      <c r="AO166" s="2240"/>
      <c r="AP166" s="2240"/>
      <c r="AQ166" s="2240"/>
      <c r="AR166" s="2240"/>
      <c r="AS166" s="2240"/>
      <c r="AT166" s="2240"/>
      <c r="AU166" s="2240"/>
      <c r="AV166" s="2240"/>
      <c r="AW166" s="2240"/>
      <c r="AX166" s="2240"/>
      <c r="AY166" s="2240"/>
      <c r="AZ166" s="2240"/>
      <c r="BA166" s="2240"/>
      <c r="BB166" s="2240"/>
      <c r="BC166" s="2240"/>
      <c r="BD166" s="2240"/>
      <c r="BE166" s="2240"/>
      <c r="BF166" s="2240"/>
      <c r="BG166" s="2240"/>
      <c r="BH166" s="2240"/>
      <c r="BI166" s="2240"/>
      <c r="BJ166" s="2240"/>
      <c r="BK166" s="2240"/>
      <c r="BL166" s="2240"/>
      <c r="BM166" s="2240"/>
      <c r="BN166" s="2240"/>
      <c r="BO166" s="2240"/>
      <c r="BP166" s="2240"/>
      <c r="BQ166" s="2240"/>
      <c r="BR166" s="2240"/>
      <c r="BS166" s="2240"/>
      <c r="BT166" s="2240"/>
      <c r="BU166" s="2241"/>
      <c r="BV166" s="2239"/>
      <c r="BW166" s="2240"/>
      <c r="BX166" s="2240"/>
      <c r="BY166" s="2240"/>
      <c r="BZ166" s="2240"/>
      <c r="CA166" s="2240"/>
      <c r="CB166" s="2240"/>
      <c r="CC166" s="2240"/>
      <c r="CD166" s="2240"/>
      <c r="CE166" s="2240"/>
      <c r="CF166" s="2240"/>
      <c r="CG166" s="2240"/>
      <c r="CH166" s="2240"/>
      <c r="CI166" s="2240"/>
      <c r="CJ166" s="2240"/>
      <c r="CK166" s="2240"/>
      <c r="CL166" s="2240"/>
      <c r="CM166" s="2240"/>
      <c r="CN166" s="2240"/>
      <c r="CO166" s="2240"/>
      <c r="CP166" s="2240"/>
      <c r="CQ166" s="2240"/>
      <c r="CR166" s="2240"/>
      <c r="CS166" s="2240"/>
      <c r="CT166" s="2240"/>
      <c r="CU166" s="2240"/>
      <c r="CV166" s="2240"/>
      <c r="CW166" s="2240"/>
      <c r="CX166" s="2240"/>
      <c r="CY166" s="2240"/>
      <c r="CZ166" s="2240"/>
      <c r="DA166" s="2240"/>
      <c r="DB166" s="2240"/>
      <c r="DC166" s="2240"/>
      <c r="DD166" s="2240"/>
      <c r="DE166" s="2240"/>
      <c r="DF166" s="2240"/>
      <c r="DG166" s="2240"/>
      <c r="DH166" s="2240"/>
      <c r="DI166" s="2240"/>
      <c r="DJ166" s="2240"/>
      <c r="DK166" s="2240"/>
      <c r="DL166" s="2240"/>
      <c r="DM166" s="2240"/>
      <c r="DN166" s="2240"/>
      <c r="DO166" s="2240"/>
      <c r="DP166" s="2240"/>
      <c r="DQ166" s="2240"/>
      <c r="DR166" s="2240"/>
      <c r="DS166" s="2240"/>
      <c r="DT166" s="2240"/>
      <c r="DU166" s="2240"/>
      <c r="DV166" s="2240"/>
      <c r="DW166" s="2240"/>
      <c r="DX166" s="2240"/>
      <c r="DY166" s="2240"/>
      <c r="DZ166" s="2240"/>
      <c r="EA166" s="2240"/>
      <c r="EB166" s="2240"/>
      <c r="EC166" s="2240"/>
      <c r="ED166" s="2240"/>
      <c r="EE166" s="2240"/>
      <c r="EF166" s="2240"/>
      <c r="EG166" s="2240"/>
      <c r="EH166" s="2240"/>
      <c r="EI166" s="2240"/>
      <c r="EJ166" s="2240"/>
      <c r="EK166" s="2240"/>
      <c r="EL166" s="2240"/>
      <c r="EM166" s="2240"/>
      <c r="EN166" s="2240"/>
      <c r="EO166" s="2240"/>
      <c r="EP166" s="2240"/>
      <c r="EQ166" s="2240"/>
      <c r="ER166" s="2240"/>
      <c r="ES166" s="2240"/>
      <c r="ET166" s="2240"/>
      <c r="EU166" s="2240"/>
      <c r="EV166" s="2240"/>
      <c r="EW166" s="2240"/>
      <c r="EX166" s="2240"/>
      <c r="EY166" s="2240"/>
      <c r="EZ166" s="2240"/>
      <c r="FA166" s="2240"/>
      <c r="FB166" s="2240"/>
      <c r="FC166" s="2240"/>
      <c r="FD166" s="2240"/>
      <c r="FE166" s="393"/>
    </row>
    <row r="167" spans="2:161">
      <c r="B167" s="2093"/>
      <c r="C167" s="2094"/>
      <c r="D167" s="2094"/>
      <c r="E167" s="2094"/>
      <c r="F167" s="2095"/>
      <c r="G167" s="2239"/>
      <c r="H167" s="2240"/>
      <c r="I167" s="2240"/>
      <c r="J167" s="2240"/>
      <c r="K167" s="2240"/>
      <c r="L167" s="2240"/>
      <c r="M167" s="2240"/>
      <c r="N167" s="2240"/>
      <c r="O167" s="2240"/>
      <c r="P167" s="2240"/>
      <c r="Q167" s="2240"/>
      <c r="R167" s="2240"/>
      <c r="S167" s="2240"/>
      <c r="T167" s="2240"/>
      <c r="U167" s="2240"/>
      <c r="V167" s="2240"/>
      <c r="W167" s="2240"/>
      <c r="X167" s="2240"/>
      <c r="Y167" s="2240"/>
      <c r="Z167" s="2240"/>
      <c r="AA167" s="2240"/>
      <c r="AB167" s="2240"/>
      <c r="AC167" s="2240"/>
      <c r="AD167" s="2240"/>
      <c r="AE167" s="2240"/>
      <c r="AF167" s="2240"/>
      <c r="AG167" s="2240"/>
      <c r="AH167" s="2240"/>
      <c r="AI167" s="2240"/>
      <c r="AJ167" s="2240"/>
      <c r="AK167" s="2240"/>
      <c r="AL167" s="2240"/>
      <c r="AM167" s="2240"/>
      <c r="AN167" s="2240"/>
      <c r="AO167" s="2240"/>
      <c r="AP167" s="2240"/>
      <c r="AQ167" s="2240"/>
      <c r="AR167" s="2240"/>
      <c r="AS167" s="2240"/>
      <c r="AT167" s="2240"/>
      <c r="AU167" s="2240"/>
      <c r="AV167" s="2240"/>
      <c r="AW167" s="2240"/>
      <c r="AX167" s="2240"/>
      <c r="AY167" s="2240"/>
      <c r="AZ167" s="2240"/>
      <c r="BA167" s="2240"/>
      <c r="BB167" s="2240"/>
      <c r="BC167" s="2240"/>
      <c r="BD167" s="2240"/>
      <c r="BE167" s="2240"/>
      <c r="BF167" s="2240"/>
      <c r="BG167" s="2240"/>
      <c r="BH167" s="2240"/>
      <c r="BI167" s="2240"/>
      <c r="BJ167" s="2240"/>
      <c r="BK167" s="2240"/>
      <c r="BL167" s="2240"/>
      <c r="BM167" s="2240"/>
      <c r="BN167" s="2240"/>
      <c r="BO167" s="2240"/>
      <c r="BP167" s="2240"/>
      <c r="BQ167" s="2240"/>
      <c r="BR167" s="2240"/>
      <c r="BS167" s="2240"/>
      <c r="BT167" s="2240"/>
      <c r="BU167" s="2241"/>
      <c r="BV167" s="2239"/>
      <c r="BW167" s="2240"/>
      <c r="BX167" s="2240"/>
      <c r="BY167" s="2240"/>
      <c r="BZ167" s="2240"/>
      <c r="CA167" s="2240"/>
      <c r="CB167" s="2240"/>
      <c r="CC167" s="2240"/>
      <c r="CD167" s="2240"/>
      <c r="CE167" s="2240"/>
      <c r="CF167" s="2240"/>
      <c r="CG167" s="2240"/>
      <c r="CH167" s="2240"/>
      <c r="CI167" s="2240"/>
      <c r="CJ167" s="2240"/>
      <c r="CK167" s="2240"/>
      <c r="CL167" s="2240"/>
      <c r="CM167" s="2240"/>
      <c r="CN167" s="2240"/>
      <c r="CO167" s="2240"/>
      <c r="CP167" s="2240"/>
      <c r="CQ167" s="2240"/>
      <c r="CR167" s="2240"/>
      <c r="CS167" s="2240"/>
      <c r="CT167" s="2240"/>
      <c r="CU167" s="2240"/>
      <c r="CV167" s="2240"/>
      <c r="CW167" s="2240"/>
      <c r="CX167" s="2240"/>
      <c r="CY167" s="2240"/>
      <c r="CZ167" s="2240"/>
      <c r="DA167" s="2240"/>
      <c r="DB167" s="2240"/>
      <c r="DC167" s="2240"/>
      <c r="DD167" s="2240"/>
      <c r="DE167" s="2240"/>
      <c r="DF167" s="2240"/>
      <c r="DG167" s="2240"/>
      <c r="DH167" s="2240"/>
      <c r="DI167" s="2240"/>
      <c r="DJ167" s="2240"/>
      <c r="DK167" s="2240"/>
      <c r="DL167" s="2240"/>
      <c r="DM167" s="2240"/>
      <c r="DN167" s="2240"/>
      <c r="DO167" s="2240"/>
      <c r="DP167" s="2240"/>
      <c r="DQ167" s="2240"/>
      <c r="DR167" s="2240"/>
      <c r="DS167" s="2240"/>
      <c r="DT167" s="2240"/>
      <c r="DU167" s="2240"/>
      <c r="DV167" s="2240"/>
      <c r="DW167" s="2240"/>
      <c r="DX167" s="2240"/>
      <c r="DY167" s="2240"/>
      <c r="DZ167" s="2240"/>
      <c r="EA167" s="2240"/>
      <c r="EB167" s="2240"/>
      <c r="EC167" s="2240"/>
      <c r="ED167" s="2240"/>
      <c r="EE167" s="2240"/>
      <c r="EF167" s="2240"/>
      <c r="EG167" s="2240"/>
      <c r="EH167" s="2240"/>
      <c r="EI167" s="2240"/>
      <c r="EJ167" s="2240"/>
      <c r="EK167" s="2240"/>
      <c r="EL167" s="2240"/>
      <c r="EM167" s="2240"/>
      <c r="EN167" s="2240"/>
      <c r="EO167" s="2240"/>
      <c r="EP167" s="2240"/>
      <c r="EQ167" s="2240"/>
      <c r="ER167" s="2240"/>
      <c r="ES167" s="2240"/>
      <c r="ET167" s="2240"/>
      <c r="EU167" s="2240"/>
      <c r="EV167" s="2240"/>
      <c r="EW167" s="2240"/>
      <c r="EX167" s="2240"/>
      <c r="EY167" s="2240"/>
      <c r="EZ167" s="2240"/>
      <c r="FA167" s="2240"/>
      <c r="FB167" s="2240"/>
      <c r="FC167" s="2240"/>
      <c r="FD167" s="2240"/>
      <c r="FE167" s="393"/>
    </row>
    <row r="168" spans="2:161">
      <c r="B168" s="2093"/>
      <c r="C168" s="2094"/>
      <c r="D168" s="2094"/>
      <c r="E168" s="2094"/>
      <c r="F168" s="2095"/>
      <c r="G168" s="2239"/>
      <c r="H168" s="2240"/>
      <c r="I168" s="2240"/>
      <c r="J168" s="2240"/>
      <c r="K168" s="2240"/>
      <c r="L168" s="2240"/>
      <c r="M168" s="2240"/>
      <c r="N168" s="2240"/>
      <c r="O168" s="2240"/>
      <c r="P168" s="2240"/>
      <c r="Q168" s="2240"/>
      <c r="R168" s="2240"/>
      <c r="S168" s="2240"/>
      <c r="T168" s="2240"/>
      <c r="U168" s="2240"/>
      <c r="V168" s="2240"/>
      <c r="W168" s="2240"/>
      <c r="X168" s="2240"/>
      <c r="Y168" s="2240"/>
      <c r="Z168" s="2240"/>
      <c r="AA168" s="2240"/>
      <c r="AB168" s="2240"/>
      <c r="AC168" s="2240"/>
      <c r="AD168" s="2240"/>
      <c r="AE168" s="2240"/>
      <c r="AF168" s="2240"/>
      <c r="AG168" s="2240"/>
      <c r="AH168" s="2240"/>
      <c r="AI168" s="2240"/>
      <c r="AJ168" s="2240"/>
      <c r="AK168" s="2240"/>
      <c r="AL168" s="2240"/>
      <c r="AM168" s="2240"/>
      <c r="AN168" s="2240"/>
      <c r="AO168" s="2240"/>
      <c r="AP168" s="2240"/>
      <c r="AQ168" s="2240"/>
      <c r="AR168" s="2240"/>
      <c r="AS168" s="2240"/>
      <c r="AT168" s="2240"/>
      <c r="AU168" s="2240"/>
      <c r="AV168" s="2240"/>
      <c r="AW168" s="2240"/>
      <c r="AX168" s="2240"/>
      <c r="AY168" s="2240"/>
      <c r="AZ168" s="2240"/>
      <c r="BA168" s="2240"/>
      <c r="BB168" s="2240"/>
      <c r="BC168" s="2240"/>
      <c r="BD168" s="2240"/>
      <c r="BE168" s="2240"/>
      <c r="BF168" s="2240"/>
      <c r="BG168" s="2240"/>
      <c r="BH168" s="2240"/>
      <c r="BI168" s="2240"/>
      <c r="BJ168" s="2240"/>
      <c r="BK168" s="2240"/>
      <c r="BL168" s="2240"/>
      <c r="BM168" s="2240"/>
      <c r="BN168" s="2240"/>
      <c r="BO168" s="2240"/>
      <c r="BP168" s="2240"/>
      <c r="BQ168" s="2240"/>
      <c r="BR168" s="2240"/>
      <c r="BS168" s="2240"/>
      <c r="BT168" s="2240"/>
      <c r="BU168" s="2241"/>
      <c r="BV168" s="2239"/>
      <c r="BW168" s="2240"/>
      <c r="BX168" s="2240"/>
      <c r="BY168" s="2240"/>
      <c r="BZ168" s="2240"/>
      <c r="CA168" s="2240"/>
      <c r="CB168" s="2240"/>
      <c r="CC168" s="2240"/>
      <c r="CD168" s="2240"/>
      <c r="CE168" s="2240"/>
      <c r="CF168" s="2240"/>
      <c r="CG168" s="2240"/>
      <c r="CH168" s="2240"/>
      <c r="CI168" s="2240"/>
      <c r="CJ168" s="2240"/>
      <c r="CK168" s="2240"/>
      <c r="CL168" s="2240"/>
      <c r="CM168" s="2240"/>
      <c r="CN168" s="2240"/>
      <c r="CO168" s="2240"/>
      <c r="CP168" s="2240"/>
      <c r="CQ168" s="2240"/>
      <c r="CR168" s="2240"/>
      <c r="CS168" s="2240"/>
      <c r="CT168" s="2240"/>
      <c r="CU168" s="2240"/>
      <c r="CV168" s="2240"/>
      <c r="CW168" s="2240"/>
      <c r="CX168" s="2240"/>
      <c r="CY168" s="2240"/>
      <c r="CZ168" s="2240"/>
      <c r="DA168" s="2240"/>
      <c r="DB168" s="2240"/>
      <c r="DC168" s="2240"/>
      <c r="DD168" s="2240"/>
      <c r="DE168" s="2240"/>
      <c r="DF168" s="2240"/>
      <c r="DG168" s="2240"/>
      <c r="DH168" s="2240"/>
      <c r="DI168" s="2240"/>
      <c r="DJ168" s="2240"/>
      <c r="DK168" s="2240"/>
      <c r="DL168" s="2240"/>
      <c r="DM168" s="2240"/>
      <c r="DN168" s="2240"/>
      <c r="DO168" s="2240"/>
      <c r="DP168" s="2240"/>
      <c r="DQ168" s="2240"/>
      <c r="DR168" s="2240"/>
      <c r="DS168" s="2240"/>
      <c r="DT168" s="2240"/>
      <c r="DU168" s="2240"/>
      <c r="DV168" s="2240"/>
      <c r="DW168" s="2240"/>
      <c r="DX168" s="2240"/>
      <c r="DY168" s="2240"/>
      <c r="DZ168" s="2240"/>
      <c r="EA168" s="2240"/>
      <c r="EB168" s="2240"/>
      <c r="EC168" s="2240"/>
      <c r="ED168" s="2240"/>
      <c r="EE168" s="2240"/>
      <c r="EF168" s="2240"/>
      <c r="EG168" s="2240"/>
      <c r="EH168" s="2240"/>
      <c r="EI168" s="2240"/>
      <c r="EJ168" s="2240"/>
      <c r="EK168" s="2240"/>
      <c r="EL168" s="2240"/>
      <c r="EM168" s="2240"/>
      <c r="EN168" s="2240"/>
      <c r="EO168" s="2240"/>
      <c r="EP168" s="2240"/>
      <c r="EQ168" s="2240"/>
      <c r="ER168" s="2240"/>
      <c r="ES168" s="2240"/>
      <c r="ET168" s="2240"/>
      <c r="EU168" s="2240"/>
      <c r="EV168" s="2240"/>
      <c r="EW168" s="2240"/>
      <c r="EX168" s="2240"/>
      <c r="EY168" s="2240"/>
      <c r="EZ168" s="2240"/>
      <c r="FA168" s="2240"/>
      <c r="FB168" s="2240"/>
      <c r="FC168" s="2240"/>
      <c r="FD168" s="2240"/>
      <c r="FE168" s="393"/>
    </row>
    <row r="169" spans="2:161">
      <c r="B169" s="2093"/>
      <c r="C169" s="2094"/>
      <c r="D169" s="2094"/>
      <c r="E169" s="2094"/>
      <c r="F169" s="2095"/>
      <c r="G169" s="2239"/>
      <c r="H169" s="2240"/>
      <c r="I169" s="2240"/>
      <c r="J169" s="2240"/>
      <c r="K169" s="2240"/>
      <c r="L169" s="2240"/>
      <c r="M169" s="2240"/>
      <c r="N169" s="2240"/>
      <c r="O169" s="2240"/>
      <c r="P169" s="2240"/>
      <c r="Q169" s="2240"/>
      <c r="R169" s="2240"/>
      <c r="S169" s="2240"/>
      <c r="T169" s="2240"/>
      <c r="U169" s="2240"/>
      <c r="V169" s="2240"/>
      <c r="W169" s="2240"/>
      <c r="X169" s="2240"/>
      <c r="Y169" s="2240"/>
      <c r="Z169" s="2240"/>
      <c r="AA169" s="2240"/>
      <c r="AB169" s="2240"/>
      <c r="AC169" s="2240"/>
      <c r="AD169" s="2240"/>
      <c r="AE169" s="2240"/>
      <c r="AF169" s="2240"/>
      <c r="AG169" s="2240"/>
      <c r="AH169" s="2240"/>
      <c r="AI169" s="2240"/>
      <c r="AJ169" s="2240"/>
      <c r="AK169" s="2240"/>
      <c r="AL169" s="2240"/>
      <c r="AM169" s="2240"/>
      <c r="AN169" s="2240"/>
      <c r="AO169" s="2240"/>
      <c r="AP169" s="2240"/>
      <c r="AQ169" s="2240"/>
      <c r="AR169" s="2240"/>
      <c r="AS169" s="2240"/>
      <c r="AT169" s="2240"/>
      <c r="AU169" s="2240"/>
      <c r="AV169" s="2240"/>
      <c r="AW169" s="2240"/>
      <c r="AX169" s="2240"/>
      <c r="AY169" s="2240"/>
      <c r="AZ169" s="2240"/>
      <c r="BA169" s="2240"/>
      <c r="BB169" s="2240"/>
      <c r="BC169" s="2240"/>
      <c r="BD169" s="2240"/>
      <c r="BE169" s="2240"/>
      <c r="BF169" s="2240"/>
      <c r="BG169" s="2240"/>
      <c r="BH169" s="2240"/>
      <c r="BI169" s="2240"/>
      <c r="BJ169" s="2240"/>
      <c r="BK169" s="2240"/>
      <c r="BL169" s="2240"/>
      <c r="BM169" s="2240"/>
      <c r="BN169" s="2240"/>
      <c r="BO169" s="2240"/>
      <c r="BP169" s="2240"/>
      <c r="BQ169" s="2240"/>
      <c r="BR169" s="2240"/>
      <c r="BS169" s="2240"/>
      <c r="BT169" s="2240"/>
      <c r="BU169" s="2241"/>
      <c r="BV169" s="2239"/>
      <c r="BW169" s="2240"/>
      <c r="BX169" s="2240"/>
      <c r="BY169" s="2240"/>
      <c r="BZ169" s="2240"/>
      <c r="CA169" s="2240"/>
      <c r="CB169" s="2240"/>
      <c r="CC169" s="2240"/>
      <c r="CD169" s="2240"/>
      <c r="CE169" s="2240"/>
      <c r="CF169" s="2240"/>
      <c r="CG169" s="2240"/>
      <c r="CH169" s="2240"/>
      <c r="CI169" s="2240"/>
      <c r="CJ169" s="2240"/>
      <c r="CK169" s="2240"/>
      <c r="CL169" s="2240"/>
      <c r="CM169" s="2240"/>
      <c r="CN169" s="2240"/>
      <c r="CO169" s="2240"/>
      <c r="CP169" s="2240"/>
      <c r="CQ169" s="2240"/>
      <c r="CR169" s="2240"/>
      <c r="CS169" s="2240"/>
      <c r="CT169" s="2240"/>
      <c r="CU169" s="2240"/>
      <c r="CV169" s="2240"/>
      <c r="CW169" s="2240"/>
      <c r="CX169" s="2240"/>
      <c r="CY169" s="2240"/>
      <c r="CZ169" s="2240"/>
      <c r="DA169" s="2240"/>
      <c r="DB169" s="2240"/>
      <c r="DC169" s="2240"/>
      <c r="DD169" s="2240"/>
      <c r="DE169" s="2240"/>
      <c r="DF169" s="2240"/>
      <c r="DG169" s="2240"/>
      <c r="DH169" s="2240"/>
      <c r="DI169" s="2240"/>
      <c r="DJ169" s="2240"/>
      <c r="DK169" s="2240"/>
      <c r="DL169" s="2240"/>
      <c r="DM169" s="2240"/>
      <c r="DN169" s="2240"/>
      <c r="DO169" s="2240"/>
      <c r="DP169" s="2240"/>
      <c r="DQ169" s="2240"/>
      <c r="DR169" s="2240"/>
      <c r="DS169" s="2240"/>
      <c r="DT169" s="2240"/>
      <c r="DU169" s="2240"/>
      <c r="DV169" s="2240"/>
      <c r="DW169" s="2240"/>
      <c r="DX169" s="2240"/>
      <c r="DY169" s="2240"/>
      <c r="DZ169" s="2240"/>
      <c r="EA169" s="2240"/>
      <c r="EB169" s="2240"/>
      <c r="EC169" s="2240"/>
      <c r="ED169" s="2240"/>
      <c r="EE169" s="2240"/>
      <c r="EF169" s="2240"/>
      <c r="EG169" s="2240"/>
      <c r="EH169" s="2240"/>
      <c r="EI169" s="2240"/>
      <c r="EJ169" s="2240"/>
      <c r="EK169" s="2240"/>
      <c r="EL169" s="2240"/>
      <c r="EM169" s="2240"/>
      <c r="EN169" s="2240"/>
      <c r="EO169" s="2240"/>
      <c r="EP169" s="2240"/>
      <c r="EQ169" s="2240"/>
      <c r="ER169" s="2240"/>
      <c r="ES169" s="2240"/>
      <c r="ET169" s="2240"/>
      <c r="EU169" s="2240"/>
      <c r="EV169" s="2240"/>
      <c r="EW169" s="2240"/>
      <c r="EX169" s="2240"/>
      <c r="EY169" s="2240"/>
      <c r="EZ169" s="2240"/>
      <c r="FA169" s="2240"/>
      <c r="FB169" s="2240"/>
      <c r="FC169" s="2240"/>
      <c r="FD169" s="2240"/>
      <c r="FE169" s="393"/>
    </row>
    <row r="170" spans="2:161">
      <c r="B170" s="2093"/>
      <c r="C170" s="2094"/>
      <c r="D170" s="2094"/>
      <c r="E170" s="2094"/>
      <c r="F170" s="2095"/>
      <c r="G170" s="2239"/>
      <c r="H170" s="2240"/>
      <c r="I170" s="2240"/>
      <c r="J170" s="2240"/>
      <c r="K170" s="2240"/>
      <c r="L170" s="2240"/>
      <c r="M170" s="2240"/>
      <c r="N170" s="2240"/>
      <c r="O170" s="2240"/>
      <c r="P170" s="2240"/>
      <c r="Q170" s="2240"/>
      <c r="R170" s="2240"/>
      <c r="S170" s="2240"/>
      <c r="T170" s="2240"/>
      <c r="U170" s="2240"/>
      <c r="V170" s="2240"/>
      <c r="W170" s="2240"/>
      <c r="X170" s="2240"/>
      <c r="Y170" s="2240"/>
      <c r="Z170" s="2240"/>
      <c r="AA170" s="2240"/>
      <c r="AB170" s="2240"/>
      <c r="AC170" s="2240"/>
      <c r="AD170" s="2240"/>
      <c r="AE170" s="2240"/>
      <c r="AF170" s="2240"/>
      <c r="AG170" s="2240"/>
      <c r="AH170" s="2240"/>
      <c r="AI170" s="2240"/>
      <c r="AJ170" s="2240"/>
      <c r="AK170" s="2240"/>
      <c r="AL170" s="2240"/>
      <c r="AM170" s="2240"/>
      <c r="AN170" s="2240"/>
      <c r="AO170" s="2240"/>
      <c r="AP170" s="2240"/>
      <c r="AQ170" s="2240"/>
      <c r="AR170" s="2240"/>
      <c r="AS170" s="2240"/>
      <c r="AT170" s="2240"/>
      <c r="AU170" s="2240"/>
      <c r="AV170" s="2240"/>
      <c r="AW170" s="2240"/>
      <c r="AX170" s="2240"/>
      <c r="AY170" s="2240"/>
      <c r="AZ170" s="2240"/>
      <c r="BA170" s="2240"/>
      <c r="BB170" s="2240"/>
      <c r="BC170" s="2240"/>
      <c r="BD170" s="2240"/>
      <c r="BE170" s="2240"/>
      <c r="BF170" s="2240"/>
      <c r="BG170" s="2240"/>
      <c r="BH170" s="2240"/>
      <c r="BI170" s="2240"/>
      <c r="BJ170" s="2240"/>
      <c r="BK170" s="2240"/>
      <c r="BL170" s="2240"/>
      <c r="BM170" s="2240"/>
      <c r="BN170" s="2240"/>
      <c r="BO170" s="2240"/>
      <c r="BP170" s="2240"/>
      <c r="BQ170" s="2240"/>
      <c r="BR170" s="2240"/>
      <c r="BS170" s="2240"/>
      <c r="BT170" s="2240"/>
      <c r="BU170" s="2241"/>
      <c r="BV170" s="2239"/>
      <c r="BW170" s="2240"/>
      <c r="BX170" s="2240"/>
      <c r="BY170" s="2240"/>
      <c r="BZ170" s="2240"/>
      <c r="CA170" s="2240"/>
      <c r="CB170" s="2240"/>
      <c r="CC170" s="2240"/>
      <c r="CD170" s="2240"/>
      <c r="CE170" s="2240"/>
      <c r="CF170" s="2240"/>
      <c r="CG170" s="2240"/>
      <c r="CH170" s="2240"/>
      <c r="CI170" s="2240"/>
      <c r="CJ170" s="2240"/>
      <c r="CK170" s="2240"/>
      <c r="CL170" s="2240"/>
      <c r="CM170" s="2240"/>
      <c r="CN170" s="2240"/>
      <c r="CO170" s="2240"/>
      <c r="CP170" s="2240"/>
      <c r="CQ170" s="2240"/>
      <c r="CR170" s="2240"/>
      <c r="CS170" s="2240"/>
      <c r="CT170" s="2240"/>
      <c r="CU170" s="2240"/>
      <c r="CV170" s="2240"/>
      <c r="CW170" s="2240"/>
      <c r="CX170" s="2240"/>
      <c r="CY170" s="2240"/>
      <c r="CZ170" s="2240"/>
      <c r="DA170" s="2240"/>
      <c r="DB170" s="2240"/>
      <c r="DC170" s="2240"/>
      <c r="DD170" s="2240"/>
      <c r="DE170" s="2240"/>
      <c r="DF170" s="2240"/>
      <c r="DG170" s="2240"/>
      <c r="DH170" s="2240"/>
      <c r="DI170" s="2240"/>
      <c r="DJ170" s="2240"/>
      <c r="DK170" s="2240"/>
      <c r="DL170" s="2240"/>
      <c r="DM170" s="2240"/>
      <c r="DN170" s="2240"/>
      <c r="DO170" s="2240"/>
      <c r="DP170" s="2240"/>
      <c r="DQ170" s="2240"/>
      <c r="DR170" s="2240"/>
      <c r="DS170" s="2240"/>
      <c r="DT170" s="2240"/>
      <c r="DU170" s="2240"/>
      <c r="DV170" s="2240"/>
      <c r="DW170" s="2240"/>
      <c r="DX170" s="2240"/>
      <c r="DY170" s="2240"/>
      <c r="DZ170" s="2240"/>
      <c r="EA170" s="2240"/>
      <c r="EB170" s="2240"/>
      <c r="EC170" s="2240"/>
      <c r="ED170" s="2240"/>
      <c r="EE170" s="2240"/>
      <c r="EF170" s="2240"/>
      <c r="EG170" s="2240"/>
      <c r="EH170" s="2240"/>
      <c r="EI170" s="2240"/>
      <c r="EJ170" s="2240"/>
      <c r="EK170" s="2240"/>
      <c r="EL170" s="2240"/>
      <c r="EM170" s="2240"/>
      <c r="EN170" s="2240"/>
      <c r="EO170" s="2240"/>
      <c r="EP170" s="2240"/>
      <c r="EQ170" s="2240"/>
      <c r="ER170" s="2240"/>
      <c r="ES170" s="2240"/>
      <c r="ET170" s="2240"/>
      <c r="EU170" s="2240"/>
      <c r="EV170" s="2240"/>
      <c r="EW170" s="2240"/>
      <c r="EX170" s="2240"/>
      <c r="EY170" s="2240"/>
      <c r="EZ170" s="2240"/>
      <c r="FA170" s="2240"/>
      <c r="FB170" s="2240"/>
      <c r="FC170" s="2240"/>
      <c r="FD170" s="2240"/>
      <c r="FE170" s="393"/>
    </row>
    <row r="171" spans="2:161">
      <c r="B171" s="2093"/>
      <c r="C171" s="2094"/>
      <c r="D171" s="2094"/>
      <c r="E171" s="2094"/>
      <c r="F171" s="2095"/>
      <c r="G171" s="2239"/>
      <c r="H171" s="2240"/>
      <c r="I171" s="2240"/>
      <c r="J171" s="2240"/>
      <c r="K171" s="2240"/>
      <c r="L171" s="2240"/>
      <c r="M171" s="2240"/>
      <c r="N171" s="2240"/>
      <c r="O171" s="2240"/>
      <c r="P171" s="2240"/>
      <c r="Q171" s="2240"/>
      <c r="R171" s="2240"/>
      <c r="S171" s="2240"/>
      <c r="T171" s="2240"/>
      <c r="U171" s="2240"/>
      <c r="V171" s="2240"/>
      <c r="W171" s="2240"/>
      <c r="X171" s="2240"/>
      <c r="Y171" s="2240"/>
      <c r="Z171" s="2240"/>
      <c r="AA171" s="2240"/>
      <c r="AB171" s="2240"/>
      <c r="AC171" s="2240"/>
      <c r="AD171" s="2240"/>
      <c r="AE171" s="2240"/>
      <c r="AF171" s="2240"/>
      <c r="AG171" s="2240"/>
      <c r="AH171" s="2240"/>
      <c r="AI171" s="2240"/>
      <c r="AJ171" s="2240"/>
      <c r="AK171" s="2240"/>
      <c r="AL171" s="2240"/>
      <c r="AM171" s="2240"/>
      <c r="AN171" s="2240"/>
      <c r="AO171" s="2240"/>
      <c r="AP171" s="2240"/>
      <c r="AQ171" s="2240"/>
      <c r="AR171" s="2240"/>
      <c r="AS171" s="2240"/>
      <c r="AT171" s="2240"/>
      <c r="AU171" s="2240"/>
      <c r="AV171" s="2240"/>
      <c r="AW171" s="2240"/>
      <c r="AX171" s="2240"/>
      <c r="AY171" s="2240"/>
      <c r="AZ171" s="2240"/>
      <c r="BA171" s="2240"/>
      <c r="BB171" s="2240"/>
      <c r="BC171" s="2240"/>
      <c r="BD171" s="2240"/>
      <c r="BE171" s="2240"/>
      <c r="BF171" s="2240"/>
      <c r="BG171" s="2240"/>
      <c r="BH171" s="2240"/>
      <c r="BI171" s="2240"/>
      <c r="BJ171" s="2240"/>
      <c r="BK171" s="2240"/>
      <c r="BL171" s="2240"/>
      <c r="BM171" s="2240"/>
      <c r="BN171" s="2240"/>
      <c r="BO171" s="2240"/>
      <c r="BP171" s="2240"/>
      <c r="BQ171" s="2240"/>
      <c r="BR171" s="2240"/>
      <c r="BS171" s="2240"/>
      <c r="BT171" s="2240"/>
      <c r="BU171" s="2241"/>
      <c r="BV171" s="2239"/>
      <c r="BW171" s="2240"/>
      <c r="BX171" s="2240"/>
      <c r="BY171" s="2240"/>
      <c r="BZ171" s="2240"/>
      <c r="CA171" s="2240"/>
      <c r="CB171" s="2240"/>
      <c r="CC171" s="2240"/>
      <c r="CD171" s="2240"/>
      <c r="CE171" s="2240"/>
      <c r="CF171" s="2240"/>
      <c r="CG171" s="2240"/>
      <c r="CH171" s="2240"/>
      <c r="CI171" s="2240"/>
      <c r="CJ171" s="2240"/>
      <c r="CK171" s="2240"/>
      <c r="CL171" s="2240"/>
      <c r="CM171" s="2240"/>
      <c r="CN171" s="2240"/>
      <c r="CO171" s="2240"/>
      <c r="CP171" s="2240"/>
      <c r="CQ171" s="2240"/>
      <c r="CR171" s="2240"/>
      <c r="CS171" s="2240"/>
      <c r="CT171" s="2240"/>
      <c r="CU171" s="2240"/>
      <c r="CV171" s="2240"/>
      <c r="CW171" s="2240"/>
      <c r="CX171" s="2240"/>
      <c r="CY171" s="2240"/>
      <c r="CZ171" s="2240"/>
      <c r="DA171" s="2240"/>
      <c r="DB171" s="2240"/>
      <c r="DC171" s="2240"/>
      <c r="DD171" s="2240"/>
      <c r="DE171" s="2240"/>
      <c r="DF171" s="2240"/>
      <c r="DG171" s="2240"/>
      <c r="DH171" s="2240"/>
      <c r="DI171" s="2240"/>
      <c r="DJ171" s="2240"/>
      <c r="DK171" s="2240"/>
      <c r="DL171" s="2240"/>
      <c r="DM171" s="2240"/>
      <c r="DN171" s="2240"/>
      <c r="DO171" s="2240"/>
      <c r="DP171" s="2240"/>
      <c r="DQ171" s="2240"/>
      <c r="DR171" s="2240"/>
      <c r="DS171" s="2240"/>
      <c r="DT171" s="2240"/>
      <c r="DU171" s="2240"/>
      <c r="DV171" s="2240"/>
      <c r="DW171" s="2240"/>
      <c r="DX171" s="2240"/>
      <c r="DY171" s="2240"/>
      <c r="DZ171" s="2240"/>
      <c r="EA171" s="2240"/>
      <c r="EB171" s="2240"/>
      <c r="EC171" s="2240"/>
      <c r="ED171" s="2240"/>
      <c r="EE171" s="2240"/>
      <c r="EF171" s="2240"/>
      <c r="EG171" s="2240"/>
      <c r="EH171" s="2240"/>
      <c r="EI171" s="2240"/>
      <c r="EJ171" s="2240"/>
      <c r="EK171" s="2240"/>
      <c r="EL171" s="2240"/>
      <c r="EM171" s="2240"/>
      <c r="EN171" s="2240"/>
      <c r="EO171" s="2240"/>
      <c r="EP171" s="2240"/>
      <c r="EQ171" s="2240"/>
      <c r="ER171" s="2240"/>
      <c r="ES171" s="2240"/>
      <c r="ET171" s="2240"/>
      <c r="EU171" s="2240"/>
      <c r="EV171" s="2240"/>
      <c r="EW171" s="2240"/>
      <c r="EX171" s="2240"/>
      <c r="EY171" s="2240"/>
      <c r="EZ171" s="2240"/>
      <c r="FA171" s="2240"/>
      <c r="FB171" s="2240"/>
      <c r="FC171" s="2240"/>
      <c r="FD171" s="2240"/>
      <c r="FE171" s="393"/>
    </row>
    <row r="172" spans="2:161">
      <c r="B172" s="2093"/>
      <c r="C172" s="2094"/>
      <c r="D172" s="2094"/>
      <c r="E172" s="2094"/>
      <c r="F172" s="2095"/>
      <c r="G172" s="2239"/>
      <c r="H172" s="2240"/>
      <c r="I172" s="2240"/>
      <c r="J172" s="2240"/>
      <c r="K172" s="2240"/>
      <c r="L172" s="2240"/>
      <c r="M172" s="2240"/>
      <c r="N172" s="2240"/>
      <c r="O172" s="2240"/>
      <c r="P172" s="2240"/>
      <c r="Q172" s="2240"/>
      <c r="R172" s="2240"/>
      <c r="S172" s="2240"/>
      <c r="T172" s="2240"/>
      <c r="U172" s="2240"/>
      <c r="V172" s="2240"/>
      <c r="W172" s="2240"/>
      <c r="X172" s="2240"/>
      <c r="Y172" s="2240"/>
      <c r="Z172" s="2240"/>
      <c r="AA172" s="2240"/>
      <c r="AB172" s="2240"/>
      <c r="AC172" s="2240"/>
      <c r="AD172" s="2240"/>
      <c r="AE172" s="2240"/>
      <c r="AF172" s="2240"/>
      <c r="AG172" s="2240"/>
      <c r="AH172" s="2240"/>
      <c r="AI172" s="2240"/>
      <c r="AJ172" s="2240"/>
      <c r="AK172" s="2240"/>
      <c r="AL172" s="2240"/>
      <c r="AM172" s="2240"/>
      <c r="AN172" s="2240"/>
      <c r="AO172" s="2240"/>
      <c r="AP172" s="2240"/>
      <c r="AQ172" s="2240"/>
      <c r="AR172" s="2240"/>
      <c r="AS172" s="2240"/>
      <c r="AT172" s="2240"/>
      <c r="AU172" s="2240"/>
      <c r="AV172" s="2240"/>
      <c r="AW172" s="2240"/>
      <c r="AX172" s="2240"/>
      <c r="AY172" s="2240"/>
      <c r="AZ172" s="2240"/>
      <c r="BA172" s="2240"/>
      <c r="BB172" s="2240"/>
      <c r="BC172" s="2240"/>
      <c r="BD172" s="2240"/>
      <c r="BE172" s="2240"/>
      <c r="BF172" s="2240"/>
      <c r="BG172" s="2240"/>
      <c r="BH172" s="2240"/>
      <c r="BI172" s="2240"/>
      <c r="BJ172" s="2240"/>
      <c r="BK172" s="2240"/>
      <c r="BL172" s="2240"/>
      <c r="BM172" s="2240"/>
      <c r="BN172" s="2240"/>
      <c r="BO172" s="2240"/>
      <c r="BP172" s="2240"/>
      <c r="BQ172" s="2240"/>
      <c r="BR172" s="2240"/>
      <c r="BS172" s="2240"/>
      <c r="BT172" s="2240"/>
      <c r="BU172" s="2241"/>
      <c r="BV172" s="2239"/>
      <c r="BW172" s="2240"/>
      <c r="BX172" s="2240"/>
      <c r="BY172" s="2240"/>
      <c r="BZ172" s="2240"/>
      <c r="CA172" s="2240"/>
      <c r="CB172" s="2240"/>
      <c r="CC172" s="2240"/>
      <c r="CD172" s="2240"/>
      <c r="CE172" s="2240"/>
      <c r="CF172" s="2240"/>
      <c r="CG172" s="2240"/>
      <c r="CH172" s="2240"/>
      <c r="CI172" s="2240"/>
      <c r="CJ172" s="2240"/>
      <c r="CK172" s="2240"/>
      <c r="CL172" s="2240"/>
      <c r="CM172" s="2240"/>
      <c r="CN172" s="2240"/>
      <c r="CO172" s="2240"/>
      <c r="CP172" s="2240"/>
      <c r="CQ172" s="2240"/>
      <c r="CR172" s="2240"/>
      <c r="CS172" s="2240"/>
      <c r="CT172" s="2240"/>
      <c r="CU172" s="2240"/>
      <c r="CV172" s="2240"/>
      <c r="CW172" s="2240"/>
      <c r="CX172" s="2240"/>
      <c r="CY172" s="2240"/>
      <c r="CZ172" s="2240"/>
      <c r="DA172" s="2240"/>
      <c r="DB172" s="2240"/>
      <c r="DC172" s="2240"/>
      <c r="DD172" s="2240"/>
      <c r="DE172" s="2240"/>
      <c r="DF172" s="2240"/>
      <c r="DG172" s="2240"/>
      <c r="DH172" s="2240"/>
      <c r="DI172" s="2240"/>
      <c r="DJ172" s="2240"/>
      <c r="DK172" s="2240"/>
      <c r="DL172" s="2240"/>
      <c r="DM172" s="2240"/>
      <c r="DN172" s="2240"/>
      <c r="DO172" s="2240"/>
      <c r="DP172" s="2240"/>
      <c r="DQ172" s="2240"/>
      <c r="DR172" s="2240"/>
      <c r="DS172" s="2240"/>
      <c r="DT172" s="2240"/>
      <c r="DU172" s="2240"/>
      <c r="DV172" s="2240"/>
      <c r="DW172" s="2240"/>
      <c r="DX172" s="2240"/>
      <c r="DY172" s="2240"/>
      <c r="DZ172" s="2240"/>
      <c r="EA172" s="2240"/>
      <c r="EB172" s="2240"/>
      <c r="EC172" s="2240"/>
      <c r="ED172" s="2240"/>
      <c r="EE172" s="2240"/>
      <c r="EF172" s="2240"/>
      <c r="EG172" s="2240"/>
      <c r="EH172" s="2240"/>
      <c r="EI172" s="2240"/>
      <c r="EJ172" s="2240"/>
      <c r="EK172" s="2240"/>
      <c r="EL172" s="2240"/>
      <c r="EM172" s="2240"/>
      <c r="EN172" s="2240"/>
      <c r="EO172" s="2240"/>
      <c r="EP172" s="2240"/>
      <c r="EQ172" s="2240"/>
      <c r="ER172" s="2240"/>
      <c r="ES172" s="2240"/>
      <c r="ET172" s="2240"/>
      <c r="EU172" s="2240"/>
      <c r="EV172" s="2240"/>
      <c r="EW172" s="2240"/>
      <c r="EX172" s="2240"/>
      <c r="EY172" s="2240"/>
      <c r="EZ172" s="2240"/>
      <c r="FA172" s="2240"/>
      <c r="FB172" s="2240"/>
      <c r="FC172" s="2240"/>
      <c r="FD172" s="2240"/>
      <c r="FE172" s="393"/>
    </row>
    <row r="173" spans="2:161">
      <c r="B173" s="2093"/>
      <c r="C173" s="2094"/>
      <c r="D173" s="2094"/>
      <c r="E173" s="2094"/>
      <c r="F173" s="2095"/>
      <c r="G173" s="2239"/>
      <c r="H173" s="2240"/>
      <c r="I173" s="2240"/>
      <c r="J173" s="2240"/>
      <c r="K173" s="2240"/>
      <c r="L173" s="2240"/>
      <c r="M173" s="2240"/>
      <c r="N173" s="2240"/>
      <c r="O173" s="2240"/>
      <c r="P173" s="2240"/>
      <c r="Q173" s="2240"/>
      <c r="R173" s="2240"/>
      <c r="S173" s="2240"/>
      <c r="T173" s="2240"/>
      <c r="U173" s="2240"/>
      <c r="V173" s="2240"/>
      <c r="W173" s="2240"/>
      <c r="X173" s="2240"/>
      <c r="Y173" s="2240"/>
      <c r="Z173" s="2240"/>
      <c r="AA173" s="2240"/>
      <c r="AB173" s="2240"/>
      <c r="AC173" s="2240"/>
      <c r="AD173" s="2240"/>
      <c r="AE173" s="2240"/>
      <c r="AF173" s="2240"/>
      <c r="AG173" s="2240"/>
      <c r="AH173" s="2240"/>
      <c r="AI173" s="2240"/>
      <c r="AJ173" s="2240"/>
      <c r="AK173" s="2240"/>
      <c r="AL173" s="2240"/>
      <c r="AM173" s="2240"/>
      <c r="AN173" s="2240"/>
      <c r="AO173" s="2240"/>
      <c r="AP173" s="2240"/>
      <c r="AQ173" s="2240"/>
      <c r="AR173" s="2240"/>
      <c r="AS173" s="2240"/>
      <c r="AT173" s="2240"/>
      <c r="AU173" s="2240"/>
      <c r="AV173" s="2240"/>
      <c r="AW173" s="2240"/>
      <c r="AX173" s="2240"/>
      <c r="AY173" s="2240"/>
      <c r="AZ173" s="2240"/>
      <c r="BA173" s="2240"/>
      <c r="BB173" s="2240"/>
      <c r="BC173" s="2240"/>
      <c r="BD173" s="2240"/>
      <c r="BE173" s="2240"/>
      <c r="BF173" s="2240"/>
      <c r="BG173" s="2240"/>
      <c r="BH173" s="2240"/>
      <c r="BI173" s="2240"/>
      <c r="BJ173" s="2240"/>
      <c r="BK173" s="2240"/>
      <c r="BL173" s="2240"/>
      <c r="BM173" s="2240"/>
      <c r="BN173" s="2240"/>
      <c r="BO173" s="2240"/>
      <c r="BP173" s="2240"/>
      <c r="BQ173" s="2240"/>
      <c r="BR173" s="2240"/>
      <c r="BS173" s="2240"/>
      <c r="BT173" s="2240"/>
      <c r="BU173" s="2241"/>
      <c r="BV173" s="2239"/>
      <c r="BW173" s="2240"/>
      <c r="BX173" s="2240"/>
      <c r="BY173" s="2240"/>
      <c r="BZ173" s="2240"/>
      <c r="CA173" s="2240"/>
      <c r="CB173" s="2240"/>
      <c r="CC173" s="2240"/>
      <c r="CD173" s="2240"/>
      <c r="CE173" s="2240"/>
      <c r="CF173" s="2240"/>
      <c r="CG173" s="2240"/>
      <c r="CH173" s="2240"/>
      <c r="CI173" s="2240"/>
      <c r="CJ173" s="2240"/>
      <c r="CK173" s="2240"/>
      <c r="CL173" s="2240"/>
      <c r="CM173" s="2240"/>
      <c r="CN173" s="2240"/>
      <c r="CO173" s="2240"/>
      <c r="CP173" s="2240"/>
      <c r="CQ173" s="2240"/>
      <c r="CR173" s="2240"/>
      <c r="CS173" s="2240"/>
      <c r="CT173" s="2240"/>
      <c r="CU173" s="2240"/>
      <c r="CV173" s="2240"/>
      <c r="CW173" s="2240"/>
      <c r="CX173" s="2240"/>
      <c r="CY173" s="2240"/>
      <c r="CZ173" s="2240"/>
      <c r="DA173" s="2240"/>
      <c r="DB173" s="2240"/>
      <c r="DC173" s="2240"/>
      <c r="DD173" s="2240"/>
      <c r="DE173" s="2240"/>
      <c r="DF173" s="2240"/>
      <c r="DG173" s="2240"/>
      <c r="DH173" s="2240"/>
      <c r="DI173" s="2240"/>
      <c r="DJ173" s="2240"/>
      <c r="DK173" s="2240"/>
      <c r="DL173" s="2240"/>
      <c r="DM173" s="2240"/>
      <c r="DN173" s="2240"/>
      <c r="DO173" s="2240"/>
      <c r="DP173" s="2240"/>
      <c r="DQ173" s="2240"/>
      <c r="DR173" s="2240"/>
      <c r="DS173" s="2240"/>
      <c r="DT173" s="2240"/>
      <c r="DU173" s="2240"/>
      <c r="DV173" s="2240"/>
      <c r="DW173" s="2240"/>
      <c r="DX173" s="2240"/>
      <c r="DY173" s="2240"/>
      <c r="DZ173" s="2240"/>
      <c r="EA173" s="2240"/>
      <c r="EB173" s="2240"/>
      <c r="EC173" s="2240"/>
      <c r="ED173" s="2240"/>
      <c r="EE173" s="2240"/>
      <c r="EF173" s="2240"/>
      <c r="EG173" s="2240"/>
      <c r="EH173" s="2240"/>
      <c r="EI173" s="2240"/>
      <c r="EJ173" s="2240"/>
      <c r="EK173" s="2240"/>
      <c r="EL173" s="2240"/>
      <c r="EM173" s="2240"/>
      <c r="EN173" s="2240"/>
      <c r="EO173" s="2240"/>
      <c r="EP173" s="2240"/>
      <c r="EQ173" s="2240"/>
      <c r="ER173" s="2240"/>
      <c r="ES173" s="2240"/>
      <c r="ET173" s="2240"/>
      <c r="EU173" s="2240"/>
      <c r="EV173" s="2240"/>
      <c r="EW173" s="2240"/>
      <c r="EX173" s="2240"/>
      <c r="EY173" s="2240"/>
      <c r="EZ173" s="2240"/>
      <c r="FA173" s="2240"/>
      <c r="FB173" s="2240"/>
      <c r="FC173" s="2240"/>
      <c r="FD173" s="2240"/>
      <c r="FE173" s="393"/>
    </row>
    <row r="174" spans="2:161">
      <c r="B174" s="2093"/>
      <c r="C174" s="2094"/>
      <c r="D174" s="2094"/>
      <c r="E174" s="2094"/>
      <c r="F174" s="2095"/>
      <c r="G174" s="2239"/>
      <c r="H174" s="2240"/>
      <c r="I174" s="2240"/>
      <c r="J174" s="2240"/>
      <c r="K174" s="2240"/>
      <c r="L174" s="2240"/>
      <c r="M174" s="2240"/>
      <c r="N174" s="2240"/>
      <c r="O174" s="2240"/>
      <c r="P174" s="2240"/>
      <c r="Q174" s="2240"/>
      <c r="R174" s="2240"/>
      <c r="S174" s="2240"/>
      <c r="T174" s="2240"/>
      <c r="U174" s="2240"/>
      <c r="V174" s="2240"/>
      <c r="W174" s="2240"/>
      <c r="X174" s="2240"/>
      <c r="Y174" s="2240"/>
      <c r="Z174" s="2240"/>
      <c r="AA174" s="2240"/>
      <c r="AB174" s="2240"/>
      <c r="AC174" s="2240"/>
      <c r="AD174" s="2240"/>
      <c r="AE174" s="2240"/>
      <c r="AF174" s="2240"/>
      <c r="AG174" s="2240"/>
      <c r="AH174" s="2240"/>
      <c r="AI174" s="2240"/>
      <c r="AJ174" s="2240"/>
      <c r="AK174" s="2240"/>
      <c r="AL174" s="2240"/>
      <c r="AM174" s="2240"/>
      <c r="AN174" s="2240"/>
      <c r="AO174" s="2240"/>
      <c r="AP174" s="2240"/>
      <c r="AQ174" s="2240"/>
      <c r="AR174" s="2240"/>
      <c r="AS174" s="2240"/>
      <c r="AT174" s="2240"/>
      <c r="AU174" s="2240"/>
      <c r="AV174" s="2240"/>
      <c r="AW174" s="2240"/>
      <c r="AX174" s="2240"/>
      <c r="AY174" s="2240"/>
      <c r="AZ174" s="2240"/>
      <c r="BA174" s="2240"/>
      <c r="BB174" s="2240"/>
      <c r="BC174" s="2240"/>
      <c r="BD174" s="2240"/>
      <c r="BE174" s="2240"/>
      <c r="BF174" s="2240"/>
      <c r="BG174" s="2240"/>
      <c r="BH174" s="2240"/>
      <c r="BI174" s="2240"/>
      <c r="BJ174" s="2240"/>
      <c r="BK174" s="2240"/>
      <c r="BL174" s="2240"/>
      <c r="BM174" s="2240"/>
      <c r="BN174" s="2240"/>
      <c r="BO174" s="2240"/>
      <c r="BP174" s="2240"/>
      <c r="BQ174" s="2240"/>
      <c r="BR174" s="2240"/>
      <c r="BS174" s="2240"/>
      <c r="BT174" s="2240"/>
      <c r="BU174" s="2241"/>
      <c r="BV174" s="2239"/>
      <c r="BW174" s="2240"/>
      <c r="BX174" s="2240"/>
      <c r="BY174" s="2240"/>
      <c r="BZ174" s="2240"/>
      <c r="CA174" s="2240"/>
      <c r="CB174" s="2240"/>
      <c r="CC174" s="2240"/>
      <c r="CD174" s="2240"/>
      <c r="CE174" s="2240"/>
      <c r="CF174" s="2240"/>
      <c r="CG174" s="2240"/>
      <c r="CH174" s="2240"/>
      <c r="CI174" s="2240"/>
      <c r="CJ174" s="2240"/>
      <c r="CK174" s="2240"/>
      <c r="CL174" s="2240"/>
      <c r="CM174" s="2240"/>
      <c r="CN174" s="2240"/>
      <c r="CO174" s="2240"/>
      <c r="CP174" s="2240"/>
      <c r="CQ174" s="2240"/>
      <c r="CR174" s="2240"/>
      <c r="CS174" s="2240"/>
      <c r="CT174" s="2240"/>
      <c r="CU174" s="2240"/>
      <c r="CV174" s="2240"/>
      <c r="CW174" s="2240"/>
      <c r="CX174" s="2240"/>
      <c r="CY174" s="2240"/>
      <c r="CZ174" s="2240"/>
      <c r="DA174" s="2240"/>
      <c r="DB174" s="2240"/>
      <c r="DC174" s="2240"/>
      <c r="DD174" s="2240"/>
      <c r="DE174" s="2240"/>
      <c r="DF174" s="2240"/>
      <c r="DG174" s="2240"/>
      <c r="DH174" s="2240"/>
      <c r="DI174" s="2240"/>
      <c r="DJ174" s="2240"/>
      <c r="DK174" s="2240"/>
      <c r="DL174" s="2240"/>
      <c r="DM174" s="2240"/>
      <c r="DN174" s="2240"/>
      <c r="DO174" s="2240"/>
      <c r="DP174" s="2240"/>
      <c r="DQ174" s="2240"/>
      <c r="DR174" s="2240"/>
      <c r="DS174" s="2240"/>
      <c r="DT174" s="2240"/>
      <c r="DU174" s="2240"/>
      <c r="DV174" s="2240"/>
      <c r="DW174" s="2240"/>
      <c r="DX174" s="2240"/>
      <c r="DY174" s="2240"/>
      <c r="DZ174" s="2240"/>
      <c r="EA174" s="2240"/>
      <c r="EB174" s="2240"/>
      <c r="EC174" s="2240"/>
      <c r="ED174" s="2240"/>
      <c r="EE174" s="2240"/>
      <c r="EF174" s="2240"/>
      <c r="EG174" s="2240"/>
      <c r="EH174" s="2240"/>
      <c r="EI174" s="2240"/>
      <c r="EJ174" s="2240"/>
      <c r="EK174" s="2240"/>
      <c r="EL174" s="2240"/>
      <c r="EM174" s="2240"/>
      <c r="EN174" s="2240"/>
      <c r="EO174" s="2240"/>
      <c r="EP174" s="2240"/>
      <c r="EQ174" s="2240"/>
      <c r="ER174" s="2240"/>
      <c r="ES174" s="2240"/>
      <c r="ET174" s="2240"/>
      <c r="EU174" s="2240"/>
      <c r="EV174" s="2240"/>
      <c r="EW174" s="2240"/>
      <c r="EX174" s="2240"/>
      <c r="EY174" s="2240"/>
      <c r="EZ174" s="2240"/>
      <c r="FA174" s="2240"/>
      <c r="FB174" s="2240"/>
      <c r="FC174" s="2240"/>
      <c r="FD174" s="2240"/>
      <c r="FE174" s="393"/>
    </row>
    <row r="175" spans="2:161">
      <c r="B175" s="2093"/>
      <c r="C175" s="2094"/>
      <c r="D175" s="2094"/>
      <c r="E175" s="2094"/>
      <c r="F175" s="2095"/>
      <c r="G175" s="2239"/>
      <c r="H175" s="2240"/>
      <c r="I175" s="2240"/>
      <c r="J175" s="2240"/>
      <c r="K175" s="2240"/>
      <c r="L175" s="2240"/>
      <c r="M175" s="2240"/>
      <c r="N175" s="2240"/>
      <c r="O175" s="2240"/>
      <c r="P175" s="2240"/>
      <c r="Q175" s="2240"/>
      <c r="R175" s="2240"/>
      <c r="S175" s="2240"/>
      <c r="T175" s="2240"/>
      <c r="U175" s="2240"/>
      <c r="V175" s="2240"/>
      <c r="W175" s="2240"/>
      <c r="X175" s="2240"/>
      <c r="Y175" s="2240"/>
      <c r="Z175" s="2240"/>
      <c r="AA175" s="2240"/>
      <c r="AB175" s="2240"/>
      <c r="AC175" s="2240"/>
      <c r="AD175" s="2240"/>
      <c r="AE175" s="2240"/>
      <c r="AF175" s="2240"/>
      <c r="AG175" s="2240"/>
      <c r="AH175" s="2240"/>
      <c r="AI175" s="2240"/>
      <c r="AJ175" s="2240"/>
      <c r="AK175" s="2240"/>
      <c r="AL175" s="2240"/>
      <c r="AM175" s="2240"/>
      <c r="AN175" s="2240"/>
      <c r="AO175" s="2240"/>
      <c r="AP175" s="2240"/>
      <c r="AQ175" s="2240"/>
      <c r="AR175" s="2240"/>
      <c r="AS175" s="2240"/>
      <c r="AT175" s="2240"/>
      <c r="AU175" s="2240"/>
      <c r="AV175" s="2240"/>
      <c r="AW175" s="2240"/>
      <c r="AX175" s="2240"/>
      <c r="AY175" s="2240"/>
      <c r="AZ175" s="2240"/>
      <c r="BA175" s="2240"/>
      <c r="BB175" s="2240"/>
      <c r="BC175" s="2240"/>
      <c r="BD175" s="2240"/>
      <c r="BE175" s="2240"/>
      <c r="BF175" s="2240"/>
      <c r="BG175" s="2240"/>
      <c r="BH175" s="2240"/>
      <c r="BI175" s="2240"/>
      <c r="BJ175" s="2240"/>
      <c r="BK175" s="2240"/>
      <c r="BL175" s="2240"/>
      <c r="BM175" s="2240"/>
      <c r="BN175" s="2240"/>
      <c r="BO175" s="2240"/>
      <c r="BP175" s="2240"/>
      <c r="BQ175" s="2240"/>
      <c r="BR175" s="2240"/>
      <c r="BS175" s="2240"/>
      <c r="BT175" s="2240"/>
      <c r="BU175" s="2241"/>
      <c r="BV175" s="2239"/>
      <c r="BW175" s="2240"/>
      <c r="BX175" s="2240"/>
      <c r="BY175" s="2240"/>
      <c r="BZ175" s="2240"/>
      <c r="CA175" s="2240"/>
      <c r="CB175" s="2240"/>
      <c r="CC175" s="2240"/>
      <c r="CD175" s="2240"/>
      <c r="CE175" s="2240"/>
      <c r="CF175" s="2240"/>
      <c r="CG175" s="2240"/>
      <c r="CH175" s="2240"/>
      <c r="CI175" s="2240"/>
      <c r="CJ175" s="2240"/>
      <c r="CK175" s="2240"/>
      <c r="CL175" s="2240"/>
      <c r="CM175" s="2240"/>
      <c r="CN175" s="2240"/>
      <c r="CO175" s="2240"/>
      <c r="CP175" s="2240"/>
      <c r="CQ175" s="2240"/>
      <c r="CR175" s="2240"/>
      <c r="CS175" s="2240"/>
      <c r="CT175" s="2240"/>
      <c r="CU175" s="2240"/>
      <c r="CV175" s="2240"/>
      <c r="CW175" s="2240"/>
      <c r="CX175" s="2240"/>
      <c r="CY175" s="2240"/>
      <c r="CZ175" s="2240"/>
      <c r="DA175" s="2240"/>
      <c r="DB175" s="2240"/>
      <c r="DC175" s="2240"/>
      <c r="DD175" s="2240"/>
      <c r="DE175" s="2240"/>
      <c r="DF175" s="2240"/>
      <c r="DG175" s="2240"/>
      <c r="DH175" s="2240"/>
      <c r="DI175" s="2240"/>
      <c r="DJ175" s="2240"/>
      <c r="DK175" s="2240"/>
      <c r="DL175" s="2240"/>
      <c r="DM175" s="2240"/>
      <c r="DN175" s="2240"/>
      <c r="DO175" s="2240"/>
      <c r="DP175" s="2240"/>
      <c r="DQ175" s="2240"/>
      <c r="DR175" s="2240"/>
      <c r="DS175" s="2240"/>
      <c r="DT175" s="2240"/>
      <c r="DU175" s="2240"/>
      <c r="DV175" s="2240"/>
      <c r="DW175" s="2240"/>
      <c r="DX175" s="2240"/>
      <c r="DY175" s="2240"/>
      <c r="DZ175" s="2240"/>
      <c r="EA175" s="2240"/>
      <c r="EB175" s="2240"/>
      <c r="EC175" s="2240"/>
      <c r="ED175" s="2240"/>
      <c r="EE175" s="2240"/>
      <c r="EF175" s="2240"/>
      <c r="EG175" s="2240"/>
      <c r="EH175" s="2240"/>
      <c r="EI175" s="2240"/>
      <c r="EJ175" s="2240"/>
      <c r="EK175" s="2240"/>
      <c r="EL175" s="2240"/>
      <c r="EM175" s="2240"/>
      <c r="EN175" s="2240"/>
      <c r="EO175" s="2240"/>
      <c r="EP175" s="2240"/>
      <c r="EQ175" s="2240"/>
      <c r="ER175" s="2240"/>
      <c r="ES175" s="2240"/>
      <c r="ET175" s="2240"/>
      <c r="EU175" s="2240"/>
      <c r="EV175" s="2240"/>
      <c r="EW175" s="2240"/>
      <c r="EX175" s="2240"/>
      <c r="EY175" s="2240"/>
      <c r="EZ175" s="2240"/>
      <c r="FA175" s="2240"/>
      <c r="FB175" s="2240"/>
      <c r="FC175" s="2240"/>
      <c r="FD175" s="2240"/>
      <c r="FE175" s="393"/>
    </row>
    <row r="176" spans="2:161">
      <c r="B176" s="2093"/>
      <c r="C176" s="2094"/>
      <c r="D176" s="2094"/>
      <c r="E176" s="2094"/>
      <c r="F176" s="2095"/>
      <c r="G176" s="2239"/>
      <c r="H176" s="2240"/>
      <c r="I176" s="2240"/>
      <c r="J176" s="2240"/>
      <c r="K176" s="2240"/>
      <c r="L176" s="2240"/>
      <c r="M176" s="2240"/>
      <c r="N176" s="2240"/>
      <c r="O176" s="2240"/>
      <c r="P176" s="2240"/>
      <c r="Q176" s="2240"/>
      <c r="R176" s="2240"/>
      <c r="S176" s="2240"/>
      <c r="T176" s="2240"/>
      <c r="U176" s="2240"/>
      <c r="V176" s="2240"/>
      <c r="W176" s="2240"/>
      <c r="X176" s="2240"/>
      <c r="Y176" s="2240"/>
      <c r="Z176" s="2240"/>
      <c r="AA176" s="2240"/>
      <c r="AB176" s="2240"/>
      <c r="AC176" s="2240"/>
      <c r="AD176" s="2240"/>
      <c r="AE176" s="2240"/>
      <c r="AF176" s="2240"/>
      <c r="AG176" s="2240"/>
      <c r="AH176" s="2240"/>
      <c r="AI176" s="2240"/>
      <c r="AJ176" s="2240"/>
      <c r="AK176" s="2240"/>
      <c r="AL176" s="2240"/>
      <c r="AM176" s="2240"/>
      <c r="AN176" s="2240"/>
      <c r="AO176" s="2240"/>
      <c r="AP176" s="2240"/>
      <c r="AQ176" s="2240"/>
      <c r="AR176" s="2240"/>
      <c r="AS176" s="2240"/>
      <c r="AT176" s="2240"/>
      <c r="AU176" s="2240"/>
      <c r="AV176" s="2240"/>
      <c r="AW176" s="2240"/>
      <c r="AX176" s="2240"/>
      <c r="AY176" s="2240"/>
      <c r="AZ176" s="2240"/>
      <c r="BA176" s="2240"/>
      <c r="BB176" s="2240"/>
      <c r="BC176" s="2240"/>
      <c r="BD176" s="2240"/>
      <c r="BE176" s="2240"/>
      <c r="BF176" s="2240"/>
      <c r="BG176" s="2240"/>
      <c r="BH176" s="2240"/>
      <c r="BI176" s="2240"/>
      <c r="BJ176" s="2240"/>
      <c r="BK176" s="2240"/>
      <c r="BL176" s="2240"/>
      <c r="BM176" s="2240"/>
      <c r="BN176" s="2240"/>
      <c r="BO176" s="2240"/>
      <c r="BP176" s="2240"/>
      <c r="BQ176" s="2240"/>
      <c r="BR176" s="2240"/>
      <c r="BS176" s="2240"/>
      <c r="BT176" s="2240"/>
      <c r="BU176" s="2241"/>
      <c r="BV176" s="2239"/>
      <c r="BW176" s="2240"/>
      <c r="BX176" s="2240"/>
      <c r="BY176" s="2240"/>
      <c r="BZ176" s="2240"/>
      <c r="CA176" s="2240"/>
      <c r="CB176" s="2240"/>
      <c r="CC176" s="2240"/>
      <c r="CD176" s="2240"/>
      <c r="CE176" s="2240"/>
      <c r="CF176" s="2240"/>
      <c r="CG176" s="2240"/>
      <c r="CH176" s="2240"/>
      <c r="CI176" s="2240"/>
      <c r="CJ176" s="2240"/>
      <c r="CK176" s="2240"/>
      <c r="CL176" s="2240"/>
      <c r="CM176" s="2240"/>
      <c r="CN176" s="2240"/>
      <c r="CO176" s="2240"/>
      <c r="CP176" s="2240"/>
      <c r="CQ176" s="2240"/>
      <c r="CR176" s="2240"/>
      <c r="CS176" s="2240"/>
      <c r="CT176" s="2240"/>
      <c r="CU176" s="2240"/>
      <c r="CV176" s="2240"/>
      <c r="CW176" s="2240"/>
      <c r="CX176" s="2240"/>
      <c r="CY176" s="2240"/>
      <c r="CZ176" s="2240"/>
      <c r="DA176" s="2240"/>
      <c r="DB176" s="2240"/>
      <c r="DC176" s="2240"/>
      <c r="DD176" s="2240"/>
      <c r="DE176" s="2240"/>
      <c r="DF176" s="2240"/>
      <c r="DG176" s="2240"/>
      <c r="DH176" s="2240"/>
      <c r="DI176" s="2240"/>
      <c r="DJ176" s="2240"/>
      <c r="DK176" s="2240"/>
      <c r="DL176" s="2240"/>
      <c r="DM176" s="2240"/>
      <c r="DN176" s="2240"/>
      <c r="DO176" s="2240"/>
      <c r="DP176" s="2240"/>
      <c r="DQ176" s="2240"/>
      <c r="DR176" s="2240"/>
      <c r="DS176" s="2240"/>
      <c r="DT176" s="2240"/>
      <c r="DU176" s="2240"/>
      <c r="DV176" s="2240"/>
      <c r="DW176" s="2240"/>
      <c r="DX176" s="2240"/>
      <c r="DY176" s="2240"/>
      <c r="DZ176" s="2240"/>
      <c r="EA176" s="2240"/>
      <c r="EB176" s="2240"/>
      <c r="EC176" s="2240"/>
      <c r="ED176" s="2240"/>
      <c r="EE176" s="2240"/>
      <c r="EF176" s="2240"/>
      <c r="EG176" s="2240"/>
      <c r="EH176" s="2240"/>
      <c r="EI176" s="2240"/>
      <c r="EJ176" s="2240"/>
      <c r="EK176" s="2240"/>
      <c r="EL176" s="2240"/>
      <c r="EM176" s="2240"/>
      <c r="EN176" s="2240"/>
      <c r="EO176" s="2240"/>
      <c r="EP176" s="2240"/>
      <c r="EQ176" s="2240"/>
      <c r="ER176" s="2240"/>
      <c r="ES176" s="2240"/>
      <c r="ET176" s="2240"/>
      <c r="EU176" s="2240"/>
      <c r="EV176" s="2240"/>
      <c r="EW176" s="2240"/>
      <c r="EX176" s="2240"/>
      <c r="EY176" s="2240"/>
      <c r="EZ176" s="2240"/>
      <c r="FA176" s="2240"/>
      <c r="FB176" s="2240"/>
      <c r="FC176" s="2240"/>
      <c r="FD176" s="2240"/>
      <c r="FE176" s="393"/>
    </row>
    <row r="177" spans="2:161">
      <c r="B177" s="2093"/>
      <c r="C177" s="2094"/>
      <c r="D177" s="2094"/>
      <c r="E177" s="2094"/>
      <c r="F177" s="2095"/>
      <c r="G177" s="2239"/>
      <c r="H177" s="2240"/>
      <c r="I177" s="2240"/>
      <c r="J177" s="2240"/>
      <c r="K177" s="2240"/>
      <c r="L177" s="2240"/>
      <c r="M177" s="2240"/>
      <c r="N177" s="2240"/>
      <c r="O177" s="2240"/>
      <c r="P177" s="2240"/>
      <c r="Q177" s="2240"/>
      <c r="R177" s="2240"/>
      <c r="S177" s="2240"/>
      <c r="T177" s="2240"/>
      <c r="U177" s="2240"/>
      <c r="V177" s="2240"/>
      <c r="W177" s="2240"/>
      <c r="X177" s="2240"/>
      <c r="Y177" s="2240"/>
      <c r="Z177" s="2240"/>
      <c r="AA177" s="2240"/>
      <c r="AB177" s="2240"/>
      <c r="AC177" s="2240"/>
      <c r="AD177" s="2240"/>
      <c r="AE177" s="2240"/>
      <c r="AF177" s="2240"/>
      <c r="AG177" s="2240"/>
      <c r="AH177" s="2240"/>
      <c r="AI177" s="2240"/>
      <c r="AJ177" s="2240"/>
      <c r="AK177" s="2240"/>
      <c r="AL177" s="2240"/>
      <c r="AM177" s="2240"/>
      <c r="AN177" s="2240"/>
      <c r="AO177" s="2240"/>
      <c r="AP177" s="2240"/>
      <c r="AQ177" s="2240"/>
      <c r="AR177" s="2240"/>
      <c r="AS177" s="2240"/>
      <c r="AT177" s="2240"/>
      <c r="AU177" s="2240"/>
      <c r="AV177" s="2240"/>
      <c r="AW177" s="2240"/>
      <c r="AX177" s="2240"/>
      <c r="AY177" s="2240"/>
      <c r="AZ177" s="2240"/>
      <c r="BA177" s="2240"/>
      <c r="BB177" s="2240"/>
      <c r="BC177" s="2240"/>
      <c r="BD177" s="2240"/>
      <c r="BE177" s="2240"/>
      <c r="BF177" s="2240"/>
      <c r="BG177" s="2240"/>
      <c r="BH177" s="2240"/>
      <c r="BI177" s="2240"/>
      <c r="BJ177" s="2240"/>
      <c r="BK177" s="2240"/>
      <c r="BL177" s="2240"/>
      <c r="BM177" s="2240"/>
      <c r="BN177" s="2240"/>
      <c r="BO177" s="2240"/>
      <c r="BP177" s="2240"/>
      <c r="BQ177" s="2240"/>
      <c r="BR177" s="2240"/>
      <c r="BS177" s="2240"/>
      <c r="BT177" s="2240"/>
      <c r="BU177" s="2241"/>
      <c r="BV177" s="2239"/>
      <c r="BW177" s="2240"/>
      <c r="BX177" s="2240"/>
      <c r="BY177" s="2240"/>
      <c r="BZ177" s="2240"/>
      <c r="CA177" s="2240"/>
      <c r="CB177" s="2240"/>
      <c r="CC177" s="2240"/>
      <c r="CD177" s="2240"/>
      <c r="CE177" s="2240"/>
      <c r="CF177" s="2240"/>
      <c r="CG177" s="2240"/>
      <c r="CH177" s="2240"/>
      <c r="CI177" s="2240"/>
      <c r="CJ177" s="2240"/>
      <c r="CK177" s="2240"/>
      <c r="CL177" s="2240"/>
      <c r="CM177" s="2240"/>
      <c r="CN177" s="2240"/>
      <c r="CO177" s="2240"/>
      <c r="CP177" s="2240"/>
      <c r="CQ177" s="2240"/>
      <c r="CR177" s="2240"/>
      <c r="CS177" s="2240"/>
      <c r="CT177" s="2240"/>
      <c r="CU177" s="2240"/>
      <c r="CV177" s="2240"/>
      <c r="CW177" s="2240"/>
      <c r="CX177" s="2240"/>
      <c r="CY177" s="2240"/>
      <c r="CZ177" s="2240"/>
      <c r="DA177" s="2240"/>
      <c r="DB177" s="2240"/>
      <c r="DC177" s="2240"/>
      <c r="DD177" s="2240"/>
      <c r="DE177" s="2240"/>
      <c r="DF177" s="2240"/>
      <c r="DG177" s="2240"/>
      <c r="DH177" s="2240"/>
      <c r="DI177" s="2240"/>
      <c r="DJ177" s="2240"/>
      <c r="DK177" s="2240"/>
      <c r="DL177" s="2240"/>
      <c r="DM177" s="2240"/>
      <c r="DN177" s="2240"/>
      <c r="DO177" s="2240"/>
      <c r="DP177" s="2240"/>
      <c r="DQ177" s="2240"/>
      <c r="DR177" s="2240"/>
      <c r="DS177" s="2240"/>
      <c r="DT177" s="2240"/>
      <c r="DU177" s="2240"/>
      <c r="DV177" s="2240"/>
      <c r="DW177" s="2240"/>
      <c r="DX177" s="2240"/>
      <c r="DY177" s="2240"/>
      <c r="DZ177" s="2240"/>
      <c r="EA177" s="2240"/>
      <c r="EB177" s="2240"/>
      <c r="EC177" s="2240"/>
      <c r="ED177" s="2240"/>
      <c r="EE177" s="2240"/>
      <c r="EF177" s="2240"/>
      <c r="EG177" s="2240"/>
      <c r="EH177" s="2240"/>
      <c r="EI177" s="2240"/>
      <c r="EJ177" s="2240"/>
      <c r="EK177" s="2240"/>
      <c r="EL177" s="2240"/>
      <c r="EM177" s="2240"/>
      <c r="EN177" s="2240"/>
      <c r="EO177" s="2240"/>
      <c r="EP177" s="2240"/>
      <c r="EQ177" s="2240"/>
      <c r="ER177" s="2240"/>
      <c r="ES177" s="2240"/>
      <c r="ET177" s="2240"/>
      <c r="EU177" s="2240"/>
      <c r="EV177" s="2240"/>
      <c r="EW177" s="2240"/>
      <c r="EX177" s="2240"/>
      <c r="EY177" s="2240"/>
      <c r="EZ177" s="2240"/>
      <c r="FA177" s="2240"/>
      <c r="FB177" s="2240"/>
      <c r="FC177" s="2240"/>
      <c r="FD177" s="2240"/>
      <c r="FE177" s="393"/>
    </row>
    <row r="178" spans="2:161">
      <c r="B178" s="2093"/>
      <c r="C178" s="2094"/>
      <c r="D178" s="2094"/>
      <c r="E178" s="2094"/>
      <c r="F178" s="2095"/>
      <c r="G178" s="2239"/>
      <c r="H178" s="2240"/>
      <c r="I178" s="2240"/>
      <c r="J178" s="2240"/>
      <c r="K178" s="2240"/>
      <c r="L178" s="2240"/>
      <c r="M178" s="2240"/>
      <c r="N178" s="2240"/>
      <c r="O178" s="2240"/>
      <c r="P178" s="2240"/>
      <c r="Q178" s="2240"/>
      <c r="R178" s="2240"/>
      <c r="S178" s="2240"/>
      <c r="T178" s="2240"/>
      <c r="U178" s="2240"/>
      <c r="V178" s="2240"/>
      <c r="W178" s="2240"/>
      <c r="X178" s="2240"/>
      <c r="Y178" s="2240"/>
      <c r="Z178" s="2240"/>
      <c r="AA178" s="2240"/>
      <c r="AB178" s="2240"/>
      <c r="AC178" s="2240"/>
      <c r="AD178" s="2240"/>
      <c r="AE178" s="2240"/>
      <c r="AF178" s="2240"/>
      <c r="AG178" s="2240"/>
      <c r="AH178" s="2240"/>
      <c r="AI178" s="2240"/>
      <c r="AJ178" s="2240"/>
      <c r="AK178" s="2240"/>
      <c r="AL178" s="2240"/>
      <c r="AM178" s="2240"/>
      <c r="AN178" s="2240"/>
      <c r="AO178" s="2240"/>
      <c r="AP178" s="2240"/>
      <c r="AQ178" s="2240"/>
      <c r="AR178" s="2240"/>
      <c r="AS178" s="2240"/>
      <c r="AT178" s="2240"/>
      <c r="AU178" s="2240"/>
      <c r="AV178" s="2240"/>
      <c r="AW178" s="2240"/>
      <c r="AX178" s="2240"/>
      <c r="AY178" s="2240"/>
      <c r="AZ178" s="2240"/>
      <c r="BA178" s="2240"/>
      <c r="BB178" s="2240"/>
      <c r="BC178" s="2240"/>
      <c r="BD178" s="2240"/>
      <c r="BE178" s="2240"/>
      <c r="BF178" s="2240"/>
      <c r="BG178" s="2240"/>
      <c r="BH178" s="2240"/>
      <c r="BI178" s="2240"/>
      <c r="BJ178" s="2240"/>
      <c r="BK178" s="2240"/>
      <c r="BL178" s="2240"/>
      <c r="BM178" s="2240"/>
      <c r="BN178" s="2240"/>
      <c r="BO178" s="2240"/>
      <c r="BP178" s="2240"/>
      <c r="BQ178" s="2240"/>
      <c r="BR178" s="2240"/>
      <c r="BS178" s="2240"/>
      <c r="BT178" s="2240"/>
      <c r="BU178" s="2241"/>
      <c r="BV178" s="2239"/>
      <c r="BW178" s="2240"/>
      <c r="BX178" s="2240"/>
      <c r="BY178" s="2240"/>
      <c r="BZ178" s="2240"/>
      <c r="CA178" s="2240"/>
      <c r="CB178" s="2240"/>
      <c r="CC178" s="2240"/>
      <c r="CD178" s="2240"/>
      <c r="CE178" s="2240"/>
      <c r="CF178" s="2240"/>
      <c r="CG178" s="2240"/>
      <c r="CH178" s="2240"/>
      <c r="CI178" s="2240"/>
      <c r="CJ178" s="2240"/>
      <c r="CK178" s="2240"/>
      <c r="CL178" s="2240"/>
      <c r="CM178" s="2240"/>
      <c r="CN178" s="2240"/>
      <c r="CO178" s="2240"/>
      <c r="CP178" s="2240"/>
      <c r="CQ178" s="2240"/>
      <c r="CR178" s="2240"/>
      <c r="CS178" s="2240"/>
      <c r="CT178" s="2240"/>
      <c r="CU178" s="2240"/>
      <c r="CV178" s="2240"/>
      <c r="CW178" s="2240"/>
      <c r="CX178" s="2240"/>
      <c r="CY178" s="2240"/>
      <c r="CZ178" s="2240"/>
      <c r="DA178" s="2240"/>
      <c r="DB178" s="2240"/>
      <c r="DC178" s="2240"/>
      <c r="DD178" s="2240"/>
      <c r="DE178" s="2240"/>
      <c r="DF178" s="2240"/>
      <c r="DG178" s="2240"/>
      <c r="DH178" s="2240"/>
      <c r="DI178" s="2240"/>
      <c r="DJ178" s="2240"/>
      <c r="DK178" s="2240"/>
      <c r="DL178" s="2240"/>
      <c r="DM178" s="2240"/>
      <c r="DN178" s="2240"/>
      <c r="DO178" s="2240"/>
      <c r="DP178" s="2240"/>
      <c r="DQ178" s="2240"/>
      <c r="DR178" s="2240"/>
      <c r="DS178" s="2240"/>
      <c r="DT178" s="2240"/>
      <c r="DU178" s="2240"/>
      <c r="DV178" s="2240"/>
      <c r="DW178" s="2240"/>
      <c r="DX178" s="2240"/>
      <c r="DY178" s="2240"/>
      <c r="DZ178" s="2240"/>
      <c r="EA178" s="2240"/>
      <c r="EB178" s="2240"/>
      <c r="EC178" s="2240"/>
      <c r="ED178" s="2240"/>
      <c r="EE178" s="2240"/>
      <c r="EF178" s="2240"/>
      <c r="EG178" s="2240"/>
      <c r="EH178" s="2240"/>
      <c r="EI178" s="2240"/>
      <c r="EJ178" s="2240"/>
      <c r="EK178" s="2240"/>
      <c r="EL178" s="2240"/>
      <c r="EM178" s="2240"/>
      <c r="EN178" s="2240"/>
      <c r="EO178" s="2240"/>
      <c r="EP178" s="2240"/>
      <c r="EQ178" s="2240"/>
      <c r="ER178" s="2240"/>
      <c r="ES178" s="2240"/>
      <c r="ET178" s="2240"/>
      <c r="EU178" s="2240"/>
      <c r="EV178" s="2240"/>
      <c r="EW178" s="2240"/>
      <c r="EX178" s="2240"/>
      <c r="EY178" s="2240"/>
      <c r="EZ178" s="2240"/>
      <c r="FA178" s="2240"/>
      <c r="FB178" s="2240"/>
      <c r="FC178" s="2240"/>
      <c r="FD178" s="2240"/>
      <c r="FE178" s="393"/>
    </row>
    <row r="179" spans="2:161">
      <c r="B179" s="2093"/>
      <c r="C179" s="2094"/>
      <c r="D179" s="2094"/>
      <c r="E179" s="2094"/>
      <c r="F179" s="2095"/>
      <c r="G179" s="2239"/>
      <c r="H179" s="2240"/>
      <c r="I179" s="2240"/>
      <c r="J179" s="2240"/>
      <c r="K179" s="2240"/>
      <c r="L179" s="2240"/>
      <c r="M179" s="2240"/>
      <c r="N179" s="2240"/>
      <c r="O179" s="2240"/>
      <c r="P179" s="2240"/>
      <c r="Q179" s="2240"/>
      <c r="R179" s="2240"/>
      <c r="S179" s="2240"/>
      <c r="T179" s="2240"/>
      <c r="U179" s="2240"/>
      <c r="V179" s="2240"/>
      <c r="W179" s="2240"/>
      <c r="X179" s="2240"/>
      <c r="Y179" s="2240"/>
      <c r="Z179" s="2240"/>
      <c r="AA179" s="2240"/>
      <c r="AB179" s="2240"/>
      <c r="AC179" s="2240"/>
      <c r="AD179" s="2240"/>
      <c r="AE179" s="2240"/>
      <c r="AF179" s="2240"/>
      <c r="AG179" s="2240"/>
      <c r="AH179" s="2240"/>
      <c r="AI179" s="2240"/>
      <c r="AJ179" s="2240"/>
      <c r="AK179" s="2240"/>
      <c r="AL179" s="2240"/>
      <c r="AM179" s="2240"/>
      <c r="AN179" s="2240"/>
      <c r="AO179" s="2240"/>
      <c r="AP179" s="2240"/>
      <c r="AQ179" s="2240"/>
      <c r="AR179" s="2240"/>
      <c r="AS179" s="2240"/>
      <c r="AT179" s="2240"/>
      <c r="AU179" s="2240"/>
      <c r="AV179" s="2240"/>
      <c r="AW179" s="2240"/>
      <c r="AX179" s="2240"/>
      <c r="AY179" s="2240"/>
      <c r="AZ179" s="2240"/>
      <c r="BA179" s="2240"/>
      <c r="BB179" s="2240"/>
      <c r="BC179" s="2240"/>
      <c r="BD179" s="2240"/>
      <c r="BE179" s="2240"/>
      <c r="BF179" s="2240"/>
      <c r="BG179" s="2240"/>
      <c r="BH179" s="2240"/>
      <c r="BI179" s="2240"/>
      <c r="BJ179" s="2240"/>
      <c r="BK179" s="2240"/>
      <c r="BL179" s="2240"/>
      <c r="BM179" s="2240"/>
      <c r="BN179" s="2240"/>
      <c r="BO179" s="2240"/>
      <c r="BP179" s="2240"/>
      <c r="BQ179" s="2240"/>
      <c r="BR179" s="2240"/>
      <c r="BS179" s="2240"/>
      <c r="BT179" s="2240"/>
      <c r="BU179" s="2241"/>
      <c r="BV179" s="2239"/>
      <c r="BW179" s="2240"/>
      <c r="BX179" s="2240"/>
      <c r="BY179" s="2240"/>
      <c r="BZ179" s="2240"/>
      <c r="CA179" s="2240"/>
      <c r="CB179" s="2240"/>
      <c r="CC179" s="2240"/>
      <c r="CD179" s="2240"/>
      <c r="CE179" s="2240"/>
      <c r="CF179" s="2240"/>
      <c r="CG179" s="2240"/>
      <c r="CH179" s="2240"/>
      <c r="CI179" s="2240"/>
      <c r="CJ179" s="2240"/>
      <c r="CK179" s="2240"/>
      <c r="CL179" s="2240"/>
      <c r="CM179" s="2240"/>
      <c r="CN179" s="2240"/>
      <c r="CO179" s="2240"/>
      <c r="CP179" s="2240"/>
      <c r="CQ179" s="2240"/>
      <c r="CR179" s="2240"/>
      <c r="CS179" s="2240"/>
      <c r="CT179" s="2240"/>
      <c r="CU179" s="2240"/>
      <c r="CV179" s="2240"/>
      <c r="CW179" s="2240"/>
      <c r="CX179" s="2240"/>
      <c r="CY179" s="2240"/>
      <c r="CZ179" s="2240"/>
      <c r="DA179" s="2240"/>
      <c r="DB179" s="2240"/>
      <c r="DC179" s="2240"/>
      <c r="DD179" s="2240"/>
      <c r="DE179" s="2240"/>
      <c r="DF179" s="2240"/>
      <c r="DG179" s="2240"/>
      <c r="DH179" s="2240"/>
      <c r="DI179" s="2240"/>
      <c r="DJ179" s="2240"/>
      <c r="DK179" s="2240"/>
      <c r="DL179" s="2240"/>
      <c r="DM179" s="2240"/>
      <c r="DN179" s="2240"/>
      <c r="DO179" s="2240"/>
      <c r="DP179" s="2240"/>
      <c r="DQ179" s="2240"/>
      <c r="DR179" s="2240"/>
      <c r="DS179" s="2240"/>
      <c r="DT179" s="2240"/>
      <c r="DU179" s="2240"/>
      <c r="DV179" s="2240"/>
      <c r="DW179" s="2240"/>
      <c r="DX179" s="2240"/>
      <c r="DY179" s="2240"/>
      <c r="DZ179" s="2240"/>
      <c r="EA179" s="2240"/>
      <c r="EB179" s="2240"/>
      <c r="EC179" s="2240"/>
      <c r="ED179" s="2240"/>
      <c r="EE179" s="2240"/>
      <c r="EF179" s="2240"/>
      <c r="EG179" s="2240"/>
      <c r="EH179" s="2240"/>
      <c r="EI179" s="2240"/>
      <c r="EJ179" s="2240"/>
      <c r="EK179" s="2240"/>
      <c r="EL179" s="2240"/>
      <c r="EM179" s="2240"/>
      <c r="EN179" s="2240"/>
      <c r="EO179" s="2240"/>
      <c r="EP179" s="2240"/>
      <c r="EQ179" s="2240"/>
      <c r="ER179" s="2240"/>
      <c r="ES179" s="2240"/>
      <c r="ET179" s="2240"/>
      <c r="EU179" s="2240"/>
      <c r="EV179" s="2240"/>
      <c r="EW179" s="2240"/>
      <c r="EX179" s="2240"/>
      <c r="EY179" s="2240"/>
      <c r="EZ179" s="2240"/>
      <c r="FA179" s="2240"/>
      <c r="FB179" s="2240"/>
      <c r="FC179" s="2240"/>
      <c r="FD179" s="2240"/>
      <c r="FE179" s="393"/>
    </row>
    <row r="180" spans="2:161" ht="15" customHeight="1">
      <c r="B180" s="2093"/>
      <c r="C180" s="2094"/>
      <c r="D180" s="2094"/>
      <c r="E180" s="2094"/>
      <c r="F180" s="2095"/>
      <c r="G180" s="2239"/>
      <c r="H180" s="2240"/>
      <c r="I180" s="2240"/>
      <c r="J180" s="2240"/>
      <c r="K180" s="2240"/>
      <c r="L180" s="2240"/>
      <c r="M180" s="2240"/>
      <c r="N180" s="2240"/>
      <c r="O180" s="2240"/>
      <c r="P180" s="2240"/>
      <c r="Q180" s="2240"/>
      <c r="R180" s="2240"/>
      <c r="S180" s="2240"/>
      <c r="T180" s="2240"/>
      <c r="U180" s="2240"/>
      <c r="V180" s="2240"/>
      <c r="W180" s="2240"/>
      <c r="X180" s="2240"/>
      <c r="Y180" s="2240"/>
      <c r="Z180" s="2240"/>
      <c r="AA180" s="2240"/>
      <c r="AB180" s="2240"/>
      <c r="AC180" s="2240"/>
      <c r="AD180" s="2240"/>
      <c r="AE180" s="2240"/>
      <c r="AF180" s="2240"/>
      <c r="AG180" s="2240"/>
      <c r="AH180" s="2240"/>
      <c r="AI180" s="2240"/>
      <c r="AJ180" s="2240"/>
      <c r="AK180" s="2240"/>
      <c r="AL180" s="2240"/>
      <c r="AM180" s="2240"/>
      <c r="AN180" s="2240"/>
      <c r="AO180" s="2240"/>
      <c r="AP180" s="2240"/>
      <c r="AQ180" s="2240"/>
      <c r="AR180" s="2240"/>
      <c r="AS180" s="2240"/>
      <c r="AT180" s="2240"/>
      <c r="AU180" s="2240"/>
      <c r="AV180" s="2240"/>
      <c r="AW180" s="2240"/>
      <c r="AX180" s="2240"/>
      <c r="AY180" s="2240"/>
      <c r="AZ180" s="2240"/>
      <c r="BA180" s="2240"/>
      <c r="BB180" s="2240"/>
      <c r="BC180" s="2240"/>
      <c r="BD180" s="2240"/>
      <c r="BE180" s="2240"/>
      <c r="BF180" s="2240"/>
      <c r="BG180" s="2240"/>
      <c r="BH180" s="2240"/>
      <c r="BI180" s="2240"/>
      <c r="BJ180" s="2240"/>
      <c r="BK180" s="2240"/>
      <c r="BL180" s="2240"/>
      <c r="BM180" s="2240"/>
      <c r="BN180" s="2240"/>
      <c r="BO180" s="2240"/>
      <c r="BP180" s="2240"/>
      <c r="BQ180" s="2240"/>
      <c r="BR180" s="2240"/>
      <c r="BS180" s="2240"/>
      <c r="BT180" s="2240"/>
      <c r="BU180" s="2241"/>
      <c r="BV180" s="2239"/>
      <c r="BW180" s="2240"/>
      <c r="BX180" s="2240"/>
      <c r="BY180" s="2240"/>
      <c r="BZ180" s="2240"/>
      <c r="CA180" s="2240"/>
      <c r="CB180" s="2240"/>
      <c r="CC180" s="2240"/>
      <c r="CD180" s="2240"/>
      <c r="CE180" s="2240"/>
      <c r="CF180" s="2240"/>
      <c r="CG180" s="2240"/>
      <c r="CH180" s="2240"/>
      <c r="CI180" s="2240"/>
      <c r="CJ180" s="2240"/>
      <c r="CK180" s="2240"/>
      <c r="CL180" s="2240"/>
      <c r="CM180" s="2240"/>
      <c r="CN180" s="2240"/>
      <c r="CO180" s="2240"/>
      <c r="CP180" s="2240"/>
      <c r="CQ180" s="2240"/>
      <c r="CR180" s="2240"/>
      <c r="CS180" s="2240"/>
      <c r="CT180" s="2240"/>
      <c r="CU180" s="2240"/>
      <c r="CV180" s="2240"/>
      <c r="CW180" s="2240"/>
      <c r="CX180" s="2240"/>
      <c r="CY180" s="2240"/>
      <c r="CZ180" s="2240"/>
      <c r="DA180" s="2240"/>
      <c r="DB180" s="2240"/>
      <c r="DC180" s="2240"/>
      <c r="DD180" s="2240"/>
      <c r="DE180" s="2240"/>
      <c r="DF180" s="2240"/>
      <c r="DG180" s="2240"/>
      <c r="DH180" s="2240"/>
      <c r="DI180" s="2240"/>
      <c r="DJ180" s="2240"/>
      <c r="DK180" s="2240"/>
      <c r="DL180" s="2240"/>
      <c r="DM180" s="2240"/>
      <c r="DN180" s="2240"/>
      <c r="DO180" s="2240"/>
      <c r="DP180" s="2240"/>
      <c r="DQ180" s="2240"/>
      <c r="DR180" s="2240"/>
      <c r="DS180" s="2240"/>
      <c r="DT180" s="2240"/>
      <c r="DU180" s="2240"/>
      <c r="DV180" s="2240"/>
      <c r="DW180" s="2240"/>
      <c r="DX180" s="2240"/>
      <c r="DY180" s="2240"/>
      <c r="DZ180" s="2240"/>
      <c r="EA180" s="2240"/>
      <c r="EB180" s="2240"/>
      <c r="EC180" s="2240"/>
      <c r="ED180" s="2240"/>
      <c r="EE180" s="2240"/>
      <c r="EF180" s="2240"/>
      <c r="EG180" s="2240"/>
      <c r="EH180" s="2240"/>
      <c r="EI180" s="2240"/>
      <c r="EJ180" s="2240"/>
      <c r="EK180" s="2240"/>
      <c r="EL180" s="2240"/>
      <c r="EM180" s="2240"/>
      <c r="EN180" s="2240"/>
      <c r="EO180" s="2240"/>
      <c r="EP180" s="2240"/>
      <c r="EQ180" s="2240"/>
      <c r="ER180" s="2240"/>
      <c r="ES180" s="2240"/>
      <c r="ET180" s="2240"/>
      <c r="EU180" s="2240"/>
      <c r="EV180" s="2240"/>
      <c r="EW180" s="2240"/>
      <c r="EX180" s="2240"/>
      <c r="EY180" s="2240"/>
      <c r="EZ180" s="2240"/>
      <c r="FA180" s="2240"/>
      <c r="FB180" s="2240"/>
      <c r="FC180" s="2240"/>
      <c r="FD180" s="2240"/>
      <c r="FE180" s="393"/>
    </row>
    <row r="181" spans="2:161" ht="15" customHeight="1">
      <c r="B181" s="2093"/>
      <c r="C181" s="2094"/>
      <c r="D181" s="2094"/>
      <c r="E181" s="2094"/>
      <c r="F181" s="2095"/>
      <c r="G181" s="2239"/>
      <c r="H181" s="2240"/>
      <c r="I181" s="2240"/>
      <c r="J181" s="2240"/>
      <c r="K181" s="2240"/>
      <c r="L181" s="2240"/>
      <c r="M181" s="2240"/>
      <c r="N181" s="2240"/>
      <c r="O181" s="2240"/>
      <c r="P181" s="2240"/>
      <c r="Q181" s="2240"/>
      <c r="R181" s="2240"/>
      <c r="S181" s="2240"/>
      <c r="T181" s="2240"/>
      <c r="U181" s="2240"/>
      <c r="V181" s="2240"/>
      <c r="W181" s="2240"/>
      <c r="X181" s="2240"/>
      <c r="Y181" s="2240"/>
      <c r="Z181" s="2240"/>
      <c r="AA181" s="2240"/>
      <c r="AB181" s="2240"/>
      <c r="AC181" s="2240"/>
      <c r="AD181" s="2240"/>
      <c r="AE181" s="2240"/>
      <c r="AF181" s="2240"/>
      <c r="AG181" s="2240"/>
      <c r="AH181" s="2240"/>
      <c r="AI181" s="2240"/>
      <c r="AJ181" s="2240"/>
      <c r="AK181" s="2240"/>
      <c r="AL181" s="2240"/>
      <c r="AM181" s="2240"/>
      <c r="AN181" s="2240"/>
      <c r="AO181" s="2240"/>
      <c r="AP181" s="2240"/>
      <c r="AQ181" s="2240"/>
      <c r="AR181" s="2240"/>
      <c r="AS181" s="2240"/>
      <c r="AT181" s="2240"/>
      <c r="AU181" s="2240"/>
      <c r="AV181" s="2240"/>
      <c r="AW181" s="2240"/>
      <c r="AX181" s="2240"/>
      <c r="AY181" s="2240"/>
      <c r="AZ181" s="2240"/>
      <c r="BA181" s="2240"/>
      <c r="BB181" s="2240"/>
      <c r="BC181" s="2240"/>
      <c r="BD181" s="2240"/>
      <c r="BE181" s="2240"/>
      <c r="BF181" s="2240"/>
      <c r="BG181" s="2240"/>
      <c r="BH181" s="2240"/>
      <c r="BI181" s="2240"/>
      <c r="BJ181" s="2240"/>
      <c r="BK181" s="2240"/>
      <c r="BL181" s="2240"/>
      <c r="BM181" s="2240"/>
      <c r="BN181" s="2240"/>
      <c r="BO181" s="2240"/>
      <c r="BP181" s="2240"/>
      <c r="BQ181" s="2240"/>
      <c r="BR181" s="2240"/>
      <c r="BS181" s="2240"/>
      <c r="BT181" s="2240"/>
      <c r="BU181" s="2241"/>
      <c r="BV181" s="2239"/>
      <c r="BW181" s="2240"/>
      <c r="BX181" s="2240"/>
      <c r="BY181" s="2240"/>
      <c r="BZ181" s="2240"/>
      <c r="CA181" s="2240"/>
      <c r="CB181" s="2240"/>
      <c r="CC181" s="2240"/>
      <c r="CD181" s="2240"/>
      <c r="CE181" s="2240"/>
      <c r="CF181" s="2240"/>
      <c r="CG181" s="2240"/>
      <c r="CH181" s="2240"/>
      <c r="CI181" s="2240"/>
      <c r="CJ181" s="2240"/>
      <c r="CK181" s="2240"/>
      <c r="CL181" s="2240"/>
      <c r="CM181" s="2240"/>
      <c r="CN181" s="2240"/>
      <c r="CO181" s="2240"/>
      <c r="CP181" s="2240"/>
      <c r="CQ181" s="2240"/>
      <c r="CR181" s="2240"/>
      <c r="CS181" s="2240"/>
      <c r="CT181" s="2240"/>
      <c r="CU181" s="2240"/>
      <c r="CV181" s="2240"/>
      <c r="CW181" s="2240"/>
      <c r="CX181" s="2240"/>
      <c r="CY181" s="2240"/>
      <c r="CZ181" s="2240"/>
      <c r="DA181" s="2240"/>
      <c r="DB181" s="2240"/>
      <c r="DC181" s="2240"/>
      <c r="DD181" s="2240"/>
      <c r="DE181" s="2240"/>
      <c r="DF181" s="2240"/>
      <c r="DG181" s="2240"/>
      <c r="DH181" s="2240"/>
      <c r="DI181" s="2240"/>
      <c r="DJ181" s="2240"/>
      <c r="DK181" s="2240"/>
      <c r="DL181" s="2240"/>
      <c r="DM181" s="2240"/>
      <c r="DN181" s="2240"/>
      <c r="DO181" s="2240"/>
      <c r="DP181" s="2240"/>
      <c r="DQ181" s="2240"/>
      <c r="DR181" s="2240"/>
      <c r="DS181" s="2240"/>
      <c r="DT181" s="2240"/>
      <c r="DU181" s="2240"/>
      <c r="DV181" s="2240"/>
      <c r="DW181" s="2240"/>
      <c r="DX181" s="2240"/>
      <c r="DY181" s="2240"/>
      <c r="DZ181" s="2240"/>
      <c r="EA181" s="2240"/>
      <c r="EB181" s="2240"/>
      <c r="EC181" s="2240"/>
      <c r="ED181" s="2240"/>
      <c r="EE181" s="2240"/>
      <c r="EF181" s="2240"/>
      <c r="EG181" s="2240"/>
      <c r="EH181" s="2240"/>
      <c r="EI181" s="2240"/>
      <c r="EJ181" s="2240"/>
      <c r="EK181" s="2240"/>
      <c r="EL181" s="2240"/>
      <c r="EM181" s="2240"/>
      <c r="EN181" s="2240"/>
      <c r="EO181" s="2240"/>
      <c r="EP181" s="2240"/>
      <c r="EQ181" s="2240"/>
      <c r="ER181" s="2240"/>
      <c r="ES181" s="2240"/>
      <c r="ET181" s="2240"/>
      <c r="EU181" s="2240"/>
      <c r="EV181" s="2240"/>
      <c r="EW181" s="2240"/>
      <c r="EX181" s="2240"/>
      <c r="EY181" s="2240"/>
      <c r="EZ181" s="2240"/>
      <c r="FA181" s="2240"/>
      <c r="FB181" s="2240"/>
      <c r="FC181" s="2240"/>
      <c r="FD181" s="2240"/>
      <c r="FE181" s="393"/>
    </row>
    <row r="182" spans="2:161" ht="15" customHeight="1">
      <c r="B182" s="2093"/>
      <c r="C182" s="2094"/>
      <c r="D182" s="2094"/>
      <c r="E182" s="2094"/>
      <c r="F182" s="2095"/>
      <c r="G182" s="2239"/>
      <c r="H182" s="2240"/>
      <c r="I182" s="2240"/>
      <c r="J182" s="2240"/>
      <c r="K182" s="2240"/>
      <c r="L182" s="2240"/>
      <c r="M182" s="2240"/>
      <c r="N182" s="2240"/>
      <c r="O182" s="2240"/>
      <c r="P182" s="2240"/>
      <c r="Q182" s="2240"/>
      <c r="R182" s="2240"/>
      <c r="S182" s="2240"/>
      <c r="T182" s="2240"/>
      <c r="U182" s="2240"/>
      <c r="V182" s="2240"/>
      <c r="W182" s="2240"/>
      <c r="X182" s="2240"/>
      <c r="Y182" s="2240"/>
      <c r="Z182" s="2240"/>
      <c r="AA182" s="2240"/>
      <c r="AB182" s="2240"/>
      <c r="AC182" s="2240"/>
      <c r="AD182" s="2240"/>
      <c r="AE182" s="2240"/>
      <c r="AF182" s="2240"/>
      <c r="AG182" s="2240"/>
      <c r="AH182" s="2240"/>
      <c r="AI182" s="2240"/>
      <c r="AJ182" s="2240"/>
      <c r="AK182" s="2240"/>
      <c r="AL182" s="2240"/>
      <c r="AM182" s="2240"/>
      <c r="AN182" s="2240"/>
      <c r="AO182" s="2240"/>
      <c r="AP182" s="2240"/>
      <c r="AQ182" s="2240"/>
      <c r="AR182" s="2240"/>
      <c r="AS182" s="2240"/>
      <c r="AT182" s="2240"/>
      <c r="AU182" s="2240"/>
      <c r="AV182" s="2240"/>
      <c r="AW182" s="2240"/>
      <c r="AX182" s="2240"/>
      <c r="AY182" s="2240"/>
      <c r="AZ182" s="2240"/>
      <c r="BA182" s="2240"/>
      <c r="BB182" s="2240"/>
      <c r="BC182" s="2240"/>
      <c r="BD182" s="2240"/>
      <c r="BE182" s="2240"/>
      <c r="BF182" s="2240"/>
      <c r="BG182" s="2240"/>
      <c r="BH182" s="2240"/>
      <c r="BI182" s="2240"/>
      <c r="BJ182" s="2240"/>
      <c r="BK182" s="2240"/>
      <c r="BL182" s="2240"/>
      <c r="BM182" s="2240"/>
      <c r="BN182" s="2240"/>
      <c r="BO182" s="2240"/>
      <c r="BP182" s="2240"/>
      <c r="BQ182" s="2240"/>
      <c r="BR182" s="2240"/>
      <c r="BS182" s="2240"/>
      <c r="BT182" s="2240"/>
      <c r="BU182" s="2241"/>
      <c r="BV182" s="2239"/>
      <c r="BW182" s="2240"/>
      <c r="BX182" s="2240"/>
      <c r="BY182" s="2240"/>
      <c r="BZ182" s="2240"/>
      <c r="CA182" s="2240"/>
      <c r="CB182" s="2240"/>
      <c r="CC182" s="2240"/>
      <c r="CD182" s="2240"/>
      <c r="CE182" s="2240"/>
      <c r="CF182" s="2240"/>
      <c r="CG182" s="2240"/>
      <c r="CH182" s="2240"/>
      <c r="CI182" s="2240"/>
      <c r="CJ182" s="2240"/>
      <c r="CK182" s="2240"/>
      <c r="CL182" s="2240"/>
      <c r="CM182" s="2240"/>
      <c r="CN182" s="2240"/>
      <c r="CO182" s="2240"/>
      <c r="CP182" s="2240"/>
      <c r="CQ182" s="2240"/>
      <c r="CR182" s="2240"/>
      <c r="CS182" s="2240"/>
      <c r="CT182" s="2240"/>
      <c r="CU182" s="2240"/>
      <c r="CV182" s="2240"/>
      <c r="CW182" s="2240"/>
      <c r="CX182" s="2240"/>
      <c r="CY182" s="2240"/>
      <c r="CZ182" s="2240"/>
      <c r="DA182" s="2240"/>
      <c r="DB182" s="2240"/>
      <c r="DC182" s="2240"/>
      <c r="DD182" s="2240"/>
      <c r="DE182" s="2240"/>
      <c r="DF182" s="2240"/>
      <c r="DG182" s="2240"/>
      <c r="DH182" s="2240"/>
      <c r="DI182" s="2240"/>
      <c r="DJ182" s="2240"/>
      <c r="DK182" s="2240"/>
      <c r="DL182" s="2240"/>
      <c r="DM182" s="2240"/>
      <c r="DN182" s="2240"/>
      <c r="DO182" s="2240"/>
      <c r="DP182" s="2240"/>
      <c r="DQ182" s="2240"/>
      <c r="DR182" s="2240"/>
      <c r="DS182" s="2240"/>
      <c r="DT182" s="2240"/>
      <c r="DU182" s="2240"/>
      <c r="DV182" s="2240"/>
      <c r="DW182" s="2240"/>
      <c r="DX182" s="2240"/>
      <c r="DY182" s="2240"/>
      <c r="DZ182" s="2240"/>
      <c r="EA182" s="2240"/>
      <c r="EB182" s="2240"/>
      <c r="EC182" s="2240"/>
      <c r="ED182" s="2240"/>
      <c r="EE182" s="2240"/>
      <c r="EF182" s="2240"/>
      <c r="EG182" s="2240"/>
      <c r="EH182" s="2240"/>
      <c r="EI182" s="2240"/>
      <c r="EJ182" s="2240"/>
      <c r="EK182" s="2240"/>
      <c r="EL182" s="2240"/>
      <c r="EM182" s="2240"/>
      <c r="EN182" s="2240"/>
      <c r="EO182" s="2240"/>
      <c r="EP182" s="2240"/>
      <c r="EQ182" s="2240"/>
      <c r="ER182" s="2240"/>
      <c r="ES182" s="2240"/>
      <c r="ET182" s="2240"/>
      <c r="EU182" s="2240"/>
      <c r="EV182" s="2240"/>
      <c r="EW182" s="2240"/>
      <c r="EX182" s="2240"/>
      <c r="EY182" s="2240"/>
      <c r="EZ182" s="2240"/>
      <c r="FA182" s="2240"/>
      <c r="FB182" s="2240"/>
      <c r="FC182" s="2240"/>
      <c r="FD182" s="2240"/>
      <c r="FE182" s="393"/>
    </row>
    <row r="183" spans="2:161">
      <c r="B183" s="2093"/>
      <c r="C183" s="2094"/>
      <c r="D183" s="2094"/>
      <c r="E183" s="2094"/>
      <c r="F183" s="2095"/>
      <c r="G183" s="2239"/>
      <c r="H183" s="2240"/>
      <c r="I183" s="2240"/>
      <c r="J183" s="2240"/>
      <c r="K183" s="2240"/>
      <c r="L183" s="2240"/>
      <c r="M183" s="2240"/>
      <c r="N183" s="2240"/>
      <c r="O183" s="2240"/>
      <c r="P183" s="2240"/>
      <c r="Q183" s="2240"/>
      <c r="R183" s="2240"/>
      <c r="S183" s="2240"/>
      <c r="T183" s="2240"/>
      <c r="U183" s="2240"/>
      <c r="V183" s="2240"/>
      <c r="W183" s="2240"/>
      <c r="X183" s="2240"/>
      <c r="Y183" s="2240"/>
      <c r="Z183" s="2240"/>
      <c r="AA183" s="2240"/>
      <c r="AB183" s="2240"/>
      <c r="AC183" s="2240"/>
      <c r="AD183" s="2240"/>
      <c r="AE183" s="2240"/>
      <c r="AF183" s="2240"/>
      <c r="AG183" s="2240"/>
      <c r="AH183" s="2240"/>
      <c r="AI183" s="2240"/>
      <c r="AJ183" s="2240"/>
      <c r="AK183" s="2240"/>
      <c r="AL183" s="2240"/>
      <c r="AM183" s="2240"/>
      <c r="AN183" s="2240"/>
      <c r="AO183" s="2240"/>
      <c r="AP183" s="2240"/>
      <c r="AQ183" s="2240"/>
      <c r="AR183" s="2240"/>
      <c r="AS183" s="2240"/>
      <c r="AT183" s="2240"/>
      <c r="AU183" s="2240"/>
      <c r="AV183" s="2240"/>
      <c r="AW183" s="2240"/>
      <c r="AX183" s="2240"/>
      <c r="AY183" s="2240"/>
      <c r="AZ183" s="2240"/>
      <c r="BA183" s="2240"/>
      <c r="BB183" s="2240"/>
      <c r="BC183" s="2240"/>
      <c r="BD183" s="2240"/>
      <c r="BE183" s="2240"/>
      <c r="BF183" s="2240"/>
      <c r="BG183" s="2240"/>
      <c r="BH183" s="2240"/>
      <c r="BI183" s="2240"/>
      <c r="BJ183" s="2240"/>
      <c r="BK183" s="2240"/>
      <c r="BL183" s="2240"/>
      <c r="BM183" s="2240"/>
      <c r="BN183" s="2240"/>
      <c r="BO183" s="2240"/>
      <c r="BP183" s="2240"/>
      <c r="BQ183" s="2240"/>
      <c r="BR183" s="2240"/>
      <c r="BS183" s="2240"/>
      <c r="BT183" s="2240"/>
      <c r="BU183" s="2241"/>
      <c r="BV183" s="2239"/>
      <c r="BW183" s="2240"/>
      <c r="BX183" s="2240"/>
      <c r="BY183" s="2240"/>
      <c r="BZ183" s="2240"/>
      <c r="CA183" s="2240"/>
      <c r="CB183" s="2240"/>
      <c r="CC183" s="2240"/>
      <c r="CD183" s="2240"/>
      <c r="CE183" s="2240"/>
      <c r="CF183" s="2240"/>
      <c r="CG183" s="2240"/>
      <c r="CH183" s="2240"/>
      <c r="CI183" s="2240"/>
      <c r="CJ183" s="2240"/>
      <c r="CK183" s="2240"/>
      <c r="CL183" s="2240"/>
      <c r="CM183" s="2240"/>
      <c r="CN183" s="2240"/>
      <c r="CO183" s="2240"/>
      <c r="CP183" s="2240"/>
      <c r="CQ183" s="2240"/>
      <c r="CR183" s="2240"/>
      <c r="CS183" s="2240"/>
      <c r="CT183" s="2240"/>
      <c r="CU183" s="2240"/>
      <c r="CV183" s="2240"/>
      <c r="CW183" s="2240"/>
      <c r="CX183" s="2240"/>
      <c r="CY183" s="2240"/>
      <c r="CZ183" s="2240"/>
      <c r="DA183" s="2240"/>
      <c r="DB183" s="2240"/>
      <c r="DC183" s="2240"/>
      <c r="DD183" s="2240"/>
      <c r="DE183" s="2240"/>
      <c r="DF183" s="2240"/>
      <c r="DG183" s="2240"/>
      <c r="DH183" s="2240"/>
      <c r="DI183" s="2240"/>
      <c r="DJ183" s="2240"/>
      <c r="DK183" s="2240"/>
      <c r="DL183" s="2240"/>
      <c r="DM183" s="2240"/>
      <c r="DN183" s="2240"/>
      <c r="DO183" s="2240"/>
      <c r="DP183" s="2240"/>
      <c r="DQ183" s="2240"/>
      <c r="DR183" s="2240"/>
      <c r="DS183" s="2240"/>
      <c r="DT183" s="2240"/>
      <c r="DU183" s="2240"/>
      <c r="DV183" s="2240"/>
      <c r="DW183" s="2240"/>
      <c r="DX183" s="2240"/>
      <c r="DY183" s="2240"/>
      <c r="DZ183" s="2240"/>
      <c r="EA183" s="2240"/>
      <c r="EB183" s="2240"/>
      <c r="EC183" s="2240"/>
      <c r="ED183" s="2240"/>
      <c r="EE183" s="2240"/>
      <c r="EF183" s="2240"/>
      <c r="EG183" s="2240"/>
      <c r="EH183" s="2240"/>
      <c r="EI183" s="2240"/>
      <c r="EJ183" s="2240"/>
      <c r="EK183" s="2240"/>
      <c r="EL183" s="2240"/>
      <c r="EM183" s="2240"/>
      <c r="EN183" s="2240"/>
      <c r="EO183" s="2240"/>
      <c r="EP183" s="2240"/>
      <c r="EQ183" s="2240"/>
      <c r="ER183" s="2240"/>
      <c r="ES183" s="2240"/>
      <c r="ET183" s="2240"/>
      <c r="EU183" s="2240"/>
      <c r="EV183" s="2240"/>
      <c r="EW183" s="2240"/>
      <c r="EX183" s="2240"/>
      <c r="EY183" s="2240"/>
      <c r="EZ183" s="2240"/>
      <c r="FA183" s="2240"/>
      <c r="FB183" s="2240"/>
      <c r="FC183" s="2240"/>
      <c r="FD183" s="2240"/>
      <c r="FE183" s="393"/>
    </row>
    <row r="184" spans="2:161">
      <c r="B184" s="2093"/>
      <c r="C184" s="2094"/>
      <c r="D184" s="2094"/>
      <c r="E184" s="2094"/>
      <c r="F184" s="2095"/>
      <c r="G184" s="2239"/>
      <c r="H184" s="2240"/>
      <c r="I184" s="2240"/>
      <c r="J184" s="2240"/>
      <c r="K184" s="2240"/>
      <c r="L184" s="2240"/>
      <c r="M184" s="2240"/>
      <c r="N184" s="2240"/>
      <c r="O184" s="2240"/>
      <c r="P184" s="2240"/>
      <c r="Q184" s="2240"/>
      <c r="R184" s="2240"/>
      <c r="S184" s="2240"/>
      <c r="T184" s="2240"/>
      <c r="U184" s="2240"/>
      <c r="V184" s="2240"/>
      <c r="W184" s="2240"/>
      <c r="X184" s="2240"/>
      <c r="Y184" s="2240"/>
      <c r="Z184" s="2240"/>
      <c r="AA184" s="2240"/>
      <c r="AB184" s="2240"/>
      <c r="AC184" s="2240"/>
      <c r="AD184" s="2240"/>
      <c r="AE184" s="2240"/>
      <c r="AF184" s="2240"/>
      <c r="AG184" s="2240"/>
      <c r="AH184" s="2240"/>
      <c r="AI184" s="2240"/>
      <c r="AJ184" s="2240"/>
      <c r="AK184" s="2240"/>
      <c r="AL184" s="2240"/>
      <c r="AM184" s="2240"/>
      <c r="AN184" s="2240"/>
      <c r="AO184" s="2240"/>
      <c r="AP184" s="2240"/>
      <c r="AQ184" s="2240"/>
      <c r="AR184" s="2240"/>
      <c r="AS184" s="2240"/>
      <c r="AT184" s="2240"/>
      <c r="AU184" s="2240"/>
      <c r="AV184" s="2240"/>
      <c r="AW184" s="2240"/>
      <c r="AX184" s="2240"/>
      <c r="AY184" s="2240"/>
      <c r="AZ184" s="2240"/>
      <c r="BA184" s="2240"/>
      <c r="BB184" s="2240"/>
      <c r="BC184" s="2240"/>
      <c r="BD184" s="2240"/>
      <c r="BE184" s="2240"/>
      <c r="BF184" s="2240"/>
      <c r="BG184" s="2240"/>
      <c r="BH184" s="2240"/>
      <c r="BI184" s="2240"/>
      <c r="BJ184" s="2240"/>
      <c r="BK184" s="2240"/>
      <c r="BL184" s="2240"/>
      <c r="BM184" s="2240"/>
      <c r="BN184" s="2240"/>
      <c r="BO184" s="2240"/>
      <c r="BP184" s="2240"/>
      <c r="BQ184" s="2240"/>
      <c r="BR184" s="2240"/>
      <c r="BS184" s="2240"/>
      <c r="BT184" s="2240"/>
      <c r="BU184" s="2241"/>
      <c r="BV184" s="2239"/>
      <c r="BW184" s="2240"/>
      <c r="BX184" s="2240"/>
      <c r="BY184" s="2240"/>
      <c r="BZ184" s="2240"/>
      <c r="CA184" s="2240"/>
      <c r="CB184" s="2240"/>
      <c r="CC184" s="2240"/>
      <c r="CD184" s="2240"/>
      <c r="CE184" s="2240"/>
      <c r="CF184" s="2240"/>
      <c r="CG184" s="2240"/>
      <c r="CH184" s="2240"/>
      <c r="CI184" s="2240"/>
      <c r="CJ184" s="2240"/>
      <c r="CK184" s="2240"/>
      <c r="CL184" s="2240"/>
      <c r="CM184" s="2240"/>
      <c r="CN184" s="2240"/>
      <c r="CO184" s="2240"/>
      <c r="CP184" s="2240"/>
      <c r="CQ184" s="2240"/>
      <c r="CR184" s="2240"/>
      <c r="CS184" s="2240"/>
      <c r="CT184" s="2240"/>
      <c r="CU184" s="2240"/>
      <c r="CV184" s="2240"/>
      <c r="CW184" s="2240"/>
      <c r="CX184" s="2240"/>
      <c r="CY184" s="2240"/>
      <c r="CZ184" s="2240"/>
      <c r="DA184" s="2240"/>
      <c r="DB184" s="2240"/>
      <c r="DC184" s="2240"/>
      <c r="DD184" s="2240"/>
      <c r="DE184" s="2240"/>
      <c r="DF184" s="2240"/>
      <c r="DG184" s="2240"/>
      <c r="DH184" s="2240"/>
      <c r="DI184" s="2240"/>
      <c r="DJ184" s="2240"/>
      <c r="DK184" s="2240"/>
      <c r="DL184" s="2240"/>
      <c r="DM184" s="2240"/>
      <c r="DN184" s="2240"/>
      <c r="DO184" s="2240"/>
      <c r="DP184" s="2240"/>
      <c r="DQ184" s="2240"/>
      <c r="DR184" s="2240"/>
      <c r="DS184" s="2240"/>
      <c r="DT184" s="2240"/>
      <c r="DU184" s="2240"/>
      <c r="DV184" s="2240"/>
      <c r="DW184" s="2240"/>
      <c r="DX184" s="2240"/>
      <c r="DY184" s="2240"/>
      <c r="DZ184" s="2240"/>
      <c r="EA184" s="2240"/>
      <c r="EB184" s="2240"/>
      <c r="EC184" s="2240"/>
      <c r="ED184" s="2240"/>
      <c r="EE184" s="2240"/>
      <c r="EF184" s="2240"/>
      <c r="EG184" s="2240"/>
      <c r="EH184" s="2240"/>
      <c r="EI184" s="2240"/>
      <c r="EJ184" s="2240"/>
      <c r="EK184" s="2240"/>
      <c r="EL184" s="2240"/>
      <c r="EM184" s="2240"/>
      <c r="EN184" s="2240"/>
      <c r="EO184" s="2240"/>
      <c r="EP184" s="2240"/>
      <c r="EQ184" s="2240"/>
      <c r="ER184" s="2240"/>
      <c r="ES184" s="2240"/>
      <c r="ET184" s="2240"/>
      <c r="EU184" s="2240"/>
      <c r="EV184" s="2240"/>
      <c r="EW184" s="2240"/>
      <c r="EX184" s="2240"/>
      <c r="EY184" s="2240"/>
      <c r="EZ184" s="2240"/>
      <c r="FA184" s="2240"/>
      <c r="FB184" s="2240"/>
      <c r="FC184" s="2240"/>
      <c r="FD184" s="2240"/>
      <c r="FE184" s="393"/>
    </row>
    <row r="185" spans="2:161">
      <c r="B185" s="2093"/>
      <c r="C185" s="2094"/>
      <c r="D185" s="2094"/>
      <c r="E185" s="2094"/>
      <c r="F185" s="2095"/>
      <c r="G185" s="2239"/>
      <c r="H185" s="2240"/>
      <c r="I185" s="2240"/>
      <c r="J185" s="2240"/>
      <c r="K185" s="2240"/>
      <c r="L185" s="2240"/>
      <c r="M185" s="2240"/>
      <c r="N185" s="2240"/>
      <c r="O185" s="2240"/>
      <c r="P185" s="2240"/>
      <c r="Q185" s="2240"/>
      <c r="R185" s="2240"/>
      <c r="S185" s="2240"/>
      <c r="T185" s="2240"/>
      <c r="U185" s="2240"/>
      <c r="V185" s="2240"/>
      <c r="W185" s="2240"/>
      <c r="X185" s="2240"/>
      <c r="Y185" s="2240"/>
      <c r="Z185" s="2240"/>
      <c r="AA185" s="2240"/>
      <c r="AB185" s="2240"/>
      <c r="AC185" s="2240"/>
      <c r="AD185" s="2240"/>
      <c r="AE185" s="2240"/>
      <c r="AF185" s="2240"/>
      <c r="AG185" s="2240"/>
      <c r="AH185" s="2240"/>
      <c r="AI185" s="2240"/>
      <c r="AJ185" s="2240"/>
      <c r="AK185" s="2240"/>
      <c r="AL185" s="2240"/>
      <c r="AM185" s="2240"/>
      <c r="AN185" s="2240"/>
      <c r="AO185" s="2240"/>
      <c r="AP185" s="2240"/>
      <c r="AQ185" s="2240"/>
      <c r="AR185" s="2240"/>
      <c r="AS185" s="2240"/>
      <c r="AT185" s="2240"/>
      <c r="AU185" s="2240"/>
      <c r="AV185" s="2240"/>
      <c r="AW185" s="2240"/>
      <c r="AX185" s="2240"/>
      <c r="AY185" s="2240"/>
      <c r="AZ185" s="2240"/>
      <c r="BA185" s="2240"/>
      <c r="BB185" s="2240"/>
      <c r="BC185" s="2240"/>
      <c r="BD185" s="2240"/>
      <c r="BE185" s="2240"/>
      <c r="BF185" s="2240"/>
      <c r="BG185" s="2240"/>
      <c r="BH185" s="2240"/>
      <c r="BI185" s="2240"/>
      <c r="BJ185" s="2240"/>
      <c r="BK185" s="2240"/>
      <c r="BL185" s="2240"/>
      <c r="BM185" s="2240"/>
      <c r="BN185" s="2240"/>
      <c r="BO185" s="2240"/>
      <c r="BP185" s="2240"/>
      <c r="BQ185" s="2240"/>
      <c r="BR185" s="2240"/>
      <c r="BS185" s="2240"/>
      <c r="BT185" s="2240"/>
      <c r="BU185" s="2241"/>
      <c r="BV185" s="2239"/>
      <c r="BW185" s="2240"/>
      <c r="BX185" s="2240"/>
      <c r="BY185" s="2240"/>
      <c r="BZ185" s="2240"/>
      <c r="CA185" s="2240"/>
      <c r="CB185" s="2240"/>
      <c r="CC185" s="2240"/>
      <c r="CD185" s="2240"/>
      <c r="CE185" s="2240"/>
      <c r="CF185" s="2240"/>
      <c r="CG185" s="2240"/>
      <c r="CH185" s="2240"/>
      <c r="CI185" s="2240"/>
      <c r="CJ185" s="2240"/>
      <c r="CK185" s="2240"/>
      <c r="CL185" s="2240"/>
      <c r="CM185" s="2240"/>
      <c r="CN185" s="2240"/>
      <c r="CO185" s="2240"/>
      <c r="CP185" s="2240"/>
      <c r="CQ185" s="2240"/>
      <c r="CR185" s="2240"/>
      <c r="CS185" s="2240"/>
      <c r="CT185" s="2240"/>
      <c r="CU185" s="2240"/>
      <c r="CV185" s="2240"/>
      <c r="CW185" s="2240"/>
      <c r="CX185" s="2240"/>
      <c r="CY185" s="2240"/>
      <c r="CZ185" s="2240"/>
      <c r="DA185" s="2240"/>
      <c r="DB185" s="2240"/>
      <c r="DC185" s="2240"/>
      <c r="DD185" s="2240"/>
      <c r="DE185" s="2240"/>
      <c r="DF185" s="2240"/>
      <c r="DG185" s="2240"/>
      <c r="DH185" s="2240"/>
      <c r="DI185" s="2240"/>
      <c r="DJ185" s="2240"/>
      <c r="DK185" s="2240"/>
      <c r="DL185" s="2240"/>
      <c r="DM185" s="2240"/>
      <c r="DN185" s="2240"/>
      <c r="DO185" s="2240"/>
      <c r="DP185" s="2240"/>
      <c r="DQ185" s="2240"/>
      <c r="DR185" s="2240"/>
      <c r="DS185" s="2240"/>
      <c r="DT185" s="2240"/>
      <c r="DU185" s="2240"/>
      <c r="DV185" s="2240"/>
      <c r="DW185" s="2240"/>
      <c r="DX185" s="2240"/>
      <c r="DY185" s="2240"/>
      <c r="DZ185" s="2240"/>
      <c r="EA185" s="2240"/>
      <c r="EB185" s="2240"/>
      <c r="EC185" s="2240"/>
      <c r="ED185" s="2240"/>
      <c r="EE185" s="2240"/>
      <c r="EF185" s="2240"/>
      <c r="EG185" s="2240"/>
      <c r="EH185" s="2240"/>
      <c r="EI185" s="2240"/>
      <c r="EJ185" s="2240"/>
      <c r="EK185" s="2240"/>
      <c r="EL185" s="2240"/>
      <c r="EM185" s="2240"/>
      <c r="EN185" s="2240"/>
      <c r="EO185" s="2240"/>
      <c r="EP185" s="2240"/>
      <c r="EQ185" s="2240"/>
      <c r="ER185" s="2240"/>
      <c r="ES185" s="2240"/>
      <c r="ET185" s="2240"/>
      <c r="EU185" s="2240"/>
      <c r="EV185" s="2240"/>
      <c r="EW185" s="2240"/>
      <c r="EX185" s="2240"/>
      <c r="EY185" s="2240"/>
      <c r="EZ185" s="2240"/>
      <c r="FA185" s="2240"/>
      <c r="FB185" s="2240"/>
      <c r="FC185" s="2240"/>
      <c r="FD185" s="2240"/>
      <c r="FE185" s="393"/>
    </row>
    <row r="186" spans="2:161">
      <c r="B186" s="2093"/>
      <c r="C186" s="2094"/>
      <c r="D186" s="2094"/>
      <c r="E186" s="2094"/>
      <c r="F186" s="2095"/>
      <c r="G186" s="2239"/>
      <c r="H186" s="2240"/>
      <c r="I186" s="2240"/>
      <c r="J186" s="2240"/>
      <c r="K186" s="2240"/>
      <c r="L186" s="2240"/>
      <c r="M186" s="2240"/>
      <c r="N186" s="2240"/>
      <c r="O186" s="2240"/>
      <c r="P186" s="2240"/>
      <c r="Q186" s="2240"/>
      <c r="R186" s="2240"/>
      <c r="S186" s="2240"/>
      <c r="T186" s="2240"/>
      <c r="U186" s="2240"/>
      <c r="V186" s="2240"/>
      <c r="W186" s="2240"/>
      <c r="X186" s="2240"/>
      <c r="Y186" s="2240"/>
      <c r="Z186" s="2240"/>
      <c r="AA186" s="2240"/>
      <c r="AB186" s="2240"/>
      <c r="AC186" s="2240"/>
      <c r="AD186" s="2240"/>
      <c r="AE186" s="2240"/>
      <c r="AF186" s="2240"/>
      <c r="AG186" s="2240"/>
      <c r="AH186" s="2240"/>
      <c r="AI186" s="2240"/>
      <c r="AJ186" s="2240"/>
      <c r="AK186" s="2240"/>
      <c r="AL186" s="2240"/>
      <c r="AM186" s="2240"/>
      <c r="AN186" s="2240"/>
      <c r="AO186" s="2240"/>
      <c r="AP186" s="2240"/>
      <c r="AQ186" s="2240"/>
      <c r="AR186" s="2240"/>
      <c r="AS186" s="2240"/>
      <c r="AT186" s="2240"/>
      <c r="AU186" s="2240"/>
      <c r="AV186" s="2240"/>
      <c r="AW186" s="2240"/>
      <c r="AX186" s="2240"/>
      <c r="AY186" s="2240"/>
      <c r="AZ186" s="2240"/>
      <c r="BA186" s="2240"/>
      <c r="BB186" s="2240"/>
      <c r="BC186" s="2240"/>
      <c r="BD186" s="2240"/>
      <c r="BE186" s="2240"/>
      <c r="BF186" s="2240"/>
      <c r="BG186" s="2240"/>
      <c r="BH186" s="2240"/>
      <c r="BI186" s="2240"/>
      <c r="BJ186" s="2240"/>
      <c r="BK186" s="2240"/>
      <c r="BL186" s="2240"/>
      <c r="BM186" s="2240"/>
      <c r="BN186" s="2240"/>
      <c r="BO186" s="2240"/>
      <c r="BP186" s="2240"/>
      <c r="BQ186" s="2240"/>
      <c r="BR186" s="2240"/>
      <c r="BS186" s="2240"/>
      <c r="BT186" s="2240"/>
      <c r="BU186" s="2241"/>
      <c r="BV186" s="2239"/>
      <c r="BW186" s="2240"/>
      <c r="BX186" s="2240"/>
      <c r="BY186" s="2240"/>
      <c r="BZ186" s="2240"/>
      <c r="CA186" s="2240"/>
      <c r="CB186" s="2240"/>
      <c r="CC186" s="2240"/>
      <c r="CD186" s="2240"/>
      <c r="CE186" s="2240"/>
      <c r="CF186" s="2240"/>
      <c r="CG186" s="2240"/>
      <c r="CH186" s="2240"/>
      <c r="CI186" s="2240"/>
      <c r="CJ186" s="2240"/>
      <c r="CK186" s="2240"/>
      <c r="CL186" s="2240"/>
      <c r="CM186" s="2240"/>
      <c r="CN186" s="2240"/>
      <c r="CO186" s="2240"/>
      <c r="CP186" s="2240"/>
      <c r="CQ186" s="2240"/>
      <c r="CR186" s="2240"/>
      <c r="CS186" s="2240"/>
      <c r="CT186" s="2240"/>
      <c r="CU186" s="2240"/>
      <c r="CV186" s="2240"/>
      <c r="CW186" s="2240"/>
      <c r="CX186" s="2240"/>
      <c r="CY186" s="2240"/>
      <c r="CZ186" s="2240"/>
      <c r="DA186" s="2240"/>
      <c r="DB186" s="2240"/>
      <c r="DC186" s="2240"/>
      <c r="DD186" s="2240"/>
      <c r="DE186" s="2240"/>
      <c r="DF186" s="2240"/>
      <c r="DG186" s="2240"/>
      <c r="DH186" s="2240"/>
      <c r="DI186" s="2240"/>
      <c r="DJ186" s="2240"/>
      <c r="DK186" s="2240"/>
      <c r="DL186" s="2240"/>
      <c r="DM186" s="2240"/>
      <c r="DN186" s="2240"/>
      <c r="DO186" s="2240"/>
      <c r="DP186" s="2240"/>
      <c r="DQ186" s="2240"/>
      <c r="DR186" s="2240"/>
      <c r="DS186" s="2240"/>
      <c r="DT186" s="2240"/>
      <c r="DU186" s="2240"/>
      <c r="DV186" s="2240"/>
      <c r="DW186" s="2240"/>
      <c r="DX186" s="2240"/>
      <c r="DY186" s="2240"/>
      <c r="DZ186" s="2240"/>
      <c r="EA186" s="2240"/>
      <c r="EB186" s="2240"/>
      <c r="EC186" s="2240"/>
      <c r="ED186" s="2240"/>
      <c r="EE186" s="2240"/>
      <c r="EF186" s="2240"/>
      <c r="EG186" s="2240"/>
      <c r="EH186" s="2240"/>
      <c r="EI186" s="2240"/>
      <c r="EJ186" s="2240"/>
      <c r="EK186" s="2240"/>
      <c r="EL186" s="2240"/>
      <c r="EM186" s="2240"/>
      <c r="EN186" s="2240"/>
      <c r="EO186" s="2240"/>
      <c r="EP186" s="2240"/>
      <c r="EQ186" s="2240"/>
      <c r="ER186" s="2240"/>
      <c r="ES186" s="2240"/>
      <c r="ET186" s="2240"/>
      <c r="EU186" s="2240"/>
      <c r="EV186" s="2240"/>
      <c r="EW186" s="2240"/>
      <c r="EX186" s="2240"/>
      <c r="EY186" s="2240"/>
      <c r="EZ186" s="2240"/>
      <c r="FA186" s="2240"/>
      <c r="FB186" s="2240"/>
      <c r="FC186" s="2240"/>
      <c r="FD186" s="2240"/>
      <c r="FE186" s="393"/>
    </row>
    <row r="187" spans="2:161">
      <c r="B187" s="2093"/>
      <c r="C187" s="2094"/>
      <c r="D187" s="2094"/>
      <c r="E187" s="2094"/>
      <c r="F187" s="2095"/>
      <c r="G187" s="2239"/>
      <c r="H187" s="2240"/>
      <c r="I187" s="2240"/>
      <c r="J187" s="2240"/>
      <c r="K187" s="2240"/>
      <c r="L187" s="2240"/>
      <c r="M187" s="2240"/>
      <c r="N187" s="2240"/>
      <c r="O187" s="2240"/>
      <c r="P187" s="2240"/>
      <c r="Q187" s="2240"/>
      <c r="R187" s="2240"/>
      <c r="S187" s="2240"/>
      <c r="T187" s="2240"/>
      <c r="U187" s="2240"/>
      <c r="V187" s="2240"/>
      <c r="W187" s="2240"/>
      <c r="X187" s="2240"/>
      <c r="Y187" s="2240"/>
      <c r="Z187" s="2240"/>
      <c r="AA187" s="2240"/>
      <c r="AB187" s="2240"/>
      <c r="AC187" s="2240"/>
      <c r="AD187" s="2240"/>
      <c r="AE187" s="2240"/>
      <c r="AF187" s="2240"/>
      <c r="AG187" s="2240"/>
      <c r="AH187" s="2240"/>
      <c r="AI187" s="2240"/>
      <c r="AJ187" s="2240"/>
      <c r="AK187" s="2240"/>
      <c r="AL187" s="2240"/>
      <c r="AM187" s="2240"/>
      <c r="AN187" s="2240"/>
      <c r="AO187" s="2240"/>
      <c r="AP187" s="2240"/>
      <c r="AQ187" s="2240"/>
      <c r="AR187" s="2240"/>
      <c r="AS187" s="2240"/>
      <c r="AT187" s="2240"/>
      <c r="AU187" s="2240"/>
      <c r="AV187" s="2240"/>
      <c r="AW187" s="2240"/>
      <c r="AX187" s="2240"/>
      <c r="AY187" s="2240"/>
      <c r="AZ187" s="2240"/>
      <c r="BA187" s="2240"/>
      <c r="BB187" s="2240"/>
      <c r="BC187" s="2240"/>
      <c r="BD187" s="2240"/>
      <c r="BE187" s="2240"/>
      <c r="BF187" s="2240"/>
      <c r="BG187" s="2240"/>
      <c r="BH187" s="2240"/>
      <c r="BI187" s="2240"/>
      <c r="BJ187" s="2240"/>
      <c r="BK187" s="2240"/>
      <c r="BL187" s="2240"/>
      <c r="BM187" s="2240"/>
      <c r="BN187" s="2240"/>
      <c r="BO187" s="2240"/>
      <c r="BP187" s="2240"/>
      <c r="BQ187" s="2240"/>
      <c r="BR187" s="2240"/>
      <c r="BS187" s="2240"/>
      <c r="BT187" s="2240"/>
      <c r="BU187" s="2241"/>
      <c r="BV187" s="2239"/>
      <c r="BW187" s="2240"/>
      <c r="BX187" s="2240"/>
      <c r="BY187" s="2240"/>
      <c r="BZ187" s="2240"/>
      <c r="CA187" s="2240"/>
      <c r="CB187" s="2240"/>
      <c r="CC187" s="2240"/>
      <c r="CD187" s="2240"/>
      <c r="CE187" s="2240"/>
      <c r="CF187" s="2240"/>
      <c r="CG187" s="2240"/>
      <c r="CH187" s="2240"/>
      <c r="CI187" s="2240"/>
      <c r="CJ187" s="2240"/>
      <c r="CK187" s="2240"/>
      <c r="CL187" s="2240"/>
      <c r="CM187" s="2240"/>
      <c r="CN187" s="2240"/>
      <c r="CO187" s="2240"/>
      <c r="CP187" s="2240"/>
      <c r="CQ187" s="2240"/>
      <c r="CR187" s="2240"/>
      <c r="CS187" s="2240"/>
      <c r="CT187" s="2240"/>
      <c r="CU187" s="2240"/>
      <c r="CV187" s="2240"/>
      <c r="CW187" s="2240"/>
      <c r="CX187" s="2240"/>
      <c r="CY187" s="2240"/>
      <c r="CZ187" s="2240"/>
      <c r="DA187" s="2240"/>
      <c r="DB187" s="2240"/>
      <c r="DC187" s="2240"/>
      <c r="DD187" s="2240"/>
      <c r="DE187" s="2240"/>
      <c r="DF187" s="2240"/>
      <c r="DG187" s="2240"/>
      <c r="DH187" s="2240"/>
      <c r="DI187" s="2240"/>
      <c r="DJ187" s="2240"/>
      <c r="DK187" s="2240"/>
      <c r="DL187" s="2240"/>
      <c r="DM187" s="2240"/>
      <c r="DN187" s="2240"/>
      <c r="DO187" s="2240"/>
      <c r="DP187" s="2240"/>
      <c r="DQ187" s="2240"/>
      <c r="DR187" s="2240"/>
      <c r="DS187" s="2240"/>
      <c r="DT187" s="2240"/>
      <c r="DU187" s="2240"/>
      <c r="DV187" s="2240"/>
      <c r="DW187" s="2240"/>
      <c r="DX187" s="2240"/>
      <c r="DY187" s="2240"/>
      <c r="DZ187" s="2240"/>
      <c r="EA187" s="2240"/>
      <c r="EB187" s="2240"/>
      <c r="EC187" s="2240"/>
      <c r="ED187" s="2240"/>
      <c r="EE187" s="2240"/>
      <c r="EF187" s="2240"/>
      <c r="EG187" s="2240"/>
      <c r="EH187" s="2240"/>
      <c r="EI187" s="2240"/>
      <c r="EJ187" s="2240"/>
      <c r="EK187" s="2240"/>
      <c r="EL187" s="2240"/>
      <c r="EM187" s="2240"/>
      <c r="EN187" s="2240"/>
      <c r="EO187" s="2240"/>
      <c r="EP187" s="2240"/>
      <c r="EQ187" s="2240"/>
      <c r="ER187" s="2240"/>
      <c r="ES187" s="2240"/>
      <c r="ET187" s="2240"/>
      <c r="EU187" s="2240"/>
      <c r="EV187" s="2240"/>
      <c r="EW187" s="2240"/>
      <c r="EX187" s="2240"/>
      <c r="EY187" s="2240"/>
      <c r="EZ187" s="2240"/>
      <c r="FA187" s="2240"/>
      <c r="FB187" s="2240"/>
      <c r="FC187" s="2240"/>
      <c r="FD187" s="2240"/>
      <c r="FE187" s="393"/>
    </row>
    <row r="188" spans="2:161">
      <c r="B188" s="2093"/>
      <c r="C188" s="2094"/>
      <c r="D188" s="2094"/>
      <c r="E188" s="2094"/>
      <c r="F188" s="2095"/>
      <c r="G188" s="2239"/>
      <c r="H188" s="2240"/>
      <c r="I188" s="2240"/>
      <c r="J188" s="2240"/>
      <c r="K188" s="2240"/>
      <c r="L188" s="2240"/>
      <c r="M188" s="2240"/>
      <c r="N188" s="2240"/>
      <c r="O188" s="2240"/>
      <c r="P188" s="2240"/>
      <c r="Q188" s="2240"/>
      <c r="R188" s="2240"/>
      <c r="S188" s="2240"/>
      <c r="T188" s="2240"/>
      <c r="U188" s="2240"/>
      <c r="V188" s="2240"/>
      <c r="W188" s="2240"/>
      <c r="X188" s="2240"/>
      <c r="Y188" s="2240"/>
      <c r="Z188" s="2240"/>
      <c r="AA188" s="2240"/>
      <c r="AB188" s="2240"/>
      <c r="AC188" s="2240"/>
      <c r="AD188" s="2240"/>
      <c r="AE188" s="2240"/>
      <c r="AF188" s="2240"/>
      <c r="AG188" s="2240"/>
      <c r="AH188" s="2240"/>
      <c r="AI188" s="2240"/>
      <c r="AJ188" s="2240"/>
      <c r="AK188" s="2240"/>
      <c r="AL188" s="2240"/>
      <c r="AM188" s="2240"/>
      <c r="AN188" s="2240"/>
      <c r="AO188" s="2240"/>
      <c r="AP188" s="2240"/>
      <c r="AQ188" s="2240"/>
      <c r="AR188" s="2240"/>
      <c r="AS188" s="2240"/>
      <c r="AT188" s="2240"/>
      <c r="AU188" s="2240"/>
      <c r="AV188" s="2240"/>
      <c r="AW188" s="2240"/>
      <c r="AX188" s="2240"/>
      <c r="AY188" s="2240"/>
      <c r="AZ188" s="2240"/>
      <c r="BA188" s="2240"/>
      <c r="BB188" s="2240"/>
      <c r="BC188" s="2240"/>
      <c r="BD188" s="2240"/>
      <c r="BE188" s="2240"/>
      <c r="BF188" s="2240"/>
      <c r="BG188" s="2240"/>
      <c r="BH188" s="2240"/>
      <c r="BI188" s="2240"/>
      <c r="BJ188" s="2240"/>
      <c r="BK188" s="2240"/>
      <c r="BL188" s="2240"/>
      <c r="BM188" s="2240"/>
      <c r="BN188" s="2240"/>
      <c r="BO188" s="2240"/>
      <c r="BP188" s="2240"/>
      <c r="BQ188" s="2240"/>
      <c r="BR188" s="2240"/>
      <c r="BS188" s="2240"/>
      <c r="BT188" s="2240"/>
      <c r="BU188" s="2241"/>
      <c r="BV188" s="2239"/>
      <c r="BW188" s="2240"/>
      <c r="BX188" s="2240"/>
      <c r="BY188" s="2240"/>
      <c r="BZ188" s="2240"/>
      <c r="CA188" s="2240"/>
      <c r="CB188" s="2240"/>
      <c r="CC188" s="2240"/>
      <c r="CD188" s="2240"/>
      <c r="CE188" s="2240"/>
      <c r="CF188" s="2240"/>
      <c r="CG188" s="2240"/>
      <c r="CH188" s="2240"/>
      <c r="CI188" s="2240"/>
      <c r="CJ188" s="2240"/>
      <c r="CK188" s="2240"/>
      <c r="CL188" s="2240"/>
      <c r="CM188" s="2240"/>
      <c r="CN188" s="2240"/>
      <c r="CO188" s="2240"/>
      <c r="CP188" s="2240"/>
      <c r="CQ188" s="2240"/>
      <c r="CR188" s="2240"/>
      <c r="CS188" s="2240"/>
      <c r="CT188" s="2240"/>
      <c r="CU188" s="2240"/>
      <c r="CV188" s="2240"/>
      <c r="CW188" s="2240"/>
      <c r="CX188" s="2240"/>
      <c r="CY188" s="2240"/>
      <c r="CZ188" s="2240"/>
      <c r="DA188" s="2240"/>
      <c r="DB188" s="2240"/>
      <c r="DC188" s="2240"/>
      <c r="DD188" s="2240"/>
      <c r="DE188" s="2240"/>
      <c r="DF188" s="2240"/>
      <c r="DG188" s="2240"/>
      <c r="DH188" s="2240"/>
      <c r="DI188" s="2240"/>
      <c r="DJ188" s="2240"/>
      <c r="DK188" s="2240"/>
      <c r="DL188" s="2240"/>
      <c r="DM188" s="2240"/>
      <c r="DN188" s="2240"/>
      <c r="DO188" s="2240"/>
      <c r="DP188" s="2240"/>
      <c r="DQ188" s="2240"/>
      <c r="DR188" s="2240"/>
      <c r="DS188" s="2240"/>
      <c r="DT188" s="2240"/>
      <c r="DU188" s="2240"/>
      <c r="DV188" s="2240"/>
      <c r="DW188" s="2240"/>
      <c r="DX188" s="2240"/>
      <c r="DY188" s="2240"/>
      <c r="DZ188" s="2240"/>
      <c r="EA188" s="2240"/>
      <c r="EB188" s="2240"/>
      <c r="EC188" s="2240"/>
      <c r="ED188" s="2240"/>
      <c r="EE188" s="2240"/>
      <c r="EF188" s="2240"/>
      <c r="EG188" s="2240"/>
      <c r="EH188" s="2240"/>
      <c r="EI188" s="2240"/>
      <c r="EJ188" s="2240"/>
      <c r="EK188" s="2240"/>
      <c r="EL188" s="2240"/>
      <c r="EM188" s="2240"/>
      <c r="EN188" s="2240"/>
      <c r="EO188" s="2240"/>
      <c r="EP188" s="2240"/>
      <c r="EQ188" s="2240"/>
      <c r="ER188" s="2240"/>
      <c r="ES188" s="2240"/>
      <c r="ET188" s="2240"/>
      <c r="EU188" s="2240"/>
      <c r="EV188" s="2240"/>
      <c r="EW188" s="2240"/>
      <c r="EX188" s="2240"/>
      <c r="EY188" s="2240"/>
      <c r="EZ188" s="2240"/>
      <c r="FA188" s="2240"/>
      <c r="FB188" s="2240"/>
      <c r="FC188" s="2240"/>
      <c r="FD188" s="2240"/>
      <c r="FE188" s="393"/>
    </row>
    <row r="189" spans="2:161">
      <c r="B189" s="2093"/>
      <c r="C189" s="2094"/>
      <c r="D189" s="2094"/>
      <c r="E189" s="2094"/>
      <c r="F189" s="2095"/>
      <c r="G189" s="2239"/>
      <c r="H189" s="2240"/>
      <c r="I189" s="2240"/>
      <c r="J189" s="2240"/>
      <c r="K189" s="2240"/>
      <c r="L189" s="2240"/>
      <c r="M189" s="2240"/>
      <c r="N189" s="2240"/>
      <c r="O189" s="2240"/>
      <c r="P189" s="2240"/>
      <c r="Q189" s="2240"/>
      <c r="R189" s="2240"/>
      <c r="S189" s="2240"/>
      <c r="T189" s="2240"/>
      <c r="U189" s="2240"/>
      <c r="V189" s="2240"/>
      <c r="W189" s="2240"/>
      <c r="X189" s="2240"/>
      <c r="Y189" s="2240"/>
      <c r="Z189" s="2240"/>
      <c r="AA189" s="2240"/>
      <c r="AB189" s="2240"/>
      <c r="AC189" s="2240"/>
      <c r="AD189" s="2240"/>
      <c r="AE189" s="2240"/>
      <c r="AF189" s="2240"/>
      <c r="AG189" s="2240"/>
      <c r="AH189" s="2240"/>
      <c r="AI189" s="2240"/>
      <c r="AJ189" s="2240"/>
      <c r="AK189" s="2240"/>
      <c r="AL189" s="2240"/>
      <c r="AM189" s="2240"/>
      <c r="AN189" s="2240"/>
      <c r="AO189" s="2240"/>
      <c r="AP189" s="2240"/>
      <c r="AQ189" s="2240"/>
      <c r="AR189" s="2240"/>
      <c r="AS189" s="2240"/>
      <c r="AT189" s="2240"/>
      <c r="AU189" s="2240"/>
      <c r="AV189" s="2240"/>
      <c r="AW189" s="2240"/>
      <c r="AX189" s="2240"/>
      <c r="AY189" s="2240"/>
      <c r="AZ189" s="2240"/>
      <c r="BA189" s="2240"/>
      <c r="BB189" s="2240"/>
      <c r="BC189" s="2240"/>
      <c r="BD189" s="2240"/>
      <c r="BE189" s="2240"/>
      <c r="BF189" s="2240"/>
      <c r="BG189" s="2240"/>
      <c r="BH189" s="2240"/>
      <c r="BI189" s="2240"/>
      <c r="BJ189" s="2240"/>
      <c r="BK189" s="2240"/>
      <c r="BL189" s="2240"/>
      <c r="BM189" s="2240"/>
      <c r="BN189" s="2240"/>
      <c r="BO189" s="2240"/>
      <c r="BP189" s="2240"/>
      <c r="BQ189" s="2240"/>
      <c r="BR189" s="2240"/>
      <c r="BS189" s="2240"/>
      <c r="BT189" s="2240"/>
      <c r="BU189" s="2241"/>
      <c r="BV189" s="2239"/>
      <c r="BW189" s="2240"/>
      <c r="BX189" s="2240"/>
      <c r="BY189" s="2240"/>
      <c r="BZ189" s="2240"/>
      <c r="CA189" s="2240"/>
      <c r="CB189" s="2240"/>
      <c r="CC189" s="2240"/>
      <c r="CD189" s="2240"/>
      <c r="CE189" s="2240"/>
      <c r="CF189" s="2240"/>
      <c r="CG189" s="2240"/>
      <c r="CH189" s="2240"/>
      <c r="CI189" s="2240"/>
      <c r="CJ189" s="2240"/>
      <c r="CK189" s="2240"/>
      <c r="CL189" s="2240"/>
      <c r="CM189" s="2240"/>
      <c r="CN189" s="2240"/>
      <c r="CO189" s="2240"/>
      <c r="CP189" s="2240"/>
      <c r="CQ189" s="2240"/>
      <c r="CR189" s="2240"/>
      <c r="CS189" s="2240"/>
      <c r="CT189" s="2240"/>
      <c r="CU189" s="2240"/>
      <c r="CV189" s="2240"/>
      <c r="CW189" s="2240"/>
      <c r="CX189" s="2240"/>
      <c r="CY189" s="2240"/>
      <c r="CZ189" s="2240"/>
      <c r="DA189" s="2240"/>
      <c r="DB189" s="2240"/>
      <c r="DC189" s="2240"/>
      <c r="DD189" s="2240"/>
      <c r="DE189" s="2240"/>
      <c r="DF189" s="2240"/>
      <c r="DG189" s="2240"/>
      <c r="DH189" s="2240"/>
      <c r="DI189" s="2240"/>
      <c r="DJ189" s="2240"/>
      <c r="DK189" s="2240"/>
      <c r="DL189" s="2240"/>
      <c r="DM189" s="2240"/>
      <c r="DN189" s="2240"/>
      <c r="DO189" s="2240"/>
      <c r="DP189" s="2240"/>
      <c r="DQ189" s="2240"/>
      <c r="DR189" s="2240"/>
      <c r="DS189" s="2240"/>
      <c r="DT189" s="2240"/>
      <c r="DU189" s="2240"/>
      <c r="DV189" s="2240"/>
      <c r="DW189" s="2240"/>
      <c r="DX189" s="2240"/>
      <c r="DY189" s="2240"/>
      <c r="DZ189" s="2240"/>
      <c r="EA189" s="2240"/>
      <c r="EB189" s="2240"/>
      <c r="EC189" s="2240"/>
      <c r="ED189" s="2240"/>
      <c r="EE189" s="2240"/>
      <c r="EF189" s="2240"/>
      <c r="EG189" s="2240"/>
      <c r="EH189" s="2240"/>
      <c r="EI189" s="2240"/>
      <c r="EJ189" s="2240"/>
      <c r="EK189" s="2240"/>
      <c r="EL189" s="2240"/>
      <c r="EM189" s="2240"/>
      <c r="EN189" s="2240"/>
      <c r="EO189" s="2240"/>
      <c r="EP189" s="2240"/>
      <c r="EQ189" s="2240"/>
      <c r="ER189" s="2240"/>
      <c r="ES189" s="2240"/>
      <c r="ET189" s="2240"/>
      <c r="EU189" s="2240"/>
      <c r="EV189" s="2240"/>
      <c r="EW189" s="2240"/>
      <c r="EX189" s="2240"/>
      <c r="EY189" s="2240"/>
      <c r="EZ189" s="2240"/>
      <c r="FA189" s="2240"/>
      <c r="FB189" s="2240"/>
      <c r="FC189" s="2240"/>
      <c r="FD189" s="2240"/>
      <c r="FE189" s="393"/>
    </row>
    <row r="190" spans="2:161">
      <c r="B190" s="2093"/>
      <c r="C190" s="2094"/>
      <c r="D190" s="2094"/>
      <c r="E190" s="2094"/>
      <c r="F190" s="2095"/>
      <c r="G190" s="2239"/>
      <c r="H190" s="2240"/>
      <c r="I190" s="2240"/>
      <c r="J190" s="2240"/>
      <c r="K190" s="2240"/>
      <c r="L190" s="2240"/>
      <c r="M190" s="2240"/>
      <c r="N190" s="2240"/>
      <c r="O190" s="2240"/>
      <c r="P190" s="2240"/>
      <c r="Q190" s="2240"/>
      <c r="R190" s="2240"/>
      <c r="S190" s="2240"/>
      <c r="T190" s="2240"/>
      <c r="U190" s="2240"/>
      <c r="V190" s="2240"/>
      <c r="W190" s="2240"/>
      <c r="X190" s="2240"/>
      <c r="Y190" s="2240"/>
      <c r="Z190" s="2240"/>
      <c r="AA190" s="2240"/>
      <c r="AB190" s="2240"/>
      <c r="AC190" s="2240"/>
      <c r="AD190" s="2240"/>
      <c r="AE190" s="2240"/>
      <c r="AF190" s="2240"/>
      <c r="AG190" s="2240"/>
      <c r="AH190" s="2240"/>
      <c r="AI190" s="2240"/>
      <c r="AJ190" s="2240"/>
      <c r="AK190" s="2240"/>
      <c r="AL190" s="2240"/>
      <c r="AM190" s="2240"/>
      <c r="AN190" s="2240"/>
      <c r="AO190" s="2240"/>
      <c r="AP190" s="2240"/>
      <c r="AQ190" s="2240"/>
      <c r="AR190" s="2240"/>
      <c r="AS190" s="2240"/>
      <c r="AT190" s="2240"/>
      <c r="AU190" s="2240"/>
      <c r="AV190" s="2240"/>
      <c r="AW190" s="2240"/>
      <c r="AX190" s="2240"/>
      <c r="AY190" s="2240"/>
      <c r="AZ190" s="2240"/>
      <c r="BA190" s="2240"/>
      <c r="BB190" s="2240"/>
      <c r="BC190" s="2240"/>
      <c r="BD190" s="2240"/>
      <c r="BE190" s="2240"/>
      <c r="BF190" s="2240"/>
      <c r="BG190" s="2240"/>
      <c r="BH190" s="2240"/>
      <c r="BI190" s="2240"/>
      <c r="BJ190" s="2240"/>
      <c r="BK190" s="2240"/>
      <c r="BL190" s="2240"/>
      <c r="BM190" s="2240"/>
      <c r="BN190" s="2240"/>
      <c r="BO190" s="2240"/>
      <c r="BP190" s="2240"/>
      <c r="BQ190" s="2240"/>
      <c r="BR190" s="2240"/>
      <c r="BS190" s="2240"/>
      <c r="BT190" s="2240"/>
      <c r="BU190" s="2241"/>
      <c r="BV190" s="2239"/>
      <c r="BW190" s="2240"/>
      <c r="BX190" s="2240"/>
      <c r="BY190" s="2240"/>
      <c r="BZ190" s="2240"/>
      <c r="CA190" s="2240"/>
      <c r="CB190" s="2240"/>
      <c r="CC190" s="2240"/>
      <c r="CD190" s="2240"/>
      <c r="CE190" s="2240"/>
      <c r="CF190" s="2240"/>
      <c r="CG190" s="2240"/>
      <c r="CH190" s="2240"/>
      <c r="CI190" s="2240"/>
      <c r="CJ190" s="2240"/>
      <c r="CK190" s="2240"/>
      <c r="CL190" s="2240"/>
      <c r="CM190" s="2240"/>
      <c r="CN190" s="2240"/>
      <c r="CO190" s="2240"/>
      <c r="CP190" s="2240"/>
      <c r="CQ190" s="2240"/>
      <c r="CR190" s="2240"/>
      <c r="CS190" s="2240"/>
      <c r="CT190" s="2240"/>
      <c r="CU190" s="2240"/>
      <c r="CV190" s="2240"/>
      <c r="CW190" s="2240"/>
      <c r="CX190" s="2240"/>
      <c r="CY190" s="2240"/>
      <c r="CZ190" s="2240"/>
      <c r="DA190" s="2240"/>
      <c r="DB190" s="2240"/>
      <c r="DC190" s="2240"/>
      <c r="DD190" s="2240"/>
      <c r="DE190" s="2240"/>
      <c r="DF190" s="2240"/>
      <c r="DG190" s="2240"/>
      <c r="DH190" s="2240"/>
      <c r="DI190" s="2240"/>
      <c r="DJ190" s="2240"/>
      <c r="DK190" s="2240"/>
      <c r="DL190" s="2240"/>
      <c r="DM190" s="2240"/>
      <c r="DN190" s="2240"/>
      <c r="DO190" s="2240"/>
      <c r="DP190" s="2240"/>
      <c r="DQ190" s="2240"/>
      <c r="DR190" s="2240"/>
      <c r="DS190" s="2240"/>
      <c r="DT190" s="2240"/>
      <c r="DU190" s="2240"/>
      <c r="DV190" s="2240"/>
      <c r="DW190" s="2240"/>
      <c r="DX190" s="2240"/>
      <c r="DY190" s="2240"/>
      <c r="DZ190" s="2240"/>
      <c r="EA190" s="2240"/>
      <c r="EB190" s="2240"/>
      <c r="EC190" s="2240"/>
      <c r="ED190" s="2240"/>
      <c r="EE190" s="2240"/>
      <c r="EF190" s="2240"/>
      <c r="EG190" s="2240"/>
      <c r="EH190" s="2240"/>
      <c r="EI190" s="2240"/>
      <c r="EJ190" s="2240"/>
      <c r="EK190" s="2240"/>
      <c r="EL190" s="2240"/>
      <c r="EM190" s="2240"/>
      <c r="EN190" s="2240"/>
      <c r="EO190" s="2240"/>
      <c r="EP190" s="2240"/>
      <c r="EQ190" s="2240"/>
      <c r="ER190" s="2240"/>
      <c r="ES190" s="2240"/>
      <c r="ET190" s="2240"/>
      <c r="EU190" s="2240"/>
      <c r="EV190" s="2240"/>
      <c r="EW190" s="2240"/>
      <c r="EX190" s="2240"/>
      <c r="EY190" s="2240"/>
      <c r="EZ190" s="2240"/>
      <c r="FA190" s="2240"/>
      <c r="FB190" s="2240"/>
      <c r="FC190" s="2240"/>
      <c r="FD190" s="2240"/>
      <c r="FE190" s="393"/>
    </row>
    <row r="191" spans="2:161">
      <c r="B191" s="2093"/>
      <c r="C191" s="2094"/>
      <c r="D191" s="2094"/>
      <c r="E191" s="2094"/>
      <c r="F191" s="2095"/>
      <c r="G191" s="2239"/>
      <c r="H191" s="2240"/>
      <c r="I191" s="2240"/>
      <c r="J191" s="2240"/>
      <c r="K191" s="2240"/>
      <c r="L191" s="2240"/>
      <c r="M191" s="2240"/>
      <c r="N191" s="2240"/>
      <c r="O191" s="2240"/>
      <c r="P191" s="2240"/>
      <c r="Q191" s="2240"/>
      <c r="R191" s="2240"/>
      <c r="S191" s="2240"/>
      <c r="T191" s="2240"/>
      <c r="U191" s="2240"/>
      <c r="V191" s="2240"/>
      <c r="W191" s="2240"/>
      <c r="X191" s="2240"/>
      <c r="Y191" s="2240"/>
      <c r="Z191" s="2240"/>
      <c r="AA191" s="2240"/>
      <c r="AB191" s="2240"/>
      <c r="AC191" s="2240"/>
      <c r="AD191" s="2240"/>
      <c r="AE191" s="2240"/>
      <c r="AF191" s="2240"/>
      <c r="AG191" s="2240"/>
      <c r="AH191" s="2240"/>
      <c r="AI191" s="2240"/>
      <c r="AJ191" s="2240"/>
      <c r="AK191" s="2240"/>
      <c r="AL191" s="2240"/>
      <c r="AM191" s="2240"/>
      <c r="AN191" s="2240"/>
      <c r="AO191" s="2240"/>
      <c r="AP191" s="2240"/>
      <c r="AQ191" s="2240"/>
      <c r="AR191" s="2240"/>
      <c r="AS191" s="2240"/>
      <c r="AT191" s="2240"/>
      <c r="AU191" s="2240"/>
      <c r="AV191" s="2240"/>
      <c r="AW191" s="2240"/>
      <c r="AX191" s="2240"/>
      <c r="AY191" s="2240"/>
      <c r="AZ191" s="2240"/>
      <c r="BA191" s="2240"/>
      <c r="BB191" s="2240"/>
      <c r="BC191" s="2240"/>
      <c r="BD191" s="2240"/>
      <c r="BE191" s="2240"/>
      <c r="BF191" s="2240"/>
      <c r="BG191" s="2240"/>
      <c r="BH191" s="2240"/>
      <c r="BI191" s="2240"/>
      <c r="BJ191" s="2240"/>
      <c r="BK191" s="2240"/>
      <c r="BL191" s="2240"/>
      <c r="BM191" s="2240"/>
      <c r="BN191" s="2240"/>
      <c r="BO191" s="2240"/>
      <c r="BP191" s="2240"/>
      <c r="BQ191" s="2240"/>
      <c r="BR191" s="2240"/>
      <c r="BS191" s="2240"/>
      <c r="BT191" s="2240"/>
      <c r="BU191" s="2241"/>
      <c r="BV191" s="2239"/>
      <c r="BW191" s="2240"/>
      <c r="BX191" s="2240"/>
      <c r="BY191" s="2240"/>
      <c r="BZ191" s="2240"/>
      <c r="CA191" s="2240"/>
      <c r="CB191" s="2240"/>
      <c r="CC191" s="2240"/>
      <c r="CD191" s="2240"/>
      <c r="CE191" s="2240"/>
      <c r="CF191" s="2240"/>
      <c r="CG191" s="2240"/>
      <c r="CH191" s="2240"/>
      <c r="CI191" s="2240"/>
      <c r="CJ191" s="2240"/>
      <c r="CK191" s="2240"/>
      <c r="CL191" s="2240"/>
      <c r="CM191" s="2240"/>
      <c r="CN191" s="2240"/>
      <c r="CO191" s="2240"/>
      <c r="CP191" s="2240"/>
      <c r="CQ191" s="2240"/>
      <c r="CR191" s="2240"/>
      <c r="CS191" s="2240"/>
      <c r="CT191" s="2240"/>
      <c r="CU191" s="2240"/>
      <c r="CV191" s="2240"/>
      <c r="CW191" s="2240"/>
      <c r="CX191" s="2240"/>
      <c r="CY191" s="2240"/>
      <c r="CZ191" s="2240"/>
      <c r="DA191" s="2240"/>
      <c r="DB191" s="2240"/>
      <c r="DC191" s="2240"/>
      <c r="DD191" s="2240"/>
      <c r="DE191" s="2240"/>
      <c r="DF191" s="2240"/>
      <c r="DG191" s="2240"/>
      <c r="DH191" s="2240"/>
      <c r="DI191" s="2240"/>
      <c r="DJ191" s="2240"/>
      <c r="DK191" s="2240"/>
      <c r="DL191" s="2240"/>
      <c r="DM191" s="2240"/>
      <c r="DN191" s="2240"/>
      <c r="DO191" s="2240"/>
      <c r="DP191" s="2240"/>
      <c r="DQ191" s="2240"/>
      <c r="DR191" s="2240"/>
      <c r="DS191" s="2240"/>
      <c r="DT191" s="2240"/>
      <c r="DU191" s="2240"/>
      <c r="DV191" s="2240"/>
      <c r="DW191" s="2240"/>
      <c r="DX191" s="2240"/>
      <c r="DY191" s="2240"/>
      <c r="DZ191" s="2240"/>
      <c r="EA191" s="2240"/>
      <c r="EB191" s="2240"/>
      <c r="EC191" s="2240"/>
      <c r="ED191" s="2240"/>
      <c r="EE191" s="2240"/>
      <c r="EF191" s="2240"/>
      <c r="EG191" s="2240"/>
      <c r="EH191" s="2240"/>
      <c r="EI191" s="2240"/>
      <c r="EJ191" s="2240"/>
      <c r="EK191" s="2240"/>
      <c r="EL191" s="2240"/>
      <c r="EM191" s="2240"/>
      <c r="EN191" s="2240"/>
      <c r="EO191" s="2240"/>
      <c r="EP191" s="2240"/>
      <c r="EQ191" s="2240"/>
      <c r="ER191" s="2240"/>
      <c r="ES191" s="2240"/>
      <c r="ET191" s="2240"/>
      <c r="EU191" s="2240"/>
      <c r="EV191" s="2240"/>
      <c r="EW191" s="2240"/>
      <c r="EX191" s="2240"/>
      <c r="EY191" s="2240"/>
      <c r="EZ191" s="2240"/>
      <c r="FA191" s="2240"/>
      <c r="FB191" s="2240"/>
      <c r="FC191" s="2240"/>
      <c r="FD191" s="2240"/>
      <c r="FE191" s="393"/>
    </row>
    <row r="192" spans="2:161">
      <c r="B192" s="2093"/>
      <c r="C192" s="2094"/>
      <c r="D192" s="2094"/>
      <c r="E192" s="2094"/>
      <c r="F192" s="2095"/>
      <c r="G192" s="2239"/>
      <c r="H192" s="2240"/>
      <c r="I192" s="2240"/>
      <c r="J192" s="2240"/>
      <c r="K192" s="2240"/>
      <c r="L192" s="2240"/>
      <c r="M192" s="2240"/>
      <c r="N192" s="2240"/>
      <c r="O192" s="2240"/>
      <c r="P192" s="2240"/>
      <c r="Q192" s="2240"/>
      <c r="R192" s="2240"/>
      <c r="S192" s="2240"/>
      <c r="T192" s="2240"/>
      <c r="U192" s="2240"/>
      <c r="V192" s="2240"/>
      <c r="W192" s="2240"/>
      <c r="X192" s="2240"/>
      <c r="Y192" s="2240"/>
      <c r="Z192" s="2240"/>
      <c r="AA192" s="2240"/>
      <c r="AB192" s="2240"/>
      <c r="AC192" s="2240"/>
      <c r="AD192" s="2240"/>
      <c r="AE192" s="2240"/>
      <c r="AF192" s="2240"/>
      <c r="AG192" s="2240"/>
      <c r="AH192" s="2240"/>
      <c r="AI192" s="2240"/>
      <c r="AJ192" s="2240"/>
      <c r="AK192" s="2240"/>
      <c r="AL192" s="2240"/>
      <c r="AM192" s="2240"/>
      <c r="AN192" s="2240"/>
      <c r="AO192" s="2240"/>
      <c r="AP192" s="2240"/>
      <c r="AQ192" s="2240"/>
      <c r="AR192" s="2240"/>
      <c r="AS192" s="2240"/>
      <c r="AT192" s="2240"/>
      <c r="AU192" s="2240"/>
      <c r="AV192" s="2240"/>
      <c r="AW192" s="2240"/>
      <c r="AX192" s="2240"/>
      <c r="AY192" s="2240"/>
      <c r="AZ192" s="2240"/>
      <c r="BA192" s="2240"/>
      <c r="BB192" s="2240"/>
      <c r="BC192" s="2240"/>
      <c r="BD192" s="2240"/>
      <c r="BE192" s="2240"/>
      <c r="BF192" s="2240"/>
      <c r="BG192" s="2240"/>
      <c r="BH192" s="2240"/>
      <c r="BI192" s="2240"/>
      <c r="BJ192" s="2240"/>
      <c r="BK192" s="2240"/>
      <c r="BL192" s="2240"/>
      <c r="BM192" s="2240"/>
      <c r="BN192" s="2240"/>
      <c r="BO192" s="2240"/>
      <c r="BP192" s="2240"/>
      <c r="BQ192" s="2240"/>
      <c r="BR192" s="2240"/>
      <c r="BS192" s="2240"/>
      <c r="BT192" s="2240"/>
      <c r="BU192" s="2241"/>
      <c r="BV192" s="2239"/>
      <c r="BW192" s="2240"/>
      <c r="BX192" s="2240"/>
      <c r="BY192" s="2240"/>
      <c r="BZ192" s="2240"/>
      <c r="CA192" s="2240"/>
      <c r="CB192" s="2240"/>
      <c r="CC192" s="2240"/>
      <c r="CD192" s="2240"/>
      <c r="CE192" s="2240"/>
      <c r="CF192" s="2240"/>
      <c r="CG192" s="2240"/>
      <c r="CH192" s="2240"/>
      <c r="CI192" s="2240"/>
      <c r="CJ192" s="2240"/>
      <c r="CK192" s="2240"/>
      <c r="CL192" s="2240"/>
      <c r="CM192" s="2240"/>
      <c r="CN192" s="2240"/>
      <c r="CO192" s="2240"/>
      <c r="CP192" s="2240"/>
      <c r="CQ192" s="2240"/>
      <c r="CR192" s="2240"/>
      <c r="CS192" s="2240"/>
      <c r="CT192" s="2240"/>
      <c r="CU192" s="2240"/>
      <c r="CV192" s="2240"/>
      <c r="CW192" s="2240"/>
      <c r="CX192" s="2240"/>
      <c r="CY192" s="2240"/>
      <c r="CZ192" s="2240"/>
      <c r="DA192" s="2240"/>
      <c r="DB192" s="2240"/>
      <c r="DC192" s="2240"/>
      <c r="DD192" s="2240"/>
      <c r="DE192" s="2240"/>
      <c r="DF192" s="2240"/>
      <c r="DG192" s="2240"/>
      <c r="DH192" s="2240"/>
      <c r="DI192" s="2240"/>
      <c r="DJ192" s="2240"/>
      <c r="DK192" s="2240"/>
      <c r="DL192" s="2240"/>
      <c r="DM192" s="2240"/>
      <c r="DN192" s="2240"/>
      <c r="DO192" s="2240"/>
      <c r="DP192" s="2240"/>
      <c r="DQ192" s="2240"/>
      <c r="DR192" s="2240"/>
      <c r="DS192" s="2240"/>
      <c r="DT192" s="2240"/>
      <c r="DU192" s="2240"/>
      <c r="DV192" s="2240"/>
      <c r="DW192" s="2240"/>
      <c r="DX192" s="2240"/>
      <c r="DY192" s="2240"/>
      <c r="DZ192" s="2240"/>
      <c r="EA192" s="2240"/>
      <c r="EB192" s="2240"/>
      <c r="EC192" s="2240"/>
      <c r="ED192" s="2240"/>
      <c r="EE192" s="2240"/>
      <c r="EF192" s="2240"/>
      <c r="EG192" s="2240"/>
      <c r="EH192" s="2240"/>
      <c r="EI192" s="2240"/>
      <c r="EJ192" s="2240"/>
      <c r="EK192" s="2240"/>
      <c r="EL192" s="2240"/>
      <c r="EM192" s="2240"/>
      <c r="EN192" s="2240"/>
      <c r="EO192" s="2240"/>
      <c r="EP192" s="2240"/>
      <c r="EQ192" s="2240"/>
      <c r="ER192" s="2240"/>
      <c r="ES192" s="2240"/>
      <c r="ET192" s="2240"/>
      <c r="EU192" s="2240"/>
      <c r="EV192" s="2240"/>
      <c r="EW192" s="2240"/>
      <c r="EX192" s="2240"/>
      <c r="EY192" s="2240"/>
      <c r="EZ192" s="2240"/>
      <c r="FA192" s="2240"/>
      <c r="FB192" s="2240"/>
      <c r="FC192" s="2240"/>
      <c r="FD192" s="2240"/>
      <c r="FE192" s="393"/>
    </row>
    <row r="193" spans="2:161">
      <c r="B193" s="2093"/>
      <c r="C193" s="2094"/>
      <c r="D193" s="2094"/>
      <c r="E193" s="2094"/>
      <c r="F193" s="2095"/>
      <c r="G193" s="2239"/>
      <c r="H193" s="2240"/>
      <c r="I193" s="2240"/>
      <c r="J193" s="2240"/>
      <c r="K193" s="2240"/>
      <c r="L193" s="2240"/>
      <c r="M193" s="2240"/>
      <c r="N193" s="2240"/>
      <c r="O193" s="2240"/>
      <c r="P193" s="2240"/>
      <c r="Q193" s="2240"/>
      <c r="R193" s="2240"/>
      <c r="S193" s="2240"/>
      <c r="T193" s="2240"/>
      <c r="U193" s="2240"/>
      <c r="V193" s="2240"/>
      <c r="W193" s="2240"/>
      <c r="X193" s="2240"/>
      <c r="Y193" s="2240"/>
      <c r="Z193" s="2240"/>
      <c r="AA193" s="2240"/>
      <c r="AB193" s="2240"/>
      <c r="AC193" s="2240"/>
      <c r="AD193" s="2240"/>
      <c r="AE193" s="2240"/>
      <c r="AF193" s="2240"/>
      <c r="AG193" s="2240"/>
      <c r="AH193" s="2240"/>
      <c r="AI193" s="2240"/>
      <c r="AJ193" s="2240"/>
      <c r="AK193" s="2240"/>
      <c r="AL193" s="2240"/>
      <c r="AM193" s="2240"/>
      <c r="AN193" s="2240"/>
      <c r="AO193" s="2240"/>
      <c r="AP193" s="2240"/>
      <c r="AQ193" s="2240"/>
      <c r="AR193" s="2240"/>
      <c r="AS193" s="2240"/>
      <c r="AT193" s="2240"/>
      <c r="AU193" s="2240"/>
      <c r="AV193" s="2240"/>
      <c r="AW193" s="2240"/>
      <c r="AX193" s="2240"/>
      <c r="AY193" s="2240"/>
      <c r="AZ193" s="2240"/>
      <c r="BA193" s="2240"/>
      <c r="BB193" s="2240"/>
      <c r="BC193" s="2240"/>
      <c r="BD193" s="2240"/>
      <c r="BE193" s="2240"/>
      <c r="BF193" s="2240"/>
      <c r="BG193" s="2240"/>
      <c r="BH193" s="2240"/>
      <c r="BI193" s="2240"/>
      <c r="BJ193" s="2240"/>
      <c r="BK193" s="2240"/>
      <c r="BL193" s="2240"/>
      <c r="BM193" s="2240"/>
      <c r="BN193" s="2240"/>
      <c r="BO193" s="2240"/>
      <c r="BP193" s="2240"/>
      <c r="BQ193" s="2240"/>
      <c r="BR193" s="2240"/>
      <c r="BS193" s="2240"/>
      <c r="BT193" s="2240"/>
      <c r="BU193" s="2241"/>
      <c r="BV193" s="2239"/>
      <c r="BW193" s="2240"/>
      <c r="BX193" s="2240"/>
      <c r="BY193" s="2240"/>
      <c r="BZ193" s="2240"/>
      <c r="CA193" s="2240"/>
      <c r="CB193" s="2240"/>
      <c r="CC193" s="2240"/>
      <c r="CD193" s="2240"/>
      <c r="CE193" s="2240"/>
      <c r="CF193" s="2240"/>
      <c r="CG193" s="2240"/>
      <c r="CH193" s="2240"/>
      <c r="CI193" s="2240"/>
      <c r="CJ193" s="2240"/>
      <c r="CK193" s="2240"/>
      <c r="CL193" s="2240"/>
      <c r="CM193" s="2240"/>
      <c r="CN193" s="2240"/>
      <c r="CO193" s="2240"/>
      <c r="CP193" s="2240"/>
      <c r="CQ193" s="2240"/>
      <c r="CR193" s="2240"/>
      <c r="CS193" s="2240"/>
      <c r="CT193" s="2240"/>
      <c r="CU193" s="2240"/>
      <c r="CV193" s="2240"/>
      <c r="CW193" s="2240"/>
      <c r="CX193" s="2240"/>
      <c r="CY193" s="2240"/>
      <c r="CZ193" s="2240"/>
      <c r="DA193" s="2240"/>
      <c r="DB193" s="2240"/>
      <c r="DC193" s="2240"/>
      <c r="DD193" s="2240"/>
      <c r="DE193" s="2240"/>
      <c r="DF193" s="2240"/>
      <c r="DG193" s="2240"/>
      <c r="DH193" s="2240"/>
      <c r="DI193" s="2240"/>
      <c r="DJ193" s="2240"/>
      <c r="DK193" s="2240"/>
      <c r="DL193" s="2240"/>
      <c r="DM193" s="2240"/>
      <c r="DN193" s="2240"/>
      <c r="DO193" s="2240"/>
      <c r="DP193" s="2240"/>
      <c r="DQ193" s="2240"/>
      <c r="DR193" s="2240"/>
      <c r="DS193" s="2240"/>
      <c r="DT193" s="2240"/>
      <c r="DU193" s="2240"/>
      <c r="DV193" s="2240"/>
      <c r="DW193" s="2240"/>
      <c r="DX193" s="2240"/>
      <c r="DY193" s="2240"/>
      <c r="DZ193" s="2240"/>
      <c r="EA193" s="2240"/>
      <c r="EB193" s="2240"/>
      <c r="EC193" s="2240"/>
      <c r="ED193" s="2240"/>
      <c r="EE193" s="2240"/>
      <c r="EF193" s="2240"/>
      <c r="EG193" s="2240"/>
      <c r="EH193" s="2240"/>
      <c r="EI193" s="2240"/>
      <c r="EJ193" s="2240"/>
      <c r="EK193" s="2240"/>
      <c r="EL193" s="2240"/>
      <c r="EM193" s="2240"/>
      <c r="EN193" s="2240"/>
      <c r="EO193" s="2240"/>
      <c r="EP193" s="2240"/>
      <c r="EQ193" s="2240"/>
      <c r="ER193" s="2240"/>
      <c r="ES193" s="2240"/>
      <c r="ET193" s="2240"/>
      <c r="EU193" s="2240"/>
      <c r="EV193" s="2240"/>
      <c r="EW193" s="2240"/>
      <c r="EX193" s="2240"/>
      <c r="EY193" s="2240"/>
      <c r="EZ193" s="2240"/>
      <c r="FA193" s="2240"/>
      <c r="FB193" s="2240"/>
      <c r="FC193" s="2240"/>
      <c r="FD193" s="2240"/>
      <c r="FE193" s="393"/>
    </row>
    <row r="194" spans="2:161">
      <c r="B194" s="2093"/>
      <c r="C194" s="2094"/>
      <c r="D194" s="2094"/>
      <c r="E194" s="2094"/>
      <c r="F194" s="2095"/>
      <c r="G194" s="2239"/>
      <c r="H194" s="2240"/>
      <c r="I194" s="2240"/>
      <c r="J194" s="2240"/>
      <c r="K194" s="2240"/>
      <c r="L194" s="2240"/>
      <c r="M194" s="2240"/>
      <c r="N194" s="2240"/>
      <c r="O194" s="2240"/>
      <c r="P194" s="2240"/>
      <c r="Q194" s="2240"/>
      <c r="R194" s="2240"/>
      <c r="S194" s="2240"/>
      <c r="T194" s="2240"/>
      <c r="U194" s="2240"/>
      <c r="V194" s="2240"/>
      <c r="W194" s="2240"/>
      <c r="X194" s="2240"/>
      <c r="Y194" s="2240"/>
      <c r="Z194" s="2240"/>
      <c r="AA194" s="2240"/>
      <c r="AB194" s="2240"/>
      <c r="AC194" s="2240"/>
      <c r="AD194" s="2240"/>
      <c r="AE194" s="2240"/>
      <c r="AF194" s="2240"/>
      <c r="AG194" s="2240"/>
      <c r="AH194" s="2240"/>
      <c r="AI194" s="2240"/>
      <c r="AJ194" s="2240"/>
      <c r="AK194" s="2240"/>
      <c r="AL194" s="2240"/>
      <c r="AM194" s="2240"/>
      <c r="AN194" s="2240"/>
      <c r="AO194" s="2240"/>
      <c r="AP194" s="2240"/>
      <c r="AQ194" s="2240"/>
      <c r="AR194" s="2240"/>
      <c r="AS194" s="2240"/>
      <c r="AT194" s="2240"/>
      <c r="AU194" s="2240"/>
      <c r="AV194" s="2240"/>
      <c r="AW194" s="2240"/>
      <c r="AX194" s="2240"/>
      <c r="AY194" s="2240"/>
      <c r="AZ194" s="2240"/>
      <c r="BA194" s="2240"/>
      <c r="BB194" s="2240"/>
      <c r="BC194" s="2240"/>
      <c r="BD194" s="2240"/>
      <c r="BE194" s="2240"/>
      <c r="BF194" s="2240"/>
      <c r="BG194" s="2240"/>
      <c r="BH194" s="2240"/>
      <c r="BI194" s="2240"/>
      <c r="BJ194" s="2240"/>
      <c r="BK194" s="2240"/>
      <c r="BL194" s="2240"/>
      <c r="BM194" s="2240"/>
      <c r="BN194" s="2240"/>
      <c r="BO194" s="2240"/>
      <c r="BP194" s="2240"/>
      <c r="BQ194" s="2240"/>
      <c r="BR194" s="2240"/>
      <c r="BS194" s="2240"/>
      <c r="BT194" s="2240"/>
      <c r="BU194" s="2241"/>
      <c r="BV194" s="2239"/>
      <c r="BW194" s="2240"/>
      <c r="BX194" s="2240"/>
      <c r="BY194" s="2240"/>
      <c r="BZ194" s="2240"/>
      <c r="CA194" s="2240"/>
      <c r="CB194" s="2240"/>
      <c r="CC194" s="2240"/>
      <c r="CD194" s="2240"/>
      <c r="CE194" s="2240"/>
      <c r="CF194" s="2240"/>
      <c r="CG194" s="2240"/>
      <c r="CH194" s="2240"/>
      <c r="CI194" s="2240"/>
      <c r="CJ194" s="2240"/>
      <c r="CK194" s="2240"/>
      <c r="CL194" s="2240"/>
      <c r="CM194" s="2240"/>
      <c r="CN194" s="2240"/>
      <c r="CO194" s="2240"/>
      <c r="CP194" s="2240"/>
      <c r="CQ194" s="2240"/>
      <c r="CR194" s="2240"/>
      <c r="CS194" s="2240"/>
      <c r="CT194" s="2240"/>
      <c r="CU194" s="2240"/>
      <c r="CV194" s="2240"/>
      <c r="CW194" s="2240"/>
      <c r="CX194" s="2240"/>
      <c r="CY194" s="2240"/>
      <c r="CZ194" s="2240"/>
      <c r="DA194" s="2240"/>
      <c r="DB194" s="2240"/>
      <c r="DC194" s="2240"/>
      <c r="DD194" s="2240"/>
      <c r="DE194" s="2240"/>
      <c r="DF194" s="2240"/>
      <c r="DG194" s="2240"/>
      <c r="DH194" s="2240"/>
      <c r="DI194" s="2240"/>
      <c r="DJ194" s="2240"/>
      <c r="DK194" s="2240"/>
      <c r="DL194" s="2240"/>
      <c r="DM194" s="2240"/>
      <c r="DN194" s="2240"/>
      <c r="DO194" s="2240"/>
      <c r="DP194" s="2240"/>
      <c r="DQ194" s="2240"/>
      <c r="DR194" s="2240"/>
      <c r="DS194" s="2240"/>
      <c r="DT194" s="2240"/>
      <c r="DU194" s="2240"/>
      <c r="DV194" s="2240"/>
      <c r="DW194" s="2240"/>
      <c r="DX194" s="2240"/>
      <c r="DY194" s="2240"/>
      <c r="DZ194" s="2240"/>
      <c r="EA194" s="2240"/>
      <c r="EB194" s="2240"/>
      <c r="EC194" s="2240"/>
      <c r="ED194" s="2240"/>
      <c r="EE194" s="2240"/>
      <c r="EF194" s="2240"/>
      <c r="EG194" s="2240"/>
      <c r="EH194" s="2240"/>
      <c r="EI194" s="2240"/>
      <c r="EJ194" s="2240"/>
      <c r="EK194" s="2240"/>
      <c r="EL194" s="2240"/>
      <c r="EM194" s="2240"/>
      <c r="EN194" s="2240"/>
      <c r="EO194" s="2240"/>
      <c r="EP194" s="2240"/>
      <c r="EQ194" s="2240"/>
      <c r="ER194" s="2240"/>
      <c r="ES194" s="2240"/>
      <c r="ET194" s="2240"/>
      <c r="EU194" s="2240"/>
      <c r="EV194" s="2240"/>
      <c r="EW194" s="2240"/>
      <c r="EX194" s="2240"/>
      <c r="EY194" s="2240"/>
      <c r="EZ194" s="2240"/>
      <c r="FA194" s="2240"/>
      <c r="FB194" s="2240"/>
      <c r="FC194" s="2240"/>
      <c r="FD194" s="2240"/>
      <c r="FE194" s="393"/>
    </row>
    <row r="195" spans="2:161">
      <c r="B195" s="2093"/>
      <c r="C195" s="2094"/>
      <c r="D195" s="2094"/>
      <c r="E195" s="2094"/>
      <c r="F195" s="2095"/>
      <c r="G195" s="2239"/>
      <c r="H195" s="2240"/>
      <c r="I195" s="2240"/>
      <c r="J195" s="2240"/>
      <c r="K195" s="2240"/>
      <c r="L195" s="2240"/>
      <c r="M195" s="2240"/>
      <c r="N195" s="2240"/>
      <c r="O195" s="2240"/>
      <c r="P195" s="2240"/>
      <c r="Q195" s="2240"/>
      <c r="R195" s="2240"/>
      <c r="S195" s="2240"/>
      <c r="T195" s="2240"/>
      <c r="U195" s="2240"/>
      <c r="V195" s="2240"/>
      <c r="W195" s="2240"/>
      <c r="X195" s="2240"/>
      <c r="Y195" s="2240"/>
      <c r="Z195" s="2240"/>
      <c r="AA195" s="2240"/>
      <c r="AB195" s="2240"/>
      <c r="AC195" s="2240"/>
      <c r="AD195" s="2240"/>
      <c r="AE195" s="2240"/>
      <c r="AF195" s="2240"/>
      <c r="AG195" s="2240"/>
      <c r="AH195" s="2240"/>
      <c r="AI195" s="2240"/>
      <c r="AJ195" s="2240"/>
      <c r="AK195" s="2240"/>
      <c r="AL195" s="2240"/>
      <c r="AM195" s="2240"/>
      <c r="AN195" s="2240"/>
      <c r="AO195" s="2240"/>
      <c r="AP195" s="2240"/>
      <c r="AQ195" s="2240"/>
      <c r="AR195" s="2240"/>
      <c r="AS195" s="2240"/>
      <c r="AT195" s="2240"/>
      <c r="AU195" s="2240"/>
      <c r="AV195" s="2240"/>
      <c r="AW195" s="2240"/>
      <c r="AX195" s="2240"/>
      <c r="AY195" s="2240"/>
      <c r="AZ195" s="2240"/>
      <c r="BA195" s="2240"/>
      <c r="BB195" s="2240"/>
      <c r="BC195" s="2240"/>
      <c r="BD195" s="2240"/>
      <c r="BE195" s="2240"/>
      <c r="BF195" s="2240"/>
      <c r="BG195" s="2240"/>
      <c r="BH195" s="2240"/>
      <c r="BI195" s="2240"/>
      <c r="BJ195" s="2240"/>
      <c r="BK195" s="2240"/>
      <c r="BL195" s="2240"/>
      <c r="BM195" s="2240"/>
      <c r="BN195" s="2240"/>
      <c r="BO195" s="2240"/>
      <c r="BP195" s="2240"/>
      <c r="BQ195" s="2240"/>
      <c r="BR195" s="2240"/>
      <c r="BS195" s="2240"/>
      <c r="BT195" s="2240"/>
      <c r="BU195" s="2241"/>
      <c r="BV195" s="2239"/>
      <c r="BW195" s="2240"/>
      <c r="BX195" s="2240"/>
      <c r="BY195" s="2240"/>
      <c r="BZ195" s="2240"/>
      <c r="CA195" s="2240"/>
      <c r="CB195" s="2240"/>
      <c r="CC195" s="2240"/>
      <c r="CD195" s="2240"/>
      <c r="CE195" s="2240"/>
      <c r="CF195" s="2240"/>
      <c r="CG195" s="2240"/>
      <c r="CH195" s="2240"/>
      <c r="CI195" s="2240"/>
      <c r="CJ195" s="2240"/>
      <c r="CK195" s="2240"/>
      <c r="CL195" s="2240"/>
      <c r="CM195" s="2240"/>
      <c r="CN195" s="2240"/>
      <c r="CO195" s="2240"/>
      <c r="CP195" s="2240"/>
      <c r="CQ195" s="2240"/>
      <c r="CR195" s="2240"/>
      <c r="CS195" s="2240"/>
      <c r="CT195" s="2240"/>
      <c r="CU195" s="2240"/>
      <c r="CV195" s="2240"/>
      <c r="CW195" s="2240"/>
      <c r="CX195" s="2240"/>
      <c r="CY195" s="2240"/>
      <c r="CZ195" s="2240"/>
      <c r="DA195" s="2240"/>
      <c r="DB195" s="2240"/>
      <c r="DC195" s="2240"/>
      <c r="DD195" s="2240"/>
      <c r="DE195" s="2240"/>
      <c r="DF195" s="2240"/>
      <c r="DG195" s="2240"/>
      <c r="DH195" s="2240"/>
      <c r="DI195" s="2240"/>
      <c r="DJ195" s="2240"/>
      <c r="DK195" s="2240"/>
      <c r="DL195" s="2240"/>
      <c r="DM195" s="2240"/>
      <c r="DN195" s="2240"/>
      <c r="DO195" s="2240"/>
      <c r="DP195" s="2240"/>
      <c r="DQ195" s="2240"/>
      <c r="DR195" s="2240"/>
      <c r="DS195" s="2240"/>
      <c r="DT195" s="2240"/>
      <c r="DU195" s="2240"/>
      <c r="DV195" s="2240"/>
      <c r="DW195" s="2240"/>
      <c r="DX195" s="2240"/>
      <c r="DY195" s="2240"/>
      <c r="DZ195" s="2240"/>
      <c r="EA195" s="2240"/>
      <c r="EB195" s="2240"/>
      <c r="EC195" s="2240"/>
      <c r="ED195" s="2240"/>
      <c r="EE195" s="2240"/>
      <c r="EF195" s="2240"/>
      <c r="EG195" s="2240"/>
      <c r="EH195" s="2240"/>
      <c r="EI195" s="2240"/>
      <c r="EJ195" s="2240"/>
      <c r="EK195" s="2240"/>
      <c r="EL195" s="2240"/>
      <c r="EM195" s="2240"/>
      <c r="EN195" s="2240"/>
      <c r="EO195" s="2240"/>
      <c r="EP195" s="2240"/>
      <c r="EQ195" s="2240"/>
      <c r="ER195" s="2240"/>
      <c r="ES195" s="2240"/>
      <c r="ET195" s="2240"/>
      <c r="EU195" s="2240"/>
      <c r="EV195" s="2240"/>
      <c r="EW195" s="2240"/>
      <c r="EX195" s="2240"/>
      <c r="EY195" s="2240"/>
      <c r="EZ195" s="2240"/>
      <c r="FA195" s="2240"/>
      <c r="FB195" s="2240"/>
      <c r="FC195" s="2240"/>
      <c r="FD195" s="2240"/>
      <c r="FE195" s="393"/>
    </row>
    <row r="196" spans="2:161">
      <c r="B196" s="2093"/>
      <c r="C196" s="2094"/>
      <c r="D196" s="2094"/>
      <c r="E196" s="2094"/>
      <c r="F196" s="2095"/>
      <c r="G196" s="2239"/>
      <c r="H196" s="2240"/>
      <c r="I196" s="2240"/>
      <c r="J196" s="2240"/>
      <c r="K196" s="2240"/>
      <c r="L196" s="2240"/>
      <c r="M196" s="2240"/>
      <c r="N196" s="2240"/>
      <c r="O196" s="2240"/>
      <c r="P196" s="2240"/>
      <c r="Q196" s="2240"/>
      <c r="R196" s="2240"/>
      <c r="S196" s="2240"/>
      <c r="T196" s="2240"/>
      <c r="U196" s="2240"/>
      <c r="V196" s="2240"/>
      <c r="W196" s="2240"/>
      <c r="X196" s="2240"/>
      <c r="Y196" s="2240"/>
      <c r="Z196" s="2240"/>
      <c r="AA196" s="2240"/>
      <c r="AB196" s="2240"/>
      <c r="AC196" s="2240"/>
      <c r="AD196" s="2240"/>
      <c r="AE196" s="2240"/>
      <c r="AF196" s="2240"/>
      <c r="AG196" s="2240"/>
      <c r="AH196" s="2240"/>
      <c r="AI196" s="2240"/>
      <c r="AJ196" s="2240"/>
      <c r="AK196" s="2240"/>
      <c r="AL196" s="2240"/>
      <c r="AM196" s="2240"/>
      <c r="AN196" s="2240"/>
      <c r="AO196" s="2240"/>
      <c r="AP196" s="2240"/>
      <c r="AQ196" s="2240"/>
      <c r="AR196" s="2240"/>
      <c r="AS196" s="2240"/>
      <c r="AT196" s="2240"/>
      <c r="AU196" s="2240"/>
      <c r="AV196" s="2240"/>
      <c r="AW196" s="2240"/>
      <c r="AX196" s="2240"/>
      <c r="AY196" s="2240"/>
      <c r="AZ196" s="2240"/>
      <c r="BA196" s="2240"/>
      <c r="BB196" s="2240"/>
      <c r="BC196" s="2240"/>
      <c r="BD196" s="2240"/>
      <c r="BE196" s="2240"/>
      <c r="BF196" s="2240"/>
      <c r="BG196" s="2240"/>
      <c r="BH196" s="2240"/>
      <c r="BI196" s="2240"/>
      <c r="BJ196" s="2240"/>
      <c r="BK196" s="2240"/>
      <c r="BL196" s="2240"/>
      <c r="BM196" s="2240"/>
      <c r="BN196" s="2240"/>
      <c r="BO196" s="2240"/>
      <c r="BP196" s="2240"/>
      <c r="BQ196" s="2240"/>
      <c r="BR196" s="2240"/>
      <c r="BS196" s="2240"/>
      <c r="BT196" s="2240"/>
      <c r="BU196" s="2241"/>
      <c r="BV196" s="2239"/>
      <c r="BW196" s="2240"/>
      <c r="BX196" s="2240"/>
      <c r="BY196" s="2240"/>
      <c r="BZ196" s="2240"/>
      <c r="CA196" s="2240"/>
      <c r="CB196" s="2240"/>
      <c r="CC196" s="2240"/>
      <c r="CD196" s="2240"/>
      <c r="CE196" s="2240"/>
      <c r="CF196" s="2240"/>
      <c r="CG196" s="2240"/>
      <c r="CH196" s="2240"/>
      <c r="CI196" s="2240"/>
      <c r="CJ196" s="2240"/>
      <c r="CK196" s="2240"/>
      <c r="CL196" s="2240"/>
      <c r="CM196" s="2240"/>
      <c r="CN196" s="2240"/>
      <c r="CO196" s="2240"/>
      <c r="CP196" s="2240"/>
      <c r="CQ196" s="2240"/>
      <c r="CR196" s="2240"/>
      <c r="CS196" s="2240"/>
      <c r="CT196" s="2240"/>
      <c r="CU196" s="2240"/>
      <c r="CV196" s="2240"/>
      <c r="CW196" s="2240"/>
      <c r="CX196" s="2240"/>
      <c r="CY196" s="2240"/>
      <c r="CZ196" s="2240"/>
      <c r="DA196" s="2240"/>
      <c r="DB196" s="2240"/>
      <c r="DC196" s="2240"/>
      <c r="DD196" s="2240"/>
      <c r="DE196" s="2240"/>
      <c r="DF196" s="2240"/>
      <c r="DG196" s="2240"/>
      <c r="DH196" s="2240"/>
      <c r="DI196" s="2240"/>
      <c r="DJ196" s="2240"/>
      <c r="DK196" s="2240"/>
      <c r="DL196" s="2240"/>
      <c r="DM196" s="2240"/>
      <c r="DN196" s="2240"/>
      <c r="DO196" s="2240"/>
      <c r="DP196" s="2240"/>
      <c r="DQ196" s="2240"/>
      <c r="DR196" s="2240"/>
      <c r="DS196" s="2240"/>
      <c r="DT196" s="2240"/>
      <c r="DU196" s="2240"/>
      <c r="DV196" s="2240"/>
      <c r="DW196" s="2240"/>
      <c r="DX196" s="2240"/>
      <c r="DY196" s="2240"/>
      <c r="DZ196" s="2240"/>
      <c r="EA196" s="2240"/>
      <c r="EB196" s="2240"/>
      <c r="EC196" s="2240"/>
      <c r="ED196" s="2240"/>
      <c r="EE196" s="2240"/>
      <c r="EF196" s="2240"/>
      <c r="EG196" s="2240"/>
      <c r="EH196" s="2240"/>
      <c r="EI196" s="2240"/>
      <c r="EJ196" s="2240"/>
      <c r="EK196" s="2240"/>
      <c r="EL196" s="2240"/>
      <c r="EM196" s="2240"/>
      <c r="EN196" s="2240"/>
      <c r="EO196" s="2240"/>
      <c r="EP196" s="2240"/>
      <c r="EQ196" s="2240"/>
      <c r="ER196" s="2240"/>
      <c r="ES196" s="2240"/>
      <c r="ET196" s="2240"/>
      <c r="EU196" s="2240"/>
      <c r="EV196" s="2240"/>
      <c r="EW196" s="2240"/>
      <c r="EX196" s="2240"/>
      <c r="EY196" s="2240"/>
      <c r="EZ196" s="2240"/>
      <c r="FA196" s="2240"/>
      <c r="FB196" s="2240"/>
      <c r="FC196" s="2240"/>
      <c r="FD196" s="2240"/>
      <c r="FE196" s="393"/>
    </row>
    <row r="197" spans="2:161">
      <c r="B197" s="2093"/>
      <c r="C197" s="2094"/>
      <c r="D197" s="2094"/>
      <c r="E197" s="2094"/>
      <c r="F197" s="2095"/>
      <c r="G197" s="2239"/>
      <c r="H197" s="2240"/>
      <c r="I197" s="2240"/>
      <c r="J197" s="2240"/>
      <c r="K197" s="2240"/>
      <c r="L197" s="2240"/>
      <c r="M197" s="2240"/>
      <c r="N197" s="2240"/>
      <c r="O197" s="2240"/>
      <c r="P197" s="2240"/>
      <c r="Q197" s="2240"/>
      <c r="R197" s="2240"/>
      <c r="S197" s="2240"/>
      <c r="T197" s="2240"/>
      <c r="U197" s="2240"/>
      <c r="V197" s="2240"/>
      <c r="W197" s="2240"/>
      <c r="X197" s="2240"/>
      <c r="Y197" s="2240"/>
      <c r="Z197" s="2240"/>
      <c r="AA197" s="2240"/>
      <c r="AB197" s="2240"/>
      <c r="AC197" s="2240"/>
      <c r="AD197" s="2240"/>
      <c r="AE197" s="2240"/>
      <c r="AF197" s="2240"/>
      <c r="AG197" s="2240"/>
      <c r="AH197" s="2240"/>
      <c r="AI197" s="2240"/>
      <c r="AJ197" s="2240"/>
      <c r="AK197" s="2240"/>
      <c r="AL197" s="2240"/>
      <c r="AM197" s="2240"/>
      <c r="AN197" s="2240"/>
      <c r="AO197" s="2240"/>
      <c r="AP197" s="2240"/>
      <c r="AQ197" s="2240"/>
      <c r="AR197" s="2240"/>
      <c r="AS197" s="2240"/>
      <c r="AT197" s="2240"/>
      <c r="AU197" s="2240"/>
      <c r="AV197" s="2240"/>
      <c r="AW197" s="2240"/>
      <c r="AX197" s="2240"/>
      <c r="AY197" s="2240"/>
      <c r="AZ197" s="2240"/>
      <c r="BA197" s="2240"/>
      <c r="BB197" s="2240"/>
      <c r="BC197" s="2240"/>
      <c r="BD197" s="2240"/>
      <c r="BE197" s="2240"/>
      <c r="BF197" s="2240"/>
      <c r="BG197" s="2240"/>
      <c r="BH197" s="2240"/>
      <c r="BI197" s="2240"/>
      <c r="BJ197" s="2240"/>
      <c r="BK197" s="2240"/>
      <c r="BL197" s="2240"/>
      <c r="BM197" s="2240"/>
      <c r="BN197" s="2240"/>
      <c r="BO197" s="2240"/>
      <c r="BP197" s="2240"/>
      <c r="BQ197" s="2240"/>
      <c r="BR197" s="2240"/>
      <c r="BS197" s="2240"/>
      <c r="BT197" s="2240"/>
      <c r="BU197" s="2241"/>
      <c r="BV197" s="2239"/>
      <c r="BW197" s="2240"/>
      <c r="BX197" s="2240"/>
      <c r="BY197" s="2240"/>
      <c r="BZ197" s="2240"/>
      <c r="CA197" s="2240"/>
      <c r="CB197" s="2240"/>
      <c r="CC197" s="2240"/>
      <c r="CD197" s="2240"/>
      <c r="CE197" s="2240"/>
      <c r="CF197" s="2240"/>
      <c r="CG197" s="2240"/>
      <c r="CH197" s="2240"/>
      <c r="CI197" s="2240"/>
      <c r="CJ197" s="2240"/>
      <c r="CK197" s="2240"/>
      <c r="CL197" s="2240"/>
      <c r="CM197" s="2240"/>
      <c r="CN197" s="2240"/>
      <c r="CO197" s="2240"/>
      <c r="CP197" s="2240"/>
      <c r="CQ197" s="2240"/>
      <c r="CR197" s="2240"/>
      <c r="CS197" s="2240"/>
      <c r="CT197" s="2240"/>
      <c r="CU197" s="2240"/>
      <c r="CV197" s="2240"/>
      <c r="CW197" s="2240"/>
      <c r="CX197" s="2240"/>
      <c r="CY197" s="2240"/>
      <c r="CZ197" s="2240"/>
      <c r="DA197" s="2240"/>
      <c r="DB197" s="2240"/>
      <c r="DC197" s="2240"/>
      <c r="DD197" s="2240"/>
      <c r="DE197" s="2240"/>
      <c r="DF197" s="2240"/>
      <c r="DG197" s="2240"/>
      <c r="DH197" s="2240"/>
      <c r="DI197" s="2240"/>
      <c r="DJ197" s="2240"/>
      <c r="DK197" s="2240"/>
      <c r="DL197" s="2240"/>
      <c r="DM197" s="2240"/>
      <c r="DN197" s="2240"/>
      <c r="DO197" s="2240"/>
      <c r="DP197" s="2240"/>
      <c r="DQ197" s="2240"/>
      <c r="DR197" s="2240"/>
      <c r="DS197" s="2240"/>
      <c r="DT197" s="2240"/>
      <c r="DU197" s="2240"/>
      <c r="DV197" s="2240"/>
      <c r="DW197" s="2240"/>
      <c r="DX197" s="2240"/>
      <c r="DY197" s="2240"/>
      <c r="DZ197" s="2240"/>
      <c r="EA197" s="2240"/>
      <c r="EB197" s="2240"/>
      <c r="EC197" s="2240"/>
      <c r="ED197" s="2240"/>
      <c r="EE197" s="2240"/>
      <c r="EF197" s="2240"/>
      <c r="EG197" s="2240"/>
      <c r="EH197" s="2240"/>
      <c r="EI197" s="2240"/>
      <c r="EJ197" s="2240"/>
      <c r="EK197" s="2240"/>
      <c r="EL197" s="2240"/>
      <c r="EM197" s="2240"/>
      <c r="EN197" s="2240"/>
      <c r="EO197" s="2240"/>
      <c r="EP197" s="2240"/>
      <c r="EQ197" s="2240"/>
      <c r="ER197" s="2240"/>
      <c r="ES197" s="2240"/>
      <c r="ET197" s="2240"/>
      <c r="EU197" s="2240"/>
      <c r="EV197" s="2240"/>
      <c r="EW197" s="2240"/>
      <c r="EX197" s="2240"/>
      <c r="EY197" s="2240"/>
      <c r="EZ197" s="2240"/>
      <c r="FA197" s="2240"/>
      <c r="FB197" s="2240"/>
      <c r="FC197" s="2240"/>
      <c r="FD197" s="2240"/>
      <c r="FE197" s="393"/>
    </row>
    <row r="198" spans="2:161">
      <c r="B198" s="2093"/>
      <c r="C198" s="2094"/>
      <c r="D198" s="2094"/>
      <c r="E198" s="2094"/>
      <c r="F198" s="2095"/>
      <c r="G198" s="2239"/>
      <c r="H198" s="2240"/>
      <c r="I198" s="2240"/>
      <c r="J198" s="2240"/>
      <c r="K198" s="2240"/>
      <c r="L198" s="2240"/>
      <c r="M198" s="2240"/>
      <c r="N198" s="2240"/>
      <c r="O198" s="2240"/>
      <c r="P198" s="2240"/>
      <c r="Q198" s="2240"/>
      <c r="R198" s="2240"/>
      <c r="S198" s="2240"/>
      <c r="T198" s="2240"/>
      <c r="U198" s="2240"/>
      <c r="V198" s="2240"/>
      <c r="W198" s="2240"/>
      <c r="X198" s="2240"/>
      <c r="Y198" s="2240"/>
      <c r="Z198" s="2240"/>
      <c r="AA198" s="2240"/>
      <c r="AB198" s="2240"/>
      <c r="AC198" s="2240"/>
      <c r="AD198" s="2240"/>
      <c r="AE198" s="2240"/>
      <c r="AF198" s="2240"/>
      <c r="AG198" s="2240"/>
      <c r="AH198" s="2240"/>
      <c r="AI198" s="2240"/>
      <c r="AJ198" s="2240"/>
      <c r="AK198" s="2240"/>
      <c r="AL198" s="2240"/>
      <c r="AM198" s="2240"/>
      <c r="AN198" s="2240"/>
      <c r="AO198" s="2240"/>
      <c r="AP198" s="2240"/>
      <c r="AQ198" s="2240"/>
      <c r="AR198" s="2240"/>
      <c r="AS198" s="2240"/>
      <c r="AT198" s="2240"/>
      <c r="AU198" s="2240"/>
      <c r="AV198" s="2240"/>
      <c r="AW198" s="2240"/>
      <c r="AX198" s="2240"/>
      <c r="AY198" s="2240"/>
      <c r="AZ198" s="2240"/>
      <c r="BA198" s="2240"/>
      <c r="BB198" s="2240"/>
      <c r="BC198" s="2240"/>
      <c r="BD198" s="2240"/>
      <c r="BE198" s="2240"/>
      <c r="BF198" s="2240"/>
      <c r="BG198" s="2240"/>
      <c r="BH198" s="2240"/>
      <c r="BI198" s="2240"/>
      <c r="BJ198" s="2240"/>
      <c r="BK198" s="2240"/>
      <c r="BL198" s="2240"/>
      <c r="BM198" s="2240"/>
      <c r="BN198" s="2240"/>
      <c r="BO198" s="2240"/>
      <c r="BP198" s="2240"/>
      <c r="BQ198" s="2240"/>
      <c r="BR198" s="2240"/>
      <c r="BS198" s="2240"/>
      <c r="BT198" s="2240"/>
      <c r="BU198" s="2241"/>
      <c r="BV198" s="2239"/>
      <c r="BW198" s="2240"/>
      <c r="BX198" s="2240"/>
      <c r="BY198" s="2240"/>
      <c r="BZ198" s="2240"/>
      <c r="CA198" s="2240"/>
      <c r="CB198" s="2240"/>
      <c r="CC198" s="2240"/>
      <c r="CD198" s="2240"/>
      <c r="CE198" s="2240"/>
      <c r="CF198" s="2240"/>
      <c r="CG198" s="2240"/>
      <c r="CH198" s="2240"/>
      <c r="CI198" s="2240"/>
      <c r="CJ198" s="2240"/>
      <c r="CK198" s="2240"/>
      <c r="CL198" s="2240"/>
      <c r="CM198" s="2240"/>
      <c r="CN198" s="2240"/>
      <c r="CO198" s="2240"/>
      <c r="CP198" s="2240"/>
      <c r="CQ198" s="2240"/>
      <c r="CR198" s="2240"/>
      <c r="CS198" s="2240"/>
      <c r="CT198" s="2240"/>
      <c r="CU198" s="2240"/>
      <c r="CV198" s="2240"/>
      <c r="CW198" s="2240"/>
      <c r="CX198" s="2240"/>
      <c r="CY198" s="2240"/>
      <c r="CZ198" s="2240"/>
      <c r="DA198" s="2240"/>
      <c r="DB198" s="2240"/>
      <c r="DC198" s="2240"/>
      <c r="DD198" s="2240"/>
      <c r="DE198" s="2240"/>
      <c r="DF198" s="2240"/>
      <c r="DG198" s="2240"/>
      <c r="DH198" s="2240"/>
      <c r="DI198" s="2240"/>
      <c r="DJ198" s="2240"/>
      <c r="DK198" s="2240"/>
      <c r="DL198" s="2240"/>
      <c r="DM198" s="2240"/>
      <c r="DN198" s="2240"/>
      <c r="DO198" s="2240"/>
      <c r="DP198" s="2240"/>
      <c r="DQ198" s="2240"/>
      <c r="DR198" s="2240"/>
      <c r="DS198" s="2240"/>
      <c r="DT198" s="2240"/>
      <c r="DU198" s="2240"/>
      <c r="DV198" s="2240"/>
      <c r="DW198" s="2240"/>
      <c r="DX198" s="2240"/>
      <c r="DY198" s="2240"/>
      <c r="DZ198" s="2240"/>
      <c r="EA198" s="2240"/>
      <c r="EB198" s="2240"/>
      <c r="EC198" s="2240"/>
      <c r="ED198" s="2240"/>
      <c r="EE198" s="2240"/>
      <c r="EF198" s="2240"/>
      <c r="EG198" s="2240"/>
      <c r="EH198" s="2240"/>
      <c r="EI198" s="2240"/>
      <c r="EJ198" s="2240"/>
      <c r="EK198" s="2240"/>
      <c r="EL198" s="2240"/>
      <c r="EM198" s="2240"/>
      <c r="EN198" s="2240"/>
      <c r="EO198" s="2240"/>
      <c r="EP198" s="2240"/>
      <c r="EQ198" s="2240"/>
      <c r="ER198" s="2240"/>
      <c r="ES198" s="2240"/>
      <c r="ET198" s="2240"/>
      <c r="EU198" s="2240"/>
      <c r="EV198" s="2240"/>
      <c r="EW198" s="2240"/>
      <c r="EX198" s="2240"/>
      <c r="EY198" s="2240"/>
      <c r="EZ198" s="2240"/>
      <c r="FA198" s="2240"/>
      <c r="FB198" s="2240"/>
      <c r="FC198" s="2240"/>
      <c r="FD198" s="2240"/>
      <c r="FE198" s="393"/>
    </row>
    <row r="199" spans="2:161">
      <c r="B199" s="2093"/>
      <c r="C199" s="2094"/>
      <c r="D199" s="2094"/>
      <c r="E199" s="2094"/>
      <c r="F199" s="2095"/>
      <c r="G199" s="2242"/>
      <c r="H199" s="2243"/>
      <c r="I199" s="2243"/>
      <c r="J199" s="2243"/>
      <c r="K199" s="2243"/>
      <c r="L199" s="2243"/>
      <c r="M199" s="2243"/>
      <c r="N199" s="2243"/>
      <c r="O199" s="2243"/>
      <c r="P199" s="2243"/>
      <c r="Q199" s="2243"/>
      <c r="R199" s="2243"/>
      <c r="S199" s="2243"/>
      <c r="T199" s="2243"/>
      <c r="U199" s="2243"/>
      <c r="V199" s="2243"/>
      <c r="W199" s="2243"/>
      <c r="X199" s="2243"/>
      <c r="Y199" s="2243"/>
      <c r="Z199" s="2243"/>
      <c r="AA199" s="2243"/>
      <c r="AB199" s="2243"/>
      <c r="AC199" s="2243"/>
      <c r="AD199" s="2243"/>
      <c r="AE199" s="2243"/>
      <c r="AF199" s="2243"/>
      <c r="AG199" s="2243"/>
      <c r="AH199" s="2243"/>
      <c r="AI199" s="2243"/>
      <c r="AJ199" s="2243"/>
      <c r="AK199" s="2243"/>
      <c r="AL199" s="2243"/>
      <c r="AM199" s="2243"/>
      <c r="AN199" s="2243"/>
      <c r="AO199" s="2243"/>
      <c r="AP199" s="2243"/>
      <c r="AQ199" s="2243"/>
      <c r="AR199" s="2243"/>
      <c r="AS199" s="2243"/>
      <c r="AT199" s="2243"/>
      <c r="AU199" s="2243"/>
      <c r="AV199" s="2243"/>
      <c r="AW199" s="2243"/>
      <c r="AX199" s="2243"/>
      <c r="AY199" s="2243"/>
      <c r="AZ199" s="2243"/>
      <c r="BA199" s="2243"/>
      <c r="BB199" s="2243"/>
      <c r="BC199" s="2243"/>
      <c r="BD199" s="2243"/>
      <c r="BE199" s="2243"/>
      <c r="BF199" s="2243"/>
      <c r="BG199" s="2243"/>
      <c r="BH199" s="2243"/>
      <c r="BI199" s="2243"/>
      <c r="BJ199" s="2243"/>
      <c r="BK199" s="2243"/>
      <c r="BL199" s="2243"/>
      <c r="BM199" s="2243"/>
      <c r="BN199" s="2243"/>
      <c r="BO199" s="2243"/>
      <c r="BP199" s="2243"/>
      <c r="BQ199" s="2243"/>
      <c r="BR199" s="2243"/>
      <c r="BS199" s="2243"/>
      <c r="BT199" s="2243"/>
      <c r="BU199" s="2244"/>
      <c r="BV199" s="2242"/>
      <c r="BW199" s="2243"/>
      <c r="BX199" s="2243"/>
      <c r="BY199" s="2243"/>
      <c r="BZ199" s="2243"/>
      <c r="CA199" s="2243"/>
      <c r="CB199" s="2243"/>
      <c r="CC199" s="2243"/>
      <c r="CD199" s="2243"/>
      <c r="CE199" s="2243"/>
      <c r="CF199" s="2243"/>
      <c r="CG199" s="2243"/>
      <c r="CH199" s="2243"/>
      <c r="CI199" s="2243"/>
      <c r="CJ199" s="2243"/>
      <c r="CK199" s="2243"/>
      <c r="CL199" s="2243"/>
      <c r="CM199" s="2243"/>
      <c r="CN199" s="2243"/>
      <c r="CO199" s="2243"/>
      <c r="CP199" s="2243"/>
      <c r="CQ199" s="2243"/>
      <c r="CR199" s="2243"/>
      <c r="CS199" s="2243"/>
      <c r="CT199" s="2243"/>
      <c r="CU199" s="2243"/>
      <c r="CV199" s="2243"/>
      <c r="CW199" s="2243"/>
      <c r="CX199" s="2243"/>
      <c r="CY199" s="2243"/>
      <c r="CZ199" s="2243"/>
      <c r="DA199" s="2243"/>
      <c r="DB199" s="2243"/>
      <c r="DC199" s="2243"/>
      <c r="DD199" s="2243"/>
      <c r="DE199" s="2243"/>
      <c r="DF199" s="2243"/>
      <c r="DG199" s="2243"/>
      <c r="DH199" s="2243"/>
      <c r="DI199" s="2243"/>
      <c r="DJ199" s="2243"/>
      <c r="DK199" s="2243"/>
      <c r="DL199" s="2243"/>
      <c r="DM199" s="2243"/>
      <c r="DN199" s="2243"/>
      <c r="DO199" s="2243"/>
      <c r="DP199" s="2243"/>
      <c r="DQ199" s="2243"/>
      <c r="DR199" s="2243"/>
      <c r="DS199" s="2243"/>
      <c r="DT199" s="2243"/>
      <c r="DU199" s="2243"/>
      <c r="DV199" s="2243"/>
      <c r="DW199" s="2243"/>
      <c r="DX199" s="2243"/>
      <c r="DY199" s="2243"/>
      <c r="DZ199" s="2243"/>
      <c r="EA199" s="2243"/>
      <c r="EB199" s="2243"/>
      <c r="EC199" s="2243"/>
      <c r="ED199" s="2243"/>
      <c r="EE199" s="2243"/>
      <c r="EF199" s="2243"/>
      <c r="EG199" s="2243"/>
      <c r="EH199" s="2243"/>
      <c r="EI199" s="2243"/>
      <c r="EJ199" s="2243"/>
      <c r="EK199" s="2243"/>
      <c r="EL199" s="2243"/>
      <c r="EM199" s="2243"/>
      <c r="EN199" s="2243"/>
      <c r="EO199" s="2243"/>
      <c r="EP199" s="2243"/>
      <c r="EQ199" s="2243"/>
      <c r="ER199" s="2243"/>
      <c r="ES199" s="2243"/>
      <c r="ET199" s="2243"/>
      <c r="EU199" s="2243"/>
      <c r="EV199" s="2243"/>
      <c r="EW199" s="2243"/>
      <c r="EX199" s="2243"/>
      <c r="EY199" s="2243"/>
      <c r="EZ199" s="2243"/>
      <c r="FA199" s="2243"/>
      <c r="FB199" s="2243"/>
      <c r="FC199" s="2243"/>
      <c r="FD199" s="2243"/>
      <c r="FE199" s="402"/>
    </row>
    <row r="200" spans="2:161" ht="15.75" customHeight="1">
      <c r="B200" s="2093"/>
      <c r="C200" s="2094"/>
      <c r="D200" s="2094"/>
      <c r="E200" s="2094"/>
      <c r="F200" s="2095"/>
      <c r="G200" s="2117" t="s">
        <v>1313</v>
      </c>
      <c r="H200" s="2118"/>
      <c r="I200" s="2118"/>
      <c r="J200" s="2118"/>
      <c r="K200" s="2118"/>
      <c r="L200" s="2118"/>
      <c r="M200" s="2118"/>
      <c r="N200" s="2118"/>
      <c r="O200" s="2118"/>
      <c r="P200" s="2118"/>
      <c r="Q200" s="2118"/>
      <c r="R200" s="2118"/>
      <c r="S200" s="2118"/>
      <c r="T200" s="2118"/>
      <c r="U200" s="2118"/>
      <c r="V200" s="2118"/>
      <c r="W200" s="2118"/>
      <c r="X200" s="2118"/>
      <c r="Y200" s="2118"/>
      <c r="Z200" s="2118"/>
      <c r="AA200" s="2118"/>
      <c r="AB200" s="2118"/>
      <c r="AC200" s="2118"/>
      <c r="AD200" s="2118"/>
      <c r="AE200" s="2118"/>
      <c r="AF200" s="2118"/>
      <c r="AG200" s="2118"/>
      <c r="AH200" s="2118"/>
      <c r="AI200" s="2118"/>
      <c r="AJ200" s="2118"/>
      <c r="AK200" s="2118"/>
      <c r="AL200" s="2118"/>
      <c r="AM200" s="2118"/>
      <c r="AN200" s="2118"/>
      <c r="AO200" s="2118"/>
      <c r="AP200" s="2118"/>
      <c r="AQ200" s="2118"/>
      <c r="AR200" s="2118"/>
      <c r="AS200" s="2118"/>
      <c r="AT200" s="2118"/>
      <c r="AU200" s="2118"/>
      <c r="AV200" s="2118"/>
      <c r="AW200" s="2118"/>
      <c r="AX200" s="2118"/>
      <c r="AY200" s="2118"/>
      <c r="AZ200" s="2118"/>
      <c r="BA200" s="2118"/>
      <c r="BB200" s="2118"/>
      <c r="BC200" s="2118"/>
      <c r="BD200" s="2118"/>
      <c r="BE200" s="2118"/>
      <c r="BF200" s="2118"/>
      <c r="BG200" s="2118"/>
      <c r="BH200" s="2118"/>
      <c r="BI200" s="2118"/>
      <c r="BJ200" s="2118"/>
      <c r="BK200" s="2118"/>
      <c r="BL200" s="2118"/>
      <c r="BM200" s="2118"/>
      <c r="BN200" s="2118"/>
      <c r="BO200" s="2118"/>
      <c r="BP200" s="2118"/>
      <c r="BQ200" s="2118"/>
      <c r="BR200" s="2118"/>
      <c r="BS200" s="2118"/>
      <c r="BT200" s="2118"/>
      <c r="BU200" s="2118"/>
      <c r="BV200" s="2118"/>
      <c r="BW200" s="2118"/>
      <c r="BX200" s="2118"/>
      <c r="BY200" s="2118"/>
      <c r="BZ200" s="2118"/>
      <c r="CA200" s="2118"/>
      <c r="CB200" s="2118"/>
      <c r="CC200" s="2118"/>
      <c r="CD200" s="2118"/>
      <c r="CE200" s="2118"/>
      <c r="CF200" s="2118"/>
      <c r="CG200" s="2118"/>
      <c r="CH200" s="2118"/>
      <c r="CI200" s="2118"/>
      <c r="CJ200" s="2118"/>
      <c r="CK200" s="2118"/>
      <c r="CL200" s="2118"/>
      <c r="CM200" s="2118"/>
      <c r="CN200" s="2118"/>
      <c r="CO200" s="2118"/>
      <c r="CP200" s="2118"/>
      <c r="CQ200" s="2118"/>
      <c r="CR200" s="2118"/>
      <c r="CS200" s="2118"/>
      <c r="CT200" s="2118"/>
      <c r="CU200" s="2118"/>
      <c r="CV200" s="2118"/>
      <c r="CW200" s="2118"/>
      <c r="CX200" s="2118"/>
      <c r="CY200" s="2118"/>
      <c r="CZ200" s="2118"/>
      <c r="DA200" s="2118"/>
      <c r="DB200" s="2118"/>
      <c r="DC200" s="2118"/>
      <c r="DD200" s="2118"/>
      <c r="DE200" s="2118"/>
      <c r="DF200" s="2118"/>
      <c r="DG200" s="2118"/>
      <c r="DH200" s="2118"/>
      <c r="DI200" s="2118"/>
      <c r="DJ200" s="2118"/>
      <c r="DK200" s="2118"/>
      <c r="DL200" s="2118"/>
      <c r="DM200" s="2118"/>
      <c r="DN200" s="2118"/>
      <c r="DO200" s="2118"/>
      <c r="DP200" s="2118"/>
      <c r="DQ200" s="2118"/>
      <c r="DR200" s="2118"/>
      <c r="DS200" s="2118"/>
      <c r="DT200" s="2118"/>
      <c r="DU200" s="2118"/>
      <c r="DV200" s="2118"/>
      <c r="DW200" s="2118"/>
      <c r="DX200" s="2118"/>
      <c r="DY200" s="2118"/>
      <c r="DZ200" s="2118"/>
      <c r="EA200" s="2118"/>
      <c r="EB200" s="2118"/>
      <c r="EC200" s="2118"/>
      <c r="ED200" s="2118"/>
      <c r="EE200" s="2118"/>
      <c r="EF200" s="2118"/>
      <c r="EG200" s="2118"/>
      <c r="EH200" s="2118"/>
      <c r="EI200" s="2118"/>
      <c r="EJ200" s="2118"/>
      <c r="EK200" s="2118"/>
      <c r="EL200" s="2118"/>
      <c r="EM200" s="2118"/>
      <c r="EN200" s="2118"/>
      <c r="EO200" s="2118"/>
      <c r="EP200" s="2118"/>
      <c r="EQ200" s="2118"/>
      <c r="ER200" s="2118"/>
      <c r="ES200" s="2118"/>
      <c r="ET200" s="2118"/>
      <c r="EU200" s="2118"/>
      <c r="EV200" s="2118"/>
      <c r="EW200" s="2118"/>
      <c r="EX200" s="2118"/>
      <c r="EY200" s="2118"/>
      <c r="EZ200" s="2118"/>
      <c r="FA200" s="2118"/>
      <c r="FB200" s="2118"/>
      <c r="FC200" s="2118"/>
      <c r="FD200" s="2118"/>
      <c r="FE200" s="2119"/>
    </row>
    <row r="201" spans="2:161" ht="12.75" customHeight="1">
      <c r="B201" s="2093"/>
      <c r="C201" s="2094"/>
      <c r="D201" s="2094"/>
      <c r="E201" s="2094"/>
      <c r="F201" s="2095"/>
      <c r="G201" s="2028"/>
      <c r="H201" s="2029"/>
      <c r="I201" s="2029"/>
      <c r="J201" s="2029"/>
      <c r="K201" s="2029"/>
      <c r="L201" s="2029"/>
      <c r="M201" s="2029"/>
      <c r="N201" s="2029"/>
      <c r="O201" s="2029"/>
      <c r="P201" s="2029"/>
      <c r="Q201" s="2029"/>
      <c r="R201" s="2029"/>
      <c r="S201" s="2029"/>
      <c r="T201" s="2029"/>
      <c r="U201" s="2029"/>
      <c r="V201" s="2029"/>
      <c r="W201" s="2029"/>
      <c r="X201" s="2029"/>
      <c r="Y201" s="2029"/>
      <c r="Z201" s="2029"/>
      <c r="AA201" s="2029"/>
      <c r="AB201" s="2029"/>
      <c r="AC201" s="2029"/>
      <c r="AD201" s="2029"/>
      <c r="AE201" s="2029"/>
      <c r="AF201" s="2029"/>
      <c r="AG201" s="2029"/>
      <c r="AH201" s="2029"/>
      <c r="AI201" s="2029"/>
      <c r="AJ201" s="2029"/>
      <c r="AK201" s="2029"/>
      <c r="AL201" s="2029"/>
      <c r="AM201" s="2029"/>
      <c r="AN201" s="2029"/>
      <c r="AO201" s="2029"/>
      <c r="AP201" s="2029"/>
      <c r="AQ201" s="2029"/>
      <c r="AR201" s="2029"/>
      <c r="AS201" s="2029"/>
      <c r="AT201" s="2029"/>
      <c r="AU201" s="2029"/>
      <c r="AV201" s="2029"/>
      <c r="AW201" s="2029"/>
      <c r="AX201" s="2029"/>
      <c r="AY201" s="2029"/>
      <c r="AZ201" s="2029"/>
      <c r="BA201" s="2029"/>
      <c r="BB201" s="2029"/>
      <c r="BC201" s="2029"/>
      <c r="BD201" s="2029"/>
      <c r="BE201" s="2029"/>
      <c r="BF201" s="2029"/>
      <c r="BG201" s="2029"/>
      <c r="BH201" s="2029"/>
      <c r="BI201" s="2029"/>
      <c r="BJ201" s="2029"/>
      <c r="BK201" s="2029"/>
      <c r="BL201" s="2029"/>
      <c r="BM201" s="2029"/>
      <c r="BN201" s="2029"/>
      <c r="BO201" s="2029"/>
      <c r="BP201" s="2029"/>
      <c r="BQ201" s="2029"/>
      <c r="BR201" s="2029"/>
      <c r="BS201" s="2029"/>
      <c r="BT201" s="2029"/>
      <c r="BU201" s="2029"/>
      <c r="BV201" s="2029"/>
      <c r="BW201" s="2029"/>
      <c r="BX201" s="2029"/>
      <c r="BY201" s="2029"/>
      <c r="BZ201" s="2029"/>
      <c r="CA201" s="2029"/>
      <c r="CB201" s="2029"/>
      <c r="CC201" s="2029"/>
      <c r="CD201" s="2029"/>
      <c r="CE201" s="2029"/>
      <c r="CF201" s="2029"/>
      <c r="CG201" s="2029"/>
      <c r="CH201" s="2029"/>
      <c r="CI201" s="2029"/>
      <c r="CJ201" s="2029"/>
      <c r="CK201" s="2029"/>
      <c r="CL201" s="2029"/>
      <c r="CM201" s="2029"/>
      <c r="CN201" s="2029"/>
      <c r="CO201" s="2029"/>
      <c r="CP201" s="2029"/>
      <c r="CQ201" s="2029"/>
      <c r="CR201" s="2029"/>
      <c r="CS201" s="2029"/>
      <c r="CT201" s="2029"/>
      <c r="CU201" s="2029"/>
      <c r="CV201" s="2029"/>
      <c r="CW201" s="2029"/>
      <c r="CX201" s="2029"/>
      <c r="CY201" s="2029"/>
      <c r="CZ201" s="2029"/>
      <c r="DA201" s="2029"/>
      <c r="DB201" s="2029"/>
      <c r="DC201" s="2029"/>
      <c r="DD201" s="2029"/>
      <c r="DE201" s="2029"/>
      <c r="DF201" s="2029"/>
      <c r="DG201" s="2029"/>
      <c r="DH201" s="2029"/>
      <c r="DI201" s="2029"/>
      <c r="DJ201" s="2029"/>
      <c r="DK201" s="2029"/>
      <c r="DL201" s="2029"/>
      <c r="DM201" s="2029"/>
      <c r="DN201" s="2029"/>
      <c r="DO201" s="2029"/>
      <c r="DP201" s="2029"/>
      <c r="DQ201" s="2029"/>
      <c r="DR201" s="2029"/>
      <c r="DS201" s="2029"/>
      <c r="DT201" s="2029"/>
      <c r="DU201" s="2029"/>
      <c r="DV201" s="2029"/>
      <c r="DW201" s="2029"/>
      <c r="DX201" s="2029"/>
      <c r="DY201" s="2029"/>
      <c r="DZ201" s="2029"/>
      <c r="EA201" s="2029"/>
      <c r="EB201" s="2029"/>
      <c r="EC201" s="2029"/>
      <c r="ED201" s="2029"/>
      <c r="EE201" s="2029"/>
      <c r="EF201" s="2029"/>
      <c r="EG201" s="2029"/>
      <c r="EH201" s="2029"/>
      <c r="EI201" s="2029"/>
      <c r="EJ201" s="2029"/>
      <c r="EK201" s="2029"/>
      <c r="EL201" s="2029"/>
      <c r="EM201" s="2029"/>
      <c r="EN201" s="2029"/>
      <c r="EO201" s="2029"/>
      <c r="EP201" s="2029"/>
      <c r="EQ201" s="2029"/>
      <c r="ER201" s="2029"/>
      <c r="ES201" s="2029"/>
      <c r="ET201" s="2029"/>
      <c r="EU201" s="2029"/>
      <c r="EV201" s="2029"/>
      <c r="EW201" s="2029"/>
      <c r="EX201" s="2029"/>
      <c r="EY201" s="2029"/>
      <c r="EZ201" s="2029"/>
      <c r="FA201" s="2029"/>
      <c r="FB201" s="2029"/>
      <c r="FC201" s="2029"/>
      <c r="FD201" s="2029"/>
      <c r="FE201" s="2030"/>
    </row>
    <row r="202" spans="2:161" ht="12.75" customHeight="1">
      <c r="B202" s="2093"/>
      <c r="C202" s="2094"/>
      <c r="D202" s="2094"/>
      <c r="E202" s="2094"/>
      <c r="F202" s="2095"/>
      <c r="G202" s="2031"/>
      <c r="H202" s="2032"/>
      <c r="I202" s="2032"/>
      <c r="J202" s="2032"/>
      <c r="K202" s="2032"/>
      <c r="L202" s="2032"/>
      <c r="M202" s="2032"/>
      <c r="N202" s="2032"/>
      <c r="O202" s="2032"/>
      <c r="P202" s="2032"/>
      <c r="Q202" s="2032"/>
      <c r="R202" s="2032"/>
      <c r="S202" s="2032"/>
      <c r="T202" s="2032"/>
      <c r="U202" s="2032"/>
      <c r="V202" s="2032"/>
      <c r="W202" s="2032"/>
      <c r="X202" s="2032"/>
      <c r="Y202" s="2032"/>
      <c r="Z202" s="2032"/>
      <c r="AA202" s="2032"/>
      <c r="AB202" s="2032"/>
      <c r="AC202" s="2032"/>
      <c r="AD202" s="2032"/>
      <c r="AE202" s="2032"/>
      <c r="AF202" s="2032"/>
      <c r="AG202" s="2032"/>
      <c r="AH202" s="2032"/>
      <c r="AI202" s="2032"/>
      <c r="AJ202" s="2032"/>
      <c r="AK202" s="2032"/>
      <c r="AL202" s="2032"/>
      <c r="AM202" s="2032"/>
      <c r="AN202" s="2032"/>
      <c r="AO202" s="2032"/>
      <c r="AP202" s="2032"/>
      <c r="AQ202" s="2032"/>
      <c r="AR202" s="2032"/>
      <c r="AS202" s="2032"/>
      <c r="AT202" s="2032"/>
      <c r="AU202" s="2032"/>
      <c r="AV202" s="2032"/>
      <c r="AW202" s="2032"/>
      <c r="AX202" s="2032"/>
      <c r="AY202" s="2032"/>
      <c r="AZ202" s="2032"/>
      <c r="BA202" s="2032"/>
      <c r="BB202" s="2032"/>
      <c r="BC202" s="2032"/>
      <c r="BD202" s="2032"/>
      <c r="BE202" s="2032"/>
      <c r="BF202" s="2032"/>
      <c r="BG202" s="2032"/>
      <c r="BH202" s="2032"/>
      <c r="BI202" s="2032"/>
      <c r="BJ202" s="2032"/>
      <c r="BK202" s="2032"/>
      <c r="BL202" s="2032"/>
      <c r="BM202" s="2032"/>
      <c r="BN202" s="2032"/>
      <c r="BO202" s="2032"/>
      <c r="BP202" s="2032"/>
      <c r="BQ202" s="2032"/>
      <c r="BR202" s="2032"/>
      <c r="BS202" s="2032"/>
      <c r="BT202" s="2032"/>
      <c r="BU202" s="2032"/>
      <c r="BV202" s="2032"/>
      <c r="BW202" s="2032"/>
      <c r="BX202" s="2032"/>
      <c r="BY202" s="2032"/>
      <c r="BZ202" s="2032"/>
      <c r="CA202" s="2032"/>
      <c r="CB202" s="2032"/>
      <c r="CC202" s="2032"/>
      <c r="CD202" s="2032"/>
      <c r="CE202" s="2032"/>
      <c r="CF202" s="2032"/>
      <c r="CG202" s="2032"/>
      <c r="CH202" s="2032"/>
      <c r="CI202" s="2032"/>
      <c r="CJ202" s="2032"/>
      <c r="CK202" s="2032"/>
      <c r="CL202" s="2032"/>
      <c r="CM202" s="2032"/>
      <c r="CN202" s="2032"/>
      <c r="CO202" s="2032"/>
      <c r="CP202" s="2032"/>
      <c r="CQ202" s="2032"/>
      <c r="CR202" s="2032"/>
      <c r="CS202" s="2032"/>
      <c r="CT202" s="2032"/>
      <c r="CU202" s="2032"/>
      <c r="CV202" s="2032"/>
      <c r="CW202" s="2032"/>
      <c r="CX202" s="2032"/>
      <c r="CY202" s="2032"/>
      <c r="CZ202" s="2032"/>
      <c r="DA202" s="2032"/>
      <c r="DB202" s="2032"/>
      <c r="DC202" s="2032"/>
      <c r="DD202" s="2032"/>
      <c r="DE202" s="2032"/>
      <c r="DF202" s="2032"/>
      <c r="DG202" s="2032"/>
      <c r="DH202" s="2032"/>
      <c r="DI202" s="2032"/>
      <c r="DJ202" s="2032"/>
      <c r="DK202" s="2032"/>
      <c r="DL202" s="2032"/>
      <c r="DM202" s="2032"/>
      <c r="DN202" s="2032"/>
      <c r="DO202" s="2032"/>
      <c r="DP202" s="2032"/>
      <c r="DQ202" s="2032"/>
      <c r="DR202" s="2032"/>
      <c r="DS202" s="2032"/>
      <c r="DT202" s="2032"/>
      <c r="DU202" s="2032"/>
      <c r="DV202" s="2032"/>
      <c r="DW202" s="2032"/>
      <c r="DX202" s="2032"/>
      <c r="DY202" s="2032"/>
      <c r="DZ202" s="2032"/>
      <c r="EA202" s="2032"/>
      <c r="EB202" s="2032"/>
      <c r="EC202" s="2032"/>
      <c r="ED202" s="2032"/>
      <c r="EE202" s="2032"/>
      <c r="EF202" s="2032"/>
      <c r="EG202" s="2032"/>
      <c r="EH202" s="2032"/>
      <c r="EI202" s="2032"/>
      <c r="EJ202" s="2032"/>
      <c r="EK202" s="2032"/>
      <c r="EL202" s="2032"/>
      <c r="EM202" s="2032"/>
      <c r="EN202" s="2032"/>
      <c r="EO202" s="2032"/>
      <c r="EP202" s="2032"/>
      <c r="EQ202" s="2032"/>
      <c r="ER202" s="2032"/>
      <c r="ES202" s="2032"/>
      <c r="ET202" s="2032"/>
      <c r="EU202" s="2032"/>
      <c r="EV202" s="2032"/>
      <c r="EW202" s="2032"/>
      <c r="EX202" s="2032"/>
      <c r="EY202" s="2032"/>
      <c r="EZ202" s="2032"/>
      <c r="FA202" s="2032"/>
      <c r="FB202" s="2032"/>
      <c r="FC202" s="2032"/>
      <c r="FD202" s="2032"/>
      <c r="FE202" s="2033"/>
    </row>
    <row r="203" spans="2:161" ht="12.75" customHeight="1">
      <c r="B203" s="2093"/>
      <c r="C203" s="2094"/>
      <c r="D203" s="2094"/>
      <c r="E203" s="2094"/>
      <c r="F203" s="2095"/>
      <c r="G203" s="2031"/>
      <c r="H203" s="2032"/>
      <c r="I203" s="2032"/>
      <c r="J203" s="2032"/>
      <c r="K203" s="2032"/>
      <c r="L203" s="2032"/>
      <c r="M203" s="2032"/>
      <c r="N203" s="2032"/>
      <c r="O203" s="2032"/>
      <c r="P203" s="2032"/>
      <c r="Q203" s="2032"/>
      <c r="R203" s="2032"/>
      <c r="S203" s="2032"/>
      <c r="T203" s="2032"/>
      <c r="U203" s="2032"/>
      <c r="V203" s="2032"/>
      <c r="W203" s="2032"/>
      <c r="X203" s="2032"/>
      <c r="Y203" s="2032"/>
      <c r="Z203" s="2032"/>
      <c r="AA203" s="2032"/>
      <c r="AB203" s="2032"/>
      <c r="AC203" s="2032"/>
      <c r="AD203" s="2032"/>
      <c r="AE203" s="2032"/>
      <c r="AF203" s="2032"/>
      <c r="AG203" s="2032"/>
      <c r="AH203" s="2032"/>
      <c r="AI203" s="2032"/>
      <c r="AJ203" s="2032"/>
      <c r="AK203" s="2032"/>
      <c r="AL203" s="2032"/>
      <c r="AM203" s="2032"/>
      <c r="AN203" s="2032"/>
      <c r="AO203" s="2032"/>
      <c r="AP203" s="2032"/>
      <c r="AQ203" s="2032"/>
      <c r="AR203" s="2032"/>
      <c r="AS203" s="2032"/>
      <c r="AT203" s="2032"/>
      <c r="AU203" s="2032"/>
      <c r="AV203" s="2032"/>
      <c r="AW203" s="2032"/>
      <c r="AX203" s="2032"/>
      <c r="AY203" s="2032"/>
      <c r="AZ203" s="2032"/>
      <c r="BA203" s="2032"/>
      <c r="BB203" s="2032"/>
      <c r="BC203" s="2032"/>
      <c r="BD203" s="2032"/>
      <c r="BE203" s="2032"/>
      <c r="BF203" s="2032"/>
      <c r="BG203" s="2032"/>
      <c r="BH203" s="2032"/>
      <c r="BI203" s="2032"/>
      <c r="BJ203" s="2032"/>
      <c r="BK203" s="2032"/>
      <c r="BL203" s="2032"/>
      <c r="BM203" s="2032"/>
      <c r="BN203" s="2032"/>
      <c r="BO203" s="2032"/>
      <c r="BP203" s="2032"/>
      <c r="BQ203" s="2032"/>
      <c r="BR203" s="2032"/>
      <c r="BS203" s="2032"/>
      <c r="BT203" s="2032"/>
      <c r="BU203" s="2032"/>
      <c r="BV203" s="2032"/>
      <c r="BW203" s="2032"/>
      <c r="BX203" s="2032"/>
      <c r="BY203" s="2032"/>
      <c r="BZ203" s="2032"/>
      <c r="CA203" s="2032"/>
      <c r="CB203" s="2032"/>
      <c r="CC203" s="2032"/>
      <c r="CD203" s="2032"/>
      <c r="CE203" s="2032"/>
      <c r="CF203" s="2032"/>
      <c r="CG203" s="2032"/>
      <c r="CH203" s="2032"/>
      <c r="CI203" s="2032"/>
      <c r="CJ203" s="2032"/>
      <c r="CK203" s="2032"/>
      <c r="CL203" s="2032"/>
      <c r="CM203" s="2032"/>
      <c r="CN203" s="2032"/>
      <c r="CO203" s="2032"/>
      <c r="CP203" s="2032"/>
      <c r="CQ203" s="2032"/>
      <c r="CR203" s="2032"/>
      <c r="CS203" s="2032"/>
      <c r="CT203" s="2032"/>
      <c r="CU203" s="2032"/>
      <c r="CV203" s="2032"/>
      <c r="CW203" s="2032"/>
      <c r="CX203" s="2032"/>
      <c r="CY203" s="2032"/>
      <c r="CZ203" s="2032"/>
      <c r="DA203" s="2032"/>
      <c r="DB203" s="2032"/>
      <c r="DC203" s="2032"/>
      <c r="DD203" s="2032"/>
      <c r="DE203" s="2032"/>
      <c r="DF203" s="2032"/>
      <c r="DG203" s="2032"/>
      <c r="DH203" s="2032"/>
      <c r="DI203" s="2032"/>
      <c r="DJ203" s="2032"/>
      <c r="DK203" s="2032"/>
      <c r="DL203" s="2032"/>
      <c r="DM203" s="2032"/>
      <c r="DN203" s="2032"/>
      <c r="DO203" s="2032"/>
      <c r="DP203" s="2032"/>
      <c r="DQ203" s="2032"/>
      <c r="DR203" s="2032"/>
      <c r="DS203" s="2032"/>
      <c r="DT203" s="2032"/>
      <c r="DU203" s="2032"/>
      <c r="DV203" s="2032"/>
      <c r="DW203" s="2032"/>
      <c r="DX203" s="2032"/>
      <c r="DY203" s="2032"/>
      <c r="DZ203" s="2032"/>
      <c r="EA203" s="2032"/>
      <c r="EB203" s="2032"/>
      <c r="EC203" s="2032"/>
      <c r="ED203" s="2032"/>
      <c r="EE203" s="2032"/>
      <c r="EF203" s="2032"/>
      <c r="EG203" s="2032"/>
      <c r="EH203" s="2032"/>
      <c r="EI203" s="2032"/>
      <c r="EJ203" s="2032"/>
      <c r="EK203" s="2032"/>
      <c r="EL203" s="2032"/>
      <c r="EM203" s="2032"/>
      <c r="EN203" s="2032"/>
      <c r="EO203" s="2032"/>
      <c r="EP203" s="2032"/>
      <c r="EQ203" s="2032"/>
      <c r="ER203" s="2032"/>
      <c r="ES203" s="2032"/>
      <c r="ET203" s="2032"/>
      <c r="EU203" s="2032"/>
      <c r="EV203" s="2032"/>
      <c r="EW203" s="2032"/>
      <c r="EX203" s="2032"/>
      <c r="EY203" s="2032"/>
      <c r="EZ203" s="2032"/>
      <c r="FA203" s="2032"/>
      <c r="FB203" s="2032"/>
      <c r="FC203" s="2032"/>
      <c r="FD203" s="2032"/>
      <c r="FE203" s="2033"/>
    </row>
    <row r="204" spans="2:161" ht="12.75" customHeight="1">
      <c r="B204" s="2093"/>
      <c r="C204" s="2094"/>
      <c r="D204" s="2094"/>
      <c r="E204" s="2094"/>
      <c r="F204" s="2095"/>
      <c r="G204" s="2031"/>
      <c r="H204" s="2032"/>
      <c r="I204" s="2032"/>
      <c r="J204" s="2032"/>
      <c r="K204" s="2032"/>
      <c r="L204" s="2032"/>
      <c r="M204" s="2032"/>
      <c r="N204" s="2032"/>
      <c r="O204" s="2032"/>
      <c r="P204" s="2032"/>
      <c r="Q204" s="2032"/>
      <c r="R204" s="2032"/>
      <c r="S204" s="2032"/>
      <c r="T204" s="2032"/>
      <c r="U204" s="2032"/>
      <c r="V204" s="2032"/>
      <c r="W204" s="2032"/>
      <c r="X204" s="2032"/>
      <c r="Y204" s="2032"/>
      <c r="Z204" s="2032"/>
      <c r="AA204" s="2032"/>
      <c r="AB204" s="2032"/>
      <c r="AC204" s="2032"/>
      <c r="AD204" s="2032"/>
      <c r="AE204" s="2032"/>
      <c r="AF204" s="2032"/>
      <c r="AG204" s="2032"/>
      <c r="AH204" s="2032"/>
      <c r="AI204" s="2032"/>
      <c r="AJ204" s="2032"/>
      <c r="AK204" s="2032"/>
      <c r="AL204" s="2032"/>
      <c r="AM204" s="2032"/>
      <c r="AN204" s="2032"/>
      <c r="AO204" s="2032"/>
      <c r="AP204" s="2032"/>
      <c r="AQ204" s="2032"/>
      <c r="AR204" s="2032"/>
      <c r="AS204" s="2032"/>
      <c r="AT204" s="2032"/>
      <c r="AU204" s="2032"/>
      <c r="AV204" s="2032"/>
      <c r="AW204" s="2032"/>
      <c r="AX204" s="2032"/>
      <c r="AY204" s="2032"/>
      <c r="AZ204" s="2032"/>
      <c r="BA204" s="2032"/>
      <c r="BB204" s="2032"/>
      <c r="BC204" s="2032"/>
      <c r="BD204" s="2032"/>
      <c r="BE204" s="2032"/>
      <c r="BF204" s="2032"/>
      <c r="BG204" s="2032"/>
      <c r="BH204" s="2032"/>
      <c r="BI204" s="2032"/>
      <c r="BJ204" s="2032"/>
      <c r="BK204" s="2032"/>
      <c r="BL204" s="2032"/>
      <c r="BM204" s="2032"/>
      <c r="BN204" s="2032"/>
      <c r="BO204" s="2032"/>
      <c r="BP204" s="2032"/>
      <c r="BQ204" s="2032"/>
      <c r="BR204" s="2032"/>
      <c r="BS204" s="2032"/>
      <c r="BT204" s="2032"/>
      <c r="BU204" s="2032"/>
      <c r="BV204" s="2032"/>
      <c r="BW204" s="2032"/>
      <c r="BX204" s="2032"/>
      <c r="BY204" s="2032"/>
      <c r="BZ204" s="2032"/>
      <c r="CA204" s="2032"/>
      <c r="CB204" s="2032"/>
      <c r="CC204" s="2032"/>
      <c r="CD204" s="2032"/>
      <c r="CE204" s="2032"/>
      <c r="CF204" s="2032"/>
      <c r="CG204" s="2032"/>
      <c r="CH204" s="2032"/>
      <c r="CI204" s="2032"/>
      <c r="CJ204" s="2032"/>
      <c r="CK204" s="2032"/>
      <c r="CL204" s="2032"/>
      <c r="CM204" s="2032"/>
      <c r="CN204" s="2032"/>
      <c r="CO204" s="2032"/>
      <c r="CP204" s="2032"/>
      <c r="CQ204" s="2032"/>
      <c r="CR204" s="2032"/>
      <c r="CS204" s="2032"/>
      <c r="CT204" s="2032"/>
      <c r="CU204" s="2032"/>
      <c r="CV204" s="2032"/>
      <c r="CW204" s="2032"/>
      <c r="CX204" s="2032"/>
      <c r="CY204" s="2032"/>
      <c r="CZ204" s="2032"/>
      <c r="DA204" s="2032"/>
      <c r="DB204" s="2032"/>
      <c r="DC204" s="2032"/>
      <c r="DD204" s="2032"/>
      <c r="DE204" s="2032"/>
      <c r="DF204" s="2032"/>
      <c r="DG204" s="2032"/>
      <c r="DH204" s="2032"/>
      <c r="DI204" s="2032"/>
      <c r="DJ204" s="2032"/>
      <c r="DK204" s="2032"/>
      <c r="DL204" s="2032"/>
      <c r="DM204" s="2032"/>
      <c r="DN204" s="2032"/>
      <c r="DO204" s="2032"/>
      <c r="DP204" s="2032"/>
      <c r="DQ204" s="2032"/>
      <c r="DR204" s="2032"/>
      <c r="DS204" s="2032"/>
      <c r="DT204" s="2032"/>
      <c r="DU204" s="2032"/>
      <c r="DV204" s="2032"/>
      <c r="DW204" s="2032"/>
      <c r="DX204" s="2032"/>
      <c r="DY204" s="2032"/>
      <c r="DZ204" s="2032"/>
      <c r="EA204" s="2032"/>
      <c r="EB204" s="2032"/>
      <c r="EC204" s="2032"/>
      <c r="ED204" s="2032"/>
      <c r="EE204" s="2032"/>
      <c r="EF204" s="2032"/>
      <c r="EG204" s="2032"/>
      <c r="EH204" s="2032"/>
      <c r="EI204" s="2032"/>
      <c r="EJ204" s="2032"/>
      <c r="EK204" s="2032"/>
      <c r="EL204" s="2032"/>
      <c r="EM204" s="2032"/>
      <c r="EN204" s="2032"/>
      <c r="EO204" s="2032"/>
      <c r="EP204" s="2032"/>
      <c r="EQ204" s="2032"/>
      <c r="ER204" s="2032"/>
      <c r="ES204" s="2032"/>
      <c r="ET204" s="2032"/>
      <c r="EU204" s="2032"/>
      <c r="EV204" s="2032"/>
      <c r="EW204" s="2032"/>
      <c r="EX204" s="2032"/>
      <c r="EY204" s="2032"/>
      <c r="EZ204" s="2032"/>
      <c r="FA204" s="2032"/>
      <c r="FB204" s="2032"/>
      <c r="FC204" s="2032"/>
      <c r="FD204" s="2032"/>
      <c r="FE204" s="2033"/>
    </row>
    <row r="205" spans="2:161" ht="12.75" customHeight="1">
      <c r="B205" s="2093"/>
      <c r="C205" s="2094"/>
      <c r="D205" s="2094"/>
      <c r="E205" s="2094"/>
      <c r="F205" s="2095"/>
      <c r="G205" s="2031"/>
      <c r="H205" s="2032"/>
      <c r="I205" s="2032"/>
      <c r="J205" s="2032"/>
      <c r="K205" s="2032"/>
      <c r="L205" s="2032"/>
      <c r="M205" s="2032"/>
      <c r="N205" s="2032"/>
      <c r="O205" s="2032"/>
      <c r="P205" s="2032"/>
      <c r="Q205" s="2032"/>
      <c r="R205" s="2032"/>
      <c r="S205" s="2032"/>
      <c r="T205" s="2032"/>
      <c r="U205" s="2032"/>
      <c r="V205" s="2032"/>
      <c r="W205" s="2032"/>
      <c r="X205" s="2032"/>
      <c r="Y205" s="2032"/>
      <c r="Z205" s="2032"/>
      <c r="AA205" s="2032"/>
      <c r="AB205" s="2032"/>
      <c r="AC205" s="2032"/>
      <c r="AD205" s="2032"/>
      <c r="AE205" s="2032"/>
      <c r="AF205" s="2032"/>
      <c r="AG205" s="2032"/>
      <c r="AH205" s="2032"/>
      <c r="AI205" s="2032"/>
      <c r="AJ205" s="2032"/>
      <c r="AK205" s="2032"/>
      <c r="AL205" s="2032"/>
      <c r="AM205" s="2032"/>
      <c r="AN205" s="2032"/>
      <c r="AO205" s="2032"/>
      <c r="AP205" s="2032"/>
      <c r="AQ205" s="2032"/>
      <c r="AR205" s="2032"/>
      <c r="AS205" s="2032"/>
      <c r="AT205" s="2032"/>
      <c r="AU205" s="2032"/>
      <c r="AV205" s="2032"/>
      <c r="AW205" s="2032"/>
      <c r="AX205" s="2032"/>
      <c r="AY205" s="2032"/>
      <c r="AZ205" s="2032"/>
      <c r="BA205" s="2032"/>
      <c r="BB205" s="2032"/>
      <c r="BC205" s="2032"/>
      <c r="BD205" s="2032"/>
      <c r="BE205" s="2032"/>
      <c r="BF205" s="2032"/>
      <c r="BG205" s="2032"/>
      <c r="BH205" s="2032"/>
      <c r="BI205" s="2032"/>
      <c r="BJ205" s="2032"/>
      <c r="BK205" s="2032"/>
      <c r="BL205" s="2032"/>
      <c r="BM205" s="2032"/>
      <c r="BN205" s="2032"/>
      <c r="BO205" s="2032"/>
      <c r="BP205" s="2032"/>
      <c r="BQ205" s="2032"/>
      <c r="BR205" s="2032"/>
      <c r="BS205" s="2032"/>
      <c r="BT205" s="2032"/>
      <c r="BU205" s="2032"/>
      <c r="BV205" s="2032"/>
      <c r="BW205" s="2032"/>
      <c r="BX205" s="2032"/>
      <c r="BY205" s="2032"/>
      <c r="BZ205" s="2032"/>
      <c r="CA205" s="2032"/>
      <c r="CB205" s="2032"/>
      <c r="CC205" s="2032"/>
      <c r="CD205" s="2032"/>
      <c r="CE205" s="2032"/>
      <c r="CF205" s="2032"/>
      <c r="CG205" s="2032"/>
      <c r="CH205" s="2032"/>
      <c r="CI205" s="2032"/>
      <c r="CJ205" s="2032"/>
      <c r="CK205" s="2032"/>
      <c r="CL205" s="2032"/>
      <c r="CM205" s="2032"/>
      <c r="CN205" s="2032"/>
      <c r="CO205" s="2032"/>
      <c r="CP205" s="2032"/>
      <c r="CQ205" s="2032"/>
      <c r="CR205" s="2032"/>
      <c r="CS205" s="2032"/>
      <c r="CT205" s="2032"/>
      <c r="CU205" s="2032"/>
      <c r="CV205" s="2032"/>
      <c r="CW205" s="2032"/>
      <c r="CX205" s="2032"/>
      <c r="CY205" s="2032"/>
      <c r="CZ205" s="2032"/>
      <c r="DA205" s="2032"/>
      <c r="DB205" s="2032"/>
      <c r="DC205" s="2032"/>
      <c r="DD205" s="2032"/>
      <c r="DE205" s="2032"/>
      <c r="DF205" s="2032"/>
      <c r="DG205" s="2032"/>
      <c r="DH205" s="2032"/>
      <c r="DI205" s="2032"/>
      <c r="DJ205" s="2032"/>
      <c r="DK205" s="2032"/>
      <c r="DL205" s="2032"/>
      <c r="DM205" s="2032"/>
      <c r="DN205" s="2032"/>
      <c r="DO205" s="2032"/>
      <c r="DP205" s="2032"/>
      <c r="DQ205" s="2032"/>
      <c r="DR205" s="2032"/>
      <c r="DS205" s="2032"/>
      <c r="DT205" s="2032"/>
      <c r="DU205" s="2032"/>
      <c r="DV205" s="2032"/>
      <c r="DW205" s="2032"/>
      <c r="DX205" s="2032"/>
      <c r="DY205" s="2032"/>
      <c r="DZ205" s="2032"/>
      <c r="EA205" s="2032"/>
      <c r="EB205" s="2032"/>
      <c r="EC205" s="2032"/>
      <c r="ED205" s="2032"/>
      <c r="EE205" s="2032"/>
      <c r="EF205" s="2032"/>
      <c r="EG205" s="2032"/>
      <c r="EH205" s="2032"/>
      <c r="EI205" s="2032"/>
      <c r="EJ205" s="2032"/>
      <c r="EK205" s="2032"/>
      <c r="EL205" s="2032"/>
      <c r="EM205" s="2032"/>
      <c r="EN205" s="2032"/>
      <c r="EO205" s="2032"/>
      <c r="EP205" s="2032"/>
      <c r="EQ205" s="2032"/>
      <c r="ER205" s="2032"/>
      <c r="ES205" s="2032"/>
      <c r="ET205" s="2032"/>
      <c r="EU205" s="2032"/>
      <c r="EV205" s="2032"/>
      <c r="EW205" s="2032"/>
      <c r="EX205" s="2032"/>
      <c r="EY205" s="2032"/>
      <c r="EZ205" s="2032"/>
      <c r="FA205" s="2032"/>
      <c r="FB205" s="2032"/>
      <c r="FC205" s="2032"/>
      <c r="FD205" s="2032"/>
      <c r="FE205" s="2033"/>
    </row>
    <row r="206" spans="2:161" ht="12.75" customHeight="1">
      <c r="B206" s="2093"/>
      <c r="C206" s="2094"/>
      <c r="D206" s="2094"/>
      <c r="E206" s="2094"/>
      <c r="F206" s="2095"/>
      <c r="G206" s="2031"/>
      <c r="H206" s="2032"/>
      <c r="I206" s="2032"/>
      <c r="J206" s="2032"/>
      <c r="K206" s="2032"/>
      <c r="L206" s="2032"/>
      <c r="M206" s="2032"/>
      <c r="N206" s="2032"/>
      <c r="O206" s="2032"/>
      <c r="P206" s="2032"/>
      <c r="Q206" s="2032"/>
      <c r="R206" s="2032"/>
      <c r="S206" s="2032"/>
      <c r="T206" s="2032"/>
      <c r="U206" s="2032"/>
      <c r="V206" s="2032"/>
      <c r="W206" s="2032"/>
      <c r="X206" s="2032"/>
      <c r="Y206" s="2032"/>
      <c r="Z206" s="2032"/>
      <c r="AA206" s="2032"/>
      <c r="AB206" s="2032"/>
      <c r="AC206" s="2032"/>
      <c r="AD206" s="2032"/>
      <c r="AE206" s="2032"/>
      <c r="AF206" s="2032"/>
      <c r="AG206" s="2032"/>
      <c r="AH206" s="2032"/>
      <c r="AI206" s="2032"/>
      <c r="AJ206" s="2032"/>
      <c r="AK206" s="2032"/>
      <c r="AL206" s="2032"/>
      <c r="AM206" s="2032"/>
      <c r="AN206" s="2032"/>
      <c r="AO206" s="2032"/>
      <c r="AP206" s="2032"/>
      <c r="AQ206" s="2032"/>
      <c r="AR206" s="2032"/>
      <c r="AS206" s="2032"/>
      <c r="AT206" s="2032"/>
      <c r="AU206" s="2032"/>
      <c r="AV206" s="2032"/>
      <c r="AW206" s="2032"/>
      <c r="AX206" s="2032"/>
      <c r="AY206" s="2032"/>
      <c r="AZ206" s="2032"/>
      <c r="BA206" s="2032"/>
      <c r="BB206" s="2032"/>
      <c r="BC206" s="2032"/>
      <c r="BD206" s="2032"/>
      <c r="BE206" s="2032"/>
      <c r="BF206" s="2032"/>
      <c r="BG206" s="2032"/>
      <c r="BH206" s="2032"/>
      <c r="BI206" s="2032"/>
      <c r="BJ206" s="2032"/>
      <c r="BK206" s="2032"/>
      <c r="BL206" s="2032"/>
      <c r="BM206" s="2032"/>
      <c r="BN206" s="2032"/>
      <c r="BO206" s="2032"/>
      <c r="BP206" s="2032"/>
      <c r="BQ206" s="2032"/>
      <c r="BR206" s="2032"/>
      <c r="BS206" s="2032"/>
      <c r="BT206" s="2032"/>
      <c r="BU206" s="2032"/>
      <c r="BV206" s="2032"/>
      <c r="BW206" s="2032"/>
      <c r="BX206" s="2032"/>
      <c r="BY206" s="2032"/>
      <c r="BZ206" s="2032"/>
      <c r="CA206" s="2032"/>
      <c r="CB206" s="2032"/>
      <c r="CC206" s="2032"/>
      <c r="CD206" s="2032"/>
      <c r="CE206" s="2032"/>
      <c r="CF206" s="2032"/>
      <c r="CG206" s="2032"/>
      <c r="CH206" s="2032"/>
      <c r="CI206" s="2032"/>
      <c r="CJ206" s="2032"/>
      <c r="CK206" s="2032"/>
      <c r="CL206" s="2032"/>
      <c r="CM206" s="2032"/>
      <c r="CN206" s="2032"/>
      <c r="CO206" s="2032"/>
      <c r="CP206" s="2032"/>
      <c r="CQ206" s="2032"/>
      <c r="CR206" s="2032"/>
      <c r="CS206" s="2032"/>
      <c r="CT206" s="2032"/>
      <c r="CU206" s="2032"/>
      <c r="CV206" s="2032"/>
      <c r="CW206" s="2032"/>
      <c r="CX206" s="2032"/>
      <c r="CY206" s="2032"/>
      <c r="CZ206" s="2032"/>
      <c r="DA206" s="2032"/>
      <c r="DB206" s="2032"/>
      <c r="DC206" s="2032"/>
      <c r="DD206" s="2032"/>
      <c r="DE206" s="2032"/>
      <c r="DF206" s="2032"/>
      <c r="DG206" s="2032"/>
      <c r="DH206" s="2032"/>
      <c r="DI206" s="2032"/>
      <c r="DJ206" s="2032"/>
      <c r="DK206" s="2032"/>
      <c r="DL206" s="2032"/>
      <c r="DM206" s="2032"/>
      <c r="DN206" s="2032"/>
      <c r="DO206" s="2032"/>
      <c r="DP206" s="2032"/>
      <c r="DQ206" s="2032"/>
      <c r="DR206" s="2032"/>
      <c r="DS206" s="2032"/>
      <c r="DT206" s="2032"/>
      <c r="DU206" s="2032"/>
      <c r="DV206" s="2032"/>
      <c r="DW206" s="2032"/>
      <c r="DX206" s="2032"/>
      <c r="DY206" s="2032"/>
      <c r="DZ206" s="2032"/>
      <c r="EA206" s="2032"/>
      <c r="EB206" s="2032"/>
      <c r="EC206" s="2032"/>
      <c r="ED206" s="2032"/>
      <c r="EE206" s="2032"/>
      <c r="EF206" s="2032"/>
      <c r="EG206" s="2032"/>
      <c r="EH206" s="2032"/>
      <c r="EI206" s="2032"/>
      <c r="EJ206" s="2032"/>
      <c r="EK206" s="2032"/>
      <c r="EL206" s="2032"/>
      <c r="EM206" s="2032"/>
      <c r="EN206" s="2032"/>
      <c r="EO206" s="2032"/>
      <c r="EP206" s="2032"/>
      <c r="EQ206" s="2032"/>
      <c r="ER206" s="2032"/>
      <c r="ES206" s="2032"/>
      <c r="ET206" s="2032"/>
      <c r="EU206" s="2032"/>
      <c r="EV206" s="2032"/>
      <c r="EW206" s="2032"/>
      <c r="EX206" s="2032"/>
      <c r="EY206" s="2032"/>
      <c r="EZ206" s="2032"/>
      <c r="FA206" s="2032"/>
      <c r="FB206" s="2032"/>
      <c r="FC206" s="2032"/>
      <c r="FD206" s="2032"/>
      <c r="FE206" s="2033"/>
    </row>
    <row r="207" spans="2:161" ht="12.75" customHeight="1">
      <c r="B207" s="2093"/>
      <c r="C207" s="2094"/>
      <c r="D207" s="2094"/>
      <c r="E207" s="2094"/>
      <c r="F207" s="2095"/>
      <c r="G207" s="2031"/>
      <c r="H207" s="2032"/>
      <c r="I207" s="2032"/>
      <c r="J207" s="2032"/>
      <c r="K207" s="2032"/>
      <c r="L207" s="2032"/>
      <c r="M207" s="2032"/>
      <c r="N207" s="2032"/>
      <c r="O207" s="2032"/>
      <c r="P207" s="2032"/>
      <c r="Q207" s="2032"/>
      <c r="R207" s="2032"/>
      <c r="S207" s="2032"/>
      <c r="T207" s="2032"/>
      <c r="U207" s="2032"/>
      <c r="V207" s="2032"/>
      <c r="W207" s="2032"/>
      <c r="X207" s="2032"/>
      <c r="Y207" s="2032"/>
      <c r="Z207" s="2032"/>
      <c r="AA207" s="2032"/>
      <c r="AB207" s="2032"/>
      <c r="AC207" s="2032"/>
      <c r="AD207" s="2032"/>
      <c r="AE207" s="2032"/>
      <c r="AF207" s="2032"/>
      <c r="AG207" s="2032"/>
      <c r="AH207" s="2032"/>
      <c r="AI207" s="2032"/>
      <c r="AJ207" s="2032"/>
      <c r="AK207" s="2032"/>
      <c r="AL207" s="2032"/>
      <c r="AM207" s="2032"/>
      <c r="AN207" s="2032"/>
      <c r="AO207" s="2032"/>
      <c r="AP207" s="2032"/>
      <c r="AQ207" s="2032"/>
      <c r="AR207" s="2032"/>
      <c r="AS207" s="2032"/>
      <c r="AT207" s="2032"/>
      <c r="AU207" s="2032"/>
      <c r="AV207" s="2032"/>
      <c r="AW207" s="2032"/>
      <c r="AX207" s="2032"/>
      <c r="AY207" s="2032"/>
      <c r="AZ207" s="2032"/>
      <c r="BA207" s="2032"/>
      <c r="BB207" s="2032"/>
      <c r="BC207" s="2032"/>
      <c r="BD207" s="2032"/>
      <c r="BE207" s="2032"/>
      <c r="BF207" s="2032"/>
      <c r="BG207" s="2032"/>
      <c r="BH207" s="2032"/>
      <c r="BI207" s="2032"/>
      <c r="BJ207" s="2032"/>
      <c r="BK207" s="2032"/>
      <c r="BL207" s="2032"/>
      <c r="BM207" s="2032"/>
      <c r="BN207" s="2032"/>
      <c r="BO207" s="2032"/>
      <c r="BP207" s="2032"/>
      <c r="BQ207" s="2032"/>
      <c r="BR207" s="2032"/>
      <c r="BS207" s="2032"/>
      <c r="BT207" s="2032"/>
      <c r="BU207" s="2032"/>
      <c r="BV207" s="2032"/>
      <c r="BW207" s="2032"/>
      <c r="BX207" s="2032"/>
      <c r="BY207" s="2032"/>
      <c r="BZ207" s="2032"/>
      <c r="CA207" s="2032"/>
      <c r="CB207" s="2032"/>
      <c r="CC207" s="2032"/>
      <c r="CD207" s="2032"/>
      <c r="CE207" s="2032"/>
      <c r="CF207" s="2032"/>
      <c r="CG207" s="2032"/>
      <c r="CH207" s="2032"/>
      <c r="CI207" s="2032"/>
      <c r="CJ207" s="2032"/>
      <c r="CK207" s="2032"/>
      <c r="CL207" s="2032"/>
      <c r="CM207" s="2032"/>
      <c r="CN207" s="2032"/>
      <c r="CO207" s="2032"/>
      <c r="CP207" s="2032"/>
      <c r="CQ207" s="2032"/>
      <c r="CR207" s="2032"/>
      <c r="CS207" s="2032"/>
      <c r="CT207" s="2032"/>
      <c r="CU207" s="2032"/>
      <c r="CV207" s="2032"/>
      <c r="CW207" s="2032"/>
      <c r="CX207" s="2032"/>
      <c r="CY207" s="2032"/>
      <c r="CZ207" s="2032"/>
      <c r="DA207" s="2032"/>
      <c r="DB207" s="2032"/>
      <c r="DC207" s="2032"/>
      <c r="DD207" s="2032"/>
      <c r="DE207" s="2032"/>
      <c r="DF207" s="2032"/>
      <c r="DG207" s="2032"/>
      <c r="DH207" s="2032"/>
      <c r="DI207" s="2032"/>
      <c r="DJ207" s="2032"/>
      <c r="DK207" s="2032"/>
      <c r="DL207" s="2032"/>
      <c r="DM207" s="2032"/>
      <c r="DN207" s="2032"/>
      <c r="DO207" s="2032"/>
      <c r="DP207" s="2032"/>
      <c r="DQ207" s="2032"/>
      <c r="DR207" s="2032"/>
      <c r="DS207" s="2032"/>
      <c r="DT207" s="2032"/>
      <c r="DU207" s="2032"/>
      <c r="DV207" s="2032"/>
      <c r="DW207" s="2032"/>
      <c r="DX207" s="2032"/>
      <c r="DY207" s="2032"/>
      <c r="DZ207" s="2032"/>
      <c r="EA207" s="2032"/>
      <c r="EB207" s="2032"/>
      <c r="EC207" s="2032"/>
      <c r="ED207" s="2032"/>
      <c r="EE207" s="2032"/>
      <c r="EF207" s="2032"/>
      <c r="EG207" s="2032"/>
      <c r="EH207" s="2032"/>
      <c r="EI207" s="2032"/>
      <c r="EJ207" s="2032"/>
      <c r="EK207" s="2032"/>
      <c r="EL207" s="2032"/>
      <c r="EM207" s="2032"/>
      <c r="EN207" s="2032"/>
      <c r="EO207" s="2032"/>
      <c r="EP207" s="2032"/>
      <c r="EQ207" s="2032"/>
      <c r="ER207" s="2032"/>
      <c r="ES207" s="2032"/>
      <c r="ET207" s="2032"/>
      <c r="EU207" s="2032"/>
      <c r="EV207" s="2032"/>
      <c r="EW207" s="2032"/>
      <c r="EX207" s="2032"/>
      <c r="EY207" s="2032"/>
      <c r="EZ207" s="2032"/>
      <c r="FA207" s="2032"/>
      <c r="FB207" s="2032"/>
      <c r="FC207" s="2032"/>
      <c r="FD207" s="2032"/>
      <c r="FE207" s="2033"/>
    </row>
    <row r="208" spans="2:161">
      <c r="B208" s="2093"/>
      <c r="C208" s="2094"/>
      <c r="D208" s="2094"/>
      <c r="E208" s="2094"/>
      <c r="F208" s="2095"/>
      <c r="G208" s="2034"/>
      <c r="H208" s="2035"/>
      <c r="I208" s="2035"/>
      <c r="J208" s="2035"/>
      <c r="K208" s="2035"/>
      <c r="L208" s="2035"/>
      <c r="M208" s="2035"/>
      <c r="N208" s="2035"/>
      <c r="O208" s="2035"/>
      <c r="P208" s="2035"/>
      <c r="Q208" s="2035"/>
      <c r="R208" s="2035"/>
      <c r="S208" s="2035"/>
      <c r="T208" s="2035"/>
      <c r="U208" s="2035"/>
      <c r="V208" s="2035"/>
      <c r="W208" s="2035"/>
      <c r="X208" s="2035"/>
      <c r="Y208" s="2035"/>
      <c r="Z208" s="2035"/>
      <c r="AA208" s="2035"/>
      <c r="AB208" s="2035"/>
      <c r="AC208" s="2035"/>
      <c r="AD208" s="2035"/>
      <c r="AE208" s="2035"/>
      <c r="AF208" s="2035"/>
      <c r="AG208" s="2035"/>
      <c r="AH208" s="2035"/>
      <c r="AI208" s="2035"/>
      <c r="AJ208" s="2035"/>
      <c r="AK208" s="2035"/>
      <c r="AL208" s="2035"/>
      <c r="AM208" s="2035"/>
      <c r="AN208" s="2035"/>
      <c r="AO208" s="2035"/>
      <c r="AP208" s="2035"/>
      <c r="AQ208" s="2035"/>
      <c r="AR208" s="2035"/>
      <c r="AS208" s="2035"/>
      <c r="AT208" s="2035"/>
      <c r="AU208" s="2035"/>
      <c r="AV208" s="2035"/>
      <c r="AW208" s="2035"/>
      <c r="AX208" s="2035"/>
      <c r="AY208" s="2035"/>
      <c r="AZ208" s="2035"/>
      <c r="BA208" s="2035"/>
      <c r="BB208" s="2035"/>
      <c r="BC208" s="2035"/>
      <c r="BD208" s="2035"/>
      <c r="BE208" s="2035"/>
      <c r="BF208" s="2035"/>
      <c r="BG208" s="2035"/>
      <c r="BH208" s="2035"/>
      <c r="BI208" s="2035"/>
      <c r="BJ208" s="2035"/>
      <c r="BK208" s="2035"/>
      <c r="BL208" s="2035"/>
      <c r="BM208" s="2035"/>
      <c r="BN208" s="2035"/>
      <c r="BO208" s="2035"/>
      <c r="BP208" s="2035"/>
      <c r="BQ208" s="2035"/>
      <c r="BR208" s="2035"/>
      <c r="BS208" s="2035"/>
      <c r="BT208" s="2035"/>
      <c r="BU208" s="2035"/>
      <c r="BV208" s="2035"/>
      <c r="BW208" s="2035"/>
      <c r="BX208" s="2035"/>
      <c r="BY208" s="2035"/>
      <c r="BZ208" s="2035"/>
      <c r="CA208" s="2035"/>
      <c r="CB208" s="2035"/>
      <c r="CC208" s="2035"/>
      <c r="CD208" s="2035"/>
      <c r="CE208" s="2035"/>
      <c r="CF208" s="2035"/>
      <c r="CG208" s="2035"/>
      <c r="CH208" s="2035"/>
      <c r="CI208" s="2035"/>
      <c r="CJ208" s="2035"/>
      <c r="CK208" s="2035"/>
      <c r="CL208" s="2035"/>
      <c r="CM208" s="2035"/>
      <c r="CN208" s="2035"/>
      <c r="CO208" s="2035"/>
      <c r="CP208" s="2035"/>
      <c r="CQ208" s="2035"/>
      <c r="CR208" s="2035"/>
      <c r="CS208" s="2035"/>
      <c r="CT208" s="2035"/>
      <c r="CU208" s="2035"/>
      <c r="CV208" s="2035"/>
      <c r="CW208" s="2035"/>
      <c r="CX208" s="2035"/>
      <c r="CY208" s="2035"/>
      <c r="CZ208" s="2035"/>
      <c r="DA208" s="2035"/>
      <c r="DB208" s="2035"/>
      <c r="DC208" s="2035"/>
      <c r="DD208" s="2035"/>
      <c r="DE208" s="2035"/>
      <c r="DF208" s="2035"/>
      <c r="DG208" s="2035"/>
      <c r="DH208" s="2035"/>
      <c r="DI208" s="2035"/>
      <c r="DJ208" s="2035"/>
      <c r="DK208" s="2035"/>
      <c r="DL208" s="2035"/>
      <c r="DM208" s="2035"/>
      <c r="DN208" s="2035"/>
      <c r="DO208" s="2035"/>
      <c r="DP208" s="2035"/>
      <c r="DQ208" s="2035"/>
      <c r="DR208" s="2035"/>
      <c r="DS208" s="2035"/>
      <c r="DT208" s="2035"/>
      <c r="DU208" s="2035"/>
      <c r="DV208" s="2035"/>
      <c r="DW208" s="2035"/>
      <c r="DX208" s="2035"/>
      <c r="DY208" s="2035"/>
      <c r="DZ208" s="2035"/>
      <c r="EA208" s="2035"/>
      <c r="EB208" s="2035"/>
      <c r="EC208" s="2035"/>
      <c r="ED208" s="2035"/>
      <c r="EE208" s="2035"/>
      <c r="EF208" s="2035"/>
      <c r="EG208" s="2035"/>
      <c r="EH208" s="2035"/>
      <c r="EI208" s="2035"/>
      <c r="EJ208" s="2035"/>
      <c r="EK208" s="2035"/>
      <c r="EL208" s="2035"/>
      <c r="EM208" s="2035"/>
      <c r="EN208" s="2035"/>
      <c r="EO208" s="2035"/>
      <c r="EP208" s="2035"/>
      <c r="EQ208" s="2035"/>
      <c r="ER208" s="2035"/>
      <c r="ES208" s="2035"/>
      <c r="ET208" s="2035"/>
      <c r="EU208" s="2035"/>
      <c r="EV208" s="2035"/>
      <c r="EW208" s="2035"/>
      <c r="EX208" s="2035"/>
      <c r="EY208" s="2035"/>
      <c r="EZ208" s="2035"/>
      <c r="FA208" s="2035"/>
      <c r="FB208" s="2035"/>
      <c r="FC208" s="2035"/>
      <c r="FD208" s="2035"/>
      <c r="FE208" s="2036"/>
    </row>
    <row r="209" spans="2:161">
      <c r="B209" s="406"/>
      <c r="C209" s="406"/>
    </row>
    <row r="210" spans="2:161">
      <c r="B210" s="406"/>
      <c r="C210" s="406"/>
    </row>
    <row r="211" spans="2:161" ht="12.75" customHeight="1">
      <c r="B211" s="2120" t="s">
        <v>627</v>
      </c>
      <c r="C211" s="2121"/>
      <c r="D211" s="2121"/>
      <c r="E211" s="2121"/>
      <c r="F211" s="2122"/>
      <c r="G211" s="2245" t="s">
        <v>1303</v>
      </c>
      <c r="H211" s="2246"/>
      <c r="I211" s="2246"/>
      <c r="J211" s="2246"/>
      <c r="K211" s="2246"/>
      <c r="L211" s="2246"/>
      <c r="M211" s="2246"/>
      <c r="N211" s="2246"/>
      <c r="O211" s="2246"/>
      <c r="P211" s="2246"/>
      <c r="Q211" s="2246"/>
      <c r="R211" s="2246"/>
      <c r="S211" s="2246"/>
      <c r="T211" s="2246"/>
      <c r="U211" s="2246"/>
      <c r="V211" s="2246"/>
      <c r="W211" s="2246"/>
      <c r="X211" s="2246"/>
      <c r="Y211" s="2246"/>
      <c r="Z211" s="2246"/>
      <c r="AA211" s="2246"/>
      <c r="AB211" s="2246"/>
      <c r="AC211" s="2246"/>
      <c r="AD211" s="2246"/>
      <c r="AE211" s="2246"/>
      <c r="AF211" s="2246"/>
      <c r="AG211" s="2246"/>
      <c r="AH211" s="2246"/>
      <c r="AI211" s="2246"/>
      <c r="AJ211" s="2246"/>
      <c r="AK211" s="2246"/>
      <c r="AL211" s="2246"/>
      <c r="AM211" s="2246"/>
      <c r="AN211" s="2246"/>
      <c r="AO211" s="2246"/>
      <c r="AP211" s="2246"/>
      <c r="AQ211" s="2246"/>
      <c r="AR211" s="2246"/>
      <c r="AS211" s="2246"/>
      <c r="AT211" s="2246"/>
      <c r="AU211" s="2246"/>
      <c r="AV211" s="2246"/>
      <c r="AW211" s="2246"/>
      <c r="AX211" s="2246"/>
      <c r="AY211" s="2246"/>
      <c r="AZ211" s="2246"/>
      <c r="BA211" s="2246"/>
      <c r="BB211" s="2246"/>
      <c r="BC211" s="2246"/>
      <c r="BD211" s="2246"/>
      <c r="BE211" s="2246"/>
      <c r="BF211" s="2246"/>
      <c r="BG211" s="2246"/>
      <c r="BH211" s="2246"/>
      <c r="BI211" s="2246"/>
      <c r="BJ211" s="2246"/>
      <c r="BK211" s="2246"/>
      <c r="BL211" s="2246"/>
      <c r="BM211" s="2246"/>
      <c r="BN211" s="2246"/>
      <c r="BO211" s="2246"/>
      <c r="BP211" s="2246"/>
      <c r="BQ211" s="2246"/>
      <c r="BR211" s="2246"/>
      <c r="BS211" s="2246"/>
      <c r="BT211" s="2246"/>
      <c r="BU211" s="2247"/>
      <c r="BV211" s="2245" t="s">
        <v>1318</v>
      </c>
      <c r="BW211" s="2246"/>
      <c r="BX211" s="2246"/>
      <c r="BY211" s="2246"/>
      <c r="BZ211" s="2246"/>
      <c r="CA211" s="2246"/>
      <c r="CB211" s="2246"/>
      <c r="CC211" s="2246"/>
      <c r="CD211" s="2246"/>
      <c r="CE211" s="2246"/>
      <c r="CF211" s="2246"/>
      <c r="CG211" s="2246"/>
      <c r="CH211" s="2246"/>
      <c r="CI211" s="2246"/>
      <c r="CJ211" s="2246"/>
      <c r="CK211" s="2246"/>
      <c r="CL211" s="2246"/>
      <c r="CM211" s="2246"/>
      <c r="CN211" s="2246"/>
      <c r="CO211" s="2246"/>
      <c r="CP211" s="2246"/>
      <c r="CQ211" s="2246"/>
      <c r="CR211" s="2246"/>
      <c r="CS211" s="2246"/>
      <c r="CT211" s="2246"/>
      <c r="CU211" s="2246"/>
      <c r="CV211" s="2246"/>
      <c r="CW211" s="2246"/>
      <c r="CX211" s="2246"/>
      <c r="CY211" s="2246"/>
      <c r="CZ211" s="2246"/>
      <c r="DA211" s="2246"/>
      <c r="DB211" s="2246"/>
      <c r="DC211" s="2246"/>
      <c r="DD211" s="2246"/>
      <c r="DE211" s="2246"/>
      <c r="DF211" s="2246"/>
      <c r="DG211" s="2246"/>
      <c r="DH211" s="2246"/>
      <c r="DI211" s="2246"/>
      <c r="DJ211" s="2246"/>
      <c r="DK211" s="2246"/>
      <c r="DL211" s="2246"/>
      <c r="DM211" s="2246"/>
      <c r="DN211" s="2246"/>
      <c r="DO211" s="2246"/>
      <c r="DP211" s="2246"/>
      <c r="DQ211" s="2246"/>
      <c r="DR211" s="2246"/>
      <c r="DS211" s="2246"/>
      <c r="DT211" s="2246"/>
      <c r="DU211" s="2246"/>
      <c r="DV211" s="2246"/>
      <c r="DW211" s="2246"/>
      <c r="DX211" s="2246"/>
      <c r="DY211" s="2246"/>
      <c r="DZ211" s="2246"/>
      <c r="EA211" s="2246"/>
      <c r="EB211" s="2246"/>
      <c r="EC211" s="2246"/>
      <c r="ED211" s="2246"/>
      <c r="EE211" s="2246"/>
      <c r="EF211" s="2246"/>
      <c r="EG211" s="2246"/>
      <c r="EH211" s="2246"/>
      <c r="EI211" s="2246"/>
      <c r="EJ211" s="2246"/>
      <c r="EK211" s="2246"/>
      <c r="EL211" s="2246"/>
      <c r="EM211" s="2246"/>
      <c r="EN211" s="2246"/>
      <c r="EO211" s="2246"/>
      <c r="EP211" s="2246"/>
      <c r="EQ211" s="2246"/>
      <c r="ER211" s="2246"/>
      <c r="ES211" s="2246"/>
      <c r="ET211" s="2246"/>
      <c r="EU211" s="2246"/>
      <c r="EV211" s="2246"/>
      <c r="EW211" s="2246"/>
      <c r="EX211" s="2246"/>
      <c r="EY211" s="2246"/>
      <c r="EZ211" s="2246"/>
      <c r="FA211" s="2246"/>
      <c r="FB211" s="2246"/>
      <c r="FC211" s="2246"/>
      <c r="FD211" s="2246"/>
      <c r="FE211" s="2247"/>
    </row>
    <row r="212" spans="2:161" ht="12.75" customHeight="1">
      <c r="B212" s="2123"/>
      <c r="C212" s="2124"/>
      <c r="D212" s="2124"/>
      <c r="E212" s="2124"/>
      <c r="F212" s="2125"/>
      <c r="G212" s="2248"/>
      <c r="H212" s="2249"/>
      <c r="I212" s="2249"/>
      <c r="J212" s="2249"/>
      <c r="K212" s="2249"/>
      <c r="L212" s="2249"/>
      <c r="M212" s="2249"/>
      <c r="N212" s="2249"/>
      <c r="O212" s="2249"/>
      <c r="P212" s="2249"/>
      <c r="Q212" s="2249"/>
      <c r="R212" s="2249"/>
      <c r="S212" s="2249"/>
      <c r="T212" s="2249"/>
      <c r="U212" s="2249"/>
      <c r="V212" s="2249"/>
      <c r="W212" s="2249"/>
      <c r="X212" s="2249"/>
      <c r="Y212" s="2249"/>
      <c r="Z212" s="2249"/>
      <c r="AA212" s="2249"/>
      <c r="AB212" s="2249"/>
      <c r="AC212" s="2249"/>
      <c r="AD212" s="2249"/>
      <c r="AE212" s="2249"/>
      <c r="AF212" s="2249"/>
      <c r="AG212" s="2249"/>
      <c r="AH212" s="2249"/>
      <c r="AI212" s="2249"/>
      <c r="AJ212" s="2249"/>
      <c r="AK212" s="2249"/>
      <c r="AL212" s="2249"/>
      <c r="AM212" s="2249"/>
      <c r="AN212" s="2249"/>
      <c r="AO212" s="2249"/>
      <c r="AP212" s="2249"/>
      <c r="AQ212" s="2249"/>
      <c r="AR212" s="2249"/>
      <c r="AS212" s="2249"/>
      <c r="AT212" s="2249"/>
      <c r="AU212" s="2249"/>
      <c r="AV212" s="2249"/>
      <c r="AW212" s="2249"/>
      <c r="AX212" s="2249"/>
      <c r="AY212" s="2249"/>
      <c r="AZ212" s="2249"/>
      <c r="BA212" s="2249"/>
      <c r="BB212" s="2249"/>
      <c r="BC212" s="2249"/>
      <c r="BD212" s="2249"/>
      <c r="BE212" s="2249"/>
      <c r="BF212" s="2249"/>
      <c r="BG212" s="2249"/>
      <c r="BH212" s="2249"/>
      <c r="BI212" s="2249"/>
      <c r="BJ212" s="2249"/>
      <c r="BK212" s="2249"/>
      <c r="BL212" s="2249"/>
      <c r="BM212" s="2249"/>
      <c r="BN212" s="2249"/>
      <c r="BO212" s="2249"/>
      <c r="BP212" s="2249"/>
      <c r="BQ212" s="2249"/>
      <c r="BR212" s="2249"/>
      <c r="BS212" s="2249"/>
      <c r="BT212" s="2249"/>
      <c r="BU212" s="2250"/>
      <c r="BV212" s="2248"/>
      <c r="BW212" s="2249"/>
      <c r="BX212" s="2249"/>
      <c r="BY212" s="2249"/>
      <c r="BZ212" s="2249"/>
      <c r="CA212" s="2249"/>
      <c r="CB212" s="2249"/>
      <c r="CC212" s="2249"/>
      <c r="CD212" s="2249"/>
      <c r="CE212" s="2249"/>
      <c r="CF212" s="2249"/>
      <c r="CG212" s="2249"/>
      <c r="CH212" s="2249"/>
      <c r="CI212" s="2249"/>
      <c r="CJ212" s="2249"/>
      <c r="CK212" s="2249"/>
      <c r="CL212" s="2249"/>
      <c r="CM212" s="2249"/>
      <c r="CN212" s="2249"/>
      <c r="CO212" s="2249"/>
      <c r="CP212" s="2249"/>
      <c r="CQ212" s="2249"/>
      <c r="CR212" s="2249"/>
      <c r="CS212" s="2249"/>
      <c r="CT212" s="2249"/>
      <c r="CU212" s="2249"/>
      <c r="CV212" s="2249"/>
      <c r="CW212" s="2249"/>
      <c r="CX212" s="2249"/>
      <c r="CY212" s="2249"/>
      <c r="CZ212" s="2249"/>
      <c r="DA212" s="2249"/>
      <c r="DB212" s="2249"/>
      <c r="DC212" s="2249"/>
      <c r="DD212" s="2249"/>
      <c r="DE212" s="2249"/>
      <c r="DF212" s="2249"/>
      <c r="DG212" s="2249"/>
      <c r="DH212" s="2249"/>
      <c r="DI212" s="2249"/>
      <c r="DJ212" s="2249"/>
      <c r="DK212" s="2249"/>
      <c r="DL212" s="2249"/>
      <c r="DM212" s="2249"/>
      <c r="DN212" s="2249"/>
      <c r="DO212" s="2249"/>
      <c r="DP212" s="2249"/>
      <c r="DQ212" s="2249"/>
      <c r="DR212" s="2249"/>
      <c r="DS212" s="2249"/>
      <c r="DT212" s="2249"/>
      <c r="DU212" s="2249"/>
      <c r="DV212" s="2249"/>
      <c r="DW212" s="2249"/>
      <c r="DX212" s="2249"/>
      <c r="DY212" s="2249"/>
      <c r="DZ212" s="2249"/>
      <c r="EA212" s="2249"/>
      <c r="EB212" s="2249"/>
      <c r="EC212" s="2249"/>
      <c r="ED212" s="2249"/>
      <c r="EE212" s="2249"/>
      <c r="EF212" s="2249"/>
      <c r="EG212" s="2249"/>
      <c r="EH212" s="2249"/>
      <c r="EI212" s="2249"/>
      <c r="EJ212" s="2249"/>
      <c r="EK212" s="2249"/>
      <c r="EL212" s="2249"/>
      <c r="EM212" s="2249"/>
      <c r="EN212" s="2249"/>
      <c r="EO212" s="2249"/>
      <c r="EP212" s="2249"/>
      <c r="EQ212" s="2249"/>
      <c r="ER212" s="2249"/>
      <c r="ES212" s="2249"/>
      <c r="ET212" s="2249"/>
      <c r="EU212" s="2249"/>
      <c r="EV212" s="2249"/>
      <c r="EW212" s="2249"/>
      <c r="EX212" s="2249"/>
      <c r="EY212" s="2249"/>
      <c r="EZ212" s="2249"/>
      <c r="FA212" s="2249"/>
      <c r="FB212" s="2249"/>
      <c r="FC212" s="2249"/>
      <c r="FD212" s="2249"/>
      <c r="FE212" s="2250"/>
    </row>
    <row r="213" spans="2:161" ht="12.75" customHeight="1">
      <c r="B213" s="2123"/>
      <c r="C213" s="2124"/>
      <c r="D213" s="2124"/>
      <c r="E213" s="2124"/>
      <c r="F213" s="2125"/>
      <c r="G213" s="2251"/>
      <c r="H213" s="2252"/>
      <c r="I213" s="2252"/>
      <c r="J213" s="2252"/>
      <c r="K213" s="2252"/>
      <c r="L213" s="2252"/>
      <c r="M213" s="2252"/>
      <c r="N213" s="2252"/>
      <c r="O213" s="2252"/>
      <c r="P213" s="2252"/>
      <c r="Q213" s="2252"/>
      <c r="R213" s="2252"/>
      <c r="S213" s="2252"/>
      <c r="T213" s="2252"/>
      <c r="U213" s="2252"/>
      <c r="V213" s="2252"/>
      <c r="W213" s="2252"/>
      <c r="X213" s="2252"/>
      <c r="Y213" s="2252"/>
      <c r="Z213" s="2252"/>
      <c r="AA213" s="2252"/>
      <c r="AB213" s="2252"/>
      <c r="AC213" s="2252"/>
      <c r="AD213" s="2252"/>
      <c r="AE213" s="2252"/>
      <c r="AF213" s="2252"/>
      <c r="AG213" s="2252"/>
      <c r="AH213" s="2252"/>
      <c r="AI213" s="2252"/>
      <c r="AJ213" s="2252"/>
      <c r="AK213" s="2252"/>
      <c r="AL213" s="2252"/>
      <c r="AM213" s="2252"/>
      <c r="AN213" s="2252"/>
      <c r="AO213" s="2252"/>
      <c r="AP213" s="2252"/>
      <c r="AQ213" s="2252"/>
      <c r="AR213" s="2252"/>
      <c r="AS213" s="2252"/>
      <c r="AT213" s="2252"/>
      <c r="AU213" s="2252"/>
      <c r="AV213" s="2252"/>
      <c r="AW213" s="2252"/>
      <c r="AX213" s="2252"/>
      <c r="AY213" s="2252"/>
      <c r="AZ213" s="2252"/>
      <c r="BA213" s="2252"/>
      <c r="BB213" s="2252"/>
      <c r="BC213" s="2252"/>
      <c r="BD213" s="2252"/>
      <c r="BE213" s="2252"/>
      <c r="BF213" s="2252"/>
      <c r="BG213" s="2252"/>
      <c r="BH213" s="2252"/>
      <c r="BI213" s="2252"/>
      <c r="BJ213" s="2252"/>
      <c r="BK213" s="2252"/>
      <c r="BL213" s="2252"/>
      <c r="BM213" s="2252"/>
      <c r="BN213" s="2252"/>
      <c r="BO213" s="2252"/>
      <c r="BP213" s="2252"/>
      <c r="BQ213" s="2252"/>
      <c r="BR213" s="2252"/>
      <c r="BS213" s="2252"/>
      <c r="BT213" s="2252"/>
      <c r="BU213" s="2253"/>
      <c r="BV213" s="2251"/>
      <c r="BW213" s="2252"/>
      <c r="BX213" s="2252"/>
      <c r="BY213" s="2252"/>
      <c r="BZ213" s="2252"/>
      <c r="CA213" s="2252"/>
      <c r="CB213" s="2252"/>
      <c r="CC213" s="2252"/>
      <c r="CD213" s="2252"/>
      <c r="CE213" s="2252"/>
      <c r="CF213" s="2252"/>
      <c r="CG213" s="2252"/>
      <c r="CH213" s="2252"/>
      <c r="CI213" s="2252"/>
      <c r="CJ213" s="2252"/>
      <c r="CK213" s="2252"/>
      <c r="CL213" s="2252"/>
      <c r="CM213" s="2252"/>
      <c r="CN213" s="2252"/>
      <c r="CO213" s="2252"/>
      <c r="CP213" s="2252"/>
      <c r="CQ213" s="2252"/>
      <c r="CR213" s="2252"/>
      <c r="CS213" s="2252"/>
      <c r="CT213" s="2252"/>
      <c r="CU213" s="2252"/>
      <c r="CV213" s="2252"/>
      <c r="CW213" s="2252"/>
      <c r="CX213" s="2252"/>
      <c r="CY213" s="2252"/>
      <c r="CZ213" s="2252"/>
      <c r="DA213" s="2252"/>
      <c r="DB213" s="2252"/>
      <c r="DC213" s="2252"/>
      <c r="DD213" s="2252"/>
      <c r="DE213" s="2252"/>
      <c r="DF213" s="2252"/>
      <c r="DG213" s="2252"/>
      <c r="DH213" s="2252"/>
      <c r="DI213" s="2252"/>
      <c r="DJ213" s="2252"/>
      <c r="DK213" s="2252"/>
      <c r="DL213" s="2252"/>
      <c r="DM213" s="2252"/>
      <c r="DN213" s="2252"/>
      <c r="DO213" s="2252"/>
      <c r="DP213" s="2252"/>
      <c r="DQ213" s="2252"/>
      <c r="DR213" s="2252"/>
      <c r="DS213" s="2252"/>
      <c r="DT213" s="2252"/>
      <c r="DU213" s="2252"/>
      <c r="DV213" s="2252"/>
      <c r="DW213" s="2252"/>
      <c r="DX213" s="2252"/>
      <c r="DY213" s="2252"/>
      <c r="DZ213" s="2252"/>
      <c r="EA213" s="2252"/>
      <c r="EB213" s="2252"/>
      <c r="EC213" s="2252"/>
      <c r="ED213" s="2252"/>
      <c r="EE213" s="2252"/>
      <c r="EF213" s="2252"/>
      <c r="EG213" s="2252"/>
      <c r="EH213" s="2252"/>
      <c r="EI213" s="2252"/>
      <c r="EJ213" s="2252"/>
      <c r="EK213" s="2252"/>
      <c r="EL213" s="2252"/>
      <c r="EM213" s="2252"/>
      <c r="EN213" s="2252"/>
      <c r="EO213" s="2252"/>
      <c r="EP213" s="2252"/>
      <c r="EQ213" s="2252"/>
      <c r="ER213" s="2252"/>
      <c r="ES213" s="2252"/>
      <c r="ET213" s="2252"/>
      <c r="EU213" s="2252"/>
      <c r="EV213" s="2252"/>
      <c r="EW213" s="2252"/>
      <c r="EX213" s="2252"/>
      <c r="EY213" s="2252"/>
      <c r="EZ213" s="2252"/>
      <c r="FA213" s="2252"/>
      <c r="FB213" s="2252"/>
      <c r="FC213" s="2252"/>
      <c r="FD213" s="2252"/>
      <c r="FE213" s="2253"/>
    </row>
    <row r="214" spans="2:161">
      <c r="B214" s="2123"/>
      <c r="C214" s="2124"/>
      <c r="D214" s="2124"/>
      <c r="E214" s="2124"/>
      <c r="F214" s="2125"/>
      <c r="G214" s="2236" t="s">
        <v>535</v>
      </c>
      <c r="H214" s="2237"/>
      <c r="I214" s="2237"/>
      <c r="J214" s="2237"/>
      <c r="K214" s="2237"/>
      <c r="L214" s="2237"/>
      <c r="M214" s="2237"/>
      <c r="N214" s="2237"/>
      <c r="O214" s="2237"/>
      <c r="P214" s="2237"/>
      <c r="Q214" s="2237"/>
      <c r="R214" s="2237"/>
      <c r="S214" s="2237"/>
      <c r="T214" s="2237"/>
      <c r="U214" s="2237"/>
      <c r="V214" s="2237"/>
      <c r="W214" s="2237"/>
      <c r="X214" s="2237"/>
      <c r="Y214" s="2237"/>
      <c r="Z214" s="2237"/>
      <c r="AA214" s="2237"/>
      <c r="AB214" s="2237"/>
      <c r="AC214" s="2237"/>
      <c r="AD214" s="2237"/>
      <c r="AE214" s="2237"/>
      <c r="AF214" s="2237"/>
      <c r="AG214" s="2237"/>
      <c r="AH214" s="2237"/>
      <c r="AI214" s="2237"/>
      <c r="AJ214" s="2237"/>
      <c r="AK214" s="2237"/>
      <c r="AL214" s="2237"/>
      <c r="AM214" s="2237"/>
      <c r="AN214" s="2237"/>
      <c r="AO214" s="2237"/>
      <c r="AP214" s="2237"/>
      <c r="AQ214" s="2237"/>
      <c r="AR214" s="2237"/>
      <c r="AS214" s="2237"/>
      <c r="AT214" s="2237"/>
      <c r="AU214" s="2237"/>
      <c r="AV214" s="2237"/>
      <c r="AW214" s="2237"/>
      <c r="AX214" s="2237"/>
      <c r="AY214" s="2237"/>
      <c r="AZ214" s="2237"/>
      <c r="BA214" s="2237"/>
      <c r="BB214" s="2237"/>
      <c r="BC214" s="2237"/>
      <c r="BD214" s="2237"/>
      <c r="BE214" s="2237"/>
      <c r="BF214" s="2237"/>
      <c r="BG214" s="2237"/>
      <c r="BH214" s="2237"/>
      <c r="BI214" s="2237"/>
      <c r="BJ214" s="2237"/>
      <c r="BK214" s="2237"/>
      <c r="BL214" s="2237"/>
      <c r="BM214" s="2237"/>
      <c r="BN214" s="2237"/>
      <c r="BO214" s="2237"/>
      <c r="BP214" s="2237"/>
      <c r="BQ214" s="2237"/>
      <c r="BR214" s="2237"/>
      <c r="BS214" s="2237"/>
      <c r="BT214" s="2237"/>
      <c r="BU214" s="2238"/>
      <c r="BV214" s="2236" t="s">
        <v>1320</v>
      </c>
      <c r="BW214" s="2237"/>
      <c r="BX214" s="2237"/>
      <c r="BY214" s="2237"/>
      <c r="BZ214" s="2237"/>
      <c r="CA214" s="2237"/>
      <c r="CB214" s="2237"/>
      <c r="CC214" s="2237"/>
      <c r="CD214" s="2237"/>
      <c r="CE214" s="2237"/>
      <c r="CF214" s="2237"/>
      <c r="CG214" s="2237"/>
      <c r="CH214" s="2237"/>
      <c r="CI214" s="2237"/>
      <c r="CJ214" s="2237"/>
      <c r="CK214" s="2237"/>
      <c r="CL214" s="2237"/>
      <c r="CM214" s="2237"/>
      <c r="CN214" s="2237"/>
      <c r="CO214" s="2237"/>
      <c r="CP214" s="2237"/>
      <c r="CQ214" s="2237"/>
      <c r="CR214" s="2237"/>
      <c r="CS214" s="2237"/>
      <c r="CT214" s="2237"/>
      <c r="CU214" s="2237"/>
      <c r="CV214" s="2237"/>
      <c r="CW214" s="2237"/>
      <c r="CX214" s="2237"/>
      <c r="CY214" s="2237"/>
      <c r="CZ214" s="2237"/>
      <c r="DA214" s="2237"/>
      <c r="DB214" s="2237"/>
      <c r="DC214" s="2237"/>
      <c r="DD214" s="2237"/>
      <c r="DE214" s="2237"/>
      <c r="DF214" s="2237"/>
      <c r="DG214" s="2237"/>
      <c r="DH214" s="2237"/>
      <c r="DI214" s="2237"/>
      <c r="DJ214" s="2237"/>
      <c r="DK214" s="2237"/>
      <c r="DL214" s="2237"/>
      <c r="DM214" s="2237"/>
      <c r="DN214" s="2237"/>
      <c r="DO214" s="2237"/>
      <c r="DP214" s="2237"/>
      <c r="DQ214" s="2237"/>
      <c r="DR214" s="2237"/>
      <c r="DS214" s="2237"/>
      <c r="DT214" s="2237"/>
      <c r="DU214" s="2237"/>
      <c r="DV214" s="2237"/>
      <c r="DW214" s="2237"/>
      <c r="DX214" s="2237"/>
      <c r="DY214" s="2237"/>
      <c r="DZ214" s="2237"/>
      <c r="EA214" s="2237"/>
      <c r="EB214" s="2237"/>
      <c r="EC214" s="2237"/>
      <c r="ED214" s="2237"/>
      <c r="EE214" s="2237"/>
      <c r="EF214" s="2237"/>
      <c r="EG214" s="2237"/>
      <c r="EH214" s="2237"/>
      <c r="EI214" s="2237"/>
      <c r="EJ214" s="2237"/>
      <c r="EK214" s="2237"/>
      <c r="EL214" s="2237"/>
      <c r="EM214" s="2237"/>
      <c r="EN214" s="2237"/>
      <c r="EO214" s="2237"/>
      <c r="EP214" s="2237"/>
      <c r="EQ214" s="2237"/>
      <c r="ER214" s="2237"/>
      <c r="ES214" s="2237"/>
      <c r="ET214" s="2237"/>
      <c r="EU214" s="2237"/>
      <c r="EV214" s="2237"/>
      <c r="EW214" s="2237"/>
      <c r="EX214" s="2237"/>
      <c r="EY214" s="2237"/>
      <c r="EZ214" s="2237"/>
      <c r="FA214" s="2237"/>
      <c r="FB214" s="2237"/>
      <c r="FC214" s="2237"/>
      <c r="FD214" s="2237"/>
      <c r="FE214" s="391"/>
    </row>
    <row r="215" spans="2:161">
      <c r="B215" s="2123"/>
      <c r="C215" s="2124"/>
      <c r="D215" s="2124"/>
      <c r="E215" s="2124"/>
      <c r="F215" s="2125"/>
      <c r="G215" s="2239"/>
      <c r="H215" s="2240"/>
      <c r="I215" s="2240"/>
      <c r="J215" s="2240"/>
      <c r="K215" s="2240"/>
      <c r="L215" s="2240"/>
      <c r="M215" s="2240"/>
      <c r="N215" s="2240"/>
      <c r="O215" s="2240"/>
      <c r="P215" s="2240"/>
      <c r="Q215" s="2240"/>
      <c r="R215" s="2240"/>
      <c r="S215" s="2240"/>
      <c r="T215" s="2240"/>
      <c r="U215" s="2240"/>
      <c r="V215" s="2240"/>
      <c r="W215" s="2240"/>
      <c r="X215" s="2240"/>
      <c r="Y215" s="2240"/>
      <c r="Z215" s="2240"/>
      <c r="AA215" s="2240"/>
      <c r="AB215" s="2240"/>
      <c r="AC215" s="2240"/>
      <c r="AD215" s="2240"/>
      <c r="AE215" s="2240"/>
      <c r="AF215" s="2240"/>
      <c r="AG215" s="2240"/>
      <c r="AH215" s="2240"/>
      <c r="AI215" s="2240"/>
      <c r="AJ215" s="2240"/>
      <c r="AK215" s="2240"/>
      <c r="AL215" s="2240"/>
      <c r="AM215" s="2240"/>
      <c r="AN215" s="2240"/>
      <c r="AO215" s="2240"/>
      <c r="AP215" s="2240"/>
      <c r="AQ215" s="2240"/>
      <c r="AR215" s="2240"/>
      <c r="AS215" s="2240"/>
      <c r="AT215" s="2240"/>
      <c r="AU215" s="2240"/>
      <c r="AV215" s="2240"/>
      <c r="AW215" s="2240"/>
      <c r="AX215" s="2240"/>
      <c r="AY215" s="2240"/>
      <c r="AZ215" s="2240"/>
      <c r="BA215" s="2240"/>
      <c r="BB215" s="2240"/>
      <c r="BC215" s="2240"/>
      <c r="BD215" s="2240"/>
      <c r="BE215" s="2240"/>
      <c r="BF215" s="2240"/>
      <c r="BG215" s="2240"/>
      <c r="BH215" s="2240"/>
      <c r="BI215" s="2240"/>
      <c r="BJ215" s="2240"/>
      <c r="BK215" s="2240"/>
      <c r="BL215" s="2240"/>
      <c r="BM215" s="2240"/>
      <c r="BN215" s="2240"/>
      <c r="BO215" s="2240"/>
      <c r="BP215" s="2240"/>
      <c r="BQ215" s="2240"/>
      <c r="BR215" s="2240"/>
      <c r="BS215" s="2240"/>
      <c r="BT215" s="2240"/>
      <c r="BU215" s="2241"/>
      <c r="BV215" s="2239"/>
      <c r="BW215" s="2240"/>
      <c r="BX215" s="2240"/>
      <c r="BY215" s="2240"/>
      <c r="BZ215" s="2240"/>
      <c r="CA215" s="2240"/>
      <c r="CB215" s="2240"/>
      <c r="CC215" s="2240"/>
      <c r="CD215" s="2240"/>
      <c r="CE215" s="2240"/>
      <c r="CF215" s="2240"/>
      <c r="CG215" s="2240"/>
      <c r="CH215" s="2240"/>
      <c r="CI215" s="2240"/>
      <c r="CJ215" s="2240"/>
      <c r="CK215" s="2240"/>
      <c r="CL215" s="2240"/>
      <c r="CM215" s="2240"/>
      <c r="CN215" s="2240"/>
      <c r="CO215" s="2240"/>
      <c r="CP215" s="2240"/>
      <c r="CQ215" s="2240"/>
      <c r="CR215" s="2240"/>
      <c r="CS215" s="2240"/>
      <c r="CT215" s="2240"/>
      <c r="CU215" s="2240"/>
      <c r="CV215" s="2240"/>
      <c r="CW215" s="2240"/>
      <c r="CX215" s="2240"/>
      <c r="CY215" s="2240"/>
      <c r="CZ215" s="2240"/>
      <c r="DA215" s="2240"/>
      <c r="DB215" s="2240"/>
      <c r="DC215" s="2240"/>
      <c r="DD215" s="2240"/>
      <c r="DE215" s="2240"/>
      <c r="DF215" s="2240"/>
      <c r="DG215" s="2240"/>
      <c r="DH215" s="2240"/>
      <c r="DI215" s="2240"/>
      <c r="DJ215" s="2240"/>
      <c r="DK215" s="2240"/>
      <c r="DL215" s="2240"/>
      <c r="DM215" s="2240"/>
      <c r="DN215" s="2240"/>
      <c r="DO215" s="2240"/>
      <c r="DP215" s="2240"/>
      <c r="DQ215" s="2240"/>
      <c r="DR215" s="2240"/>
      <c r="DS215" s="2240"/>
      <c r="DT215" s="2240"/>
      <c r="DU215" s="2240"/>
      <c r="DV215" s="2240"/>
      <c r="DW215" s="2240"/>
      <c r="DX215" s="2240"/>
      <c r="DY215" s="2240"/>
      <c r="DZ215" s="2240"/>
      <c r="EA215" s="2240"/>
      <c r="EB215" s="2240"/>
      <c r="EC215" s="2240"/>
      <c r="ED215" s="2240"/>
      <c r="EE215" s="2240"/>
      <c r="EF215" s="2240"/>
      <c r="EG215" s="2240"/>
      <c r="EH215" s="2240"/>
      <c r="EI215" s="2240"/>
      <c r="EJ215" s="2240"/>
      <c r="EK215" s="2240"/>
      <c r="EL215" s="2240"/>
      <c r="EM215" s="2240"/>
      <c r="EN215" s="2240"/>
      <c r="EO215" s="2240"/>
      <c r="EP215" s="2240"/>
      <c r="EQ215" s="2240"/>
      <c r="ER215" s="2240"/>
      <c r="ES215" s="2240"/>
      <c r="ET215" s="2240"/>
      <c r="EU215" s="2240"/>
      <c r="EV215" s="2240"/>
      <c r="EW215" s="2240"/>
      <c r="EX215" s="2240"/>
      <c r="EY215" s="2240"/>
      <c r="EZ215" s="2240"/>
      <c r="FA215" s="2240"/>
      <c r="FB215" s="2240"/>
      <c r="FC215" s="2240"/>
      <c r="FD215" s="2240"/>
      <c r="FE215" s="393"/>
    </row>
    <row r="216" spans="2:161">
      <c r="B216" s="2123"/>
      <c r="C216" s="2124"/>
      <c r="D216" s="2124"/>
      <c r="E216" s="2124"/>
      <c r="F216" s="2125"/>
      <c r="G216" s="2239"/>
      <c r="H216" s="2240"/>
      <c r="I216" s="2240"/>
      <c r="J216" s="2240"/>
      <c r="K216" s="2240"/>
      <c r="L216" s="2240"/>
      <c r="M216" s="2240"/>
      <c r="N216" s="2240"/>
      <c r="O216" s="2240"/>
      <c r="P216" s="2240"/>
      <c r="Q216" s="2240"/>
      <c r="R216" s="2240"/>
      <c r="S216" s="2240"/>
      <c r="T216" s="2240"/>
      <c r="U216" s="2240"/>
      <c r="V216" s="2240"/>
      <c r="W216" s="2240"/>
      <c r="X216" s="2240"/>
      <c r="Y216" s="2240"/>
      <c r="Z216" s="2240"/>
      <c r="AA216" s="2240"/>
      <c r="AB216" s="2240"/>
      <c r="AC216" s="2240"/>
      <c r="AD216" s="2240"/>
      <c r="AE216" s="2240"/>
      <c r="AF216" s="2240"/>
      <c r="AG216" s="2240"/>
      <c r="AH216" s="2240"/>
      <c r="AI216" s="2240"/>
      <c r="AJ216" s="2240"/>
      <c r="AK216" s="2240"/>
      <c r="AL216" s="2240"/>
      <c r="AM216" s="2240"/>
      <c r="AN216" s="2240"/>
      <c r="AO216" s="2240"/>
      <c r="AP216" s="2240"/>
      <c r="AQ216" s="2240"/>
      <c r="AR216" s="2240"/>
      <c r="AS216" s="2240"/>
      <c r="AT216" s="2240"/>
      <c r="AU216" s="2240"/>
      <c r="AV216" s="2240"/>
      <c r="AW216" s="2240"/>
      <c r="AX216" s="2240"/>
      <c r="AY216" s="2240"/>
      <c r="AZ216" s="2240"/>
      <c r="BA216" s="2240"/>
      <c r="BB216" s="2240"/>
      <c r="BC216" s="2240"/>
      <c r="BD216" s="2240"/>
      <c r="BE216" s="2240"/>
      <c r="BF216" s="2240"/>
      <c r="BG216" s="2240"/>
      <c r="BH216" s="2240"/>
      <c r="BI216" s="2240"/>
      <c r="BJ216" s="2240"/>
      <c r="BK216" s="2240"/>
      <c r="BL216" s="2240"/>
      <c r="BM216" s="2240"/>
      <c r="BN216" s="2240"/>
      <c r="BO216" s="2240"/>
      <c r="BP216" s="2240"/>
      <c r="BQ216" s="2240"/>
      <c r="BR216" s="2240"/>
      <c r="BS216" s="2240"/>
      <c r="BT216" s="2240"/>
      <c r="BU216" s="2241"/>
      <c r="BV216" s="2239"/>
      <c r="BW216" s="2240"/>
      <c r="BX216" s="2240"/>
      <c r="BY216" s="2240"/>
      <c r="BZ216" s="2240"/>
      <c r="CA216" s="2240"/>
      <c r="CB216" s="2240"/>
      <c r="CC216" s="2240"/>
      <c r="CD216" s="2240"/>
      <c r="CE216" s="2240"/>
      <c r="CF216" s="2240"/>
      <c r="CG216" s="2240"/>
      <c r="CH216" s="2240"/>
      <c r="CI216" s="2240"/>
      <c r="CJ216" s="2240"/>
      <c r="CK216" s="2240"/>
      <c r="CL216" s="2240"/>
      <c r="CM216" s="2240"/>
      <c r="CN216" s="2240"/>
      <c r="CO216" s="2240"/>
      <c r="CP216" s="2240"/>
      <c r="CQ216" s="2240"/>
      <c r="CR216" s="2240"/>
      <c r="CS216" s="2240"/>
      <c r="CT216" s="2240"/>
      <c r="CU216" s="2240"/>
      <c r="CV216" s="2240"/>
      <c r="CW216" s="2240"/>
      <c r="CX216" s="2240"/>
      <c r="CY216" s="2240"/>
      <c r="CZ216" s="2240"/>
      <c r="DA216" s="2240"/>
      <c r="DB216" s="2240"/>
      <c r="DC216" s="2240"/>
      <c r="DD216" s="2240"/>
      <c r="DE216" s="2240"/>
      <c r="DF216" s="2240"/>
      <c r="DG216" s="2240"/>
      <c r="DH216" s="2240"/>
      <c r="DI216" s="2240"/>
      <c r="DJ216" s="2240"/>
      <c r="DK216" s="2240"/>
      <c r="DL216" s="2240"/>
      <c r="DM216" s="2240"/>
      <c r="DN216" s="2240"/>
      <c r="DO216" s="2240"/>
      <c r="DP216" s="2240"/>
      <c r="DQ216" s="2240"/>
      <c r="DR216" s="2240"/>
      <c r="DS216" s="2240"/>
      <c r="DT216" s="2240"/>
      <c r="DU216" s="2240"/>
      <c r="DV216" s="2240"/>
      <c r="DW216" s="2240"/>
      <c r="DX216" s="2240"/>
      <c r="DY216" s="2240"/>
      <c r="DZ216" s="2240"/>
      <c r="EA216" s="2240"/>
      <c r="EB216" s="2240"/>
      <c r="EC216" s="2240"/>
      <c r="ED216" s="2240"/>
      <c r="EE216" s="2240"/>
      <c r="EF216" s="2240"/>
      <c r="EG216" s="2240"/>
      <c r="EH216" s="2240"/>
      <c r="EI216" s="2240"/>
      <c r="EJ216" s="2240"/>
      <c r="EK216" s="2240"/>
      <c r="EL216" s="2240"/>
      <c r="EM216" s="2240"/>
      <c r="EN216" s="2240"/>
      <c r="EO216" s="2240"/>
      <c r="EP216" s="2240"/>
      <c r="EQ216" s="2240"/>
      <c r="ER216" s="2240"/>
      <c r="ES216" s="2240"/>
      <c r="ET216" s="2240"/>
      <c r="EU216" s="2240"/>
      <c r="EV216" s="2240"/>
      <c r="EW216" s="2240"/>
      <c r="EX216" s="2240"/>
      <c r="EY216" s="2240"/>
      <c r="EZ216" s="2240"/>
      <c r="FA216" s="2240"/>
      <c r="FB216" s="2240"/>
      <c r="FC216" s="2240"/>
      <c r="FD216" s="2240"/>
      <c r="FE216" s="393"/>
    </row>
    <row r="217" spans="2:161">
      <c r="B217" s="2123"/>
      <c r="C217" s="2124"/>
      <c r="D217" s="2124"/>
      <c r="E217" s="2124"/>
      <c r="F217" s="2125"/>
      <c r="G217" s="2239"/>
      <c r="H217" s="2240"/>
      <c r="I217" s="2240"/>
      <c r="J217" s="2240"/>
      <c r="K217" s="2240"/>
      <c r="L217" s="2240"/>
      <c r="M217" s="2240"/>
      <c r="N217" s="2240"/>
      <c r="O217" s="2240"/>
      <c r="P217" s="2240"/>
      <c r="Q217" s="2240"/>
      <c r="R217" s="2240"/>
      <c r="S217" s="2240"/>
      <c r="T217" s="2240"/>
      <c r="U217" s="2240"/>
      <c r="V217" s="2240"/>
      <c r="W217" s="2240"/>
      <c r="X217" s="2240"/>
      <c r="Y217" s="2240"/>
      <c r="Z217" s="2240"/>
      <c r="AA217" s="2240"/>
      <c r="AB217" s="2240"/>
      <c r="AC217" s="2240"/>
      <c r="AD217" s="2240"/>
      <c r="AE217" s="2240"/>
      <c r="AF217" s="2240"/>
      <c r="AG217" s="2240"/>
      <c r="AH217" s="2240"/>
      <c r="AI217" s="2240"/>
      <c r="AJ217" s="2240"/>
      <c r="AK217" s="2240"/>
      <c r="AL217" s="2240"/>
      <c r="AM217" s="2240"/>
      <c r="AN217" s="2240"/>
      <c r="AO217" s="2240"/>
      <c r="AP217" s="2240"/>
      <c r="AQ217" s="2240"/>
      <c r="AR217" s="2240"/>
      <c r="AS217" s="2240"/>
      <c r="AT217" s="2240"/>
      <c r="AU217" s="2240"/>
      <c r="AV217" s="2240"/>
      <c r="AW217" s="2240"/>
      <c r="AX217" s="2240"/>
      <c r="AY217" s="2240"/>
      <c r="AZ217" s="2240"/>
      <c r="BA217" s="2240"/>
      <c r="BB217" s="2240"/>
      <c r="BC217" s="2240"/>
      <c r="BD217" s="2240"/>
      <c r="BE217" s="2240"/>
      <c r="BF217" s="2240"/>
      <c r="BG217" s="2240"/>
      <c r="BH217" s="2240"/>
      <c r="BI217" s="2240"/>
      <c r="BJ217" s="2240"/>
      <c r="BK217" s="2240"/>
      <c r="BL217" s="2240"/>
      <c r="BM217" s="2240"/>
      <c r="BN217" s="2240"/>
      <c r="BO217" s="2240"/>
      <c r="BP217" s="2240"/>
      <c r="BQ217" s="2240"/>
      <c r="BR217" s="2240"/>
      <c r="BS217" s="2240"/>
      <c r="BT217" s="2240"/>
      <c r="BU217" s="2241"/>
      <c r="BV217" s="2239"/>
      <c r="BW217" s="2240"/>
      <c r="BX217" s="2240"/>
      <c r="BY217" s="2240"/>
      <c r="BZ217" s="2240"/>
      <c r="CA217" s="2240"/>
      <c r="CB217" s="2240"/>
      <c r="CC217" s="2240"/>
      <c r="CD217" s="2240"/>
      <c r="CE217" s="2240"/>
      <c r="CF217" s="2240"/>
      <c r="CG217" s="2240"/>
      <c r="CH217" s="2240"/>
      <c r="CI217" s="2240"/>
      <c r="CJ217" s="2240"/>
      <c r="CK217" s="2240"/>
      <c r="CL217" s="2240"/>
      <c r="CM217" s="2240"/>
      <c r="CN217" s="2240"/>
      <c r="CO217" s="2240"/>
      <c r="CP217" s="2240"/>
      <c r="CQ217" s="2240"/>
      <c r="CR217" s="2240"/>
      <c r="CS217" s="2240"/>
      <c r="CT217" s="2240"/>
      <c r="CU217" s="2240"/>
      <c r="CV217" s="2240"/>
      <c r="CW217" s="2240"/>
      <c r="CX217" s="2240"/>
      <c r="CY217" s="2240"/>
      <c r="CZ217" s="2240"/>
      <c r="DA217" s="2240"/>
      <c r="DB217" s="2240"/>
      <c r="DC217" s="2240"/>
      <c r="DD217" s="2240"/>
      <c r="DE217" s="2240"/>
      <c r="DF217" s="2240"/>
      <c r="DG217" s="2240"/>
      <c r="DH217" s="2240"/>
      <c r="DI217" s="2240"/>
      <c r="DJ217" s="2240"/>
      <c r="DK217" s="2240"/>
      <c r="DL217" s="2240"/>
      <c r="DM217" s="2240"/>
      <c r="DN217" s="2240"/>
      <c r="DO217" s="2240"/>
      <c r="DP217" s="2240"/>
      <c r="DQ217" s="2240"/>
      <c r="DR217" s="2240"/>
      <c r="DS217" s="2240"/>
      <c r="DT217" s="2240"/>
      <c r="DU217" s="2240"/>
      <c r="DV217" s="2240"/>
      <c r="DW217" s="2240"/>
      <c r="DX217" s="2240"/>
      <c r="DY217" s="2240"/>
      <c r="DZ217" s="2240"/>
      <c r="EA217" s="2240"/>
      <c r="EB217" s="2240"/>
      <c r="EC217" s="2240"/>
      <c r="ED217" s="2240"/>
      <c r="EE217" s="2240"/>
      <c r="EF217" s="2240"/>
      <c r="EG217" s="2240"/>
      <c r="EH217" s="2240"/>
      <c r="EI217" s="2240"/>
      <c r="EJ217" s="2240"/>
      <c r="EK217" s="2240"/>
      <c r="EL217" s="2240"/>
      <c r="EM217" s="2240"/>
      <c r="EN217" s="2240"/>
      <c r="EO217" s="2240"/>
      <c r="EP217" s="2240"/>
      <c r="EQ217" s="2240"/>
      <c r="ER217" s="2240"/>
      <c r="ES217" s="2240"/>
      <c r="ET217" s="2240"/>
      <c r="EU217" s="2240"/>
      <c r="EV217" s="2240"/>
      <c r="EW217" s="2240"/>
      <c r="EX217" s="2240"/>
      <c r="EY217" s="2240"/>
      <c r="EZ217" s="2240"/>
      <c r="FA217" s="2240"/>
      <c r="FB217" s="2240"/>
      <c r="FC217" s="2240"/>
      <c r="FD217" s="2240"/>
      <c r="FE217" s="393"/>
    </row>
    <row r="218" spans="2:161">
      <c r="B218" s="2123"/>
      <c r="C218" s="2124"/>
      <c r="D218" s="2124"/>
      <c r="E218" s="2124"/>
      <c r="F218" s="2125"/>
      <c r="G218" s="2239"/>
      <c r="H218" s="2240"/>
      <c r="I218" s="2240"/>
      <c r="J218" s="2240"/>
      <c r="K218" s="2240"/>
      <c r="L218" s="2240"/>
      <c r="M218" s="2240"/>
      <c r="N218" s="2240"/>
      <c r="O218" s="2240"/>
      <c r="P218" s="2240"/>
      <c r="Q218" s="2240"/>
      <c r="R218" s="2240"/>
      <c r="S218" s="2240"/>
      <c r="T218" s="2240"/>
      <c r="U218" s="2240"/>
      <c r="V218" s="2240"/>
      <c r="W218" s="2240"/>
      <c r="X218" s="2240"/>
      <c r="Y218" s="2240"/>
      <c r="Z218" s="2240"/>
      <c r="AA218" s="2240"/>
      <c r="AB218" s="2240"/>
      <c r="AC218" s="2240"/>
      <c r="AD218" s="2240"/>
      <c r="AE218" s="2240"/>
      <c r="AF218" s="2240"/>
      <c r="AG218" s="2240"/>
      <c r="AH218" s="2240"/>
      <c r="AI218" s="2240"/>
      <c r="AJ218" s="2240"/>
      <c r="AK218" s="2240"/>
      <c r="AL218" s="2240"/>
      <c r="AM218" s="2240"/>
      <c r="AN218" s="2240"/>
      <c r="AO218" s="2240"/>
      <c r="AP218" s="2240"/>
      <c r="AQ218" s="2240"/>
      <c r="AR218" s="2240"/>
      <c r="AS218" s="2240"/>
      <c r="AT218" s="2240"/>
      <c r="AU218" s="2240"/>
      <c r="AV218" s="2240"/>
      <c r="AW218" s="2240"/>
      <c r="AX218" s="2240"/>
      <c r="AY218" s="2240"/>
      <c r="AZ218" s="2240"/>
      <c r="BA218" s="2240"/>
      <c r="BB218" s="2240"/>
      <c r="BC218" s="2240"/>
      <c r="BD218" s="2240"/>
      <c r="BE218" s="2240"/>
      <c r="BF218" s="2240"/>
      <c r="BG218" s="2240"/>
      <c r="BH218" s="2240"/>
      <c r="BI218" s="2240"/>
      <c r="BJ218" s="2240"/>
      <c r="BK218" s="2240"/>
      <c r="BL218" s="2240"/>
      <c r="BM218" s="2240"/>
      <c r="BN218" s="2240"/>
      <c r="BO218" s="2240"/>
      <c r="BP218" s="2240"/>
      <c r="BQ218" s="2240"/>
      <c r="BR218" s="2240"/>
      <c r="BS218" s="2240"/>
      <c r="BT218" s="2240"/>
      <c r="BU218" s="2241"/>
      <c r="BV218" s="2239"/>
      <c r="BW218" s="2240"/>
      <c r="BX218" s="2240"/>
      <c r="BY218" s="2240"/>
      <c r="BZ218" s="2240"/>
      <c r="CA218" s="2240"/>
      <c r="CB218" s="2240"/>
      <c r="CC218" s="2240"/>
      <c r="CD218" s="2240"/>
      <c r="CE218" s="2240"/>
      <c r="CF218" s="2240"/>
      <c r="CG218" s="2240"/>
      <c r="CH218" s="2240"/>
      <c r="CI218" s="2240"/>
      <c r="CJ218" s="2240"/>
      <c r="CK218" s="2240"/>
      <c r="CL218" s="2240"/>
      <c r="CM218" s="2240"/>
      <c r="CN218" s="2240"/>
      <c r="CO218" s="2240"/>
      <c r="CP218" s="2240"/>
      <c r="CQ218" s="2240"/>
      <c r="CR218" s="2240"/>
      <c r="CS218" s="2240"/>
      <c r="CT218" s="2240"/>
      <c r="CU218" s="2240"/>
      <c r="CV218" s="2240"/>
      <c r="CW218" s="2240"/>
      <c r="CX218" s="2240"/>
      <c r="CY218" s="2240"/>
      <c r="CZ218" s="2240"/>
      <c r="DA218" s="2240"/>
      <c r="DB218" s="2240"/>
      <c r="DC218" s="2240"/>
      <c r="DD218" s="2240"/>
      <c r="DE218" s="2240"/>
      <c r="DF218" s="2240"/>
      <c r="DG218" s="2240"/>
      <c r="DH218" s="2240"/>
      <c r="DI218" s="2240"/>
      <c r="DJ218" s="2240"/>
      <c r="DK218" s="2240"/>
      <c r="DL218" s="2240"/>
      <c r="DM218" s="2240"/>
      <c r="DN218" s="2240"/>
      <c r="DO218" s="2240"/>
      <c r="DP218" s="2240"/>
      <c r="DQ218" s="2240"/>
      <c r="DR218" s="2240"/>
      <c r="DS218" s="2240"/>
      <c r="DT218" s="2240"/>
      <c r="DU218" s="2240"/>
      <c r="DV218" s="2240"/>
      <c r="DW218" s="2240"/>
      <c r="DX218" s="2240"/>
      <c r="DY218" s="2240"/>
      <c r="DZ218" s="2240"/>
      <c r="EA218" s="2240"/>
      <c r="EB218" s="2240"/>
      <c r="EC218" s="2240"/>
      <c r="ED218" s="2240"/>
      <c r="EE218" s="2240"/>
      <c r="EF218" s="2240"/>
      <c r="EG218" s="2240"/>
      <c r="EH218" s="2240"/>
      <c r="EI218" s="2240"/>
      <c r="EJ218" s="2240"/>
      <c r="EK218" s="2240"/>
      <c r="EL218" s="2240"/>
      <c r="EM218" s="2240"/>
      <c r="EN218" s="2240"/>
      <c r="EO218" s="2240"/>
      <c r="EP218" s="2240"/>
      <c r="EQ218" s="2240"/>
      <c r="ER218" s="2240"/>
      <c r="ES218" s="2240"/>
      <c r="ET218" s="2240"/>
      <c r="EU218" s="2240"/>
      <c r="EV218" s="2240"/>
      <c r="EW218" s="2240"/>
      <c r="EX218" s="2240"/>
      <c r="EY218" s="2240"/>
      <c r="EZ218" s="2240"/>
      <c r="FA218" s="2240"/>
      <c r="FB218" s="2240"/>
      <c r="FC218" s="2240"/>
      <c r="FD218" s="2240"/>
      <c r="FE218" s="393"/>
    </row>
    <row r="219" spans="2:161">
      <c r="B219" s="2123"/>
      <c r="C219" s="2124"/>
      <c r="D219" s="2124"/>
      <c r="E219" s="2124"/>
      <c r="F219" s="2125"/>
      <c r="G219" s="2239"/>
      <c r="H219" s="2240"/>
      <c r="I219" s="2240"/>
      <c r="J219" s="2240"/>
      <c r="K219" s="2240"/>
      <c r="L219" s="2240"/>
      <c r="M219" s="2240"/>
      <c r="N219" s="2240"/>
      <c r="O219" s="2240"/>
      <c r="P219" s="2240"/>
      <c r="Q219" s="2240"/>
      <c r="R219" s="2240"/>
      <c r="S219" s="2240"/>
      <c r="T219" s="2240"/>
      <c r="U219" s="2240"/>
      <c r="V219" s="2240"/>
      <c r="W219" s="2240"/>
      <c r="X219" s="2240"/>
      <c r="Y219" s="2240"/>
      <c r="Z219" s="2240"/>
      <c r="AA219" s="2240"/>
      <c r="AB219" s="2240"/>
      <c r="AC219" s="2240"/>
      <c r="AD219" s="2240"/>
      <c r="AE219" s="2240"/>
      <c r="AF219" s="2240"/>
      <c r="AG219" s="2240"/>
      <c r="AH219" s="2240"/>
      <c r="AI219" s="2240"/>
      <c r="AJ219" s="2240"/>
      <c r="AK219" s="2240"/>
      <c r="AL219" s="2240"/>
      <c r="AM219" s="2240"/>
      <c r="AN219" s="2240"/>
      <c r="AO219" s="2240"/>
      <c r="AP219" s="2240"/>
      <c r="AQ219" s="2240"/>
      <c r="AR219" s="2240"/>
      <c r="AS219" s="2240"/>
      <c r="AT219" s="2240"/>
      <c r="AU219" s="2240"/>
      <c r="AV219" s="2240"/>
      <c r="AW219" s="2240"/>
      <c r="AX219" s="2240"/>
      <c r="AY219" s="2240"/>
      <c r="AZ219" s="2240"/>
      <c r="BA219" s="2240"/>
      <c r="BB219" s="2240"/>
      <c r="BC219" s="2240"/>
      <c r="BD219" s="2240"/>
      <c r="BE219" s="2240"/>
      <c r="BF219" s="2240"/>
      <c r="BG219" s="2240"/>
      <c r="BH219" s="2240"/>
      <c r="BI219" s="2240"/>
      <c r="BJ219" s="2240"/>
      <c r="BK219" s="2240"/>
      <c r="BL219" s="2240"/>
      <c r="BM219" s="2240"/>
      <c r="BN219" s="2240"/>
      <c r="BO219" s="2240"/>
      <c r="BP219" s="2240"/>
      <c r="BQ219" s="2240"/>
      <c r="BR219" s="2240"/>
      <c r="BS219" s="2240"/>
      <c r="BT219" s="2240"/>
      <c r="BU219" s="2241"/>
      <c r="BV219" s="2239"/>
      <c r="BW219" s="2240"/>
      <c r="BX219" s="2240"/>
      <c r="BY219" s="2240"/>
      <c r="BZ219" s="2240"/>
      <c r="CA219" s="2240"/>
      <c r="CB219" s="2240"/>
      <c r="CC219" s="2240"/>
      <c r="CD219" s="2240"/>
      <c r="CE219" s="2240"/>
      <c r="CF219" s="2240"/>
      <c r="CG219" s="2240"/>
      <c r="CH219" s="2240"/>
      <c r="CI219" s="2240"/>
      <c r="CJ219" s="2240"/>
      <c r="CK219" s="2240"/>
      <c r="CL219" s="2240"/>
      <c r="CM219" s="2240"/>
      <c r="CN219" s="2240"/>
      <c r="CO219" s="2240"/>
      <c r="CP219" s="2240"/>
      <c r="CQ219" s="2240"/>
      <c r="CR219" s="2240"/>
      <c r="CS219" s="2240"/>
      <c r="CT219" s="2240"/>
      <c r="CU219" s="2240"/>
      <c r="CV219" s="2240"/>
      <c r="CW219" s="2240"/>
      <c r="CX219" s="2240"/>
      <c r="CY219" s="2240"/>
      <c r="CZ219" s="2240"/>
      <c r="DA219" s="2240"/>
      <c r="DB219" s="2240"/>
      <c r="DC219" s="2240"/>
      <c r="DD219" s="2240"/>
      <c r="DE219" s="2240"/>
      <c r="DF219" s="2240"/>
      <c r="DG219" s="2240"/>
      <c r="DH219" s="2240"/>
      <c r="DI219" s="2240"/>
      <c r="DJ219" s="2240"/>
      <c r="DK219" s="2240"/>
      <c r="DL219" s="2240"/>
      <c r="DM219" s="2240"/>
      <c r="DN219" s="2240"/>
      <c r="DO219" s="2240"/>
      <c r="DP219" s="2240"/>
      <c r="DQ219" s="2240"/>
      <c r="DR219" s="2240"/>
      <c r="DS219" s="2240"/>
      <c r="DT219" s="2240"/>
      <c r="DU219" s="2240"/>
      <c r="DV219" s="2240"/>
      <c r="DW219" s="2240"/>
      <c r="DX219" s="2240"/>
      <c r="DY219" s="2240"/>
      <c r="DZ219" s="2240"/>
      <c r="EA219" s="2240"/>
      <c r="EB219" s="2240"/>
      <c r="EC219" s="2240"/>
      <c r="ED219" s="2240"/>
      <c r="EE219" s="2240"/>
      <c r="EF219" s="2240"/>
      <c r="EG219" s="2240"/>
      <c r="EH219" s="2240"/>
      <c r="EI219" s="2240"/>
      <c r="EJ219" s="2240"/>
      <c r="EK219" s="2240"/>
      <c r="EL219" s="2240"/>
      <c r="EM219" s="2240"/>
      <c r="EN219" s="2240"/>
      <c r="EO219" s="2240"/>
      <c r="EP219" s="2240"/>
      <c r="EQ219" s="2240"/>
      <c r="ER219" s="2240"/>
      <c r="ES219" s="2240"/>
      <c r="ET219" s="2240"/>
      <c r="EU219" s="2240"/>
      <c r="EV219" s="2240"/>
      <c r="EW219" s="2240"/>
      <c r="EX219" s="2240"/>
      <c r="EY219" s="2240"/>
      <c r="EZ219" s="2240"/>
      <c r="FA219" s="2240"/>
      <c r="FB219" s="2240"/>
      <c r="FC219" s="2240"/>
      <c r="FD219" s="2240"/>
      <c r="FE219" s="393"/>
    </row>
    <row r="220" spans="2:161">
      <c r="B220" s="2123"/>
      <c r="C220" s="2124"/>
      <c r="D220" s="2124"/>
      <c r="E220" s="2124"/>
      <c r="F220" s="2125"/>
      <c r="G220" s="2239"/>
      <c r="H220" s="2240"/>
      <c r="I220" s="2240"/>
      <c r="J220" s="2240"/>
      <c r="K220" s="2240"/>
      <c r="L220" s="2240"/>
      <c r="M220" s="2240"/>
      <c r="N220" s="2240"/>
      <c r="O220" s="2240"/>
      <c r="P220" s="2240"/>
      <c r="Q220" s="2240"/>
      <c r="R220" s="2240"/>
      <c r="S220" s="2240"/>
      <c r="T220" s="2240"/>
      <c r="U220" s="2240"/>
      <c r="V220" s="2240"/>
      <c r="W220" s="2240"/>
      <c r="X220" s="2240"/>
      <c r="Y220" s="2240"/>
      <c r="Z220" s="2240"/>
      <c r="AA220" s="2240"/>
      <c r="AB220" s="2240"/>
      <c r="AC220" s="2240"/>
      <c r="AD220" s="2240"/>
      <c r="AE220" s="2240"/>
      <c r="AF220" s="2240"/>
      <c r="AG220" s="2240"/>
      <c r="AH220" s="2240"/>
      <c r="AI220" s="2240"/>
      <c r="AJ220" s="2240"/>
      <c r="AK220" s="2240"/>
      <c r="AL220" s="2240"/>
      <c r="AM220" s="2240"/>
      <c r="AN220" s="2240"/>
      <c r="AO220" s="2240"/>
      <c r="AP220" s="2240"/>
      <c r="AQ220" s="2240"/>
      <c r="AR220" s="2240"/>
      <c r="AS220" s="2240"/>
      <c r="AT220" s="2240"/>
      <c r="AU220" s="2240"/>
      <c r="AV220" s="2240"/>
      <c r="AW220" s="2240"/>
      <c r="AX220" s="2240"/>
      <c r="AY220" s="2240"/>
      <c r="AZ220" s="2240"/>
      <c r="BA220" s="2240"/>
      <c r="BB220" s="2240"/>
      <c r="BC220" s="2240"/>
      <c r="BD220" s="2240"/>
      <c r="BE220" s="2240"/>
      <c r="BF220" s="2240"/>
      <c r="BG220" s="2240"/>
      <c r="BH220" s="2240"/>
      <c r="BI220" s="2240"/>
      <c r="BJ220" s="2240"/>
      <c r="BK220" s="2240"/>
      <c r="BL220" s="2240"/>
      <c r="BM220" s="2240"/>
      <c r="BN220" s="2240"/>
      <c r="BO220" s="2240"/>
      <c r="BP220" s="2240"/>
      <c r="BQ220" s="2240"/>
      <c r="BR220" s="2240"/>
      <c r="BS220" s="2240"/>
      <c r="BT220" s="2240"/>
      <c r="BU220" s="2241"/>
      <c r="BV220" s="2239"/>
      <c r="BW220" s="2240"/>
      <c r="BX220" s="2240"/>
      <c r="BY220" s="2240"/>
      <c r="BZ220" s="2240"/>
      <c r="CA220" s="2240"/>
      <c r="CB220" s="2240"/>
      <c r="CC220" s="2240"/>
      <c r="CD220" s="2240"/>
      <c r="CE220" s="2240"/>
      <c r="CF220" s="2240"/>
      <c r="CG220" s="2240"/>
      <c r="CH220" s="2240"/>
      <c r="CI220" s="2240"/>
      <c r="CJ220" s="2240"/>
      <c r="CK220" s="2240"/>
      <c r="CL220" s="2240"/>
      <c r="CM220" s="2240"/>
      <c r="CN220" s="2240"/>
      <c r="CO220" s="2240"/>
      <c r="CP220" s="2240"/>
      <c r="CQ220" s="2240"/>
      <c r="CR220" s="2240"/>
      <c r="CS220" s="2240"/>
      <c r="CT220" s="2240"/>
      <c r="CU220" s="2240"/>
      <c r="CV220" s="2240"/>
      <c r="CW220" s="2240"/>
      <c r="CX220" s="2240"/>
      <c r="CY220" s="2240"/>
      <c r="CZ220" s="2240"/>
      <c r="DA220" s="2240"/>
      <c r="DB220" s="2240"/>
      <c r="DC220" s="2240"/>
      <c r="DD220" s="2240"/>
      <c r="DE220" s="2240"/>
      <c r="DF220" s="2240"/>
      <c r="DG220" s="2240"/>
      <c r="DH220" s="2240"/>
      <c r="DI220" s="2240"/>
      <c r="DJ220" s="2240"/>
      <c r="DK220" s="2240"/>
      <c r="DL220" s="2240"/>
      <c r="DM220" s="2240"/>
      <c r="DN220" s="2240"/>
      <c r="DO220" s="2240"/>
      <c r="DP220" s="2240"/>
      <c r="DQ220" s="2240"/>
      <c r="DR220" s="2240"/>
      <c r="DS220" s="2240"/>
      <c r="DT220" s="2240"/>
      <c r="DU220" s="2240"/>
      <c r="DV220" s="2240"/>
      <c r="DW220" s="2240"/>
      <c r="DX220" s="2240"/>
      <c r="DY220" s="2240"/>
      <c r="DZ220" s="2240"/>
      <c r="EA220" s="2240"/>
      <c r="EB220" s="2240"/>
      <c r="EC220" s="2240"/>
      <c r="ED220" s="2240"/>
      <c r="EE220" s="2240"/>
      <c r="EF220" s="2240"/>
      <c r="EG220" s="2240"/>
      <c r="EH220" s="2240"/>
      <c r="EI220" s="2240"/>
      <c r="EJ220" s="2240"/>
      <c r="EK220" s="2240"/>
      <c r="EL220" s="2240"/>
      <c r="EM220" s="2240"/>
      <c r="EN220" s="2240"/>
      <c r="EO220" s="2240"/>
      <c r="EP220" s="2240"/>
      <c r="EQ220" s="2240"/>
      <c r="ER220" s="2240"/>
      <c r="ES220" s="2240"/>
      <c r="ET220" s="2240"/>
      <c r="EU220" s="2240"/>
      <c r="EV220" s="2240"/>
      <c r="EW220" s="2240"/>
      <c r="EX220" s="2240"/>
      <c r="EY220" s="2240"/>
      <c r="EZ220" s="2240"/>
      <c r="FA220" s="2240"/>
      <c r="FB220" s="2240"/>
      <c r="FC220" s="2240"/>
      <c r="FD220" s="2240"/>
      <c r="FE220" s="393"/>
    </row>
    <row r="221" spans="2:161">
      <c r="B221" s="2123"/>
      <c r="C221" s="2124"/>
      <c r="D221" s="2124"/>
      <c r="E221" s="2124"/>
      <c r="F221" s="2125"/>
      <c r="G221" s="2239"/>
      <c r="H221" s="2240"/>
      <c r="I221" s="2240"/>
      <c r="J221" s="2240"/>
      <c r="K221" s="2240"/>
      <c r="L221" s="2240"/>
      <c r="M221" s="2240"/>
      <c r="N221" s="2240"/>
      <c r="O221" s="2240"/>
      <c r="P221" s="2240"/>
      <c r="Q221" s="2240"/>
      <c r="R221" s="2240"/>
      <c r="S221" s="2240"/>
      <c r="T221" s="2240"/>
      <c r="U221" s="2240"/>
      <c r="V221" s="2240"/>
      <c r="W221" s="2240"/>
      <c r="X221" s="2240"/>
      <c r="Y221" s="2240"/>
      <c r="Z221" s="2240"/>
      <c r="AA221" s="2240"/>
      <c r="AB221" s="2240"/>
      <c r="AC221" s="2240"/>
      <c r="AD221" s="2240"/>
      <c r="AE221" s="2240"/>
      <c r="AF221" s="2240"/>
      <c r="AG221" s="2240"/>
      <c r="AH221" s="2240"/>
      <c r="AI221" s="2240"/>
      <c r="AJ221" s="2240"/>
      <c r="AK221" s="2240"/>
      <c r="AL221" s="2240"/>
      <c r="AM221" s="2240"/>
      <c r="AN221" s="2240"/>
      <c r="AO221" s="2240"/>
      <c r="AP221" s="2240"/>
      <c r="AQ221" s="2240"/>
      <c r="AR221" s="2240"/>
      <c r="AS221" s="2240"/>
      <c r="AT221" s="2240"/>
      <c r="AU221" s="2240"/>
      <c r="AV221" s="2240"/>
      <c r="AW221" s="2240"/>
      <c r="AX221" s="2240"/>
      <c r="AY221" s="2240"/>
      <c r="AZ221" s="2240"/>
      <c r="BA221" s="2240"/>
      <c r="BB221" s="2240"/>
      <c r="BC221" s="2240"/>
      <c r="BD221" s="2240"/>
      <c r="BE221" s="2240"/>
      <c r="BF221" s="2240"/>
      <c r="BG221" s="2240"/>
      <c r="BH221" s="2240"/>
      <c r="BI221" s="2240"/>
      <c r="BJ221" s="2240"/>
      <c r="BK221" s="2240"/>
      <c r="BL221" s="2240"/>
      <c r="BM221" s="2240"/>
      <c r="BN221" s="2240"/>
      <c r="BO221" s="2240"/>
      <c r="BP221" s="2240"/>
      <c r="BQ221" s="2240"/>
      <c r="BR221" s="2240"/>
      <c r="BS221" s="2240"/>
      <c r="BT221" s="2240"/>
      <c r="BU221" s="2241"/>
      <c r="BV221" s="2239"/>
      <c r="BW221" s="2240"/>
      <c r="BX221" s="2240"/>
      <c r="BY221" s="2240"/>
      <c r="BZ221" s="2240"/>
      <c r="CA221" s="2240"/>
      <c r="CB221" s="2240"/>
      <c r="CC221" s="2240"/>
      <c r="CD221" s="2240"/>
      <c r="CE221" s="2240"/>
      <c r="CF221" s="2240"/>
      <c r="CG221" s="2240"/>
      <c r="CH221" s="2240"/>
      <c r="CI221" s="2240"/>
      <c r="CJ221" s="2240"/>
      <c r="CK221" s="2240"/>
      <c r="CL221" s="2240"/>
      <c r="CM221" s="2240"/>
      <c r="CN221" s="2240"/>
      <c r="CO221" s="2240"/>
      <c r="CP221" s="2240"/>
      <c r="CQ221" s="2240"/>
      <c r="CR221" s="2240"/>
      <c r="CS221" s="2240"/>
      <c r="CT221" s="2240"/>
      <c r="CU221" s="2240"/>
      <c r="CV221" s="2240"/>
      <c r="CW221" s="2240"/>
      <c r="CX221" s="2240"/>
      <c r="CY221" s="2240"/>
      <c r="CZ221" s="2240"/>
      <c r="DA221" s="2240"/>
      <c r="DB221" s="2240"/>
      <c r="DC221" s="2240"/>
      <c r="DD221" s="2240"/>
      <c r="DE221" s="2240"/>
      <c r="DF221" s="2240"/>
      <c r="DG221" s="2240"/>
      <c r="DH221" s="2240"/>
      <c r="DI221" s="2240"/>
      <c r="DJ221" s="2240"/>
      <c r="DK221" s="2240"/>
      <c r="DL221" s="2240"/>
      <c r="DM221" s="2240"/>
      <c r="DN221" s="2240"/>
      <c r="DO221" s="2240"/>
      <c r="DP221" s="2240"/>
      <c r="DQ221" s="2240"/>
      <c r="DR221" s="2240"/>
      <c r="DS221" s="2240"/>
      <c r="DT221" s="2240"/>
      <c r="DU221" s="2240"/>
      <c r="DV221" s="2240"/>
      <c r="DW221" s="2240"/>
      <c r="DX221" s="2240"/>
      <c r="DY221" s="2240"/>
      <c r="DZ221" s="2240"/>
      <c r="EA221" s="2240"/>
      <c r="EB221" s="2240"/>
      <c r="EC221" s="2240"/>
      <c r="ED221" s="2240"/>
      <c r="EE221" s="2240"/>
      <c r="EF221" s="2240"/>
      <c r="EG221" s="2240"/>
      <c r="EH221" s="2240"/>
      <c r="EI221" s="2240"/>
      <c r="EJ221" s="2240"/>
      <c r="EK221" s="2240"/>
      <c r="EL221" s="2240"/>
      <c r="EM221" s="2240"/>
      <c r="EN221" s="2240"/>
      <c r="EO221" s="2240"/>
      <c r="EP221" s="2240"/>
      <c r="EQ221" s="2240"/>
      <c r="ER221" s="2240"/>
      <c r="ES221" s="2240"/>
      <c r="ET221" s="2240"/>
      <c r="EU221" s="2240"/>
      <c r="EV221" s="2240"/>
      <c r="EW221" s="2240"/>
      <c r="EX221" s="2240"/>
      <c r="EY221" s="2240"/>
      <c r="EZ221" s="2240"/>
      <c r="FA221" s="2240"/>
      <c r="FB221" s="2240"/>
      <c r="FC221" s="2240"/>
      <c r="FD221" s="2240"/>
      <c r="FE221" s="393"/>
    </row>
    <row r="222" spans="2:161">
      <c r="B222" s="2123"/>
      <c r="C222" s="2124"/>
      <c r="D222" s="2124"/>
      <c r="E222" s="2124"/>
      <c r="F222" s="2125"/>
      <c r="G222" s="2239"/>
      <c r="H222" s="2240"/>
      <c r="I222" s="2240"/>
      <c r="J222" s="2240"/>
      <c r="K222" s="2240"/>
      <c r="L222" s="2240"/>
      <c r="M222" s="2240"/>
      <c r="N222" s="2240"/>
      <c r="O222" s="2240"/>
      <c r="P222" s="2240"/>
      <c r="Q222" s="2240"/>
      <c r="R222" s="2240"/>
      <c r="S222" s="2240"/>
      <c r="T222" s="2240"/>
      <c r="U222" s="2240"/>
      <c r="V222" s="2240"/>
      <c r="W222" s="2240"/>
      <c r="X222" s="2240"/>
      <c r="Y222" s="2240"/>
      <c r="Z222" s="2240"/>
      <c r="AA222" s="2240"/>
      <c r="AB222" s="2240"/>
      <c r="AC222" s="2240"/>
      <c r="AD222" s="2240"/>
      <c r="AE222" s="2240"/>
      <c r="AF222" s="2240"/>
      <c r="AG222" s="2240"/>
      <c r="AH222" s="2240"/>
      <c r="AI222" s="2240"/>
      <c r="AJ222" s="2240"/>
      <c r="AK222" s="2240"/>
      <c r="AL222" s="2240"/>
      <c r="AM222" s="2240"/>
      <c r="AN222" s="2240"/>
      <c r="AO222" s="2240"/>
      <c r="AP222" s="2240"/>
      <c r="AQ222" s="2240"/>
      <c r="AR222" s="2240"/>
      <c r="AS222" s="2240"/>
      <c r="AT222" s="2240"/>
      <c r="AU222" s="2240"/>
      <c r="AV222" s="2240"/>
      <c r="AW222" s="2240"/>
      <c r="AX222" s="2240"/>
      <c r="AY222" s="2240"/>
      <c r="AZ222" s="2240"/>
      <c r="BA222" s="2240"/>
      <c r="BB222" s="2240"/>
      <c r="BC222" s="2240"/>
      <c r="BD222" s="2240"/>
      <c r="BE222" s="2240"/>
      <c r="BF222" s="2240"/>
      <c r="BG222" s="2240"/>
      <c r="BH222" s="2240"/>
      <c r="BI222" s="2240"/>
      <c r="BJ222" s="2240"/>
      <c r="BK222" s="2240"/>
      <c r="BL222" s="2240"/>
      <c r="BM222" s="2240"/>
      <c r="BN222" s="2240"/>
      <c r="BO222" s="2240"/>
      <c r="BP222" s="2240"/>
      <c r="BQ222" s="2240"/>
      <c r="BR222" s="2240"/>
      <c r="BS222" s="2240"/>
      <c r="BT222" s="2240"/>
      <c r="BU222" s="2241"/>
      <c r="BV222" s="2239"/>
      <c r="BW222" s="2240"/>
      <c r="BX222" s="2240"/>
      <c r="BY222" s="2240"/>
      <c r="BZ222" s="2240"/>
      <c r="CA222" s="2240"/>
      <c r="CB222" s="2240"/>
      <c r="CC222" s="2240"/>
      <c r="CD222" s="2240"/>
      <c r="CE222" s="2240"/>
      <c r="CF222" s="2240"/>
      <c r="CG222" s="2240"/>
      <c r="CH222" s="2240"/>
      <c r="CI222" s="2240"/>
      <c r="CJ222" s="2240"/>
      <c r="CK222" s="2240"/>
      <c r="CL222" s="2240"/>
      <c r="CM222" s="2240"/>
      <c r="CN222" s="2240"/>
      <c r="CO222" s="2240"/>
      <c r="CP222" s="2240"/>
      <c r="CQ222" s="2240"/>
      <c r="CR222" s="2240"/>
      <c r="CS222" s="2240"/>
      <c r="CT222" s="2240"/>
      <c r="CU222" s="2240"/>
      <c r="CV222" s="2240"/>
      <c r="CW222" s="2240"/>
      <c r="CX222" s="2240"/>
      <c r="CY222" s="2240"/>
      <c r="CZ222" s="2240"/>
      <c r="DA222" s="2240"/>
      <c r="DB222" s="2240"/>
      <c r="DC222" s="2240"/>
      <c r="DD222" s="2240"/>
      <c r="DE222" s="2240"/>
      <c r="DF222" s="2240"/>
      <c r="DG222" s="2240"/>
      <c r="DH222" s="2240"/>
      <c r="DI222" s="2240"/>
      <c r="DJ222" s="2240"/>
      <c r="DK222" s="2240"/>
      <c r="DL222" s="2240"/>
      <c r="DM222" s="2240"/>
      <c r="DN222" s="2240"/>
      <c r="DO222" s="2240"/>
      <c r="DP222" s="2240"/>
      <c r="DQ222" s="2240"/>
      <c r="DR222" s="2240"/>
      <c r="DS222" s="2240"/>
      <c r="DT222" s="2240"/>
      <c r="DU222" s="2240"/>
      <c r="DV222" s="2240"/>
      <c r="DW222" s="2240"/>
      <c r="DX222" s="2240"/>
      <c r="DY222" s="2240"/>
      <c r="DZ222" s="2240"/>
      <c r="EA222" s="2240"/>
      <c r="EB222" s="2240"/>
      <c r="EC222" s="2240"/>
      <c r="ED222" s="2240"/>
      <c r="EE222" s="2240"/>
      <c r="EF222" s="2240"/>
      <c r="EG222" s="2240"/>
      <c r="EH222" s="2240"/>
      <c r="EI222" s="2240"/>
      <c r="EJ222" s="2240"/>
      <c r="EK222" s="2240"/>
      <c r="EL222" s="2240"/>
      <c r="EM222" s="2240"/>
      <c r="EN222" s="2240"/>
      <c r="EO222" s="2240"/>
      <c r="EP222" s="2240"/>
      <c r="EQ222" s="2240"/>
      <c r="ER222" s="2240"/>
      <c r="ES222" s="2240"/>
      <c r="ET222" s="2240"/>
      <c r="EU222" s="2240"/>
      <c r="EV222" s="2240"/>
      <c r="EW222" s="2240"/>
      <c r="EX222" s="2240"/>
      <c r="EY222" s="2240"/>
      <c r="EZ222" s="2240"/>
      <c r="FA222" s="2240"/>
      <c r="FB222" s="2240"/>
      <c r="FC222" s="2240"/>
      <c r="FD222" s="2240"/>
      <c r="FE222" s="393"/>
    </row>
    <row r="223" spans="2:161">
      <c r="B223" s="2123"/>
      <c r="C223" s="2124"/>
      <c r="D223" s="2124"/>
      <c r="E223" s="2124"/>
      <c r="F223" s="2125"/>
      <c r="G223" s="2239"/>
      <c r="H223" s="2240"/>
      <c r="I223" s="2240"/>
      <c r="J223" s="2240"/>
      <c r="K223" s="2240"/>
      <c r="L223" s="2240"/>
      <c r="M223" s="2240"/>
      <c r="N223" s="2240"/>
      <c r="O223" s="2240"/>
      <c r="P223" s="2240"/>
      <c r="Q223" s="2240"/>
      <c r="R223" s="2240"/>
      <c r="S223" s="2240"/>
      <c r="T223" s="2240"/>
      <c r="U223" s="2240"/>
      <c r="V223" s="2240"/>
      <c r="W223" s="2240"/>
      <c r="X223" s="2240"/>
      <c r="Y223" s="2240"/>
      <c r="Z223" s="2240"/>
      <c r="AA223" s="2240"/>
      <c r="AB223" s="2240"/>
      <c r="AC223" s="2240"/>
      <c r="AD223" s="2240"/>
      <c r="AE223" s="2240"/>
      <c r="AF223" s="2240"/>
      <c r="AG223" s="2240"/>
      <c r="AH223" s="2240"/>
      <c r="AI223" s="2240"/>
      <c r="AJ223" s="2240"/>
      <c r="AK223" s="2240"/>
      <c r="AL223" s="2240"/>
      <c r="AM223" s="2240"/>
      <c r="AN223" s="2240"/>
      <c r="AO223" s="2240"/>
      <c r="AP223" s="2240"/>
      <c r="AQ223" s="2240"/>
      <c r="AR223" s="2240"/>
      <c r="AS223" s="2240"/>
      <c r="AT223" s="2240"/>
      <c r="AU223" s="2240"/>
      <c r="AV223" s="2240"/>
      <c r="AW223" s="2240"/>
      <c r="AX223" s="2240"/>
      <c r="AY223" s="2240"/>
      <c r="AZ223" s="2240"/>
      <c r="BA223" s="2240"/>
      <c r="BB223" s="2240"/>
      <c r="BC223" s="2240"/>
      <c r="BD223" s="2240"/>
      <c r="BE223" s="2240"/>
      <c r="BF223" s="2240"/>
      <c r="BG223" s="2240"/>
      <c r="BH223" s="2240"/>
      <c r="BI223" s="2240"/>
      <c r="BJ223" s="2240"/>
      <c r="BK223" s="2240"/>
      <c r="BL223" s="2240"/>
      <c r="BM223" s="2240"/>
      <c r="BN223" s="2240"/>
      <c r="BO223" s="2240"/>
      <c r="BP223" s="2240"/>
      <c r="BQ223" s="2240"/>
      <c r="BR223" s="2240"/>
      <c r="BS223" s="2240"/>
      <c r="BT223" s="2240"/>
      <c r="BU223" s="2241"/>
      <c r="BV223" s="2239"/>
      <c r="BW223" s="2240"/>
      <c r="BX223" s="2240"/>
      <c r="BY223" s="2240"/>
      <c r="BZ223" s="2240"/>
      <c r="CA223" s="2240"/>
      <c r="CB223" s="2240"/>
      <c r="CC223" s="2240"/>
      <c r="CD223" s="2240"/>
      <c r="CE223" s="2240"/>
      <c r="CF223" s="2240"/>
      <c r="CG223" s="2240"/>
      <c r="CH223" s="2240"/>
      <c r="CI223" s="2240"/>
      <c r="CJ223" s="2240"/>
      <c r="CK223" s="2240"/>
      <c r="CL223" s="2240"/>
      <c r="CM223" s="2240"/>
      <c r="CN223" s="2240"/>
      <c r="CO223" s="2240"/>
      <c r="CP223" s="2240"/>
      <c r="CQ223" s="2240"/>
      <c r="CR223" s="2240"/>
      <c r="CS223" s="2240"/>
      <c r="CT223" s="2240"/>
      <c r="CU223" s="2240"/>
      <c r="CV223" s="2240"/>
      <c r="CW223" s="2240"/>
      <c r="CX223" s="2240"/>
      <c r="CY223" s="2240"/>
      <c r="CZ223" s="2240"/>
      <c r="DA223" s="2240"/>
      <c r="DB223" s="2240"/>
      <c r="DC223" s="2240"/>
      <c r="DD223" s="2240"/>
      <c r="DE223" s="2240"/>
      <c r="DF223" s="2240"/>
      <c r="DG223" s="2240"/>
      <c r="DH223" s="2240"/>
      <c r="DI223" s="2240"/>
      <c r="DJ223" s="2240"/>
      <c r="DK223" s="2240"/>
      <c r="DL223" s="2240"/>
      <c r="DM223" s="2240"/>
      <c r="DN223" s="2240"/>
      <c r="DO223" s="2240"/>
      <c r="DP223" s="2240"/>
      <c r="DQ223" s="2240"/>
      <c r="DR223" s="2240"/>
      <c r="DS223" s="2240"/>
      <c r="DT223" s="2240"/>
      <c r="DU223" s="2240"/>
      <c r="DV223" s="2240"/>
      <c r="DW223" s="2240"/>
      <c r="DX223" s="2240"/>
      <c r="DY223" s="2240"/>
      <c r="DZ223" s="2240"/>
      <c r="EA223" s="2240"/>
      <c r="EB223" s="2240"/>
      <c r="EC223" s="2240"/>
      <c r="ED223" s="2240"/>
      <c r="EE223" s="2240"/>
      <c r="EF223" s="2240"/>
      <c r="EG223" s="2240"/>
      <c r="EH223" s="2240"/>
      <c r="EI223" s="2240"/>
      <c r="EJ223" s="2240"/>
      <c r="EK223" s="2240"/>
      <c r="EL223" s="2240"/>
      <c r="EM223" s="2240"/>
      <c r="EN223" s="2240"/>
      <c r="EO223" s="2240"/>
      <c r="EP223" s="2240"/>
      <c r="EQ223" s="2240"/>
      <c r="ER223" s="2240"/>
      <c r="ES223" s="2240"/>
      <c r="ET223" s="2240"/>
      <c r="EU223" s="2240"/>
      <c r="EV223" s="2240"/>
      <c r="EW223" s="2240"/>
      <c r="EX223" s="2240"/>
      <c r="EY223" s="2240"/>
      <c r="EZ223" s="2240"/>
      <c r="FA223" s="2240"/>
      <c r="FB223" s="2240"/>
      <c r="FC223" s="2240"/>
      <c r="FD223" s="2240"/>
      <c r="FE223" s="393"/>
    </row>
    <row r="224" spans="2:161">
      <c r="B224" s="2123"/>
      <c r="C224" s="2124"/>
      <c r="D224" s="2124"/>
      <c r="E224" s="2124"/>
      <c r="F224" s="2125"/>
      <c r="G224" s="2239"/>
      <c r="H224" s="2240"/>
      <c r="I224" s="2240"/>
      <c r="J224" s="2240"/>
      <c r="K224" s="2240"/>
      <c r="L224" s="2240"/>
      <c r="M224" s="2240"/>
      <c r="N224" s="2240"/>
      <c r="O224" s="2240"/>
      <c r="P224" s="2240"/>
      <c r="Q224" s="2240"/>
      <c r="R224" s="2240"/>
      <c r="S224" s="2240"/>
      <c r="T224" s="2240"/>
      <c r="U224" s="2240"/>
      <c r="V224" s="2240"/>
      <c r="W224" s="2240"/>
      <c r="X224" s="2240"/>
      <c r="Y224" s="2240"/>
      <c r="Z224" s="2240"/>
      <c r="AA224" s="2240"/>
      <c r="AB224" s="2240"/>
      <c r="AC224" s="2240"/>
      <c r="AD224" s="2240"/>
      <c r="AE224" s="2240"/>
      <c r="AF224" s="2240"/>
      <c r="AG224" s="2240"/>
      <c r="AH224" s="2240"/>
      <c r="AI224" s="2240"/>
      <c r="AJ224" s="2240"/>
      <c r="AK224" s="2240"/>
      <c r="AL224" s="2240"/>
      <c r="AM224" s="2240"/>
      <c r="AN224" s="2240"/>
      <c r="AO224" s="2240"/>
      <c r="AP224" s="2240"/>
      <c r="AQ224" s="2240"/>
      <c r="AR224" s="2240"/>
      <c r="AS224" s="2240"/>
      <c r="AT224" s="2240"/>
      <c r="AU224" s="2240"/>
      <c r="AV224" s="2240"/>
      <c r="AW224" s="2240"/>
      <c r="AX224" s="2240"/>
      <c r="AY224" s="2240"/>
      <c r="AZ224" s="2240"/>
      <c r="BA224" s="2240"/>
      <c r="BB224" s="2240"/>
      <c r="BC224" s="2240"/>
      <c r="BD224" s="2240"/>
      <c r="BE224" s="2240"/>
      <c r="BF224" s="2240"/>
      <c r="BG224" s="2240"/>
      <c r="BH224" s="2240"/>
      <c r="BI224" s="2240"/>
      <c r="BJ224" s="2240"/>
      <c r="BK224" s="2240"/>
      <c r="BL224" s="2240"/>
      <c r="BM224" s="2240"/>
      <c r="BN224" s="2240"/>
      <c r="BO224" s="2240"/>
      <c r="BP224" s="2240"/>
      <c r="BQ224" s="2240"/>
      <c r="BR224" s="2240"/>
      <c r="BS224" s="2240"/>
      <c r="BT224" s="2240"/>
      <c r="BU224" s="2241"/>
      <c r="BV224" s="2239"/>
      <c r="BW224" s="2240"/>
      <c r="BX224" s="2240"/>
      <c r="BY224" s="2240"/>
      <c r="BZ224" s="2240"/>
      <c r="CA224" s="2240"/>
      <c r="CB224" s="2240"/>
      <c r="CC224" s="2240"/>
      <c r="CD224" s="2240"/>
      <c r="CE224" s="2240"/>
      <c r="CF224" s="2240"/>
      <c r="CG224" s="2240"/>
      <c r="CH224" s="2240"/>
      <c r="CI224" s="2240"/>
      <c r="CJ224" s="2240"/>
      <c r="CK224" s="2240"/>
      <c r="CL224" s="2240"/>
      <c r="CM224" s="2240"/>
      <c r="CN224" s="2240"/>
      <c r="CO224" s="2240"/>
      <c r="CP224" s="2240"/>
      <c r="CQ224" s="2240"/>
      <c r="CR224" s="2240"/>
      <c r="CS224" s="2240"/>
      <c r="CT224" s="2240"/>
      <c r="CU224" s="2240"/>
      <c r="CV224" s="2240"/>
      <c r="CW224" s="2240"/>
      <c r="CX224" s="2240"/>
      <c r="CY224" s="2240"/>
      <c r="CZ224" s="2240"/>
      <c r="DA224" s="2240"/>
      <c r="DB224" s="2240"/>
      <c r="DC224" s="2240"/>
      <c r="DD224" s="2240"/>
      <c r="DE224" s="2240"/>
      <c r="DF224" s="2240"/>
      <c r="DG224" s="2240"/>
      <c r="DH224" s="2240"/>
      <c r="DI224" s="2240"/>
      <c r="DJ224" s="2240"/>
      <c r="DK224" s="2240"/>
      <c r="DL224" s="2240"/>
      <c r="DM224" s="2240"/>
      <c r="DN224" s="2240"/>
      <c r="DO224" s="2240"/>
      <c r="DP224" s="2240"/>
      <c r="DQ224" s="2240"/>
      <c r="DR224" s="2240"/>
      <c r="DS224" s="2240"/>
      <c r="DT224" s="2240"/>
      <c r="DU224" s="2240"/>
      <c r="DV224" s="2240"/>
      <c r="DW224" s="2240"/>
      <c r="DX224" s="2240"/>
      <c r="DY224" s="2240"/>
      <c r="DZ224" s="2240"/>
      <c r="EA224" s="2240"/>
      <c r="EB224" s="2240"/>
      <c r="EC224" s="2240"/>
      <c r="ED224" s="2240"/>
      <c r="EE224" s="2240"/>
      <c r="EF224" s="2240"/>
      <c r="EG224" s="2240"/>
      <c r="EH224" s="2240"/>
      <c r="EI224" s="2240"/>
      <c r="EJ224" s="2240"/>
      <c r="EK224" s="2240"/>
      <c r="EL224" s="2240"/>
      <c r="EM224" s="2240"/>
      <c r="EN224" s="2240"/>
      <c r="EO224" s="2240"/>
      <c r="EP224" s="2240"/>
      <c r="EQ224" s="2240"/>
      <c r="ER224" s="2240"/>
      <c r="ES224" s="2240"/>
      <c r="ET224" s="2240"/>
      <c r="EU224" s="2240"/>
      <c r="EV224" s="2240"/>
      <c r="EW224" s="2240"/>
      <c r="EX224" s="2240"/>
      <c r="EY224" s="2240"/>
      <c r="EZ224" s="2240"/>
      <c r="FA224" s="2240"/>
      <c r="FB224" s="2240"/>
      <c r="FC224" s="2240"/>
      <c r="FD224" s="2240"/>
      <c r="FE224" s="393"/>
    </row>
    <row r="225" spans="2:161">
      <c r="B225" s="2123"/>
      <c r="C225" s="2124"/>
      <c r="D225" s="2124"/>
      <c r="E225" s="2124"/>
      <c r="F225" s="2125"/>
      <c r="G225" s="2239"/>
      <c r="H225" s="2240"/>
      <c r="I225" s="2240"/>
      <c r="J225" s="2240"/>
      <c r="K225" s="2240"/>
      <c r="L225" s="2240"/>
      <c r="M225" s="2240"/>
      <c r="N225" s="2240"/>
      <c r="O225" s="2240"/>
      <c r="P225" s="2240"/>
      <c r="Q225" s="2240"/>
      <c r="R225" s="2240"/>
      <c r="S225" s="2240"/>
      <c r="T225" s="2240"/>
      <c r="U225" s="2240"/>
      <c r="V225" s="2240"/>
      <c r="W225" s="2240"/>
      <c r="X225" s="2240"/>
      <c r="Y225" s="2240"/>
      <c r="Z225" s="2240"/>
      <c r="AA225" s="2240"/>
      <c r="AB225" s="2240"/>
      <c r="AC225" s="2240"/>
      <c r="AD225" s="2240"/>
      <c r="AE225" s="2240"/>
      <c r="AF225" s="2240"/>
      <c r="AG225" s="2240"/>
      <c r="AH225" s="2240"/>
      <c r="AI225" s="2240"/>
      <c r="AJ225" s="2240"/>
      <c r="AK225" s="2240"/>
      <c r="AL225" s="2240"/>
      <c r="AM225" s="2240"/>
      <c r="AN225" s="2240"/>
      <c r="AO225" s="2240"/>
      <c r="AP225" s="2240"/>
      <c r="AQ225" s="2240"/>
      <c r="AR225" s="2240"/>
      <c r="AS225" s="2240"/>
      <c r="AT225" s="2240"/>
      <c r="AU225" s="2240"/>
      <c r="AV225" s="2240"/>
      <c r="AW225" s="2240"/>
      <c r="AX225" s="2240"/>
      <c r="AY225" s="2240"/>
      <c r="AZ225" s="2240"/>
      <c r="BA225" s="2240"/>
      <c r="BB225" s="2240"/>
      <c r="BC225" s="2240"/>
      <c r="BD225" s="2240"/>
      <c r="BE225" s="2240"/>
      <c r="BF225" s="2240"/>
      <c r="BG225" s="2240"/>
      <c r="BH225" s="2240"/>
      <c r="BI225" s="2240"/>
      <c r="BJ225" s="2240"/>
      <c r="BK225" s="2240"/>
      <c r="BL225" s="2240"/>
      <c r="BM225" s="2240"/>
      <c r="BN225" s="2240"/>
      <c r="BO225" s="2240"/>
      <c r="BP225" s="2240"/>
      <c r="BQ225" s="2240"/>
      <c r="BR225" s="2240"/>
      <c r="BS225" s="2240"/>
      <c r="BT225" s="2240"/>
      <c r="BU225" s="2241"/>
      <c r="BV225" s="2239"/>
      <c r="BW225" s="2240"/>
      <c r="BX225" s="2240"/>
      <c r="BY225" s="2240"/>
      <c r="BZ225" s="2240"/>
      <c r="CA225" s="2240"/>
      <c r="CB225" s="2240"/>
      <c r="CC225" s="2240"/>
      <c r="CD225" s="2240"/>
      <c r="CE225" s="2240"/>
      <c r="CF225" s="2240"/>
      <c r="CG225" s="2240"/>
      <c r="CH225" s="2240"/>
      <c r="CI225" s="2240"/>
      <c r="CJ225" s="2240"/>
      <c r="CK225" s="2240"/>
      <c r="CL225" s="2240"/>
      <c r="CM225" s="2240"/>
      <c r="CN225" s="2240"/>
      <c r="CO225" s="2240"/>
      <c r="CP225" s="2240"/>
      <c r="CQ225" s="2240"/>
      <c r="CR225" s="2240"/>
      <c r="CS225" s="2240"/>
      <c r="CT225" s="2240"/>
      <c r="CU225" s="2240"/>
      <c r="CV225" s="2240"/>
      <c r="CW225" s="2240"/>
      <c r="CX225" s="2240"/>
      <c r="CY225" s="2240"/>
      <c r="CZ225" s="2240"/>
      <c r="DA225" s="2240"/>
      <c r="DB225" s="2240"/>
      <c r="DC225" s="2240"/>
      <c r="DD225" s="2240"/>
      <c r="DE225" s="2240"/>
      <c r="DF225" s="2240"/>
      <c r="DG225" s="2240"/>
      <c r="DH225" s="2240"/>
      <c r="DI225" s="2240"/>
      <c r="DJ225" s="2240"/>
      <c r="DK225" s="2240"/>
      <c r="DL225" s="2240"/>
      <c r="DM225" s="2240"/>
      <c r="DN225" s="2240"/>
      <c r="DO225" s="2240"/>
      <c r="DP225" s="2240"/>
      <c r="DQ225" s="2240"/>
      <c r="DR225" s="2240"/>
      <c r="DS225" s="2240"/>
      <c r="DT225" s="2240"/>
      <c r="DU225" s="2240"/>
      <c r="DV225" s="2240"/>
      <c r="DW225" s="2240"/>
      <c r="DX225" s="2240"/>
      <c r="DY225" s="2240"/>
      <c r="DZ225" s="2240"/>
      <c r="EA225" s="2240"/>
      <c r="EB225" s="2240"/>
      <c r="EC225" s="2240"/>
      <c r="ED225" s="2240"/>
      <c r="EE225" s="2240"/>
      <c r="EF225" s="2240"/>
      <c r="EG225" s="2240"/>
      <c r="EH225" s="2240"/>
      <c r="EI225" s="2240"/>
      <c r="EJ225" s="2240"/>
      <c r="EK225" s="2240"/>
      <c r="EL225" s="2240"/>
      <c r="EM225" s="2240"/>
      <c r="EN225" s="2240"/>
      <c r="EO225" s="2240"/>
      <c r="EP225" s="2240"/>
      <c r="EQ225" s="2240"/>
      <c r="ER225" s="2240"/>
      <c r="ES225" s="2240"/>
      <c r="ET225" s="2240"/>
      <c r="EU225" s="2240"/>
      <c r="EV225" s="2240"/>
      <c r="EW225" s="2240"/>
      <c r="EX225" s="2240"/>
      <c r="EY225" s="2240"/>
      <c r="EZ225" s="2240"/>
      <c r="FA225" s="2240"/>
      <c r="FB225" s="2240"/>
      <c r="FC225" s="2240"/>
      <c r="FD225" s="2240"/>
      <c r="FE225" s="393"/>
    </row>
    <row r="226" spans="2:161">
      <c r="B226" s="2123"/>
      <c r="C226" s="2124"/>
      <c r="D226" s="2124"/>
      <c r="E226" s="2124"/>
      <c r="F226" s="2125"/>
      <c r="G226" s="2239"/>
      <c r="H226" s="2240"/>
      <c r="I226" s="2240"/>
      <c r="J226" s="2240"/>
      <c r="K226" s="2240"/>
      <c r="L226" s="2240"/>
      <c r="M226" s="2240"/>
      <c r="N226" s="2240"/>
      <c r="O226" s="2240"/>
      <c r="P226" s="2240"/>
      <c r="Q226" s="2240"/>
      <c r="R226" s="2240"/>
      <c r="S226" s="2240"/>
      <c r="T226" s="2240"/>
      <c r="U226" s="2240"/>
      <c r="V226" s="2240"/>
      <c r="W226" s="2240"/>
      <c r="X226" s="2240"/>
      <c r="Y226" s="2240"/>
      <c r="Z226" s="2240"/>
      <c r="AA226" s="2240"/>
      <c r="AB226" s="2240"/>
      <c r="AC226" s="2240"/>
      <c r="AD226" s="2240"/>
      <c r="AE226" s="2240"/>
      <c r="AF226" s="2240"/>
      <c r="AG226" s="2240"/>
      <c r="AH226" s="2240"/>
      <c r="AI226" s="2240"/>
      <c r="AJ226" s="2240"/>
      <c r="AK226" s="2240"/>
      <c r="AL226" s="2240"/>
      <c r="AM226" s="2240"/>
      <c r="AN226" s="2240"/>
      <c r="AO226" s="2240"/>
      <c r="AP226" s="2240"/>
      <c r="AQ226" s="2240"/>
      <c r="AR226" s="2240"/>
      <c r="AS226" s="2240"/>
      <c r="AT226" s="2240"/>
      <c r="AU226" s="2240"/>
      <c r="AV226" s="2240"/>
      <c r="AW226" s="2240"/>
      <c r="AX226" s="2240"/>
      <c r="AY226" s="2240"/>
      <c r="AZ226" s="2240"/>
      <c r="BA226" s="2240"/>
      <c r="BB226" s="2240"/>
      <c r="BC226" s="2240"/>
      <c r="BD226" s="2240"/>
      <c r="BE226" s="2240"/>
      <c r="BF226" s="2240"/>
      <c r="BG226" s="2240"/>
      <c r="BH226" s="2240"/>
      <c r="BI226" s="2240"/>
      <c r="BJ226" s="2240"/>
      <c r="BK226" s="2240"/>
      <c r="BL226" s="2240"/>
      <c r="BM226" s="2240"/>
      <c r="BN226" s="2240"/>
      <c r="BO226" s="2240"/>
      <c r="BP226" s="2240"/>
      <c r="BQ226" s="2240"/>
      <c r="BR226" s="2240"/>
      <c r="BS226" s="2240"/>
      <c r="BT226" s="2240"/>
      <c r="BU226" s="2241"/>
      <c r="BV226" s="2239"/>
      <c r="BW226" s="2240"/>
      <c r="BX226" s="2240"/>
      <c r="BY226" s="2240"/>
      <c r="BZ226" s="2240"/>
      <c r="CA226" s="2240"/>
      <c r="CB226" s="2240"/>
      <c r="CC226" s="2240"/>
      <c r="CD226" s="2240"/>
      <c r="CE226" s="2240"/>
      <c r="CF226" s="2240"/>
      <c r="CG226" s="2240"/>
      <c r="CH226" s="2240"/>
      <c r="CI226" s="2240"/>
      <c r="CJ226" s="2240"/>
      <c r="CK226" s="2240"/>
      <c r="CL226" s="2240"/>
      <c r="CM226" s="2240"/>
      <c r="CN226" s="2240"/>
      <c r="CO226" s="2240"/>
      <c r="CP226" s="2240"/>
      <c r="CQ226" s="2240"/>
      <c r="CR226" s="2240"/>
      <c r="CS226" s="2240"/>
      <c r="CT226" s="2240"/>
      <c r="CU226" s="2240"/>
      <c r="CV226" s="2240"/>
      <c r="CW226" s="2240"/>
      <c r="CX226" s="2240"/>
      <c r="CY226" s="2240"/>
      <c r="CZ226" s="2240"/>
      <c r="DA226" s="2240"/>
      <c r="DB226" s="2240"/>
      <c r="DC226" s="2240"/>
      <c r="DD226" s="2240"/>
      <c r="DE226" s="2240"/>
      <c r="DF226" s="2240"/>
      <c r="DG226" s="2240"/>
      <c r="DH226" s="2240"/>
      <c r="DI226" s="2240"/>
      <c r="DJ226" s="2240"/>
      <c r="DK226" s="2240"/>
      <c r="DL226" s="2240"/>
      <c r="DM226" s="2240"/>
      <c r="DN226" s="2240"/>
      <c r="DO226" s="2240"/>
      <c r="DP226" s="2240"/>
      <c r="DQ226" s="2240"/>
      <c r="DR226" s="2240"/>
      <c r="DS226" s="2240"/>
      <c r="DT226" s="2240"/>
      <c r="DU226" s="2240"/>
      <c r="DV226" s="2240"/>
      <c r="DW226" s="2240"/>
      <c r="DX226" s="2240"/>
      <c r="DY226" s="2240"/>
      <c r="DZ226" s="2240"/>
      <c r="EA226" s="2240"/>
      <c r="EB226" s="2240"/>
      <c r="EC226" s="2240"/>
      <c r="ED226" s="2240"/>
      <c r="EE226" s="2240"/>
      <c r="EF226" s="2240"/>
      <c r="EG226" s="2240"/>
      <c r="EH226" s="2240"/>
      <c r="EI226" s="2240"/>
      <c r="EJ226" s="2240"/>
      <c r="EK226" s="2240"/>
      <c r="EL226" s="2240"/>
      <c r="EM226" s="2240"/>
      <c r="EN226" s="2240"/>
      <c r="EO226" s="2240"/>
      <c r="EP226" s="2240"/>
      <c r="EQ226" s="2240"/>
      <c r="ER226" s="2240"/>
      <c r="ES226" s="2240"/>
      <c r="ET226" s="2240"/>
      <c r="EU226" s="2240"/>
      <c r="EV226" s="2240"/>
      <c r="EW226" s="2240"/>
      <c r="EX226" s="2240"/>
      <c r="EY226" s="2240"/>
      <c r="EZ226" s="2240"/>
      <c r="FA226" s="2240"/>
      <c r="FB226" s="2240"/>
      <c r="FC226" s="2240"/>
      <c r="FD226" s="2240"/>
      <c r="FE226" s="393"/>
    </row>
    <row r="227" spans="2:161">
      <c r="B227" s="2123"/>
      <c r="C227" s="2124"/>
      <c r="D227" s="2124"/>
      <c r="E227" s="2124"/>
      <c r="F227" s="2125"/>
      <c r="G227" s="2239"/>
      <c r="H227" s="2240"/>
      <c r="I227" s="2240"/>
      <c r="J227" s="2240"/>
      <c r="K227" s="2240"/>
      <c r="L227" s="2240"/>
      <c r="M227" s="2240"/>
      <c r="N227" s="2240"/>
      <c r="O227" s="2240"/>
      <c r="P227" s="2240"/>
      <c r="Q227" s="2240"/>
      <c r="R227" s="2240"/>
      <c r="S227" s="2240"/>
      <c r="T227" s="2240"/>
      <c r="U227" s="2240"/>
      <c r="V227" s="2240"/>
      <c r="W227" s="2240"/>
      <c r="X227" s="2240"/>
      <c r="Y227" s="2240"/>
      <c r="Z227" s="2240"/>
      <c r="AA227" s="2240"/>
      <c r="AB227" s="2240"/>
      <c r="AC227" s="2240"/>
      <c r="AD227" s="2240"/>
      <c r="AE227" s="2240"/>
      <c r="AF227" s="2240"/>
      <c r="AG227" s="2240"/>
      <c r="AH227" s="2240"/>
      <c r="AI227" s="2240"/>
      <c r="AJ227" s="2240"/>
      <c r="AK227" s="2240"/>
      <c r="AL227" s="2240"/>
      <c r="AM227" s="2240"/>
      <c r="AN227" s="2240"/>
      <c r="AO227" s="2240"/>
      <c r="AP227" s="2240"/>
      <c r="AQ227" s="2240"/>
      <c r="AR227" s="2240"/>
      <c r="AS227" s="2240"/>
      <c r="AT227" s="2240"/>
      <c r="AU227" s="2240"/>
      <c r="AV227" s="2240"/>
      <c r="AW227" s="2240"/>
      <c r="AX227" s="2240"/>
      <c r="AY227" s="2240"/>
      <c r="AZ227" s="2240"/>
      <c r="BA227" s="2240"/>
      <c r="BB227" s="2240"/>
      <c r="BC227" s="2240"/>
      <c r="BD227" s="2240"/>
      <c r="BE227" s="2240"/>
      <c r="BF227" s="2240"/>
      <c r="BG227" s="2240"/>
      <c r="BH227" s="2240"/>
      <c r="BI227" s="2240"/>
      <c r="BJ227" s="2240"/>
      <c r="BK227" s="2240"/>
      <c r="BL227" s="2240"/>
      <c r="BM227" s="2240"/>
      <c r="BN227" s="2240"/>
      <c r="BO227" s="2240"/>
      <c r="BP227" s="2240"/>
      <c r="BQ227" s="2240"/>
      <c r="BR227" s="2240"/>
      <c r="BS227" s="2240"/>
      <c r="BT227" s="2240"/>
      <c r="BU227" s="2241"/>
      <c r="BV227" s="2239"/>
      <c r="BW227" s="2240"/>
      <c r="BX227" s="2240"/>
      <c r="BY227" s="2240"/>
      <c r="BZ227" s="2240"/>
      <c r="CA227" s="2240"/>
      <c r="CB227" s="2240"/>
      <c r="CC227" s="2240"/>
      <c r="CD227" s="2240"/>
      <c r="CE227" s="2240"/>
      <c r="CF227" s="2240"/>
      <c r="CG227" s="2240"/>
      <c r="CH227" s="2240"/>
      <c r="CI227" s="2240"/>
      <c r="CJ227" s="2240"/>
      <c r="CK227" s="2240"/>
      <c r="CL227" s="2240"/>
      <c r="CM227" s="2240"/>
      <c r="CN227" s="2240"/>
      <c r="CO227" s="2240"/>
      <c r="CP227" s="2240"/>
      <c r="CQ227" s="2240"/>
      <c r="CR227" s="2240"/>
      <c r="CS227" s="2240"/>
      <c r="CT227" s="2240"/>
      <c r="CU227" s="2240"/>
      <c r="CV227" s="2240"/>
      <c r="CW227" s="2240"/>
      <c r="CX227" s="2240"/>
      <c r="CY227" s="2240"/>
      <c r="CZ227" s="2240"/>
      <c r="DA227" s="2240"/>
      <c r="DB227" s="2240"/>
      <c r="DC227" s="2240"/>
      <c r="DD227" s="2240"/>
      <c r="DE227" s="2240"/>
      <c r="DF227" s="2240"/>
      <c r="DG227" s="2240"/>
      <c r="DH227" s="2240"/>
      <c r="DI227" s="2240"/>
      <c r="DJ227" s="2240"/>
      <c r="DK227" s="2240"/>
      <c r="DL227" s="2240"/>
      <c r="DM227" s="2240"/>
      <c r="DN227" s="2240"/>
      <c r="DO227" s="2240"/>
      <c r="DP227" s="2240"/>
      <c r="DQ227" s="2240"/>
      <c r="DR227" s="2240"/>
      <c r="DS227" s="2240"/>
      <c r="DT227" s="2240"/>
      <c r="DU227" s="2240"/>
      <c r="DV227" s="2240"/>
      <c r="DW227" s="2240"/>
      <c r="DX227" s="2240"/>
      <c r="DY227" s="2240"/>
      <c r="DZ227" s="2240"/>
      <c r="EA227" s="2240"/>
      <c r="EB227" s="2240"/>
      <c r="EC227" s="2240"/>
      <c r="ED227" s="2240"/>
      <c r="EE227" s="2240"/>
      <c r="EF227" s="2240"/>
      <c r="EG227" s="2240"/>
      <c r="EH227" s="2240"/>
      <c r="EI227" s="2240"/>
      <c r="EJ227" s="2240"/>
      <c r="EK227" s="2240"/>
      <c r="EL227" s="2240"/>
      <c r="EM227" s="2240"/>
      <c r="EN227" s="2240"/>
      <c r="EO227" s="2240"/>
      <c r="EP227" s="2240"/>
      <c r="EQ227" s="2240"/>
      <c r="ER227" s="2240"/>
      <c r="ES227" s="2240"/>
      <c r="ET227" s="2240"/>
      <c r="EU227" s="2240"/>
      <c r="EV227" s="2240"/>
      <c r="EW227" s="2240"/>
      <c r="EX227" s="2240"/>
      <c r="EY227" s="2240"/>
      <c r="EZ227" s="2240"/>
      <c r="FA227" s="2240"/>
      <c r="FB227" s="2240"/>
      <c r="FC227" s="2240"/>
      <c r="FD227" s="2240"/>
      <c r="FE227" s="393"/>
    </row>
    <row r="228" spans="2:161">
      <c r="B228" s="2123"/>
      <c r="C228" s="2124"/>
      <c r="D228" s="2124"/>
      <c r="E228" s="2124"/>
      <c r="F228" s="2125"/>
      <c r="G228" s="2239"/>
      <c r="H228" s="2240"/>
      <c r="I228" s="2240"/>
      <c r="J228" s="2240"/>
      <c r="K228" s="2240"/>
      <c r="L228" s="2240"/>
      <c r="M228" s="2240"/>
      <c r="N228" s="2240"/>
      <c r="O228" s="2240"/>
      <c r="P228" s="2240"/>
      <c r="Q228" s="2240"/>
      <c r="R228" s="2240"/>
      <c r="S228" s="2240"/>
      <c r="T228" s="2240"/>
      <c r="U228" s="2240"/>
      <c r="V228" s="2240"/>
      <c r="W228" s="2240"/>
      <c r="X228" s="2240"/>
      <c r="Y228" s="2240"/>
      <c r="Z228" s="2240"/>
      <c r="AA228" s="2240"/>
      <c r="AB228" s="2240"/>
      <c r="AC228" s="2240"/>
      <c r="AD228" s="2240"/>
      <c r="AE228" s="2240"/>
      <c r="AF228" s="2240"/>
      <c r="AG228" s="2240"/>
      <c r="AH228" s="2240"/>
      <c r="AI228" s="2240"/>
      <c r="AJ228" s="2240"/>
      <c r="AK228" s="2240"/>
      <c r="AL228" s="2240"/>
      <c r="AM228" s="2240"/>
      <c r="AN228" s="2240"/>
      <c r="AO228" s="2240"/>
      <c r="AP228" s="2240"/>
      <c r="AQ228" s="2240"/>
      <c r="AR228" s="2240"/>
      <c r="AS228" s="2240"/>
      <c r="AT228" s="2240"/>
      <c r="AU228" s="2240"/>
      <c r="AV228" s="2240"/>
      <c r="AW228" s="2240"/>
      <c r="AX228" s="2240"/>
      <c r="AY228" s="2240"/>
      <c r="AZ228" s="2240"/>
      <c r="BA228" s="2240"/>
      <c r="BB228" s="2240"/>
      <c r="BC228" s="2240"/>
      <c r="BD228" s="2240"/>
      <c r="BE228" s="2240"/>
      <c r="BF228" s="2240"/>
      <c r="BG228" s="2240"/>
      <c r="BH228" s="2240"/>
      <c r="BI228" s="2240"/>
      <c r="BJ228" s="2240"/>
      <c r="BK228" s="2240"/>
      <c r="BL228" s="2240"/>
      <c r="BM228" s="2240"/>
      <c r="BN228" s="2240"/>
      <c r="BO228" s="2240"/>
      <c r="BP228" s="2240"/>
      <c r="BQ228" s="2240"/>
      <c r="BR228" s="2240"/>
      <c r="BS228" s="2240"/>
      <c r="BT228" s="2240"/>
      <c r="BU228" s="2241"/>
      <c r="BV228" s="2239"/>
      <c r="BW228" s="2240"/>
      <c r="BX228" s="2240"/>
      <c r="BY228" s="2240"/>
      <c r="BZ228" s="2240"/>
      <c r="CA228" s="2240"/>
      <c r="CB228" s="2240"/>
      <c r="CC228" s="2240"/>
      <c r="CD228" s="2240"/>
      <c r="CE228" s="2240"/>
      <c r="CF228" s="2240"/>
      <c r="CG228" s="2240"/>
      <c r="CH228" s="2240"/>
      <c r="CI228" s="2240"/>
      <c r="CJ228" s="2240"/>
      <c r="CK228" s="2240"/>
      <c r="CL228" s="2240"/>
      <c r="CM228" s="2240"/>
      <c r="CN228" s="2240"/>
      <c r="CO228" s="2240"/>
      <c r="CP228" s="2240"/>
      <c r="CQ228" s="2240"/>
      <c r="CR228" s="2240"/>
      <c r="CS228" s="2240"/>
      <c r="CT228" s="2240"/>
      <c r="CU228" s="2240"/>
      <c r="CV228" s="2240"/>
      <c r="CW228" s="2240"/>
      <c r="CX228" s="2240"/>
      <c r="CY228" s="2240"/>
      <c r="CZ228" s="2240"/>
      <c r="DA228" s="2240"/>
      <c r="DB228" s="2240"/>
      <c r="DC228" s="2240"/>
      <c r="DD228" s="2240"/>
      <c r="DE228" s="2240"/>
      <c r="DF228" s="2240"/>
      <c r="DG228" s="2240"/>
      <c r="DH228" s="2240"/>
      <c r="DI228" s="2240"/>
      <c r="DJ228" s="2240"/>
      <c r="DK228" s="2240"/>
      <c r="DL228" s="2240"/>
      <c r="DM228" s="2240"/>
      <c r="DN228" s="2240"/>
      <c r="DO228" s="2240"/>
      <c r="DP228" s="2240"/>
      <c r="DQ228" s="2240"/>
      <c r="DR228" s="2240"/>
      <c r="DS228" s="2240"/>
      <c r="DT228" s="2240"/>
      <c r="DU228" s="2240"/>
      <c r="DV228" s="2240"/>
      <c r="DW228" s="2240"/>
      <c r="DX228" s="2240"/>
      <c r="DY228" s="2240"/>
      <c r="DZ228" s="2240"/>
      <c r="EA228" s="2240"/>
      <c r="EB228" s="2240"/>
      <c r="EC228" s="2240"/>
      <c r="ED228" s="2240"/>
      <c r="EE228" s="2240"/>
      <c r="EF228" s="2240"/>
      <c r="EG228" s="2240"/>
      <c r="EH228" s="2240"/>
      <c r="EI228" s="2240"/>
      <c r="EJ228" s="2240"/>
      <c r="EK228" s="2240"/>
      <c r="EL228" s="2240"/>
      <c r="EM228" s="2240"/>
      <c r="EN228" s="2240"/>
      <c r="EO228" s="2240"/>
      <c r="EP228" s="2240"/>
      <c r="EQ228" s="2240"/>
      <c r="ER228" s="2240"/>
      <c r="ES228" s="2240"/>
      <c r="ET228" s="2240"/>
      <c r="EU228" s="2240"/>
      <c r="EV228" s="2240"/>
      <c r="EW228" s="2240"/>
      <c r="EX228" s="2240"/>
      <c r="EY228" s="2240"/>
      <c r="EZ228" s="2240"/>
      <c r="FA228" s="2240"/>
      <c r="FB228" s="2240"/>
      <c r="FC228" s="2240"/>
      <c r="FD228" s="2240"/>
      <c r="FE228" s="393"/>
    </row>
    <row r="229" spans="2:161">
      <c r="B229" s="2123"/>
      <c r="C229" s="2124"/>
      <c r="D229" s="2124"/>
      <c r="E229" s="2124"/>
      <c r="F229" s="2125"/>
      <c r="G229" s="2239"/>
      <c r="H229" s="2240"/>
      <c r="I229" s="2240"/>
      <c r="J229" s="2240"/>
      <c r="K229" s="2240"/>
      <c r="L229" s="2240"/>
      <c r="M229" s="2240"/>
      <c r="N229" s="2240"/>
      <c r="O229" s="2240"/>
      <c r="P229" s="2240"/>
      <c r="Q229" s="2240"/>
      <c r="R229" s="2240"/>
      <c r="S229" s="2240"/>
      <c r="T229" s="2240"/>
      <c r="U229" s="2240"/>
      <c r="V229" s="2240"/>
      <c r="W229" s="2240"/>
      <c r="X229" s="2240"/>
      <c r="Y229" s="2240"/>
      <c r="Z229" s="2240"/>
      <c r="AA229" s="2240"/>
      <c r="AB229" s="2240"/>
      <c r="AC229" s="2240"/>
      <c r="AD229" s="2240"/>
      <c r="AE229" s="2240"/>
      <c r="AF229" s="2240"/>
      <c r="AG229" s="2240"/>
      <c r="AH229" s="2240"/>
      <c r="AI229" s="2240"/>
      <c r="AJ229" s="2240"/>
      <c r="AK229" s="2240"/>
      <c r="AL229" s="2240"/>
      <c r="AM229" s="2240"/>
      <c r="AN229" s="2240"/>
      <c r="AO229" s="2240"/>
      <c r="AP229" s="2240"/>
      <c r="AQ229" s="2240"/>
      <c r="AR229" s="2240"/>
      <c r="AS229" s="2240"/>
      <c r="AT229" s="2240"/>
      <c r="AU229" s="2240"/>
      <c r="AV229" s="2240"/>
      <c r="AW229" s="2240"/>
      <c r="AX229" s="2240"/>
      <c r="AY229" s="2240"/>
      <c r="AZ229" s="2240"/>
      <c r="BA229" s="2240"/>
      <c r="BB229" s="2240"/>
      <c r="BC229" s="2240"/>
      <c r="BD229" s="2240"/>
      <c r="BE229" s="2240"/>
      <c r="BF229" s="2240"/>
      <c r="BG229" s="2240"/>
      <c r="BH229" s="2240"/>
      <c r="BI229" s="2240"/>
      <c r="BJ229" s="2240"/>
      <c r="BK229" s="2240"/>
      <c r="BL229" s="2240"/>
      <c r="BM229" s="2240"/>
      <c r="BN229" s="2240"/>
      <c r="BO229" s="2240"/>
      <c r="BP229" s="2240"/>
      <c r="BQ229" s="2240"/>
      <c r="BR229" s="2240"/>
      <c r="BS229" s="2240"/>
      <c r="BT229" s="2240"/>
      <c r="BU229" s="2241"/>
      <c r="BV229" s="2239"/>
      <c r="BW229" s="2240"/>
      <c r="BX229" s="2240"/>
      <c r="BY229" s="2240"/>
      <c r="BZ229" s="2240"/>
      <c r="CA229" s="2240"/>
      <c r="CB229" s="2240"/>
      <c r="CC229" s="2240"/>
      <c r="CD229" s="2240"/>
      <c r="CE229" s="2240"/>
      <c r="CF229" s="2240"/>
      <c r="CG229" s="2240"/>
      <c r="CH229" s="2240"/>
      <c r="CI229" s="2240"/>
      <c r="CJ229" s="2240"/>
      <c r="CK229" s="2240"/>
      <c r="CL229" s="2240"/>
      <c r="CM229" s="2240"/>
      <c r="CN229" s="2240"/>
      <c r="CO229" s="2240"/>
      <c r="CP229" s="2240"/>
      <c r="CQ229" s="2240"/>
      <c r="CR229" s="2240"/>
      <c r="CS229" s="2240"/>
      <c r="CT229" s="2240"/>
      <c r="CU229" s="2240"/>
      <c r="CV229" s="2240"/>
      <c r="CW229" s="2240"/>
      <c r="CX229" s="2240"/>
      <c r="CY229" s="2240"/>
      <c r="CZ229" s="2240"/>
      <c r="DA229" s="2240"/>
      <c r="DB229" s="2240"/>
      <c r="DC229" s="2240"/>
      <c r="DD229" s="2240"/>
      <c r="DE229" s="2240"/>
      <c r="DF229" s="2240"/>
      <c r="DG229" s="2240"/>
      <c r="DH229" s="2240"/>
      <c r="DI229" s="2240"/>
      <c r="DJ229" s="2240"/>
      <c r="DK229" s="2240"/>
      <c r="DL229" s="2240"/>
      <c r="DM229" s="2240"/>
      <c r="DN229" s="2240"/>
      <c r="DO229" s="2240"/>
      <c r="DP229" s="2240"/>
      <c r="DQ229" s="2240"/>
      <c r="DR229" s="2240"/>
      <c r="DS229" s="2240"/>
      <c r="DT229" s="2240"/>
      <c r="DU229" s="2240"/>
      <c r="DV229" s="2240"/>
      <c r="DW229" s="2240"/>
      <c r="DX229" s="2240"/>
      <c r="DY229" s="2240"/>
      <c r="DZ229" s="2240"/>
      <c r="EA229" s="2240"/>
      <c r="EB229" s="2240"/>
      <c r="EC229" s="2240"/>
      <c r="ED229" s="2240"/>
      <c r="EE229" s="2240"/>
      <c r="EF229" s="2240"/>
      <c r="EG229" s="2240"/>
      <c r="EH229" s="2240"/>
      <c r="EI229" s="2240"/>
      <c r="EJ229" s="2240"/>
      <c r="EK229" s="2240"/>
      <c r="EL229" s="2240"/>
      <c r="EM229" s="2240"/>
      <c r="EN229" s="2240"/>
      <c r="EO229" s="2240"/>
      <c r="EP229" s="2240"/>
      <c r="EQ229" s="2240"/>
      <c r="ER229" s="2240"/>
      <c r="ES229" s="2240"/>
      <c r="ET229" s="2240"/>
      <c r="EU229" s="2240"/>
      <c r="EV229" s="2240"/>
      <c r="EW229" s="2240"/>
      <c r="EX229" s="2240"/>
      <c r="EY229" s="2240"/>
      <c r="EZ229" s="2240"/>
      <c r="FA229" s="2240"/>
      <c r="FB229" s="2240"/>
      <c r="FC229" s="2240"/>
      <c r="FD229" s="2240"/>
      <c r="FE229" s="393"/>
    </row>
    <row r="230" spans="2:161">
      <c r="B230" s="2123"/>
      <c r="C230" s="2124"/>
      <c r="D230" s="2124"/>
      <c r="E230" s="2124"/>
      <c r="F230" s="2125"/>
      <c r="G230" s="2239"/>
      <c r="H230" s="2240"/>
      <c r="I230" s="2240"/>
      <c r="J230" s="2240"/>
      <c r="K230" s="2240"/>
      <c r="L230" s="2240"/>
      <c r="M230" s="2240"/>
      <c r="N230" s="2240"/>
      <c r="O230" s="2240"/>
      <c r="P230" s="2240"/>
      <c r="Q230" s="2240"/>
      <c r="R230" s="2240"/>
      <c r="S230" s="2240"/>
      <c r="T230" s="2240"/>
      <c r="U230" s="2240"/>
      <c r="V230" s="2240"/>
      <c r="W230" s="2240"/>
      <c r="X230" s="2240"/>
      <c r="Y230" s="2240"/>
      <c r="Z230" s="2240"/>
      <c r="AA230" s="2240"/>
      <c r="AB230" s="2240"/>
      <c r="AC230" s="2240"/>
      <c r="AD230" s="2240"/>
      <c r="AE230" s="2240"/>
      <c r="AF230" s="2240"/>
      <c r="AG230" s="2240"/>
      <c r="AH230" s="2240"/>
      <c r="AI230" s="2240"/>
      <c r="AJ230" s="2240"/>
      <c r="AK230" s="2240"/>
      <c r="AL230" s="2240"/>
      <c r="AM230" s="2240"/>
      <c r="AN230" s="2240"/>
      <c r="AO230" s="2240"/>
      <c r="AP230" s="2240"/>
      <c r="AQ230" s="2240"/>
      <c r="AR230" s="2240"/>
      <c r="AS230" s="2240"/>
      <c r="AT230" s="2240"/>
      <c r="AU230" s="2240"/>
      <c r="AV230" s="2240"/>
      <c r="AW230" s="2240"/>
      <c r="AX230" s="2240"/>
      <c r="AY230" s="2240"/>
      <c r="AZ230" s="2240"/>
      <c r="BA230" s="2240"/>
      <c r="BB230" s="2240"/>
      <c r="BC230" s="2240"/>
      <c r="BD230" s="2240"/>
      <c r="BE230" s="2240"/>
      <c r="BF230" s="2240"/>
      <c r="BG230" s="2240"/>
      <c r="BH230" s="2240"/>
      <c r="BI230" s="2240"/>
      <c r="BJ230" s="2240"/>
      <c r="BK230" s="2240"/>
      <c r="BL230" s="2240"/>
      <c r="BM230" s="2240"/>
      <c r="BN230" s="2240"/>
      <c r="BO230" s="2240"/>
      <c r="BP230" s="2240"/>
      <c r="BQ230" s="2240"/>
      <c r="BR230" s="2240"/>
      <c r="BS230" s="2240"/>
      <c r="BT230" s="2240"/>
      <c r="BU230" s="2241"/>
      <c r="BV230" s="2239"/>
      <c r="BW230" s="2240"/>
      <c r="BX230" s="2240"/>
      <c r="BY230" s="2240"/>
      <c r="BZ230" s="2240"/>
      <c r="CA230" s="2240"/>
      <c r="CB230" s="2240"/>
      <c r="CC230" s="2240"/>
      <c r="CD230" s="2240"/>
      <c r="CE230" s="2240"/>
      <c r="CF230" s="2240"/>
      <c r="CG230" s="2240"/>
      <c r="CH230" s="2240"/>
      <c r="CI230" s="2240"/>
      <c r="CJ230" s="2240"/>
      <c r="CK230" s="2240"/>
      <c r="CL230" s="2240"/>
      <c r="CM230" s="2240"/>
      <c r="CN230" s="2240"/>
      <c r="CO230" s="2240"/>
      <c r="CP230" s="2240"/>
      <c r="CQ230" s="2240"/>
      <c r="CR230" s="2240"/>
      <c r="CS230" s="2240"/>
      <c r="CT230" s="2240"/>
      <c r="CU230" s="2240"/>
      <c r="CV230" s="2240"/>
      <c r="CW230" s="2240"/>
      <c r="CX230" s="2240"/>
      <c r="CY230" s="2240"/>
      <c r="CZ230" s="2240"/>
      <c r="DA230" s="2240"/>
      <c r="DB230" s="2240"/>
      <c r="DC230" s="2240"/>
      <c r="DD230" s="2240"/>
      <c r="DE230" s="2240"/>
      <c r="DF230" s="2240"/>
      <c r="DG230" s="2240"/>
      <c r="DH230" s="2240"/>
      <c r="DI230" s="2240"/>
      <c r="DJ230" s="2240"/>
      <c r="DK230" s="2240"/>
      <c r="DL230" s="2240"/>
      <c r="DM230" s="2240"/>
      <c r="DN230" s="2240"/>
      <c r="DO230" s="2240"/>
      <c r="DP230" s="2240"/>
      <c r="DQ230" s="2240"/>
      <c r="DR230" s="2240"/>
      <c r="DS230" s="2240"/>
      <c r="DT230" s="2240"/>
      <c r="DU230" s="2240"/>
      <c r="DV230" s="2240"/>
      <c r="DW230" s="2240"/>
      <c r="DX230" s="2240"/>
      <c r="DY230" s="2240"/>
      <c r="DZ230" s="2240"/>
      <c r="EA230" s="2240"/>
      <c r="EB230" s="2240"/>
      <c r="EC230" s="2240"/>
      <c r="ED230" s="2240"/>
      <c r="EE230" s="2240"/>
      <c r="EF230" s="2240"/>
      <c r="EG230" s="2240"/>
      <c r="EH230" s="2240"/>
      <c r="EI230" s="2240"/>
      <c r="EJ230" s="2240"/>
      <c r="EK230" s="2240"/>
      <c r="EL230" s="2240"/>
      <c r="EM230" s="2240"/>
      <c r="EN230" s="2240"/>
      <c r="EO230" s="2240"/>
      <c r="EP230" s="2240"/>
      <c r="EQ230" s="2240"/>
      <c r="ER230" s="2240"/>
      <c r="ES230" s="2240"/>
      <c r="ET230" s="2240"/>
      <c r="EU230" s="2240"/>
      <c r="EV230" s="2240"/>
      <c r="EW230" s="2240"/>
      <c r="EX230" s="2240"/>
      <c r="EY230" s="2240"/>
      <c r="EZ230" s="2240"/>
      <c r="FA230" s="2240"/>
      <c r="FB230" s="2240"/>
      <c r="FC230" s="2240"/>
      <c r="FD230" s="2240"/>
      <c r="FE230" s="393"/>
    </row>
    <row r="231" spans="2:161" ht="15" customHeight="1">
      <c r="B231" s="2123"/>
      <c r="C231" s="2124"/>
      <c r="D231" s="2124"/>
      <c r="E231" s="2124"/>
      <c r="F231" s="2125"/>
      <c r="G231" s="2239"/>
      <c r="H231" s="2240"/>
      <c r="I231" s="2240"/>
      <c r="J231" s="2240"/>
      <c r="K231" s="2240"/>
      <c r="L231" s="2240"/>
      <c r="M231" s="2240"/>
      <c r="N231" s="2240"/>
      <c r="O231" s="2240"/>
      <c r="P231" s="2240"/>
      <c r="Q231" s="2240"/>
      <c r="R231" s="2240"/>
      <c r="S231" s="2240"/>
      <c r="T231" s="2240"/>
      <c r="U231" s="2240"/>
      <c r="V231" s="2240"/>
      <c r="W231" s="2240"/>
      <c r="X231" s="2240"/>
      <c r="Y231" s="2240"/>
      <c r="Z231" s="2240"/>
      <c r="AA231" s="2240"/>
      <c r="AB231" s="2240"/>
      <c r="AC231" s="2240"/>
      <c r="AD231" s="2240"/>
      <c r="AE231" s="2240"/>
      <c r="AF231" s="2240"/>
      <c r="AG231" s="2240"/>
      <c r="AH231" s="2240"/>
      <c r="AI231" s="2240"/>
      <c r="AJ231" s="2240"/>
      <c r="AK231" s="2240"/>
      <c r="AL231" s="2240"/>
      <c r="AM231" s="2240"/>
      <c r="AN231" s="2240"/>
      <c r="AO231" s="2240"/>
      <c r="AP231" s="2240"/>
      <c r="AQ231" s="2240"/>
      <c r="AR231" s="2240"/>
      <c r="AS231" s="2240"/>
      <c r="AT231" s="2240"/>
      <c r="AU231" s="2240"/>
      <c r="AV231" s="2240"/>
      <c r="AW231" s="2240"/>
      <c r="AX231" s="2240"/>
      <c r="AY231" s="2240"/>
      <c r="AZ231" s="2240"/>
      <c r="BA231" s="2240"/>
      <c r="BB231" s="2240"/>
      <c r="BC231" s="2240"/>
      <c r="BD231" s="2240"/>
      <c r="BE231" s="2240"/>
      <c r="BF231" s="2240"/>
      <c r="BG231" s="2240"/>
      <c r="BH231" s="2240"/>
      <c r="BI231" s="2240"/>
      <c r="BJ231" s="2240"/>
      <c r="BK231" s="2240"/>
      <c r="BL231" s="2240"/>
      <c r="BM231" s="2240"/>
      <c r="BN231" s="2240"/>
      <c r="BO231" s="2240"/>
      <c r="BP231" s="2240"/>
      <c r="BQ231" s="2240"/>
      <c r="BR231" s="2240"/>
      <c r="BS231" s="2240"/>
      <c r="BT231" s="2240"/>
      <c r="BU231" s="2241"/>
      <c r="BV231" s="2239"/>
      <c r="BW231" s="2240"/>
      <c r="BX231" s="2240"/>
      <c r="BY231" s="2240"/>
      <c r="BZ231" s="2240"/>
      <c r="CA231" s="2240"/>
      <c r="CB231" s="2240"/>
      <c r="CC231" s="2240"/>
      <c r="CD231" s="2240"/>
      <c r="CE231" s="2240"/>
      <c r="CF231" s="2240"/>
      <c r="CG231" s="2240"/>
      <c r="CH231" s="2240"/>
      <c r="CI231" s="2240"/>
      <c r="CJ231" s="2240"/>
      <c r="CK231" s="2240"/>
      <c r="CL231" s="2240"/>
      <c r="CM231" s="2240"/>
      <c r="CN231" s="2240"/>
      <c r="CO231" s="2240"/>
      <c r="CP231" s="2240"/>
      <c r="CQ231" s="2240"/>
      <c r="CR231" s="2240"/>
      <c r="CS231" s="2240"/>
      <c r="CT231" s="2240"/>
      <c r="CU231" s="2240"/>
      <c r="CV231" s="2240"/>
      <c r="CW231" s="2240"/>
      <c r="CX231" s="2240"/>
      <c r="CY231" s="2240"/>
      <c r="CZ231" s="2240"/>
      <c r="DA231" s="2240"/>
      <c r="DB231" s="2240"/>
      <c r="DC231" s="2240"/>
      <c r="DD231" s="2240"/>
      <c r="DE231" s="2240"/>
      <c r="DF231" s="2240"/>
      <c r="DG231" s="2240"/>
      <c r="DH231" s="2240"/>
      <c r="DI231" s="2240"/>
      <c r="DJ231" s="2240"/>
      <c r="DK231" s="2240"/>
      <c r="DL231" s="2240"/>
      <c r="DM231" s="2240"/>
      <c r="DN231" s="2240"/>
      <c r="DO231" s="2240"/>
      <c r="DP231" s="2240"/>
      <c r="DQ231" s="2240"/>
      <c r="DR231" s="2240"/>
      <c r="DS231" s="2240"/>
      <c r="DT231" s="2240"/>
      <c r="DU231" s="2240"/>
      <c r="DV231" s="2240"/>
      <c r="DW231" s="2240"/>
      <c r="DX231" s="2240"/>
      <c r="DY231" s="2240"/>
      <c r="DZ231" s="2240"/>
      <c r="EA231" s="2240"/>
      <c r="EB231" s="2240"/>
      <c r="EC231" s="2240"/>
      <c r="ED231" s="2240"/>
      <c r="EE231" s="2240"/>
      <c r="EF231" s="2240"/>
      <c r="EG231" s="2240"/>
      <c r="EH231" s="2240"/>
      <c r="EI231" s="2240"/>
      <c r="EJ231" s="2240"/>
      <c r="EK231" s="2240"/>
      <c r="EL231" s="2240"/>
      <c r="EM231" s="2240"/>
      <c r="EN231" s="2240"/>
      <c r="EO231" s="2240"/>
      <c r="EP231" s="2240"/>
      <c r="EQ231" s="2240"/>
      <c r="ER231" s="2240"/>
      <c r="ES231" s="2240"/>
      <c r="ET231" s="2240"/>
      <c r="EU231" s="2240"/>
      <c r="EV231" s="2240"/>
      <c r="EW231" s="2240"/>
      <c r="EX231" s="2240"/>
      <c r="EY231" s="2240"/>
      <c r="EZ231" s="2240"/>
      <c r="FA231" s="2240"/>
      <c r="FB231" s="2240"/>
      <c r="FC231" s="2240"/>
      <c r="FD231" s="2240"/>
      <c r="FE231" s="393"/>
    </row>
    <row r="232" spans="2:161" ht="15" customHeight="1">
      <c r="B232" s="2123"/>
      <c r="C232" s="2124"/>
      <c r="D232" s="2124"/>
      <c r="E232" s="2124"/>
      <c r="F232" s="2125"/>
      <c r="G232" s="2239"/>
      <c r="H232" s="2240"/>
      <c r="I232" s="2240"/>
      <c r="J232" s="2240"/>
      <c r="K232" s="2240"/>
      <c r="L232" s="2240"/>
      <c r="M232" s="2240"/>
      <c r="N232" s="2240"/>
      <c r="O232" s="2240"/>
      <c r="P232" s="2240"/>
      <c r="Q232" s="2240"/>
      <c r="R232" s="2240"/>
      <c r="S232" s="2240"/>
      <c r="T232" s="2240"/>
      <c r="U232" s="2240"/>
      <c r="V232" s="2240"/>
      <c r="W232" s="2240"/>
      <c r="X232" s="2240"/>
      <c r="Y232" s="2240"/>
      <c r="Z232" s="2240"/>
      <c r="AA232" s="2240"/>
      <c r="AB232" s="2240"/>
      <c r="AC232" s="2240"/>
      <c r="AD232" s="2240"/>
      <c r="AE232" s="2240"/>
      <c r="AF232" s="2240"/>
      <c r="AG232" s="2240"/>
      <c r="AH232" s="2240"/>
      <c r="AI232" s="2240"/>
      <c r="AJ232" s="2240"/>
      <c r="AK232" s="2240"/>
      <c r="AL232" s="2240"/>
      <c r="AM232" s="2240"/>
      <c r="AN232" s="2240"/>
      <c r="AO232" s="2240"/>
      <c r="AP232" s="2240"/>
      <c r="AQ232" s="2240"/>
      <c r="AR232" s="2240"/>
      <c r="AS232" s="2240"/>
      <c r="AT232" s="2240"/>
      <c r="AU232" s="2240"/>
      <c r="AV232" s="2240"/>
      <c r="AW232" s="2240"/>
      <c r="AX232" s="2240"/>
      <c r="AY232" s="2240"/>
      <c r="AZ232" s="2240"/>
      <c r="BA232" s="2240"/>
      <c r="BB232" s="2240"/>
      <c r="BC232" s="2240"/>
      <c r="BD232" s="2240"/>
      <c r="BE232" s="2240"/>
      <c r="BF232" s="2240"/>
      <c r="BG232" s="2240"/>
      <c r="BH232" s="2240"/>
      <c r="BI232" s="2240"/>
      <c r="BJ232" s="2240"/>
      <c r="BK232" s="2240"/>
      <c r="BL232" s="2240"/>
      <c r="BM232" s="2240"/>
      <c r="BN232" s="2240"/>
      <c r="BO232" s="2240"/>
      <c r="BP232" s="2240"/>
      <c r="BQ232" s="2240"/>
      <c r="BR232" s="2240"/>
      <c r="BS232" s="2240"/>
      <c r="BT232" s="2240"/>
      <c r="BU232" s="2241"/>
      <c r="BV232" s="2239"/>
      <c r="BW232" s="2240"/>
      <c r="BX232" s="2240"/>
      <c r="BY232" s="2240"/>
      <c r="BZ232" s="2240"/>
      <c r="CA232" s="2240"/>
      <c r="CB232" s="2240"/>
      <c r="CC232" s="2240"/>
      <c r="CD232" s="2240"/>
      <c r="CE232" s="2240"/>
      <c r="CF232" s="2240"/>
      <c r="CG232" s="2240"/>
      <c r="CH232" s="2240"/>
      <c r="CI232" s="2240"/>
      <c r="CJ232" s="2240"/>
      <c r="CK232" s="2240"/>
      <c r="CL232" s="2240"/>
      <c r="CM232" s="2240"/>
      <c r="CN232" s="2240"/>
      <c r="CO232" s="2240"/>
      <c r="CP232" s="2240"/>
      <c r="CQ232" s="2240"/>
      <c r="CR232" s="2240"/>
      <c r="CS232" s="2240"/>
      <c r="CT232" s="2240"/>
      <c r="CU232" s="2240"/>
      <c r="CV232" s="2240"/>
      <c r="CW232" s="2240"/>
      <c r="CX232" s="2240"/>
      <c r="CY232" s="2240"/>
      <c r="CZ232" s="2240"/>
      <c r="DA232" s="2240"/>
      <c r="DB232" s="2240"/>
      <c r="DC232" s="2240"/>
      <c r="DD232" s="2240"/>
      <c r="DE232" s="2240"/>
      <c r="DF232" s="2240"/>
      <c r="DG232" s="2240"/>
      <c r="DH232" s="2240"/>
      <c r="DI232" s="2240"/>
      <c r="DJ232" s="2240"/>
      <c r="DK232" s="2240"/>
      <c r="DL232" s="2240"/>
      <c r="DM232" s="2240"/>
      <c r="DN232" s="2240"/>
      <c r="DO232" s="2240"/>
      <c r="DP232" s="2240"/>
      <c r="DQ232" s="2240"/>
      <c r="DR232" s="2240"/>
      <c r="DS232" s="2240"/>
      <c r="DT232" s="2240"/>
      <c r="DU232" s="2240"/>
      <c r="DV232" s="2240"/>
      <c r="DW232" s="2240"/>
      <c r="DX232" s="2240"/>
      <c r="DY232" s="2240"/>
      <c r="DZ232" s="2240"/>
      <c r="EA232" s="2240"/>
      <c r="EB232" s="2240"/>
      <c r="EC232" s="2240"/>
      <c r="ED232" s="2240"/>
      <c r="EE232" s="2240"/>
      <c r="EF232" s="2240"/>
      <c r="EG232" s="2240"/>
      <c r="EH232" s="2240"/>
      <c r="EI232" s="2240"/>
      <c r="EJ232" s="2240"/>
      <c r="EK232" s="2240"/>
      <c r="EL232" s="2240"/>
      <c r="EM232" s="2240"/>
      <c r="EN232" s="2240"/>
      <c r="EO232" s="2240"/>
      <c r="EP232" s="2240"/>
      <c r="EQ232" s="2240"/>
      <c r="ER232" s="2240"/>
      <c r="ES232" s="2240"/>
      <c r="ET232" s="2240"/>
      <c r="EU232" s="2240"/>
      <c r="EV232" s="2240"/>
      <c r="EW232" s="2240"/>
      <c r="EX232" s="2240"/>
      <c r="EY232" s="2240"/>
      <c r="EZ232" s="2240"/>
      <c r="FA232" s="2240"/>
      <c r="FB232" s="2240"/>
      <c r="FC232" s="2240"/>
      <c r="FD232" s="2240"/>
      <c r="FE232" s="393"/>
    </row>
    <row r="233" spans="2:161" ht="15" customHeight="1">
      <c r="B233" s="2123"/>
      <c r="C233" s="2124"/>
      <c r="D233" s="2124"/>
      <c r="E233" s="2124"/>
      <c r="F233" s="2125"/>
      <c r="G233" s="2239"/>
      <c r="H233" s="2240"/>
      <c r="I233" s="2240"/>
      <c r="J233" s="2240"/>
      <c r="K233" s="2240"/>
      <c r="L233" s="2240"/>
      <c r="M233" s="2240"/>
      <c r="N233" s="2240"/>
      <c r="O233" s="2240"/>
      <c r="P233" s="2240"/>
      <c r="Q233" s="2240"/>
      <c r="R233" s="2240"/>
      <c r="S233" s="2240"/>
      <c r="T233" s="2240"/>
      <c r="U233" s="2240"/>
      <c r="V233" s="2240"/>
      <c r="W233" s="2240"/>
      <c r="X233" s="2240"/>
      <c r="Y233" s="2240"/>
      <c r="Z233" s="2240"/>
      <c r="AA233" s="2240"/>
      <c r="AB233" s="2240"/>
      <c r="AC233" s="2240"/>
      <c r="AD233" s="2240"/>
      <c r="AE233" s="2240"/>
      <c r="AF233" s="2240"/>
      <c r="AG233" s="2240"/>
      <c r="AH233" s="2240"/>
      <c r="AI233" s="2240"/>
      <c r="AJ233" s="2240"/>
      <c r="AK233" s="2240"/>
      <c r="AL233" s="2240"/>
      <c r="AM233" s="2240"/>
      <c r="AN233" s="2240"/>
      <c r="AO233" s="2240"/>
      <c r="AP233" s="2240"/>
      <c r="AQ233" s="2240"/>
      <c r="AR233" s="2240"/>
      <c r="AS233" s="2240"/>
      <c r="AT233" s="2240"/>
      <c r="AU233" s="2240"/>
      <c r="AV233" s="2240"/>
      <c r="AW233" s="2240"/>
      <c r="AX233" s="2240"/>
      <c r="AY233" s="2240"/>
      <c r="AZ233" s="2240"/>
      <c r="BA233" s="2240"/>
      <c r="BB233" s="2240"/>
      <c r="BC233" s="2240"/>
      <c r="BD233" s="2240"/>
      <c r="BE233" s="2240"/>
      <c r="BF233" s="2240"/>
      <c r="BG233" s="2240"/>
      <c r="BH233" s="2240"/>
      <c r="BI233" s="2240"/>
      <c r="BJ233" s="2240"/>
      <c r="BK233" s="2240"/>
      <c r="BL233" s="2240"/>
      <c r="BM233" s="2240"/>
      <c r="BN233" s="2240"/>
      <c r="BO233" s="2240"/>
      <c r="BP233" s="2240"/>
      <c r="BQ233" s="2240"/>
      <c r="BR233" s="2240"/>
      <c r="BS233" s="2240"/>
      <c r="BT233" s="2240"/>
      <c r="BU233" s="2241"/>
      <c r="BV233" s="2239"/>
      <c r="BW233" s="2240"/>
      <c r="BX233" s="2240"/>
      <c r="BY233" s="2240"/>
      <c r="BZ233" s="2240"/>
      <c r="CA233" s="2240"/>
      <c r="CB233" s="2240"/>
      <c r="CC233" s="2240"/>
      <c r="CD233" s="2240"/>
      <c r="CE233" s="2240"/>
      <c r="CF233" s="2240"/>
      <c r="CG233" s="2240"/>
      <c r="CH233" s="2240"/>
      <c r="CI233" s="2240"/>
      <c r="CJ233" s="2240"/>
      <c r="CK233" s="2240"/>
      <c r="CL233" s="2240"/>
      <c r="CM233" s="2240"/>
      <c r="CN233" s="2240"/>
      <c r="CO233" s="2240"/>
      <c r="CP233" s="2240"/>
      <c r="CQ233" s="2240"/>
      <c r="CR233" s="2240"/>
      <c r="CS233" s="2240"/>
      <c r="CT233" s="2240"/>
      <c r="CU233" s="2240"/>
      <c r="CV233" s="2240"/>
      <c r="CW233" s="2240"/>
      <c r="CX233" s="2240"/>
      <c r="CY233" s="2240"/>
      <c r="CZ233" s="2240"/>
      <c r="DA233" s="2240"/>
      <c r="DB233" s="2240"/>
      <c r="DC233" s="2240"/>
      <c r="DD233" s="2240"/>
      <c r="DE233" s="2240"/>
      <c r="DF233" s="2240"/>
      <c r="DG233" s="2240"/>
      <c r="DH233" s="2240"/>
      <c r="DI233" s="2240"/>
      <c r="DJ233" s="2240"/>
      <c r="DK233" s="2240"/>
      <c r="DL233" s="2240"/>
      <c r="DM233" s="2240"/>
      <c r="DN233" s="2240"/>
      <c r="DO233" s="2240"/>
      <c r="DP233" s="2240"/>
      <c r="DQ233" s="2240"/>
      <c r="DR233" s="2240"/>
      <c r="DS233" s="2240"/>
      <c r="DT233" s="2240"/>
      <c r="DU233" s="2240"/>
      <c r="DV233" s="2240"/>
      <c r="DW233" s="2240"/>
      <c r="DX233" s="2240"/>
      <c r="DY233" s="2240"/>
      <c r="DZ233" s="2240"/>
      <c r="EA233" s="2240"/>
      <c r="EB233" s="2240"/>
      <c r="EC233" s="2240"/>
      <c r="ED233" s="2240"/>
      <c r="EE233" s="2240"/>
      <c r="EF233" s="2240"/>
      <c r="EG233" s="2240"/>
      <c r="EH233" s="2240"/>
      <c r="EI233" s="2240"/>
      <c r="EJ233" s="2240"/>
      <c r="EK233" s="2240"/>
      <c r="EL233" s="2240"/>
      <c r="EM233" s="2240"/>
      <c r="EN233" s="2240"/>
      <c r="EO233" s="2240"/>
      <c r="EP233" s="2240"/>
      <c r="EQ233" s="2240"/>
      <c r="ER233" s="2240"/>
      <c r="ES233" s="2240"/>
      <c r="ET233" s="2240"/>
      <c r="EU233" s="2240"/>
      <c r="EV233" s="2240"/>
      <c r="EW233" s="2240"/>
      <c r="EX233" s="2240"/>
      <c r="EY233" s="2240"/>
      <c r="EZ233" s="2240"/>
      <c r="FA233" s="2240"/>
      <c r="FB233" s="2240"/>
      <c r="FC233" s="2240"/>
      <c r="FD233" s="2240"/>
      <c r="FE233" s="393"/>
    </row>
    <row r="234" spans="2:161">
      <c r="B234" s="2123"/>
      <c r="C234" s="2124"/>
      <c r="D234" s="2124"/>
      <c r="E234" s="2124"/>
      <c r="F234" s="2125"/>
      <c r="G234" s="2239"/>
      <c r="H234" s="2240"/>
      <c r="I234" s="2240"/>
      <c r="J234" s="2240"/>
      <c r="K234" s="2240"/>
      <c r="L234" s="2240"/>
      <c r="M234" s="2240"/>
      <c r="N234" s="2240"/>
      <c r="O234" s="2240"/>
      <c r="P234" s="2240"/>
      <c r="Q234" s="2240"/>
      <c r="R234" s="2240"/>
      <c r="S234" s="2240"/>
      <c r="T234" s="2240"/>
      <c r="U234" s="2240"/>
      <c r="V234" s="2240"/>
      <c r="W234" s="2240"/>
      <c r="X234" s="2240"/>
      <c r="Y234" s="2240"/>
      <c r="Z234" s="2240"/>
      <c r="AA234" s="2240"/>
      <c r="AB234" s="2240"/>
      <c r="AC234" s="2240"/>
      <c r="AD234" s="2240"/>
      <c r="AE234" s="2240"/>
      <c r="AF234" s="2240"/>
      <c r="AG234" s="2240"/>
      <c r="AH234" s="2240"/>
      <c r="AI234" s="2240"/>
      <c r="AJ234" s="2240"/>
      <c r="AK234" s="2240"/>
      <c r="AL234" s="2240"/>
      <c r="AM234" s="2240"/>
      <c r="AN234" s="2240"/>
      <c r="AO234" s="2240"/>
      <c r="AP234" s="2240"/>
      <c r="AQ234" s="2240"/>
      <c r="AR234" s="2240"/>
      <c r="AS234" s="2240"/>
      <c r="AT234" s="2240"/>
      <c r="AU234" s="2240"/>
      <c r="AV234" s="2240"/>
      <c r="AW234" s="2240"/>
      <c r="AX234" s="2240"/>
      <c r="AY234" s="2240"/>
      <c r="AZ234" s="2240"/>
      <c r="BA234" s="2240"/>
      <c r="BB234" s="2240"/>
      <c r="BC234" s="2240"/>
      <c r="BD234" s="2240"/>
      <c r="BE234" s="2240"/>
      <c r="BF234" s="2240"/>
      <c r="BG234" s="2240"/>
      <c r="BH234" s="2240"/>
      <c r="BI234" s="2240"/>
      <c r="BJ234" s="2240"/>
      <c r="BK234" s="2240"/>
      <c r="BL234" s="2240"/>
      <c r="BM234" s="2240"/>
      <c r="BN234" s="2240"/>
      <c r="BO234" s="2240"/>
      <c r="BP234" s="2240"/>
      <c r="BQ234" s="2240"/>
      <c r="BR234" s="2240"/>
      <c r="BS234" s="2240"/>
      <c r="BT234" s="2240"/>
      <c r="BU234" s="2241"/>
      <c r="BV234" s="2239"/>
      <c r="BW234" s="2240"/>
      <c r="BX234" s="2240"/>
      <c r="BY234" s="2240"/>
      <c r="BZ234" s="2240"/>
      <c r="CA234" s="2240"/>
      <c r="CB234" s="2240"/>
      <c r="CC234" s="2240"/>
      <c r="CD234" s="2240"/>
      <c r="CE234" s="2240"/>
      <c r="CF234" s="2240"/>
      <c r="CG234" s="2240"/>
      <c r="CH234" s="2240"/>
      <c r="CI234" s="2240"/>
      <c r="CJ234" s="2240"/>
      <c r="CK234" s="2240"/>
      <c r="CL234" s="2240"/>
      <c r="CM234" s="2240"/>
      <c r="CN234" s="2240"/>
      <c r="CO234" s="2240"/>
      <c r="CP234" s="2240"/>
      <c r="CQ234" s="2240"/>
      <c r="CR234" s="2240"/>
      <c r="CS234" s="2240"/>
      <c r="CT234" s="2240"/>
      <c r="CU234" s="2240"/>
      <c r="CV234" s="2240"/>
      <c r="CW234" s="2240"/>
      <c r="CX234" s="2240"/>
      <c r="CY234" s="2240"/>
      <c r="CZ234" s="2240"/>
      <c r="DA234" s="2240"/>
      <c r="DB234" s="2240"/>
      <c r="DC234" s="2240"/>
      <c r="DD234" s="2240"/>
      <c r="DE234" s="2240"/>
      <c r="DF234" s="2240"/>
      <c r="DG234" s="2240"/>
      <c r="DH234" s="2240"/>
      <c r="DI234" s="2240"/>
      <c r="DJ234" s="2240"/>
      <c r="DK234" s="2240"/>
      <c r="DL234" s="2240"/>
      <c r="DM234" s="2240"/>
      <c r="DN234" s="2240"/>
      <c r="DO234" s="2240"/>
      <c r="DP234" s="2240"/>
      <c r="DQ234" s="2240"/>
      <c r="DR234" s="2240"/>
      <c r="DS234" s="2240"/>
      <c r="DT234" s="2240"/>
      <c r="DU234" s="2240"/>
      <c r="DV234" s="2240"/>
      <c r="DW234" s="2240"/>
      <c r="DX234" s="2240"/>
      <c r="DY234" s="2240"/>
      <c r="DZ234" s="2240"/>
      <c r="EA234" s="2240"/>
      <c r="EB234" s="2240"/>
      <c r="EC234" s="2240"/>
      <c r="ED234" s="2240"/>
      <c r="EE234" s="2240"/>
      <c r="EF234" s="2240"/>
      <c r="EG234" s="2240"/>
      <c r="EH234" s="2240"/>
      <c r="EI234" s="2240"/>
      <c r="EJ234" s="2240"/>
      <c r="EK234" s="2240"/>
      <c r="EL234" s="2240"/>
      <c r="EM234" s="2240"/>
      <c r="EN234" s="2240"/>
      <c r="EO234" s="2240"/>
      <c r="EP234" s="2240"/>
      <c r="EQ234" s="2240"/>
      <c r="ER234" s="2240"/>
      <c r="ES234" s="2240"/>
      <c r="ET234" s="2240"/>
      <c r="EU234" s="2240"/>
      <c r="EV234" s="2240"/>
      <c r="EW234" s="2240"/>
      <c r="EX234" s="2240"/>
      <c r="EY234" s="2240"/>
      <c r="EZ234" s="2240"/>
      <c r="FA234" s="2240"/>
      <c r="FB234" s="2240"/>
      <c r="FC234" s="2240"/>
      <c r="FD234" s="2240"/>
      <c r="FE234" s="393"/>
    </row>
    <row r="235" spans="2:161">
      <c r="B235" s="2123"/>
      <c r="C235" s="2124"/>
      <c r="D235" s="2124"/>
      <c r="E235" s="2124"/>
      <c r="F235" s="2125"/>
      <c r="G235" s="2239"/>
      <c r="H235" s="2240"/>
      <c r="I235" s="2240"/>
      <c r="J235" s="2240"/>
      <c r="K235" s="2240"/>
      <c r="L235" s="2240"/>
      <c r="M235" s="2240"/>
      <c r="N235" s="2240"/>
      <c r="O235" s="2240"/>
      <c r="P235" s="2240"/>
      <c r="Q235" s="2240"/>
      <c r="R235" s="2240"/>
      <c r="S235" s="2240"/>
      <c r="T235" s="2240"/>
      <c r="U235" s="2240"/>
      <c r="V235" s="2240"/>
      <c r="W235" s="2240"/>
      <c r="X235" s="2240"/>
      <c r="Y235" s="2240"/>
      <c r="Z235" s="2240"/>
      <c r="AA235" s="2240"/>
      <c r="AB235" s="2240"/>
      <c r="AC235" s="2240"/>
      <c r="AD235" s="2240"/>
      <c r="AE235" s="2240"/>
      <c r="AF235" s="2240"/>
      <c r="AG235" s="2240"/>
      <c r="AH235" s="2240"/>
      <c r="AI235" s="2240"/>
      <c r="AJ235" s="2240"/>
      <c r="AK235" s="2240"/>
      <c r="AL235" s="2240"/>
      <c r="AM235" s="2240"/>
      <c r="AN235" s="2240"/>
      <c r="AO235" s="2240"/>
      <c r="AP235" s="2240"/>
      <c r="AQ235" s="2240"/>
      <c r="AR235" s="2240"/>
      <c r="AS235" s="2240"/>
      <c r="AT235" s="2240"/>
      <c r="AU235" s="2240"/>
      <c r="AV235" s="2240"/>
      <c r="AW235" s="2240"/>
      <c r="AX235" s="2240"/>
      <c r="AY235" s="2240"/>
      <c r="AZ235" s="2240"/>
      <c r="BA235" s="2240"/>
      <c r="BB235" s="2240"/>
      <c r="BC235" s="2240"/>
      <c r="BD235" s="2240"/>
      <c r="BE235" s="2240"/>
      <c r="BF235" s="2240"/>
      <c r="BG235" s="2240"/>
      <c r="BH235" s="2240"/>
      <c r="BI235" s="2240"/>
      <c r="BJ235" s="2240"/>
      <c r="BK235" s="2240"/>
      <c r="BL235" s="2240"/>
      <c r="BM235" s="2240"/>
      <c r="BN235" s="2240"/>
      <c r="BO235" s="2240"/>
      <c r="BP235" s="2240"/>
      <c r="BQ235" s="2240"/>
      <c r="BR235" s="2240"/>
      <c r="BS235" s="2240"/>
      <c r="BT235" s="2240"/>
      <c r="BU235" s="2241"/>
      <c r="BV235" s="2239"/>
      <c r="BW235" s="2240"/>
      <c r="BX235" s="2240"/>
      <c r="BY235" s="2240"/>
      <c r="BZ235" s="2240"/>
      <c r="CA235" s="2240"/>
      <c r="CB235" s="2240"/>
      <c r="CC235" s="2240"/>
      <c r="CD235" s="2240"/>
      <c r="CE235" s="2240"/>
      <c r="CF235" s="2240"/>
      <c r="CG235" s="2240"/>
      <c r="CH235" s="2240"/>
      <c r="CI235" s="2240"/>
      <c r="CJ235" s="2240"/>
      <c r="CK235" s="2240"/>
      <c r="CL235" s="2240"/>
      <c r="CM235" s="2240"/>
      <c r="CN235" s="2240"/>
      <c r="CO235" s="2240"/>
      <c r="CP235" s="2240"/>
      <c r="CQ235" s="2240"/>
      <c r="CR235" s="2240"/>
      <c r="CS235" s="2240"/>
      <c r="CT235" s="2240"/>
      <c r="CU235" s="2240"/>
      <c r="CV235" s="2240"/>
      <c r="CW235" s="2240"/>
      <c r="CX235" s="2240"/>
      <c r="CY235" s="2240"/>
      <c r="CZ235" s="2240"/>
      <c r="DA235" s="2240"/>
      <c r="DB235" s="2240"/>
      <c r="DC235" s="2240"/>
      <c r="DD235" s="2240"/>
      <c r="DE235" s="2240"/>
      <c r="DF235" s="2240"/>
      <c r="DG235" s="2240"/>
      <c r="DH235" s="2240"/>
      <c r="DI235" s="2240"/>
      <c r="DJ235" s="2240"/>
      <c r="DK235" s="2240"/>
      <c r="DL235" s="2240"/>
      <c r="DM235" s="2240"/>
      <c r="DN235" s="2240"/>
      <c r="DO235" s="2240"/>
      <c r="DP235" s="2240"/>
      <c r="DQ235" s="2240"/>
      <c r="DR235" s="2240"/>
      <c r="DS235" s="2240"/>
      <c r="DT235" s="2240"/>
      <c r="DU235" s="2240"/>
      <c r="DV235" s="2240"/>
      <c r="DW235" s="2240"/>
      <c r="DX235" s="2240"/>
      <c r="DY235" s="2240"/>
      <c r="DZ235" s="2240"/>
      <c r="EA235" s="2240"/>
      <c r="EB235" s="2240"/>
      <c r="EC235" s="2240"/>
      <c r="ED235" s="2240"/>
      <c r="EE235" s="2240"/>
      <c r="EF235" s="2240"/>
      <c r="EG235" s="2240"/>
      <c r="EH235" s="2240"/>
      <c r="EI235" s="2240"/>
      <c r="EJ235" s="2240"/>
      <c r="EK235" s="2240"/>
      <c r="EL235" s="2240"/>
      <c r="EM235" s="2240"/>
      <c r="EN235" s="2240"/>
      <c r="EO235" s="2240"/>
      <c r="EP235" s="2240"/>
      <c r="EQ235" s="2240"/>
      <c r="ER235" s="2240"/>
      <c r="ES235" s="2240"/>
      <c r="ET235" s="2240"/>
      <c r="EU235" s="2240"/>
      <c r="EV235" s="2240"/>
      <c r="EW235" s="2240"/>
      <c r="EX235" s="2240"/>
      <c r="EY235" s="2240"/>
      <c r="EZ235" s="2240"/>
      <c r="FA235" s="2240"/>
      <c r="FB235" s="2240"/>
      <c r="FC235" s="2240"/>
      <c r="FD235" s="2240"/>
      <c r="FE235" s="393"/>
    </row>
    <row r="236" spans="2:161">
      <c r="B236" s="2123"/>
      <c r="C236" s="2124"/>
      <c r="D236" s="2124"/>
      <c r="E236" s="2124"/>
      <c r="F236" s="2125"/>
      <c r="G236" s="2239"/>
      <c r="H236" s="2240"/>
      <c r="I236" s="2240"/>
      <c r="J236" s="2240"/>
      <c r="K236" s="2240"/>
      <c r="L236" s="2240"/>
      <c r="M236" s="2240"/>
      <c r="N236" s="2240"/>
      <c r="O236" s="2240"/>
      <c r="P236" s="2240"/>
      <c r="Q236" s="2240"/>
      <c r="R236" s="2240"/>
      <c r="S236" s="2240"/>
      <c r="T236" s="2240"/>
      <c r="U236" s="2240"/>
      <c r="V236" s="2240"/>
      <c r="W236" s="2240"/>
      <c r="X236" s="2240"/>
      <c r="Y236" s="2240"/>
      <c r="Z236" s="2240"/>
      <c r="AA236" s="2240"/>
      <c r="AB236" s="2240"/>
      <c r="AC236" s="2240"/>
      <c r="AD236" s="2240"/>
      <c r="AE236" s="2240"/>
      <c r="AF236" s="2240"/>
      <c r="AG236" s="2240"/>
      <c r="AH236" s="2240"/>
      <c r="AI236" s="2240"/>
      <c r="AJ236" s="2240"/>
      <c r="AK236" s="2240"/>
      <c r="AL236" s="2240"/>
      <c r="AM236" s="2240"/>
      <c r="AN236" s="2240"/>
      <c r="AO236" s="2240"/>
      <c r="AP236" s="2240"/>
      <c r="AQ236" s="2240"/>
      <c r="AR236" s="2240"/>
      <c r="AS236" s="2240"/>
      <c r="AT236" s="2240"/>
      <c r="AU236" s="2240"/>
      <c r="AV236" s="2240"/>
      <c r="AW236" s="2240"/>
      <c r="AX236" s="2240"/>
      <c r="AY236" s="2240"/>
      <c r="AZ236" s="2240"/>
      <c r="BA236" s="2240"/>
      <c r="BB236" s="2240"/>
      <c r="BC236" s="2240"/>
      <c r="BD236" s="2240"/>
      <c r="BE236" s="2240"/>
      <c r="BF236" s="2240"/>
      <c r="BG236" s="2240"/>
      <c r="BH236" s="2240"/>
      <c r="BI236" s="2240"/>
      <c r="BJ236" s="2240"/>
      <c r="BK236" s="2240"/>
      <c r="BL236" s="2240"/>
      <c r="BM236" s="2240"/>
      <c r="BN236" s="2240"/>
      <c r="BO236" s="2240"/>
      <c r="BP236" s="2240"/>
      <c r="BQ236" s="2240"/>
      <c r="BR236" s="2240"/>
      <c r="BS236" s="2240"/>
      <c r="BT236" s="2240"/>
      <c r="BU236" s="2241"/>
      <c r="BV236" s="2239"/>
      <c r="BW236" s="2240"/>
      <c r="BX236" s="2240"/>
      <c r="BY236" s="2240"/>
      <c r="BZ236" s="2240"/>
      <c r="CA236" s="2240"/>
      <c r="CB236" s="2240"/>
      <c r="CC236" s="2240"/>
      <c r="CD236" s="2240"/>
      <c r="CE236" s="2240"/>
      <c r="CF236" s="2240"/>
      <c r="CG236" s="2240"/>
      <c r="CH236" s="2240"/>
      <c r="CI236" s="2240"/>
      <c r="CJ236" s="2240"/>
      <c r="CK236" s="2240"/>
      <c r="CL236" s="2240"/>
      <c r="CM236" s="2240"/>
      <c r="CN236" s="2240"/>
      <c r="CO236" s="2240"/>
      <c r="CP236" s="2240"/>
      <c r="CQ236" s="2240"/>
      <c r="CR236" s="2240"/>
      <c r="CS236" s="2240"/>
      <c r="CT236" s="2240"/>
      <c r="CU236" s="2240"/>
      <c r="CV236" s="2240"/>
      <c r="CW236" s="2240"/>
      <c r="CX236" s="2240"/>
      <c r="CY236" s="2240"/>
      <c r="CZ236" s="2240"/>
      <c r="DA236" s="2240"/>
      <c r="DB236" s="2240"/>
      <c r="DC236" s="2240"/>
      <c r="DD236" s="2240"/>
      <c r="DE236" s="2240"/>
      <c r="DF236" s="2240"/>
      <c r="DG236" s="2240"/>
      <c r="DH236" s="2240"/>
      <c r="DI236" s="2240"/>
      <c r="DJ236" s="2240"/>
      <c r="DK236" s="2240"/>
      <c r="DL236" s="2240"/>
      <c r="DM236" s="2240"/>
      <c r="DN236" s="2240"/>
      <c r="DO236" s="2240"/>
      <c r="DP236" s="2240"/>
      <c r="DQ236" s="2240"/>
      <c r="DR236" s="2240"/>
      <c r="DS236" s="2240"/>
      <c r="DT236" s="2240"/>
      <c r="DU236" s="2240"/>
      <c r="DV236" s="2240"/>
      <c r="DW236" s="2240"/>
      <c r="DX236" s="2240"/>
      <c r="DY236" s="2240"/>
      <c r="DZ236" s="2240"/>
      <c r="EA236" s="2240"/>
      <c r="EB236" s="2240"/>
      <c r="EC236" s="2240"/>
      <c r="ED236" s="2240"/>
      <c r="EE236" s="2240"/>
      <c r="EF236" s="2240"/>
      <c r="EG236" s="2240"/>
      <c r="EH236" s="2240"/>
      <c r="EI236" s="2240"/>
      <c r="EJ236" s="2240"/>
      <c r="EK236" s="2240"/>
      <c r="EL236" s="2240"/>
      <c r="EM236" s="2240"/>
      <c r="EN236" s="2240"/>
      <c r="EO236" s="2240"/>
      <c r="EP236" s="2240"/>
      <c r="EQ236" s="2240"/>
      <c r="ER236" s="2240"/>
      <c r="ES236" s="2240"/>
      <c r="ET236" s="2240"/>
      <c r="EU236" s="2240"/>
      <c r="EV236" s="2240"/>
      <c r="EW236" s="2240"/>
      <c r="EX236" s="2240"/>
      <c r="EY236" s="2240"/>
      <c r="EZ236" s="2240"/>
      <c r="FA236" s="2240"/>
      <c r="FB236" s="2240"/>
      <c r="FC236" s="2240"/>
      <c r="FD236" s="2240"/>
      <c r="FE236" s="393"/>
    </row>
    <row r="237" spans="2:161">
      <c r="B237" s="2123"/>
      <c r="C237" s="2124"/>
      <c r="D237" s="2124"/>
      <c r="E237" s="2124"/>
      <c r="F237" s="2125"/>
      <c r="G237" s="2239"/>
      <c r="H237" s="2240"/>
      <c r="I237" s="2240"/>
      <c r="J237" s="2240"/>
      <c r="K237" s="2240"/>
      <c r="L237" s="2240"/>
      <c r="M237" s="2240"/>
      <c r="N237" s="2240"/>
      <c r="O237" s="2240"/>
      <c r="P237" s="2240"/>
      <c r="Q237" s="2240"/>
      <c r="R237" s="2240"/>
      <c r="S237" s="2240"/>
      <c r="T237" s="2240"/>
      <c r="U237" s="2240"/>
      <c r="V237" s="2240"/>
      <c r="W237" s="2240"/>
      <c r="X237" s="2240"/>
      <c r="Y237" s="2240"/>
      <c r="Z237" s="2240"/>
      <c r="AA237" s="2240"/>
      <c r="AB237" s="2240"/>
      <c r="AC237" s="2240"/>
      <c r="AD237" s="2240"/>
      <c r="AE237" s="2240"/>
      <c r="AF237" s="2240"/>
      <c r="AG237" s="2240"/>
      <c r="AH237" s="2240"/>
      <c r="AI237" s="2240"/>
      <c r="AJ237" s="2240"/>
      <c r="AK237" s="2240"/>
      <c r="AL237" s="2240"/>
      <c r="AM237" s="2240"/>
      <c r="AN237" s="2240"/>
      <c r="AO237" s="2240"/>
      <c r="AP237" s="2240"/>
      <c r="AQ237" s="2240"/>
      <c r="AR237" s="2240"/>
      <c r="AS237" s="2240"/>
      <c r="AT237" s="2240"/>
      <c r="AU237" s="2240"/>
      <c r="AV237" s="2240"/>
      <c r="AW237" s="2240"/>
      <c r="AX237" s="2240"/>
      <c r="AY237" s="2240"/>
      <c r="AZ237" s="2240"/>
      <c r="BA237" s="2240"/>
      <c r="BB237" s="2240"/>
      <c r="BC237" s="2240"/>
      <c r="BD237" s="2240"/>
      <c r="BE237" s="2240"/>
      <c r="BF237" s="2240"/>
      <c r="BG237" s="2240"/>
      <c r="BH237" s="2240"/>
      <c r="BI237" s="2240"/>
      <c r="BJ237" s="2240"/>
      <c r="BK237" s="2240"/>
      <c r="BL237" s="2240"/>
      <c r="BM237" s="2240"/>
      <c r="BN237" s="2240"/>
      <c r="BO237" s="2240"/>
      <c r="BP237" s="2240"/>
      <c r="BQ237" s="2240"/>
      <c r="BR237" s="2240"/>
      <c r="BS237" s="2240"/>
      <c r="BT237" s="2240"/>
      <c r="BU237" s="2241"/>
      <c r="BV237" s="2239"/>
      <c r="BW237" s="2240"/>
      <c r="BX237" s="2240"/>
      <c r="BY237" s="2240"/>
      <c r="BZ237" s="2240"/>
      <c r="CA237" s="2240"/>
      <c r="CB237" s="2240"/>
      <c r="CC237" s="2240"/>
      <c r="CD237" s="2240"/>
      <c r="CE237" s="2240"/>
      <c r="CF237" s="2240"/>
      <c r="CG237" s="2240"/>
      <c r="CH237" s="2240"/>
      <c r="CI237" s="2240"/>
      <c r="CJ237" s="2240"/>
      <c r="CK237" s="2240"/>
      <c r="CL237" s="2240"/>
      <c r="CM237" s="2240"/>
      <c r="CN237" s="2240"/>
      <c r="CO237" s="2240"/>
      <c r="CP237" s="2240"/>
      <c r="CQ237" s="2240"/>
      <c r="CR237" s="2240"/>
      <c r="CS237" s="2240"/>
      <c r="CT237" s="2240"/>
      <c r="CU237" s="2240"/>
      <c r="CV237" s="2240"/>
      <c r="CW237" s="2240"/>
      <c r="CX237" s="2240"/>
      <c r="CY237" s="2240"/>
      <c r="CZ237" s="2240"/>
      <c r="DA237" s="2240"/>
      <c r="DB237" s="2240"/>
      <c r="DC237" s="2240"/>
      <c r="DD237" s="2240"/>
      <c r="DE237" s="2240"/>
      <c r="DF237" s="2240"/>
      <c r="DG237" s="2240"/>
      <c r="DH237" s="2240"/>
      <c r="DI237" s="2240"/>
      <c r="DJ237" s="2240"/>
      <c r="DK237" s="2240"/>
      <c r="DL237" s="2240"/>
      <c r="DM237" s="2240"/>
      <c r="DN237" s="2240"/>
      <c r="DO237" s="2240"/>
      <c r="DP237" s="2240"/>
      <c r="DQ237" s="2240"/>
      <c r="DR237" s="2240"/>
      <c r="DS237" s="2240"/>
      <c r="DT237" s="2240"/>
      <c r="DU237" s="2240"/>
      <c r="DV237" s="2240"/>
      <c r="DW237" s="2240"/>
      <c r="DX237" s="2240"/>
      <c r="DY237" s="2240"/>
      <c r="DZ237" s="2240"/>
      <c r="EA237" s="2240"/>
      <c r="EB237" s="2240"/>
      <c r="EC237" s="2240"/>
      <c r="ED237" s="2240"/>
      <c r="EE237" s="2240"/>
      <c r="EF237" s="2240"/>
      <c r="EG237" s="2240"/>
      <c r="EH237" s="2240"/>
      <c r="EI237" s="2240"/>
      <c r="EJ237" s="2240"/>
      <c r="EK237" s="2240"/>
      <c r="EL237" s="2240"/>
      <c r="EM237" s="2240"/>
      <c r="EN237" s="2240"/>
      <c r="EO237" s="2240"/>
      <c r="EP237" s="2240"/>
      <c r="EQ237" s="2240"/>
      <c r="ER237" s="2240"/>
      <c r="ES237" s="2240"/>
      <c r="ET237" s="2240"/>
      <c r="EU237" s="2240"/>
      <c r="EV237" s="2240"/>
      <c r="EW237" s="2240"/>
      <c r="EX237" s="2240"/>
      <c r="EY237" s="2240"/>
      <c r="EZ237" s="2240"/>
      <c r="FA237" s="2240"/>
      <c r="FB237" s="2240"/>
      <c r="FC237" s="2240"/>
      <c r="FD237" s="2240"/>
      <c r="FE237" s="393"/>
    </row>
    <row r="238" spans="2:161">
      <c r="B238" s="2123"/>
      <c r="C238" s="2124"/>
      <c r="D238" s="2124"/>
      <c r="E238" s="2124"/>
      <c r="F238" s="2125"/>
      <c r="G238" s="2239"/>
      <c r="H238" s="2240"/>
      <c r="I238" s="2240"/>
      <c r="J238" s="2240"/>
      <c r="K238" s="2240"/>
      <c r="L238" s="2240"/>
      <c r="M238" s="2240"/>
      <c r="N238" s="2240"/>
      <c r="O238" s="2240"/>
      <c r="P238" s="2240"/>
      <c r="Q238" s="2240"/>
      <c r="R238" s="2240"/>
      <c r="S238" s="2240"/>
      <c r="T238" s="2240"/>
      <c r="U238" s="2240"/>
      <c r="V238" s="2240"/>
      <c r="W238" s="2240"/>
      <c r="X238" s="2240"/>
      <c r="Y238" s="2240"/>
      <c r="Z238" s="2240"/>
      <c r="AA238" s="2240"/>
      <c r="AB238" s="2240"/>
      <c r="AC238" s="2240"/>
      <c r="AD238" s="2240"/>
      <c r="AE238" s="2240"/>
      <c r="AF238" s="2240"/>
      <c r="AG238" s="2240"/>
      <c r="AH238" s="2240"/>
      <c r="AI238" s="2240"/>
      <c r="AJ238" s="2240"/>
      <c r="AK238" s="2240"/>
      <c r="AL238" s="2240"/>
      <c r="AM238" s="2240"/>
      <c r="AN238" s="2240"/>
      <c r="AO238" s="2240"/>
      <c r="AP238" s="2240"/>
      <c r="AQ238" s="2240"/>
      <c r="AR238" s="2240"/>
      <c r="AS238" s="2240"/>
      <c r="AT238" s="2240"/>
      <c r="AU238" s="2240"/>
      <c r="AV238" s="2240"/>
      <c r="AW238" s="2240"/>
      <c r="AX238" s="2240"/>
      <c r="AY238" s="2240"/>
      <c r="AZ238" s="2240"/>
      <c r="BA238" s="2240"/>
      <c r="BB238" s="2240"/>
      <c r="BC238" s="2240"/>
      <c r="BD238" s="2240"/>
      <c r="BE238" s="2240"/>
      <c r="BF238" s="2240"/>
      <c r="BG238" s="2240"/>
      <c r="BH238" s="2240"/>
      <c r="BI238" s="2240"/>
      <c r="BJ238" s="2240"/>
      <c r="BK238" s="2240"/>
      <c r="BL238" s="2240"/>
      <c r="BM238" s="2240"/>
      <c r="BN238" s="2240"/>
      <c r="BO238" s="2240"/>
      <c r="BP238" s="2240"/>
      <c r="BQ238" s="2240"/>
      <c r="BR238" s="2240"/>
      <c r="BS238" s="2240"/>
      <c r="BT238" s="2240"/>
      <c r="BU238" s="2241"/>
      <c r="BV238" s="2239"/>
      <c r="BW238" s="2240"/>
      <c r="BX238" s="2240"/>
      <c r="BY238" s="2240"/>
      <c r="BZ238" s="2240"/>
      <c r="CA238" s="2240"/>
      <c r="CB238" s="2240"/>
      <c r="CC238" s="2240"/>
      <c r="CD238" s="2240"/>
      <c r="CE238" s="2240"/>
      <c r="CF238" s="2240"/>
      <c r="CG238" s="2240"/>
      <c r="CH238" s="2240"/>
      <c r="CI238" s="2240"/>
      <c r="CJ238" s="2240"/>
      <c r="CK238" s="2240"/>
      <c r="CL238" s="2240"/>
      <c r="CM238" s="2240"/>
      <c r="CN238" s="2240"/>
      <c r="CO238" s="2240"/>
      <c r="CP238" s="2240"/>
      <c r="CQ238" s="2240"/>
      <c r="CR238" s="2240"/>
      <c r="CS238" s="2240"/>
      <c r="CT238" s="2240"/>
      <c r="CU238" s="2240"/>
      <c r="CV238" s="2240"/>
      <c r="CW238" s="2240"/>
      <c r="CX238" s="2240"/>
      <c r="CY238" s="2240"/>
      <c r="CZ238" s="2240"/>
      <c r="DA238" s="2240"/>
      <c r="DB238" s="2240"/>
      <c r="DC238" s="2240"/>
      <c r="DD238" s="2240"/>
      <c r="DE238" s="2240"/>
      <c r="DF238" s="2240"/>
      <c r="DG238" s="2240"/>
      <c r="DH238" s="2240"/>
      <c r="DI238" s="2240"/>
      <c r="DJ238" s="2240"/>
      <c r="DK238" s="2240"/>
      <c r="DL238" s="2240"/>
      <c r="DM238" s="2240"/>
      <c r="DN238" s="2240"/>
      <c r="DO238" s="2240"/>
      <c r="DP238" s="2240"/>
      <c r="DQ238" s="2240"/>
      <c r="DR238" s="2240"/>
      <c r="DS238" s="2240"/>
      <c r="DT238" s="2240"/>
      <c r="DU238" s="2240"/>
      <c r="DV238" s="2240"/>
      <c r="DW238" s="2240"/>
      <c r="DX238" s="2240"/>
      <c r="DY238" s="2240"/>
      <c r="DZ238" s="2240"/>
      <c r="EA238" s="2240"/>
      <c r="EB238" s="2240"/>
      <c r="EC238" s="2240"/>
      <c r="ED238" s="2240"/>
      <c r="EE238" s="2240"/>
      <c r="EF238" s="2240"/>
      <c r="EG238" s="2240"/>
      <c r="EH238" s="2240"/>
      <c r="EI238" s="2240"/>
      <c r="EJ238" s="2240"/>
      <c r="EK238" s="2240"/>
      <c r="EL238" s="2240"/>
      <c r="EM238" s="2240"/>
      <c r="EN238" s="2240"/>
      <c r="EO238" s="2240"/>
      <c r="EP238" s="2240"/>
      <c r="EQ238" s="2240"/>
      <c r="ER238" s="2240"/>
      <c r="ES238" s="2240"/>
      <c r="ET238" s="2240"/>
      <c r="EU238" s="2240"/>
      <c r="EV238" s="2240"/>
      <c r="EW238" s="2240"/>
      <c r="EX238" s="2240"/>
      <c r="EY238" s="2240"/>
      <c r="EZ238" s="2240"/>
      <c r="FA238" s="2240"/>
      <c r="FB238" s="2240"/>
      <c r="FC238" s="2240"/>
      <c r="FD238" s="2240"/>
      <c r="FE238" s="393"/>
    </row>
    <row r="239" spans="2:161">
      <c r="B239" s="2123"/>
      <c r="C239" s="2124"/>
      <c r="D239" s="2124"/>
      <c r="E239" s="2124"/>
      <c r="F239" s="2125"/>
      <c r="G239" s="2239"/>
      <c r="H239" s="2240"/>
      <c r="I239" s="2240"/>
      <c r="J239" s="2240"/>
      <c r="K239" s="2240"/>
      <c r="L239" s="2240"/>
      <c r="M239" s="2240"/>
      <c r="N239" s="2240"/>
      <c r="O239" s="2240"/>
      <c r="P239" s="2240"/>
      <c r="Q239" s="2240"/>
      <c r="R239" s="2240"/>
      <c r="S239" s="2240"/>
      <c r="T239" s="2240"/>
      <c r="U239" s="2240"/>
      <c r="V239" s="2240"/>
      <c r="W239" s="2240"/>
      <c r="X239" s="2240"/>
      <c r="Y239" s="2240"/>
      <c r="Z239" s="2240"/>
      <c r="AA239" s="2240"/>
      <c r="AB239" s="2240"/>
      <c r="AC239" s="2240"/>
      <c r="AD239" s="2240"/>
      <c r="AE239" s="2240"/>
      <c r="AF239" s="2240"/>
      <c r="AG239" s="2240"/>
      <c r="AH239" s="2240"/>
      <c r="AI239" s="2240"/>
      <c r="AJ239" s="2240"/>
      <c r="AK239" s="2240"/>
      <c r="AL239" s="2240"/>
      <c r="AM239" s="2240"/>
      <c r="AN239" s="2240"/>
      <c r="AO239" s="2240"/>
      <c r="AP239" s="2240"/>
      <c r="AQ239" s="2240"/>
      <c r="AR239" s="2240"/>
      <c r="AS239" s="2240"/>
      <c r="AT239" s="2240"/>
      <c r="AU239" s="2240"/>
      <c r="AV239" s="2240"/>
      <c r="AW239" s="2240"/>
      <c r="AX239" s="2240"/>
      <c r="AY239" s="2240"/>
      <c r="AZ239" s="2240"/>
      <c r="BA239" s="2240"/>
      <c r="BB239" s="2240"/>
      <c r="BC239" s="2240"/>
      <c r="BD239" s="2240"/>
      <c r="BE239" s="2240"/>
      <c r="BF239" s="2240"/>
      <c r="BG239" s="2240"/>
      <c r="BH239" s="2240"/>
      <c r="BI239" s="2240"/>
      <c r="BJ239" s="2240"/>
      <c r="BK239" s="2240"/>
      <c r="BL239" s="2240"/>
      <c r="BM239" s="2240"/>
      <c r="BN239" s="2240"/>
      <c r="BO239" s="2240"/>
      <c r="BP239" s="2240"/>
      <c r="BQ239" s="2240"/>
      <c r="BR239" s="2240"/>
      <c r="BS239" s="2240"/>
      <c r="BT239" s="2240"/>
      <c r="BU239" s="2241"/>
      <c r="BV239" s="2239"/>
      <c r="BW239" s="2240"/>
      <c r="BX239" s="2240"/>
      <c r="BY239" s="2240"/>
      <c r="BZ239" s="2240"/>
      <c r="CA239" s="2240"/>
      <c r="CB239" s="2240"/>
      <c r="CC239" s="2240"/>
      <c r="CD239" s="2240"/>
      <c r="CE239" s="2240"/>
      <c r="CF239" s="2240"/>
      <c r="CG239" s="2240"/>
      <c r="CH239" s="2240"/>
      <c r="CI239" s="2240"/>
      <c r="CJ239" s="2240"/>
      <c r="CK239" s="2240"/>
      <c r="CL239" s="2240"/>
      <c r="CM239" s="2240"/>
      <c r="CN239" s="2240"/>
      <c r="CO239" s="2240"/>
      <c r="CP239" s="2240"/>
      <c r="CQ239" s="2240"/>
      <c r="CR239" s="2240"/>
      <c r="CS239" s="2240"/>
      <c r="CT239" s="2240"/>
      <c r="CU239" s="2240"/>
      <c r="CV239" s="2240"/>
      <c r="CW239" s="2240"/>
      <c r="CX239" s="2240"/>
      <c r="CY239" s="2240"/>
      <c r="CZ239" s="2240"/>
      <c r="DA239" s="2240"/>
      <c r="DB239" s="2240"/>
      <c r="DC239" s="2240"/>
      <c r="DD239" s="2240"/>
      <c r="DE239" s="2240"/>
      <c r="DF239" s="2240"/>
      <c r="DG239" s="2240"/>
      <c r="DH239" s="2240"/>
      <c r="DI239" s="2240"/>
      <c r="DJ239" s="2240"/>
      <c r="DK239" s="2240"/>
      <c r="DL239" s="2240"/>
      <c r="DM239" s="2240"/>
      <c r="DN239" s="2240"/>
      <c r="DO239" s="2240"/>
      <c r="DP239" s="2240"/>
      <c r="DQ239" s="2240"/>
      <c r="DR239" s="2240"/>
      <c r="DS239" s="2240"/>
      <c r="DT239" s="2240"/>
      <c r="DU239" s="2240"/>
      <c r="DV239" s="2240"/>
      <c r="DW239" s="2240"/>
      <c r="DX239" s="2240"/>
      <c r="DY239" s="2240"/>
      <c r="DZ239" s="2240"/>
      <c r="EA239" s="2240"/>
      <c r="EB239" s="2240"/>
      <c r="EC239" s="2240"/>
      <c r="ED239" s="2240"/>
      <c r="EE239" s="2240"/>
      <c r="EF239" s="2240"/>
      <c r="EG239" s="2240"/>
      <c r="EH239" s="2240"/>
      <c r="EI239" s="2240"/>
      <c r="EJ239" s="2240"/>
      <c r="EK239" s="2240"/>
      <c r="EL239" s="2240"/>
      <c r="EM239" s="2240"/>
      <c r="EN239" s="2240"/>
      <c r="EO239" s="2240"/>
      <c r="EP239" s="2240"/>
      <c r="EQ239" s="2240"/>
      <c r="ER239" s="2240"/>
      <c r="ES239" s="2240"/>
      <c r="ET239" s="2240"/>
      <c r="EU239" s="2240"/>
      <c r="EV239" s="2240"/>
      <c r="EW239" s="2240"/>
      <c r="EX239" s="2240"/>
      <c r="EY239" s="2240"/>
      <c r="EZ239" s="2240"/>
      <c r="FA239" s="2240"/>
      <c r="FB239" s="2240"/>
      <c r="FC239" s="2240"/>
      <c r="FD239" s="2240"/>
      <c r="FE239" s="393"/>
    </row>
    <row r="240" spans="2:161">
      <c r="B240" s="2123"/>
      <c r="C240" s="2124"/>
      <c r="D240" s="2124"/>
      <c r="E240" s="2124"/>
      <c r="F240" s="2125"/>
      <c r="G240" s="2239"/>
      <c r="H240" s="2240"/>
      <c r="I240" s="2240"/>
      <c r="J240" s="2240"/>
      <c r="K240" s="2240"/>
      <c r="L240" s="2240"/>
      <c r="M240" s="2240"/>
      <c r="N240" s="2240"/>
      <c r="O240" s="2240"/>
      <c r="P240" s="2240"/>
      <c r="Q240" s="2240"/>
      <c r="R240" s="2240"/>
      <c r="S240" s="2240"/>
      <c r="T240" s="2240"/>
      <c r="U240" s="2240"/>
      <c r="V240" s="2240"/>
      <c r="W240" s="2240"/>
      <c r="X240" s="2240"/>
      <c r="Y240" s="2240"/>
      <c r="Z240" s="2240"/>
      <c r="AA240" s="2240"/>
      <c r="AB240" s="2240"/>
      <c r="AC240" s="2240"/>
      <c r="AD240" s="2240"/>
      <c r="AE240" s="2240"/>
      <c r="AF240" s="2240"/>
      <c r="AG240" s="2240"/>
      <c r="AH240" s="2240"/>
      <c r="AI240" s="2240"/>
      <c r="AJ240" s="2240"/>
      <c r="AK240" s="2240"/>
      <c r="AL240" s="2240"/>
      <c r="AM240" s="2240"/>
      <c r="AN240" s="2240"/>
      <c r="AO240" s="2240"/>
      <c r="AP240" s="2240"/>
      <c r="AQ240" s="2240"/>
      <c r="AR240" s="2240"/>
      <c r="AS240" s="2240"/>
      <c r="AT240" s="2240"/>
      <c r="AU240" s="2240"/>
      <c r="AV240" s="2240"/>
      <c r="AW240" s="2240"/>
      <c r="AX240" s="2240"/>
      <c r="AY240" s="2240"/>
      <c r="AZ240" s="2240"/>
      <c r="BA240" s="2240"/>
      <c r="BB240" s="2240"/>
      <c r="BC240" s="2240"/>
      <c r="BD240" s="2240"/>
      <c r="BE240" s="2240"/>
      <c r="BF240" s="2240"/>
      <c r="BG240" s="2240"/>
      <c r="BH240" s="2240"/>
      <c r="BI240" s="2240"/>
      <c r="BJ240" s="2240"/>
      <c r="BK240" s="2240"/>
      <c r="BL240" s="2240"/>
      <c r="BM240" s="2240"/>
      <c r="BN240" s="2240"/>
      <c r="BO240" s="2240"/>
      <c r="BP240" s="2240"/>
      <c r="BQ240" s="2240"/>
      <c r="BR240" s="2240"/>
      <c r="BS240" s="2240"/>
      <c r="BT240" s="2240"/>
      <c r="BU240" s="2241"/>
      <c r="BV240" s="2239"/>
      <c r="BW240" s="2240"/>
      <c r="BX240" s="2240"/>
      <c r="BY240" s="2240"/>
      <c r="BZ240" s="2240"/>
      <c r="CA240" s="2240"/>
      <c r="CB240" s="2240"/>
      <c r="CC240" s="2240"/>
      <c r="CD240" s="2240"/>
      <c r="CE240" s="2240"/>
      <c r="CF240" s="2240"/>
      <c r="CG240" s="2240"/>
      <c r="CH240" s="2240"/>
      <c r="CI240" s="2240"/>
      <c r="CJ240" s="2240"/>
      <c r="CK240" s="2240"/>
      <c r="CL240" s="2240"/>
      <c r="CM240" s="2240"/>
      <c r="CN240" s="2240"/>
      <c r="CO240" s="2240"/>
      <c r="CP240" s="2240"/>
      <c r="CQ240" s="2240"/>
      <c r="CR240" s="2240"/>
      <c r="CS240" s="2240"/>
      <c r="CT240" s="2240"/>
      <c r="CU240" s="2240"/>
      <c r="CV240" s="2240"/>
      <c r="CW240" s="2240"/>
      <c r="CX240" s="2240"/>
      <c r="CY240" s="2240"/>
      <c r="CZ240" s="2240"/>
      <c r="DA240" s="2240"/>
      <c r="DB240" s="2240"/>
      <c r="DC240" s="2240"/>
      <c r="DD240" s="2240"/>
      <c r="DE240" s="2240"/>
      <c r="DF240" s="2240"/>
      <c r="DG240" s="2240"/>
      <c r="DH240" s="2240"/>
      <c r="DI240" s="2240"/>
      <c r="DJ240" s="2240"/>
      <c r="DK240" s="2240"/>
      <c r="DL240" s="2240"/>
      <c r="DM240" s="2240"/>
      <c r="DN240" s="2240"/>
      <c r="DO240" s="2240"/>
      <c r="DP240" s="2240"/>
      <c r="DQ240" s="2240"/>
      <c r="DR240" s="2240"/>
      <c r="DS240" s="2240"/>
      <c r="DT240" s="2240"/>
      <c r="DU240" s="2240"/>
      <c r="DV240" s="2240"/>
      <c r="DW240" s="2240"/>
      <c r="DX240" s="2240"/>
      <c r="DY240" s="2240"/>
      <c r="DZ240" s="2240"/>
      <c r="EA240" s="2240"/>
      <c r="EB240" s="2240"/>
      <c r="EC240" s="2240"/>
      <c r="ED240" s="2240"/>
      <c r="EE240" s="2240"/>
      <c r="EF240" s="2240"/>
      <c r="EG240" s="2240"/>
      <c r="EH240" s="2240"/>
      <c r="EI240" s="2240"/>
      <c r="EJ240" s="2240"/>
      <c r="EK240" s="2240"/>
      <c r="EL240" s="2240"/>
      <c r="EM240" s="2240"/>
      <c r="EN240" s="2240"/>
      <c r="EO240" s="2240"/>
      <c r="EP240" s="2240"/>
      <c r="EQ240" s="2240"/>
      <c r="ER240" s="2240"/>
      <c r="ES240" s="2240"/>
      <c r="ET240" s="2240"/>
      <c r="EU240" s="2240"/>
      <c r="EV240" s="2240"/>
      <c r="EW240" s="2240"/>
      <c r="EX240" s="2240"/>
      <c r="EY240" s="2240"/>
      <c r="EZ240" s="2240"/>
      <c r="FA240" s="2240"/>
      <c r="FB240" s="2240"/>
      <c r="FC240" s="2240"/>
      <c r="FD240" s="2240"/>
      <c r="FE240" s="393"/>
    </row>
    <row r="241" spans="2:161">
      <c r="B241" s="2123"/>
      <c r="C241" s="2124"/>
      <c r="D241" s="2124"/>
      <c r="E241" s="2124"/>
      <c r="F241" s="2125"/>
      <c r="G241" s="2239"/>
      <c r="H241" s="2240"/>
      <c r="I241" s="2240"/>
      <c r="J241" s="2240"/>
      <c r="K241" s="2240"/>
      <c r="L241" s="2240"/>
      <c r="M241" s="2240"/>
      <c r="N241" s="2240"/>
      <c r="O241" s="2240"/>
      <c r="P241" s="2240"/>
      <c r="Q241" s="2240"/>
      <c r="R241" s="2240"/>
      <c r="S241" s="2240"/>
      <c r="T241" s="2240"/>
      <c r="U241" s="2240"/>
      <c r="V241" s="2240"/>
      <c r="W241" s="2240"/>
      <c r="X241" s="2240"/>
      <c r="Y241" s="2240"/>
      <c r="Z241" s="2240"/>
      <c r="AA241" s="2240"/>
      <c r="AB241" s="2240"/>
      <c r="AC241" s="2240"/>
      <c r="AD241" s="2240"/>
      <c r="AE241" s="2240"/>
      <c r="AF241" s="2240"/>
      <c r="AG241" s="2240"/>
      <c r="AH241" s="2240"/>
      <c r="AI241" s="2240"/>
      <c r="AJ241" s="2240"/>
      <c r="AK241" s="2240"/>
      <c r="AL241" s="2240"/>
      <c r="AM241" s="2240"/>
      <c r="AN241" s="2240"/>
      <c r="AO241" s="2240"/>
      <c r="AP241" s="2240"/>
      <c r="AQ241" s="2240"/>
      <c r="AR241" s="2240"/>
      <c r="AS241" s="2240"/>
      <c r="AT241" s="2240"/>
      <c r="AU241" s="2240"/>
      <c r="AV241" s="2240"/>
      <c r="AW241" s="2240"/>
      <c r="AX241" s="2240"/>
      <c r="AY241" s="2240"/>
      <c r="AZ241" s="2240"/>
      <c r="BA241" s="2240"/>
      <c r="BB241" s="2240"/>
      <c r="BC241" s="2240"/>
      <c r="BD241" s="2240"/>
      <c r="BE241" s="2240"/>
      <c r="BF241" s="2240"/>
      <c r="BG241" s="2240"/>
      <c r="BH241" s="2240"/>
      <c r="BI241" s="2240"/>
      <c r="BJ241" s="2240"/>
      <c r="BK241" s="2240"/>
      <c r="BL241" s="2240"/>
      <c r="BM241" s="2240"/>
      <c r="BN241" s="2240"/>
      <c r="BO241" s="2240"/>
      <c r="BP241" s="2240"/>
      <c r="BQ241" s="2240"/>
      <c r="BR241" s="2240"/>
      <c r="BS241" s="2240"/>
      <c r="BT241" s="2240"/>
      <c r="BU241" s="2241"/>
      <c r="BV241" s="2239"/>
      <c r="BW241" s="2240"/>
      <c r="BX241" s="2240"/>
      <c r="BY241" s="2240"/>
      <c r="BZ241" s="2240"/>
      <c r="CA241" s="2240"/>
      <c r="CB241" s="2240"/>
      <c r="CC241" s="2240"/>
      <c r="CD241" s="2240"/>
      <c r="CE241" s="2240"/>
      <c r="CF241" s="2240"/>
      <c r="CG241" s="2240"/>
      <c r="CH241" s="2240"/>
      <c r="CI241" s="2240"/>
      <c r="CJ241" s="2240"/>
      <c r="CK241" s="2240"/>
      <c r="CL241" s="2240"/>
      <c r="CM241" s="2240"/>
      <c r="CN241" s="2240"/>
      <c r="CO241" s="2240"/>
      <c r="CP241" s="2240"/>
      <c r="CQ241" s="2240"/>
      <c r="CR241" s="2240"/>
      <c r="CS241" s="2240"/>
      <c r="CT241" s="2240"/>
      <c r="CU241" s="2240"/>
      <c r="CV241" s="2240"/>
      <c r="CW241" s="2240"/>
      <c r="CX241" s="2240"/>
      <c r="CY241" s="2240"/>
      <c r="CZ241" s="2240"/>
      <c r="DA241" s="2240"/>
      <c r="DB241" s="2240"/>
      <c r="DC241" s="2240"/>
      <c r="DD241" s="2240"/>
      <c r="DE241" s="2240"/>
      <c r="DF241" s="2240"/>
      <c r="DG241" s="2240"/>
      <c r="DH241" s="2240"/>
      <c r="DI241" s="2240"/>
      <c r="DJ241" s="2240"/>
      <c r="DK241" s="2240"/>
      <c r="DL241" s="2240"/>
      <c r="DM241" s="2240"/>
      <c r="DN241" s="2240"/>
      <c r="DO241" s="2240"/>
      <c r="DP241" s="2240"/>
      <c r="DQ241" s="2240"/>
      <c r="DR241" s="2240"/>
      <c r="DS241" s="2240"/>
      <c r="DT241" s="2240"/>
      <c r="DU241" s="2240"/>
      <c r="DV241" s="2240"/>
      <c r="DW241" s="2240"/>
      <c r="DX241" s="2240"/>
      <c r="DY241" s="2240"/>
      <c r="DZ241" s="2240"/>
      <c r="EA241" s="2240"/>
      <c r="EB241" s="2240"/>
      <c r="EC241" s="2240"/>
      <c r="ED241" s="2240"/>
      <c r="EE241" s="2240"/>
      <c r="EF241" s="2240"/>
      <c r="EG241" s="2240"/>
      <c r="EH241" s="2240"/>
      <c r="EI241" s="2240"/>
      <c r="EJ241" s="2240"/>
      <c r="EK241" s="2240"/>
      <c r="EL241" s="2240"/>
      <c r="EM241" s="2240"/>
      <c r="EN241" s="2240"/>
      <c r="EO241" s="2240"/>
      <c r="EP241" s="2240"/>
      <c r="EQ241" s="2240"/>
      <c r="ER241" s="2240"/>
      <c r="ES241" s="2240"/>
      <c r="ET241" s="2240"/>
      <c r="EU241" s="2240"/>
      <c r="EV241" s="2240"/>
      <c r="EW241" s="2240"/>
      <c r="EX241" s="2240"/>
      <c r="EY241" s="2240"/>
      <c r="EZ241" s="2240"/>
      <c r="FA241" s="2240"/>
      <c r="FB241" s="2240"/>
      <c r="FC241" s="2240"/>
      <c r="FD241" s="2240"/>
      <c r="FE241" s="393"/>
    </row>
    <row r="242" spans="2:161">
      <c r="B242" s="2123"/>
      <c r="C242" s="2124"/>
      <c r="D242" s="2124"/>
      <c r="E242" s="2124"/>
      <c r="F242" s="2125"/>
      <c r="G242" s="2239"/>
      <c r="H242" s="2240"/>
      <c r="I242" s="2240"/>
      <c r="J242" s="2240"/>
      <c r="K242" s="2240"/>
      <c r="L242" s="2240"/>
      <c r="M242" s="2240"/>
      <c r="N242" s="2240"/>
      <c r="O242" s="2240"/>
      <c r="P242" s="2240"/>
      <c r="Q242" s="2240"/>
      <c r="R242" s="2240"/>
      <c r="S242" s="2240"/>
      <c r="T242" s="2240"/>
      <c r="U242" s="2240"/>
      <c r="V242" s="2240"/>
      <c r="W242" s="2240"/>
      <c r="X242" s="2240"/>
      <c r="Y242" s="2240"/>
      <c r="Z242" s="2240"/>
      <c r="AA242" s="2240"/>
      <c r="AB242" s="2240"/>
      <c r="AC242" s="2240"/>
      <c r="AD242" s="2240"/>
      <c r="AE242" s="2240"/>
      <c r="AF242" s="2240"/>
      <c r="AG242" s="2240"/>
      <c r="AH242" s="2240"/>
      <c r="AI242" s="2240"/>
      <c r="AJ242" s="2240"/>
      <c r="AK242" s="2240"/>
      <c r="AL242" s="2240"/>
      <c r="AM242" s="2240"/>
      <c r="AN242" s="2240"/>
      <c r="AO242" s="2240"/>
      <c r="AP242" s="2240"/>
      <c r="AQ242" s="2240"/>
      <c r="AR242" s="2240"/>
      <c r="AS242" s="2240"/>
      <c r="AT242" s="2240"/>
      <c r="AU242" s="2240"/>
      <c r="AV242" s="2240"/>
      <c r="AW242" s="2240"/>
      <c r="AX242" s="2240"/>
      <c r="AY242" s="2240"/>
      <c r="AZ242" s="2240"/>
      <c r="BA242" s="2240"/>
      <c r="BB242" s="2240"/>
      <c r="BC242" s="2240"/>
      <c r="BD242" s="2240"/>
      <c r="BE242" s="2240"/>
      <c r="BF242" s="2240"/>
      <c r="BG242" s="2240"/>
      <c r="BH242" s="2240"/>
      <c r="BI242" s="2240"/>
      <c r="BJ242" s="2240"/>
      <c r="BK242" s="2240"/>
      <c r="BL242" s="2240"/>
      <c r="BM242" s="2240"/>
      <c r="BN242" s="2240"/>
      <c r="BO242" s="2240"/>
      <c r="BP242" s="2240"/>
      <c r="BQ242" s="2240"/>
      <c r="BR242" s="2240"/>
      <c r="BS242" s="2240"/>
      <c r="BT242" s="2240"/>
      <c r="BU242" s="2241"/>
      <c r="BV242" s="2239"/>
      <c r="BW242" s="2240"/>
      <c r="BX242" s="2240"/>
      <c r="BY242" s="2240"/>
      <c r="BZ242" s="2240"/>
      <c r="CA242" s="2240"/>
      <c r="CB242" s="2240"/>
      <c r="CC242" s="2240"/>
      <c r="CD242" s="2240"/>
      <c r="CE242" s="2240"/>
      <c r="CF242" s="2240"/>
      <c r="CG242" s="2240"/>
      <c r="CH242" s="2240"/>
      <c r="CI242" s="2240"/>
      <c r="CJ242" s="2240"/>
      <c r="CK242" s="2240"/>
      <c r="CL242" s="2240"/>
      <c r="CM242" s="2240"/>
      <c r="CN242" s="2240"/>
      <c r="CO242" s="2240"/>
      <c r="CP242" s="2240"/>
      <c r="CQ242" s="2240"/>
      <c r="CR242" s="2240"/>
      <c r="CS242" s="2240"/>
      <c r="CT242" s="2240"/>
      <c r="CU242" s="2240"/>
      <c r="CV242" s="2240"/>
      <c r="CW242" s="2240"/>
      <c r="CX242" s="2240"/>
      <c r="CY242" s="2240"/>
      <c r="CZ242" s="2240"/>
      <c r="DA242" s="2240"/>
      <c r="DB242" s="2240"/>
      <c r="DC242" s="2240"/>
      <c r="DD242" s="2240"/>
      <c r="DE242" s="2240"/>
      <c r="DF242" s="2240"/>
      <c r="DG242" s="2240"/>
      <c r="DH242" s="2240"/>
      <c r="DI242" s="2240"/>
      <c r="DJ242" s="2240"/>
      <c r="DK242" s="2240"/>
      <c r="DL242" s="2240"/>
      <c r="DM242" s="2240"/>
      <c r="DN242" s="2240"/>
      <c r="DO242" s="2240"/>
      <c r="DP242" s="2240"/>
      <c r="DQ242" s="2240"/>
      <c r="DR242" s="2240"/>
      <c r="DS242" s="2240"/>
      <c r="DT242" s="2240"/>
      <c r="DU242" s="2240"/>
      <c r="DV242" s="2240"/>
      <c r="DW242" s="2240"/>
      <c r="DX242" s="2240"/>
      <c r="DY242" s="2240"/>
      <c r="DZ242" s="2240"/>
      <c r="EA242" s="2240"/>
      <c r="EB242" s="2240"/>
      <c r="EC242" s="2240"/>
      <c r="ED242" s="2240"/>
      <c r="EE242" s="2240"/>
      <c r="EF242" s="2240"/>
      <c r="EG242" s="2240"/>
      <c r="EH242" s="2240"/>
      <c r="EI242" s="2240"/>
      <c r="EJ242" s="2240"/>
      <c r="EK242" s="2240"/>
      <c r="EL242" s="2240"/>
      <c r="EM242" s="2240"/>
      <c r="EN242" s="2240"/>
      <c r="EO242" s="2240"/>
      <c r="EP242" s="2240"/>
      <c r="EQ242" s="2240"/>
      <c r="ER242" s="2240"/>
      <c r="ES242" s="2240"/>
      <c r="ET242" s="2240"/>
      <c r="EU242" s="2240"/>
      <c r="EV242" s="2240"/>
      <c r="EW242" s="2240"/>
      <c r="EX242" s="2240"/>
      <c r="EY242" s="2240"/>
      <c r="EZ242" s="2240"/>
      <c r="FA242" s="2240"/>
      <c r="FB242" s="2240"/>
      <c r="FC242" s="2240"/>
      <c r="FD242" s="2240"/>
      <c r="FE242" s="393"/>
    </row>
    <row r="243" spans="2:161">
      <c r="B243" s="2123"/>
      <c r="C243" s="2124"/>
      <c r="D243" s="2124"/>
      <c r="E243" s="2124"/>
      <c r="F243" s="2125"/>
      <c r="G243" s="2239"/>
      <c r="H243" s="2240"/>
      <c r="I243" s="2240"/>
      <c r="J243" s="2240"/>
      <c r="K243" s="2240"/>
      <c r="L243" s="2240"/>
      <c r="M243" s="2240"/>
      <c r="N243" s="2240"/>
      <c r="O243" s="2240"/>
      <c r="P243" s="2240"/>
      <c r="Q243" s="2240"/>
      <c r="R243" s="2240"/>
      <c r="S243" s="2240"/>
      <c r="T243" s="2240"/>
      <c r="U243" s="2240"/>
      <c r="V243" s="2240"/>
      <c r="W243" s="2240"/>
      <c r="X243" s="2240"/>
      <c r="Y243" s="2240"/>
      <c r="Z243" s="2240"/>
      <c r="AA243" s="2240"/>
      <c r="AB243" s="2240"/>
      <c r="AC243" s="2240"/>
      <c r="AD243" s="2240"/>
      <c r="AE243" s="2240"/>
      <c r="AF243" s="2240"/>
      <c r="AG243" s="2240"/>
      <c r="AH243" s="2240"/>
      <c r="AI243" s="2240"/>
      <c r="AJ243" s="2240"/>
      <c r="AK243" s="2240"/>
      <c r="AL243" s="2240"/>
      <c r="AM243" s="2240"/>
      <c r="AN243" s="2240"/>
      <c r="AO243" s="2240"/>
      <c r="AP243" s="2240"/>
      <c r="AQ243" s="2240"/>
      <c r="AR243" s="2240"/>
      <c r="AS243" s="2240"/>
      <c r="AT243" s="2240"/>
      <c r="AU243" s="2240"/>
      <c r="AV243" s="2240"/>
      <c r="AW243" s="2240"/>
      <c r="AX243" s="2240"/>
      <c r="AY243" s="2240"/>
      <c r="AZ243" s="2240"/>
      <c r="BA243" s="2240"/>
      <c r="BB243" s="2240"/>
      <c r="BC243" s="2240"/>
      <c r="BD243" s="2240"/>
      <c r="BE243" s="2240"/>
      <c r="BF243" s="2240"/>
      <c r="BG243" s="2240"/>
      <c r="BH243" s="2240"/>
      <c r="BI243" s="2240"/>
      <c r="BJ243" s="2240"/>
      <c r="BK243" s="2240"/>
      <c r="BL243" s="2240"/>
      <c r="BM243" s="2240"/>
      <c r="BN243" s="2240"/>
      <c r="BO243" s="2240"/>
      <c r="BP243" s="2240"/>
      <c r="BQ243" s="2240"/>
      <c r="BR243" s="2240"/>
      <c r="BS243" s="2240"/>
      <c r="BT243" s="2240"/>
      <c r="BU243" s="2241"/>
      <c r="BV243" s="2239"/>
      <c r="BW243" s="2240"/>
      <c r="BX243" s="2240"/>
      <c r="BY243" s="2240"/>
      <c r="BZ243" s="2240"/>
      <c r="CA243" s="2240"/>
      <c r="CB243" s="2240"/>
      <c r="CC243" s="2240"/>
      <c r="CD243" s="2240"/>
      <c r="CE243" s="2240"/>
      <c r="CF243" s="2240"/>
      <c r="CG243" s="2240"/>
      <c r="CH243" s="2240"/>
      <c r="CI243" s="2240"/>
      <c r="CJ243" s="2240"/>
      <c r="CK243" s="2240"/>
      <c r="CL243" s="2240"/>
      <c r="CM243" s="2240"/>
      <c r="CN243" s="2240"/>
      <c r="CO243" s="2240"/>
      <c r="CP243" s="2240"/>
      <c r="CQ243" s="2240"/>
      <c r="CR243" s="2240"/>
      <c r="CS243" s="2240"/>
      <c r="CT243" s="2240"/>
      <c r="CU243" s="2240"/>
      <c r="CV243" s="2240"/>
      <c r="CW243" s="2240"/>
      <c r="CX243" s="2240"/>
      <c r="CY243" s="2240"/>
      <c r="CZ243" s="2240"/>
      <c r="DA243" s="2240"/>
      <c r="DB243" s="2240"/>
      <c r="DC243" s="2240"/>
      <c r="DD243" s="2240"/>
      <c r="DE243" s="2240"/>
      <c r="DF243" s="2240"/>
      <c r="DG243" s="2240"/>
      <c r="DH243" s="2240"/>
      <c r="DI243" s="2240"/>
      <c r="DJ243" s="2240"/>
      <c r="DK243" s="2240"/>
      <c r="DL243" s="2240"/>
      <c r="DM243" s="2240"/>
      <c r="DN243" s="2240"/>
      <c r="DO243" s="2240"/>
      <c r="DP243" s="2240"/>
      <c r="DQ243" s="2240"/>
      <c r="DR243" s="2240"/>
      <c r="DS243" s="2240"/>
      <c r="DT243" s="2240"/>
      <c r="DU243" s="2240"/>
      <c r="DV243" s="2240"/>
      <c r="DW243" s="2240"/>
      <c r="DX243" s="2240"/>
      <c r="DY243" s="2240"/>
      <c r="DZ243" s="2240"/>
      <c r="EA243" s="2240"/>
      <c r="EB243" s="2240"/>
      <c r="EC243" s="2240"/>
      <c r="ED243" s="2240"/>
      <c r="EE243" s="2240"/>
      <c r="EF243" s="2240"/>
      <c r="EG243" s="2240"/>
      <c r="EH243" s="2240"/>
      <c r="EI243" s="2240"/>
      <c r="EJ243" s="2240"/>
      <c r="EK243" s="2240"/>
      <c r="EL243" s="2240"/>
      <c r="EM243" s="2240"/>
      <c r="EN243" s="2240"/>
      <c r="EO243" s="2240"/>
      <c r="EP243" s="2240"/>
      <c r="EQ243" s="2240"/>
      <c r="ER243" s="2240"/>
      <c r="ES243" s="2240"/>
      <c r="ET243" s="2240"/>
      <c r="EU243" s="2240"/>
      <c r="EV243" s="2240"/>
      <c r="EW243" s="2240"/>
      <c r="EX243" s="2240"/>
      <c r="EY243" s="2240"/>
      <c r="EZ243" s="2240"/>
      <c r="FA243" s="2240"/>
      <c r="FB243" s="2240"/>
      <c r="FC243" s="2240"/>
      <c r="FD243" s="2240"/>
      <c r="FE243" s="393"/>
    </row>
    <row r="244" spans="2:161">
      <c r="B244" s="2123"/>
      <c r="C244" s="2124"/>
      <c r="D244" s="2124"/>
      <c r="E244" s="2124"/>
      <c r="F244" s="2125"/>
      <c r="G244" s="2239"/>
      <c r="H244" s="2240"/>
      <c r="I244" s="2240"/>
      <c r="J244" s="2240"/>
      <c r="K244" s="2240"/>
      <c r="L244" s="2240"/>
      <c r="M244" s="2240"/>
      <c r="N244" s="2240"/>
      <c r="O244" s="2240"/>
      <c r="P244" s="2240"/>
      <c r="Q244" s="2240"/>
      <c r="R244" s="2240"/>
      <c r="S244" s="2240"/>
      <c r="T244" s="2240"/>
      <c r="U244" s="2240"/>
      <c r="V244" s="2240"/>
      <c r="W244" s="2240"/>
      <c r="X244" s="2240"/>
      <c r="Y244" s="2240"/>
      <c r="Z244" s="2240"/>
      <c r="AA244" s="2240"/>
      <c r="AB244" s="2240"/>
      <c r="AC244" s="2240"/>
      <c r="AD244" s="2240"/>
      <c r="AE244" s="2240"/>
      <c r="AF244" s="2240"/>
      <c r="AG244" s="2240"/>
      <c r="AH244" s="2240"/>
      <c r="AI244" s="2240"/>
      <c r="AJ244" s="2240"/>
      <c r="AK244" s="2240"/>
      <c r="AL244" s="2240"/>
      <c r="AM244" s="2240"/>
      <c r="AN244" s="2240"/>
      <c r="AO244" s="2240"/>
      <c r="AP244" s="2240"/>
      <c r="AQ244" s="2240"/>
      <c r="AR244" s="2240"/>
      <c r="AS244" s="2240"/>
      <c r="AT244" s="2240"/>
      <c r="AU244" s="2240"/>
      <c r="AV244" s="2240"/>
      <c r="AW244" s="2240"/>
      <c r="AX244" s="2240"/>
      <c r="AY244" s="2240"/>
      <c r="AZ244" s="2240"/>
      <c r="BA244" s="2240"/>
      <c r="BB244" s="2240"/>
      <c r="BC244" s="2240"/>
      <c r="BD244" s="2240"/>
      <c r="BE244" s="2240"/>
      <c r="BF244" s="2240"/>
      <c r="BG244" s="2240"/>
      <c r="BH244" s="2240"/>
      <c r="BI244" s="2240"/>
      <c r="BJ244" s="2240"/>
      <c r="BK244" s="2240"/>
      <c r="BL244" s="2240"/>
      <c r="BM244" s="2240"/>
      <c r="BN244" s="2240"/>
      <c r="BO244" s="2240"/>
      <c r="BP244" s="2240"/>
      <c r="BQ244" s="2240"/>
      <c r="BR244" s="2240"/>
      <c r="BS244" s="2240"/>
      <c r="BT244" s="2240"/>
      <c r="BU244" s="2241"/>
      <c r="BV244" s="2239"/>
      <c r="BW244" s="2240"/>
      <c r="BX244" s="2240"/>
      <c r="BY244" s="2240"/>
      <c r="BZ244" s="2240"/>
      <c r="CA244" s="2240"/>
      <c r="CB244" s="2240"/>
      <c r="CC244" s="2240"/>
      <c r="CD244" s="2240"/>
      <c r="CE244" s="2240"/>
      <c r="CF244" s="2240"/>
      <c r="CG244" s="2240"/>
      <c r="CH244" s="2240"/>
      <c r="CI244" s="2240"/>
      <c r="CJ244" s="2240"/>
      <c r="CK244" s="2240"/>
      <c r="CL244" s="2240"/>
      <c r="CM244" s="2240"/>
      <c r="CN244" s="2240"/>
      <c r="CO244" s="2240"/>
      <c r="CP244" s="2240"/>
      <c r="CQ244" s="2240"/>
      <c r="CR244" s="2240"/>
      <c r="CS244" s="2240"/>
      <c r="CT244" s="2240"/>
      <c r="CU244" s="2240"/>
      <c r="CV244" s="2240"/>
      <c r="CW244" s="2240"/>
      <c r="CX244" s="2240"/>
      <c r="CY244" s="2240"/>
      <c r="CZ244" s="2240"/>
      <c r="DA244" s="2240"/>
      <c r="DB244" s="2240"/>
      <c r="DC244" s="2240"/>
      <c r="DD244" s="2240"/>
      <c r="DE244" s="2240"/>
      <c r="DF244" s="2240"/>
      <c r="DG244" s="2240"/>
      <c r="DH244" s="2240"/>
      <c r="DI244" s="2240"/>
      <c r="DJ244" s="2240"/>
      <c r="DK244" s="2240"/>
      <c r="DL244" s="2240"/>
      <c r="DM244" s="2240"/>
      <c r="DN244" s="2240"/>
      <c r="DO244" s="2240"/>
      <c r="DP244" s="2240"/>
      <c r="DQ244" s="2240"/>
      <c r="DR244" s="2240"/>
      <c r="DS244" s="2240"/>
      <c r="DT244" s="2240"/>
      <c r="DU244" s="2240"/>
      <c r="DV244" s="2240"/>
      <c r="DW244" s="2240"/>
      <c r="DX244" s="2240"/>
      <c r="DY244" s="2240"/>
      <c r="DZ244" s="2240"/>
      <c r="EA244" s="2240"/>
      <c r="EB244" s="2240"/>
      <c r="EC244" s="2240"/>
      <c r="ED244" s="2240"/>
      <c r="EE244" s="2240"/>
      <c r="EF244" s="2240"/>
      <c r="EG244" s="2240"/>
      <c r="EH244" s="2240"/>
      <c r="EI244" s="2240"/>
      <c r="EJ244" s="2240"/>
      <c r="EK244" s="2240"/>
      <c r="EL244" s="2240"/>
      <c r="EM244" s="2240"/>
      <c r="EN244" s="2240"/>
      <c r="EO244" s="2240"/>
      <c r="EP244" s="2240"/>
      <c r="EQ244" s="2240"/>
      <c r="ER244" s="2240"/>
      <c r="ES244" s="2240"/>
      <c r="ET244" s="2240"/>
      <c r="EU244" s="2240"/>
      <c r="EV244" s="2240"/>
      <c r="EW244" s="2240"/>
      <c r="EX244" s="2240"/>
      <c r="EY244" s="2240"/>
      <c r="EZ244" s="2240"/>
      <c r="FA244" s="2240"/>
      <c r="FB244" s="2240"/>
      <c r="FC244" s="2240"/>
      <c r="FD244" s="2240"/>
      <c r="FE244" s="393"/>
    </row>
    <row r="245" spans="2:161">
      <c r="B245" s="2123"/>
      <c r="C245" s="2124"/>
      <c r="D245" s="2124"/>
      <c r="E245" s="2124"/>
      <c r="F245" s="2125"/>
      <c r="G245" s="2239"/>
      <c r="H245" s="2240"/>
      <c r="I245" s="2240"/>
      <c r="J245" s="2240"/>
      <c r="K245" s="2240"/>
      <c r="L245" s="2240"/>
      <c r="M245" s="2240"/>
      <c r="N245" s="2240"/>
      <c r="O245" s="2240"/>
      <c r="P245" s="2240"/>
      <c r="Q245" s="2240"/>
      <c r="R245" s="2240"/>
      <c r="S245" s="2240"/>
      <c r="T245" s="2240"/>
      <c r="U245" s="2240"/>
      <c r="V245" s="2240"/>
      <c r="W245" s="2240"/>
      <c r="X245" s="2240"/>
      <c r="Y245" s="2240"/>
      <c r="Z245" s="2240"/>
      <c r="AA245" s="2240"/>
      <c r="AB245" s="2240"/>
      <c r="AC245" s="2240"/>
      <c r="AD245" s="2240"/>
      <c r="AE245" s="2240"/>
      <c r="AF245" s="2240"/>
      <c r="AG245" s="2240"/>
      <c r="AH245" s="2240"/>
      <c r="AI245" s="2240"/>
      <c r="AJ245" s="2240"/>
      <c r="AK245" s="2240"/>
      <c r="AL245" s="2240"/>
      <c r="AM245" s="2240"/>
      <c r="AN245" s="2240"/>
      <c r="AO245" s="2240"/>
      <c r="AP245" s="2240"/>
      <c r="AQ245" s="2240"/>
      <c r="AR245" s="2240"/>
      <c r="AS245" s="2240"/>
      <c r="AT245" s="2240"/>
      <c r="AU245" s="2240"/>
      <c r="AV245" s="2240"/>
      <c r="AW245" s="2240"/>
      <c r="AX245" s="2240"/>
      <c r="AY245" s="2240"/>
      <c r="AZ245" s="2240"/>
      <c r="BA245" s="2240"/>
      <c r="BB245" s="2240"/>
      <c r="BC245" s="2240"/>
      <c r="BD245" s="2240"/>
      <c r="BE245" s="2240"/>
      <c r="BF245" s="2240"/>
      <c r="BG245" s="2240"/>
      <c r="BH245" s="2240"/>
      <c r="BI245" s="2240"/>
      <c r="BJ245" s="2240"/>
      <c r="BK245" s="2240"/>
      <c r="BL245" s="2240"/>
      <c r="BM245" s="2240"/>
      <c r="BN245" s="2240"/>
      <c r="BO245" s="2240"/>
      <c r="BP245" s="2240"/>
      <c r="BQ245" s="2240"/>
      <c r="BR245" s="2240"/>
      <c r="BS245" s="2240"/>
      <c r="BT245" s="2240"/>
      <c r="BU245" s="2241"/>
      <c r="BV245" s="2239"/>
      <c r="BW245" s="2240"/>
      <c r="BX245" s="2240"/>
      <c r="BY245" s="2240"/>
      <c r="BZ245" s="2240"/>
      <c r="CA245" s="2240"/>
      <c r="CB245" s="2240"/>
      <c r="CC245" s="2240"/>
      <c r="CD245" s="2240"/>
      <c r="CE245" s="2240"/>
      <c r="CF245" s="2240"/>
      <c r="CG245" s="2240"/>
      <c r="CH245" s="2240"/>
      <c r="CI245" s="2240"/>
      <c r="CJ245" s="2240"/>
      <c r="CK245" s="2240"/>
      <c r="CL245" s="2240"/>
      <c r="CM245" s="2240"/>
      <c r="CN245" s="2240"/>
      <c r="CO245" s="2240"/>
      <c r="CP245" s="2240"/>
      <c r="CQ245" s="2240"/>
      <c r="CR245" s="2240"/>
      <c r="CS245" s="2240"/>
      <c r="CT245" s="2240"/>
      <c r="CU245" s="2240"/>
      <c r="CV245" s="2240"/>
      <c r="CW245" s="2240"/>
      <c r="CX245" s="2240"/>
      <c r="CY245" s="2240"/>
      <c r="CZ245" s="2240"/>
      <c r="DA245" s="2240"/>
      <c r="DB245" s="2240"/>
      <c r="DC245" s="2240"/>
      <c r="DD245" s="2240"/>
      <c r="DE245" s="2240"/>
      <c r="DF245" s="2240"/>
      <c r="DG245" s="2240"/>
      <c r="DH245" s="2240"/>
      <c r="DI245" s="2240"/>
      <c r="DJ245" s="2240"/>
      <c r="DK245" s="2240"/>
      <c r="DL245" s="2240"/>
      <c r="DM245" s="2240"/>
      <c r="DN245" s="2240"/>
      <c r="DO245" s="2240"/>
      <c r="DP245" s="2240"/>
      <c r="DQ245" s="2240"/>
      <c r="DR245" s="2240"/>
      <c r="DS245" s="2240"/>
      <c r="DT245" s="2240"/>
      <c r="DU245" s="2240"/>
      <c r="DV245" s="2240"/>
      <c r="DW245" s="2240"/>
      <c r="DX245" s="2240"/>
      <c r="DY245" s="2240"/>
      <c r="DZ245" s="2240"/>
      <c r="EA245" s="2240"/>
      <c r="EB245" s="2240"/>
      <c r="EC245" s="2240"/>
      <c r="ED245" s="2240"/>
      <c r="EE245" s="2240"/>
      <c r="EF245" s="2240"/>
      <c r="EG245" s="2240"/>
      <c r="EH245" s="2240"/>
      <c r="EI245" s="2240"/>
      <c r="EJ245" s="2240"/>
      <c r="EK245" s="2240"/>
      <c r="EL245" s="2240"/>
      <c r="EM245" s="2240"/>
      <c r="EN245" s="2240"/>
      <c r="EO245" s="2240"/>
      <c r="EP245" s="2240"/>
      <c r="EQ245" s="2240"/>
      <c r="ER245" s="2240"/>
      <c r="ES245" s="2240"/>
      <c r="ET245" s="2240"/>
      <c r="EU245" s="2240"/>
      <c r="EV245" s="2240"/>
      <c r="EW245" s="2240"/>
      <c r="EX245" s="2240"/>
      <c r="EY245" s="2240"/>
      <c r="EZ245" s="2240"/>
      <c r="FA245" s="2240"/>
      <c r="FB245" s="2240"/>
      <c r="FC245" s="2240"/>
      <c r="FD245" s="2240"/>
      <c r="FE245" s="393"/>
    </row>
    <row r="246" spans="2:161">
      <c r="B246" s="2123"/>
      <c r="C246" s="2124"/>
      <c r="D246" s="2124"/>
      <c r="E246" s="2124"/>
      <c r="F246" s="2125"/>
      <c r="G246" s="2239"/>
      <c r="H246" s="2240"/>
      <c r="I246" s="2240"/>
      <c r="J246" s="2240"/>
      <c r="K246" s="2240"/>
      <c r="L246" s="2240"/>
      <c r="M246" s="2240"/>
      <c r="N246" s="2240"/>
      <c r="O246" s="2240"/>
      <c r="P246" s="2240"/>
      <c r="Q246" s="2240"/>
      <c r="R246" s="2240"/>
      <c r="S246" s="2240"/>
      <c r="T246" s="2240"/>
      <c r="U246" s="2240"/>
      <c r="V246" s="2240"/>
      <c r="W246" s="2240"/>
      <c r="X246" s="2240"/>
      <c r="Y246" s="2240"/>
      <c r="Z246" s="2240"/>
      <c r="AA246" s="2240"/>
      <c r="AB246" s="2240"/>
      <c r="AC246" s="2240"/>
      <c r="AD246" s="2240"/>
      <c r="AE246" s="2240"/>
      <c r="AF246" s="2240"/>
      <c r="AG246" s="2240"/>
      <c r="AH246" s="2240"/>
      <c r="AI246" s="2240"/>
      <c r="AJ246" s="2240"/>
      <c r="AK246" s="2240"/>
      <c r="AL246" s="2240"/>
      <c r="AM246" s="2240"/>
      <c r="AN246" s="2240"/>
      <c r="AO246" s="2240"/>
      <c r="AP246" s="2240"/>
      <c r="AQ246" s="2240"/>
      <c r="AR246" s="2240"/>
      <c r="AS246" s="2240"/>
      <c r="AT246" s="2240"/>
      <c r="AU246" s="2240"/>
      <c r="AV246" s="2240"/>
      <c r="AW246" s="2240"/>
      <c r="AX246" s="2240"/>
      <c r="AY246" s="2240"/>
      <c r="AZ246" s="2240"/>
      <c r="BA246" s="2240"/>
      <c r="BB246" s="2240"/>
      <c r="BC246" s="2240"/>
      <c r="BD246" s="2240"/>
      <c r="BE246" s="2240"/>
      <c r="BF246" s="2240"/>
      <c r="BG246" s="2240"/>
      <c r="BH246" s="2240"/>
      <c r="BI246" s="2240"/>
      <c r="BJ246" s="2240"/>
      <c r="BK246" s="2240"/>
      <c r="BL246" s="2240"/>
      <c r="BM246" s="2240"/>
      <c r="BN246" s="2240"/>
      <c r="BO246" s="2240"/>
      <c r="BP246" s="2240"/>
      <c r="BQ246" s="2240"/>
      <c r="BR246" s="2240"/>
      <c r="BS246" s="2240"/>
      <c r="BT246" s="2240"/>
      <c r="BU246" s="2241"/>
      <c r="BV246" s="2239"/>
      <c r="BW246" s="2240"/>
      <c r="BX246" s="2240"/>
      <c r="BY246" s="2240"/>
      <c r="BZ246" s="2240"/>
      <c r="CA246" s="2240"/>
      <c r="CB246" s="2240"/>
      <c r="CC246" s="2240"/>
      <c r="CD246" s="2240"/>
      <c r="CE246" s="2240"/>
      <c r="CF246" s="2240"/>
      <c r="CG246" s="2240"/>
      <c r="CH246" s="2240"/>
      <c r="CI246" s="2240"/>
      <c r="CJ246" s="2240"/>
      <c r="CK246" s="2240"/>
      <c r="CL246" s="2240"/>
      <c r="CM246" s="2240"/>
      <c r="CN246" s="2240"/>
      <c r="CO246" s="2240"/>
      <c r="CP246" s="2240"/>
      <c r="CQ246" s="2240"/>
      <c r="CR246" s="2240"/>
      <c r="CS246" s="2240"/>
      <c r="CT246" s="2240"/>
      <c r="CU246" s="2240"/>
      <c r="CV246" s="2240"/>
      <c r="CW246" s="2240"/>
      <c r="CX246" s="2240"/>
      <c r="CY246" s="2240"/>
      <c r="CZ246" s="2240"/>
      <c r="DA246" s="2240"/>
      <c r="DB246" s="2240"/>
      <c r="DC246" s="2240"/>
      <c r="DD246" s="2240"/>
      <c r="DE246" s="2240"/>
      <c r="DF246" s="2240"/>
      <c r="DG246" s="2240"/>
      <c r="DH246" s="2240"/>
      <c r="DI246" s="2240"/>
      <c r="DJ246" s="2240"/>
      <c r="DK246" s="2240"/>
      <c r="DL246" s="2240"/>
      <c r="DM246" s="2240"/>
      <c r="DN246" s="2240"/>
      <c r="DO246" s="2240"/>
      <c r="DP246" s="2240"/>
      <c r="DQ246" s="2240"/>
      <c r="DR246" s="2240"/>
      <c r="DS246" s="2240"/>
      <c r="DT246" s="2240"/>
      <c r="DU246" s="2240"/>
      <c r="DV246" s="2240"/>
      <c r="DW246" s="2240"/>
      <c r="DX246" s="2240"/>
      <c r="DY246" s="2240"/>
      <c r="DZ246" s="2240"/>
      <c r="EA246" s="2240"/>
      <c r="EB246" s="2240"/>
      <c r="EC246" s="2240"/>
      <c r="ED246" s="2240"/>
      <c r="EE246" s="2240"/>
      <c r="EF246" s="2240"/>
      <c r="EG246" s="2240"/>
      <c r="EH246" s="2240"/>
      <c r="EI246" s="2240"/>
      <c r="EJ246" s="2240"/>
      <c r="EK246" s="2240"/>
      <c r="EL246" s="2240"/>
      <c r="EM246" s="2240"/>
      <c r="EN246" s="2240"/>
      <c r="EO246" s="2240"/>
      <c r="EP246" s="2240"/>
      <c r="EQ246" s="2240"/>
      <c r="ER246" s="2240"/>
      <c r="ES246" s="2240"/>
      <c r="ET246" s="2240"/>
      <c r="EU246" s="2240"/>
      <c r="EV246" s="2240"/>
      <c r="EW246" s="2240"/>
      <c r="EX246" s="2240"/>
      <c r="EY246" s="2240"/>
      <c r="EZ246" s="2240"/>
      <c r="FA246" s="2240"/>
      <c r="FB246" s="2240"/>
      <c r="FC246" s="2240"/>
      <c r="FD246" s="2240"/>
      <c r="FE246" s="393"/>
    </row>
    <row r="247" spans="2:161">
      <c r="B247" s="2123"/>
      <c r="C247" s="2124"/>
      <c r="D247" s="2124"/>
      <c r="E247" s="2124"/>
      <c r="F247" s="2125"/>
      <c r="G247" s="2239"/>
      <c r="H247" s="2240"/>
      <c r="I247" s="2240"/>
      <c r="J247" s="2240"/>
      <c r="K247" s="2240"/>
      <c r="L247" s="2240"/>
      <c r="M247" s="2240"/>
      <c r="N247" s="2240"/>
      <c r="O247" s="2240"/>
      <c r="P247" s="2240"/>
      <c r="Q247" s="2240"/>
      <c r="R247" s="2240"/>
      <c r="S247" s="2240"/>
      <c r="T247" s="2240"/>
      <c r="U247" s="2240"/>
      <c r="V247" s="2240"/>
      <c r="W247" s="2240"/>
      <c r="X247" s="2240"/>
      <c r="Y247" s="2240"/>
      <c r="Z247" s="2240"/>
      <c r="AA247" s="2240"/>
      <c r="AB247" s="2240"/>
      <c r="AC247" s="2240"/>
      <c r="AD247" s="2240"/>
      <c r="AE247" s="2240"/>
      <c r="AF247" s="2240"/>
      <c r="AG247" s="2240"/>
      <c r="AH247" s="2240"/>
      <c r="AI247" s="2240"/>
      <c r="AJ247" s="2240"/>
      <c r="AK247" s="2240"/>
      <c r="AL247" s="2240"/>
      <c r="AM247" s="2240"/>
      <c r="AN247" s="2240"/>
      <c r="AO247" s="2240"/>
      <c r="AP247" s="2240"/>
      <c r="AQ247" s="2240"/>
      <c r="AR247" s="2240"/>
      <c r="AS247" s="2240"/>
      <c r="AT247" s="2240"/>
      <c r="AU247" s="2240"/>
      <c r="AV247" s="2240"/>
      <c r="AW247" s="2240"/>
      <c r="AX247" s="2240"/>
      <c r="AY247" s="2240"/>
      <c r="AZ247" s="2240"/>
      <c r="BA247" s="2240"/>
      <c r="BB247" s="2240"/>
      <c r="BC247" s="2240"/>
      <c r="BD247" s="2240"/>
      <c r="BE247" s="2240"/>
      <c r="BF247" s="2240"/>
      <c r="BG247" s="2240"/>
      <c r="BH247" s="2240"/>
      <c r="BI247" s="2240"/>
      <c r="BJ247" s="2240"/>
      <c r="BK247" s="2240"/>
      <c r="BL247" s="2240"/>
      <c r="BM247" s="2240"/>
      <c r="BN247" s="2240"/>
      <c r="BO247" s="2240"/>
      <c r="BP247" s="2240"/>
      <c r="BQ247" s="2240"/>
      <c r="BR247" s="2240"/>
      <c r="BS247" s="2240"/>
      <c r="BT247" s="2240"/>
      <c r="BU247" s="2241"/>
      <c r="BV247" s="2239"/>
      <c r="BW247" s="2240"/>
      <c r="BX247" s="2240"/>
      <c r="BY247" s="2240"/>
      <c r="BZ247" s="2240"/>
      <c r="CA247" s="2240"/>
      <c r="CB247" s="2240"/>
      <c r="CC247" s="2240"/>
      <c r="CD247" s="2240"/>
      <c r="CE247" s="2240"/>
      <c r="CF247" s="2240"/>
      <c r="CG247" s="2240"/>
      <c r="CH247" s="2240"/>
      <c r="CI247" s="2240"/>
      <c r="CJ247" s="2240"/>
      <c r="CK247" s="2240"/>
      <c r="CL247" s="2240"/>
      <c r="CM247" s="2240"/>
      <c r="CN247" s="2240"/>
      <c r="CO247" s="2240"/>
      <c r="CP247" s="2240"/>
      <c r="CQ247" s="2240"/>
      <c r="CR247" s="2240"/>
      <c r="CS247" s="2240"/>
      <c r="CT247" s="2240"/>
      <c r="CU247" s="2240"/>
      <c r="CV247" s="2240"/>
      <c r="CW247" s="2240"/>
      <c r="CX247" s="2240"/>
      <c r="CY247" s="2240"/>
      <c r="CZ247" s="2240"/>
      <c r="DA247" s="2240"/>
      <c r="DB247" s="2240"/>
      <c r="DC247" s="2240"/>
      <c r="DD247" s="2240"/>
      <c r="DE247" s="2240"/>
      <c r="DF247" s="2240"/>
      <c r="DG247" s="2240"/>
      <c r="DH247" s="2240"/>
      <c r="DI247" s="2240"/>
      <c r="DJ247" s="2240"/>
      <c r="DK247" s="2240"/>
      <c r="DL247" s="2240"/>
      <c r="DM247" s="2240"/>
      <c r="DN247" s="2240"/>
      <c r="DO247" s="2240"/>
      <c r="DP247" s="2240"/>
      <c r="DQ247" s="2240"/>
      <c r="DR247" s="2240"/>
      <c r="DS247" s="2240"/>
      <c r="DT247" s="2240"/>
      <c r="DU247" s="2240"/>
      <c r="DV247" s="2240"/>
      <c r="DW247" s="2240"/>
      <c r="DX247" s="2240"/>
      <c r="DY247" s="2240"/>
      <c r="DZ247" s="2240"/>
      <c r="EA247" s="2240"/>
      <c r="EB247" s="2240"/>
      <c r="EC247" s="2240"/>
      <c r="ED247" s="2240"/>
      <c r="EE247" s="2240"/>
      <c r="EF247" s="2240"/>
      <c r="EG247" s="2240"/>
      <c r="EH247" s="2240"/>
      <c r="EI247" s="2240"/>
      <c r="EJ247" s="2240"/>
      <c r="EK247" s="2240"/>
      <c r="EL247" s="2240"/>
      <c r="EM247" s="2240"/>
      <c r="EN247" s="2240"/>
      <c r="EO247" s="2240"/>
      <c r="EP247" s="2240"/>
      <c r="EQ247" s="2240"/>
      <c r="ER247" s="2240"/>
      <c r="ES247" s="2240"/>
      <c r="ET247" s="2240"/>
      <c r="EU247" s="2240"/>
      <c r="EV247" s="2240"/>
      <c r="EW247" s="2240"/>
      <c r="EX247" s="2240"/>
      <c r="EY247" s="2240"/>
      <c r="EZ247" s="2240"/>
      <c r="FA247" s="2240"/>
      <c r="FB247" s="2240"/>
      <c r="FC247" s="2240"/>
      <c r="FD247" s="2240"/>
      <c r="FE247" s="393"/>
    </row>
    <row r="248" spans="2:161">
      <c r="B248" s="2123"/>
      <c r="C248" s="2124"/>
      <c r="D248" s="2124"/>
      <c r="E248" s="2124"/>
      <c r="F248" s="2125"/>
      <c r="G248" s="2239"/>
      <c r="H248" s="2240"/>
      <c r="I248" s="2240"/>
      <c r="J248" s="2240"/>
      <c r="K248" s="2240"/>
      <c r="L248" s="2240"/>
      <c r="M248" s="2240"/>
      <c r="N248" s="2240"/>
      <c r="O248" s="2240"/>
      <c r="P248" s="2240"/>
      <c r="Q248" s="2240"/>
      <c r="R248" s="2240"/>
      <c r="S248" s="2240"/>
      <c r="T248" s="2240"/>
      <c r="U248" s="2240"/>
      <c r="V248" s="2240"/>
      <c r="W248" s="2240"/>
      <c r="X248" s="2240"/>
      <c r="Y248" s="2240"/>
      <c r="Z248" s="2240"/>
      <c r="AA248" s="2240"/>
      <c r="AB248" s="2240"/>
      <c r="AC248" s="2240"/>
      <c r="AD248" s="2240"/>
      <c r="AE248" s="2240"/>
      <c r="AF248" s="2240"/>
      <c r="AG248" s="2240"/>
      <c r="AH248" s="2240"/>
      <c r="AI248" s="2240"/>
      <c r="AJ248" s="2240"/>
      <c r="AK248" s="2240"/>
      <c r="AL248" s="2240"/>
      <c r="AM248" s="2240"/>
      <c r="AN248" s="2240"/>
      <c r="AO248" s="2240"/>
      <c r="AP248" s="2240"/>
      <c r="AQ248" s="2240"/>
      <c r="AR248" s="2240"/>
      <c r="AS248" s="2240"/>
      <c r="AT248" s="2240"/>
      <c r="AU248" s="2240"/>
      <c r="AV248" s="2240"/>
      <c r="AW248" s="2240"/>
      <c r="AX248" s="2240"/>
      <c r="AY248" s="2240"/>
      <c r="AZ248" s="2240"/>
      <c r="BA248" s="2240"/>
      <c r="BB248" s="2240"/>
      <c r="BC248" s="2240"/>
      <c r="BD248" s="2240"/>
      <c r="BE248" s="2240"/>
      <c r="BF248" s="2240"/>
      <c r="BG248" s="2240"/>
      <c r="BH248" s="2240"/>
      <c r="BI248" s="2240"/>
      <c r="BJ248" s="2240"/>
      <c r="BK248" s="2240"/>
      <c r="BL248" s="2240"/>
      <c r="BM248" s="2240"/>
      <c r="BN248" s="2240"/>
      <c r="BO248" s="2240"/>
      <c r="BP248" s="2240"/>
      <c r="BQ248" s="2240"/>
      <c r="BR248" s="2240"/>
      <c r="BS248" s="2240"/>
      <c r="BT248" s="2240"/>
      <c r="BU248" s="2241"/>
      <c r="BV248" s="2239"/>
      <c r="BW248" s="2240"/>
      <c r="BX248" s="2240"/>
      <c r="BY248" s="2240"/>
      <c r="BZ248" s="2240"/>
      <c r="CA248" s="2240"/>
      <c r="CB248" s="2240"/>
      <c r="CC248" s="2240"/>
      <c r="CD248" s="2240"/>
      <c r="CE248" s="2240"/>
      <c r="CF248" s="2240"/>
      <c r="CG248" s="2240"/>
      <c r="CH248" s="2240"/>
      <c r="CI248" s="2240"/>
      <c r="CJ248" s="2240"/>
      <c r="CK248" s="2240"/>
      <c r="CL248" s="2240"/>
      <c r="CM248" s="2240"/>
      <c r="CN248" s="2240"/>
      <c r="CO248" s="2240"/>
      <c r="CP248" s="2240"/>
      <c r="CQ248" s="2240"/>
      <c r="CR248" s="2240"/>
      <c r="CS248" s="2240"/>
      <c r="CT248" s="2240"/>
      <c r="CU248" s="2240"/>
      <c r="CV248" s="2240"/>
      <c r="CW248" s="2240"/>
      <c r="CX248" s="2240"/>
      <c r="CY248" s="2240"/>
      <c r="CZ248" s="2240"/>
      <c r="DA248" s="2240"/>
      <c r="DB248" s="2240"/>
      <c r="DC248" s="2240"/>
      <c r="DD248" s="2240"/>
      <c r="DE248" s="2240"/>
      <c r="DF248" s="2240"/>
      <c r="DG248" s="2240"/>
      <c r="DH248" s="2240"/>
      <c r="DI248" s="2240"/>
      <c r="DJ248" s="2240"/>
      <c r="DK248" s="2240"/>
      <c r="DL248" s="2240"/>
      <c r="DM248" s="2240"/>
      <c r="DN248" s="2240"/>
      <c r="DO248" s="2240"/>
      <c r="DP248" s="2240"/>
      <c r="DQ248" s="2240"/>
      <c r="DR248" s="2240"/>
      <c r="DS248" s="2240"/>
      <c r="DT248" s="2240"/>
      <c r="DU248" s="2240"/>
      <c r="DV248" s="2240"/>
      <c r="DW248" s="2240"/>
      <c r="DX248" s="2240"/>
      <c r="DY248" s="2240"/>
      <c r="DZ248" s="2240"/>
      <c r="EA248" s="2240"/>
      <c r="EB248" s="2240"/>
      <c r="EC248" s="2240"/>
      <c r="ED248" s="2240"/>
      <c r="EE248" s="2240"/>
      <c r="EF248" s="2240"/>
      <c r="EG248" s="2240"/>
      <c r="EH248" s="2240"/>
      <c r="EI248" s="2240"/>
      <c r="EJ248" s="2240"/>
      <c r="EK248" s="2240"/>
      <c r="EL248" s="2240"/>
      <c r="EM248" s="2240"/>
      <c r="EN248" s="2240"/>
      <c r="EO248" s="2240"/>
      <c r="EP248" s="2240"/>
      <c r="EQ248" s="2240"/>
      <c r="ER248" s="2240"/>
      <c r="ES248" s="2240"/>
      <c r="ET248" s="2240"/>
      <c r="EU248" s="2240"/>
      <c r="EV248" s="2240"/>
      <c r="EW248" s="2240"/>
      <c r="EX248" s="2240"/>
      <c r="EY248" s="2240"/>
      <c r="EZ248" s="2240"/>
      <c r="FA248" s="2240"/>
      <c r="FB248" s="2240"/>
      <c r="FC248" s="2240"/>
      <c r="FD248" s="2240"/>
      <c r="FE248" s="393"/>
    </row>
    <row r="249" spans="2:161">
      <c r="B249" s="2123"/>
      <c r="C249" s="2124"/>
      <c r="D249" s="2124"/>
      <c r="E249" s="2124"/>
      <c r="F249" s="2125"/>
      <c r="G249" s="2239"/>
      <c r="H249" s="2240"/>
      <c r="I249" s="2240"/>
      <c r="J249" s="2240"/>
      <c r="K249" s="2240"/>
      <c r="L249" s="2240"/>
      <c r="M249" s="2240"/>
      <c r="N249" s="2240"/>
      <c r="O249" s="2240"/>
      <c r="P249" s="2240"/>
      <c r="Q249" s="2240"/>
      <c r="R249" s="2240"/>
      <c r="S249" s="2240"/>
      <c r="T249" s="2240"/>
      <c r="U249" s="2240"/>
      <c r="V249" s="2240"/>
      <c r="W249" s="2240"/>
      <c r="X249" s="2240"/>
      <c r="Y249" s="2240"/>
      <c r="Z249" s="2240"/>
      <c r="AA249" s="2240"/>
      <c r="AB249" s="2240"/>
      <c r="AC249" s="2240"/>
      <c r="AD249" s="2240"/>
      <c r="AE249" s="2240"/>
      <c r="AF249" s="2240"/>
      <c r="AG249" s="2240"/>
      <c r="AH249" s="2240"/>
      <c r="AI249" s="2240"/>
      <c r="AJ249" s="2240"/>
      <c r="AK249" s="2240"/>
      <c r="AL249" s="2240"/>
      <c r="AM249" s="2240"/>
      <c r="AN249" s="2240"/>
      <c r="AO249" s="2240"/>
      <c r="AP249" s="2240"/>
      <c r="AQ249" s="2240"/>
      <c r="AR249" s="2240"/>
      <c r="AS249" s="2240"/>
      <c r="AT249" s="2240"/>
      <c r="AU249" s="2240"/>
      <c r="AV249" s="2240"/>
      <c r="AW249" s="2240"/>
      <c r="AX249" s="2240"/>
      <c r="AY249" s="2240"/>
      <c r="AZ249" s="2240"/>
      <c r="BA249" s="2240"/>
      <c r="BB249" s="2240"/>
      <c r="BC249" s="2240"/>
      <c r="BD249" s="2240"/>
      <c r="BE249" s="2240"/>
      <c r="BF249" s="2240"/>
      <c r="BG249" s="2240"/>
      <c r="BH249" s="2240"/>
      <c r="BI249" s="2240"/>
      <c r="BJ249" s="2240"/>
      <c r="BK249" s="2240"/>
      <c r="BL249" s="2240"/>
      <c r="BM249" s="2240"/>
      <c r="BN249" s="2240"/>
      <c r="BO249" s="2240"/>
      <c r="BP249" s="2240"/>
      <c r="BQ249" s="2240"/>
      <c r="BR249" s="2240"/>
      <c r="BS249" s="2240"/>
      <c r="BT249" s="2240"/>
      <c r="BU249" s="2241"/>
      <c r="BV249" s="2239"/>
      <c r="BW249" s="2240"/>
      <c r="BX249" s="2240"/>
      <c r="BY249" s="2240"/>
      <c r="BZ249" s="2240"/>
      <c r="CA249" s="2240"/>
      <c r="CB249" s="2240"/>
      <c r="CC249" s="2240"/>
      <c r="CD249" s="2240"/>
      <c r="CE249" s="2240"/>
      <c r="CF249" s="2240"/>
      <c r="CG249" s="2240"/>
      <c r="CH249" s="2240"/>
      <c r="CI249" s="2240"/>
      <c r="CJ249" s="2240"/>
      <c r="CK249" s="2240"/>
      <c r="CL249" s="2240"/>
      <c r="CM249" s="2240"/>
      <c r="CN249" s="2240"/>
      <c r="CO249" s="2240"/>
      <c r="CP249" s="2240"/>
      <c r="CQ249" s="2240"/>
      <c r="CR249" s="2240"/>
      <c r="CS249" s="2240"/>
      <c r="CT249" s="2240"/>
      <c r="CU249" s="2240"/>
      <c r="CV249" s="2240"/>
      <c r="CW249" s="2240"/>
      <c r="CX249" s="2240"/>
      <c r="CY249" s="2240"/>
      <c r="CZ249" s="2240"/>
      <c r="DA249" s="2240"/>
      <c r="DB249" s="2240"/>
      <c r="DC249" s="2240"/>
      <c r="DD249" s="2240"/>
      <c r="DE249" s="2240"/>
      <c r="DF249" s="2240"/>
      <c r="DG249" s="2240"/>
      <c r="DH249" s="2240"/>
      <c r="DI249" s="2240"/>
      <c r="DJ249" s="2240"/>
      <c r="DK249" s="2240"/>
      <c r="DL249" s="2240"/>
      <c r="DM249" s="2240"/>
      <c r="DN249" s="2240"/>
      <c r="DO249" s="2240"/>
      <c r="DP249" s="2240"/>
      <c r="DQ249" s="2240"/>
      <c r="DR249" s="2240"/>
      <c r="DS249" s="2240"/>
      <c r="DT249" s="2240"/>
      <c r="DU249" s="2240"/>
      <c r="DV249" s="2240"/>
      <c r="DW249" s="2240"/>
      <c r="DX249" s="2240"/>
      <c r="DY249" s="2240"/>
      <c r="DZ249" s="2240"/>
      <c r="EA249" s="2240"/>
      <c r="EB249" s="2240"/>
      <c r="EC249" s="2240"/>
      <c r="ED249" s="2240"/>
      <c r="EE249" s="2240"/>
      <c r="EF249" s="2240"/>
      <c r="EG249" s="2240"/>
      <c r="EH249" s="2240"/>
      <c r="EI249" s="2240"/>
      <c r="EJ249" s="2240"/>
      <c r="EK249" s="2240"/>
      <c r="EL249" s="2240"/>
      <c r="EM249" s="2240"/>
      <c r="EN249" s="2240"/>
      <c r="EO249" s="2240"/>
      <c r="EP249" s="2240"/>
      <c r="EQ249" s="2240"/>
      <c r="ER249" s="2240"/>
      <c r="ES249" s="2240"/>
      <c r="ET249" s="2240"/>
      <c r="EU249" s="2240"/>
      <c r="EV249" s="2240"/>
      <c r="EW249" s="2240"/>
      <c r="EX249" s="2240"/>
      <c r="EY249" s="2240"/>
      <c r="EZ249" s="2240"/>
      <c r="FA249" s="2240"/>
      <c r="FB249" s="2240"/>
      <c r="FC249" s="2240"/>
      <c r="FD249" s="2240"/>
      <c r="FE249" s="393"/>
    </row>
    <row r="250" spans="2:161">
      <c r="B250" s="2123"/>
      <c r="C250" s="2124"/>
      <c r="D250" s="2124"/>
      <c r="E250" s="2124"/>
      <c r="F250" s="2125"/>
      <c r="G250" s="2242"/>
      <c r="H250" s="2243"/>
      <c r="I250" s="2243"/>
      <c r="J250" s="2243"/>
      <c r="K250" s="2243"/>
      <c r="L250" s="2243"/>
      <c r="M250" s="2243"/>
      <c r="N250" s="2243"/>
      <c r="O250" s="2243"/>
      <c r="P250" s="2243"/>
      <c r="Q250" s="2243"/>
      <c r="R250" s="2243"/>
      <c r="S250" s="2243"/>
      <c r="T250" s="2243"/>
      <c r="U250" s="2243"/>
      <c r="V250" s="2243"/>
      <c r="W250" s="2243"/>
      <c r="X250" s="2243"/>
      <c r="Y250" s="2243"/>
      <c r="Z250" s="2243"/>
      <c r="AA250" s="2243"/>
      <c r="AB250" s="2243"/>
      <c r="AC250" s="2243"/>
      <c r="AD250" s="2243"/>
      <c r="AE250" s="2243"/>
      <c r="AF250" s="2243"/>
      <c r="AG250" s="2243"/>
      <c r="AH250" s="2243"/>
      <c r="AI250" s="2243"/>
      <c r="AJ250" s="2243"/>
      <c r="AK250" s="2243"/>
      <c r="AL250" s="2243"/>
      <c r="AM250" s="2243"/>
      <c r="AN250" s="2243"/>
      <c r="AO250" s="2243"/>
      <c r="AP250" s="2243"/>
      <c r="AQ250" s="2243"/>
      <c r="AR250" s="2243"/>
      <c r="AS250" s="2243"/>
      <c r="AT250" s="2243"/>
      <c r="AU250" s="2243"/>
      <c r="AV250" s="2243"/>
      <c r="AW250" s="2243"/>
      <c r="AX250" s="2243"/>
      <c r="AY250" s="2243"/>
      <c r="AZ250" s="2243"/>
      <c r="BA250" s="2243"/>
      <c r="BB250" s="2243"/>
      <c r="BC250" s="2243"/>
      <c r="BD250" s="2243"/>
      <c r="BE250" s="2243"/>
      <c r="BF250" s="2243"/>
      <c r="BG250" s="2243"/>
      <c r="BH250" s="2243"/>
      <c r="BI250" s="2243"/>
      <c r="BJ250" s="2243"/>
      <c r="BK250" s="2243"/>
      <c r="BL250" s="2243"/>
      <c r="BM250" s="2243"/>
      <c r="BN250" s="2243"/>
      <c r="BO250" s="2243"/>
      <c r="BP250" s="2243"/>
      <c r="BQ250" s="2243"/>
      <c r="BR250" s="2243"/>
      <c r="BS250" s="2243"/>
      <c r="BT250" s="2243"/>
      <c r="BU250" s="2244"/>
      <c r="BV250" s="2242"/>
      <c r="BW250" s="2243"/>
      <c r="BX250" s="2243"/>
      <c r="BY250" s="2243"/>
      <c r="BZ250" s="2243"/>
      <c r="CA250" s="2243"/>
      <c r="CB250" s="2243"/>
      <c r="CC250" s="2243"/>
      <c r="CD250" s="2243"/>
      <c r="CE250" s="2243"/>
      <c r="CF250" s="2243"/>
      <c r="CG250" s="2243"/>
      <c r="CH250" s="2243"/>
      <c r="CI250" s="2243"/>
      <c r="CJ250" s="2243"/>
      <c r="CK250" s="2243"/>
      <c r="CL250" s="2243"/>
      <c r="CM250" s="2243"/>
      <c r="CN250" s="2243"/>
      <c r="CO250" s="2243"/>
      <c r="CP250" s="2243"/>
      <c r="CQ250" s="2243"/>
      <c r="CR250" s="2243"/>
      <c r="CS250" s="2243"/>
      <c r="CT250" s="2243"/>
      <c r="CU250" s="2243"/>
      <c r="CV250" s="2243"/>
      <c r="CW250" s="2243"/>
      <c r="CX250" s="2243"/>
      <c r="CY250" s="2243"/>
      <c r="CZ250" s="2243"/>
      <c r="DA250" s="2243"/>
      <c r="DB250" s="2243"/>
      <c r="DC250" s="2243"/>
      <c r="DD250" s="2243"/>
      <c r="DE250" s="2243"/>
      <c r="DF250" s="2243"/>
      <c r="DG250" s="2243"/>
      <c r="DH250" s="2243"/>
      <c r="DI250" s="2243"/>
      <c r="DJ250" s="2243"/>
      <c r="DK250" s="2243"/>
      <c r="DL250" s="2243"/>
      <c r="DM250" s="2243"/>
      <c r="DN250" s="2243"/>
      <c r="DO250" s="2243"/>
      <c r="DP250" s="2243"/>
      <c r="DQ250" s="2243"/>
      <c r="DR250" s="2243"/>
      <c r="DS250" s="2243"/>
      <c r="DT250" s="2243"/>
      <c r="DU250" s="2243"/>
      <c r="DV250" s="2243"/>
      <c r="DW250" s="2243"/>
      <c r="DX250" s="2243"/>
      <c r="DY250" s="2243"/>
      <c r="DZ250" s="2243"/>
      <c r="EA250" s="2243"/>
      <c r="EB250" s="2243"/>
      <c r="EC250" s="2243"/>
      <c r="ED250" s="2243"/>
      <c r="EE250" s="2243"/>
      <c r="EF250" s="2243"/>
      <c r="EG250" s="2243"/>
      <c r="EH250" s="2243"/>
      <c r="EI250" s="2243"/>
      <c r="EJ250" s="2243"/>
      <c r="EK250" s="2243"/>
      <c r="EL250" s="2243"/>
      <c r="EM250" s="2243"/>
      <c r="EN250" s="2243"/>
      <c r="EO250" s="2243"/>
      <c r="EP250" s="2243"/>
      <c r="EQ250" s="2243"/>
      <c r="ER250" s="2243"/>
      <c r="ES250" s="2243"/>
      <c r="ET250" s="2243"/>
      <c r="EU250" s="2243"/>
      <c r="EV250" s="2243"/>
      <c r="EW250" s="2243"/>
      <c r="EX250" s="2243"/>
      <c r="EY250" s="2243"/>
      <c r="EZ250" s="2243"/>
      <c r="FA250" s="2243"/>
      <c r="FB250" s="2243"/>
      <c r="FC250" s="2243"/>
      <c r="FD250" s="2243"/>
      <c r="FE250" s="402"/>
    </row>
    <row r="251" spans="2:161" ht="15.75" customHeight="1">
      <c r="B251" s="2123"/>
      <c r="C251" s="2124"/>
      <c r="D251" s="2124"/>
      <c r="E251" s="2124"/>
      <c r="F251" s="2125"/>
      <c r="G251" s="2147" t="s">
        <v>1313</v>
      </c>
      <c r="H251" s="2148"/>
      <c r="I251" s="2148"/>
      <c r="J251" s="2148"/>
      <c r="K251" s="2148"/>
      <c r="L251" s="2148"/>
      <c r="M251" s="2148"/>
      <c r="N251" s="2148"/>
      <c r="O251" s="2148"/>
      <c r="P251" s="2148"/>
      <c r="Q251" s="2148"/>
      <c r="R251" s="2148"/>
      <c r="S251" s="2148"/>
      <c r="T251" s="2148"/>
      <c r="U251" s="2148"/>
      <c r="V251" s="2148"/>
      <c r="W251" s="2148"/>
      <c r="X251" s="2148"/>
      <c r="Y251" s="2148"/>
      <c r="Z251" s="2148"/>
      <c r="AA251" s="2148"/>
      <c r="AB251" s="2148"/>
      <c r="AC251" s="2148"/>
      <c r="AD251" s="2148"/>
      <c r="AE251" s="2148"/>
      <c r="AF251" s="2148"/>
      <c r="AG251" s="2148"/>
      <c r="AH251" s="2148"/>
      <c r="AI251" s="2148"/>
      <c r="AJ251" s="2148"/>
      <c r="AK251" s="2148"/>
      <c r="AL251" s="2148"/>
      <c r="AM251" s="2148"/>
      <c r="AN251" s="2148"/>
      <c r="AO251" s="2148"/>
      <c r="AP251" s="2148"/>
      <c r="AQ251" s="2148"/>
      <c r="AR251" s="2148"/>
      <c r="AS251" s="2148"/>
      <c r="AT251" s="2148"/>
      <c r="AU251" s="2148"/>
      <c r="AV251" s="2148"/>
      <c r="AW251" s="2148"/>
      <c r="AX251" s="2148"/>
      <c r="AY251" s="2148"/>
      <c r="AZ251" s="2148"/>
      <c r="BA251" s="2148"/>
      <c r="BB251" s="2148"/>
      <c r="BC251" s="2148"/>
      <c r="BD251" s="2148"/>
      <c r="BE251" s="2148"/>
      <c r="BF251" s="2148"/>
      <c r="BG251" s="2148"/>
      <c r="BH251" s="2148"/>
      <c r="BI251" s="2148"/>
      <c r="BJ251" s="2148"/>
      <c r="BK251" s="2148"/>
      <c r="BL251" s="2148"/>
      <c r="BM251" s="2148"/>
      <c r="BN251" s="2148"/>
      <c r="BO251" s="2148"/>
      <c r="BP251" s="2148"/>
      <c r="BQ251" s="2148"/>
      <c r="BR251" s="2148"/>
      <c r="BS251" s="2148"/>
      <c r="BT251" s="2148"/>
      <c r="BU251" s="2148"/>
      <c r="BV251" s="2148"/>
      <c r="BW251" s="2148"/>
      <c r="BX251" s="2148"/>
      <c r="BY251" s="2148"/>
      <c r="BZ251" s="2148"/>
      <c r="CA251" s="2148"/>
      <c r="CB251" s="2148"/>
      <c r="CC251" s="2148"/>
      <c r="CD251" s="2148"/>
      <c r="CE251" s="2148"/>
      <c r="CF251" s="2148"/>
      <c r="CG251" s="2148"/>
      <c r="CH251" s="2148"/>
      <c r="CI251" s="2148"/>
      <c r="CJ251" s="2148"/>
      <c r="CK251" s="2148"/>
      <c r="CL251" s="2148"/>
      <c r="CM251" s="2148"/>
      <c r="CN251" s="2148"/>
      <c r="CO251" s="2148"/>
      <c r="CP251" s="2148"/>
      <c r="CQ251" s="2148"/>
      <c r="CR251" s="2148"/>
      <c r="CS251" s="2148"/>
      <c r="CT251" s="2148"/>
      <c r="CU251" s="2148"/>
      <c r="CV251" s="2148"/>
      <c r="CW251" s="2148"/>
      <c r="CX251" s="2148"/>
      <c r="CY251" s="2148"/>
      <c r="CZ251" s="2148"/>
      <c r="DA251" s="2148"/>
      <c r="DB251" s="2148"/>
      <c r="DC251" s="2148"/>
      <c r="DD251" s="2148"/>
      <c r="DE251" s="2148"/>
      <c r="DF251" s="2148"/>
      <c r="DG251" s="2148"/>
      <c r="DH251" s="2148"/>
      <c r="DI251" s="2148"/>
      <c r="DJ251" s="2148"/>
      <c r="DK251" s="2148"/>
      <c r="DL251" s="2148"/>
      <c r="DM251" s="2148"/>
      <c r="DN251" s="2148"/>
      <c r="DO251" s="2148"/>
      <c r="DP251" s="2148"/>
      <c r="DQ251" s="2148"/>
      <c r="DR251" s="2148"/>
      <c r="DS251" s="2148"/>
      <c r="DT251" s="2148"/>
      <c r="DU251" s="2148"/>
      <c r="DV251" s="2148"/>
      <c r="DW251" s="2148"/>
      <c r="DX251" s="2148"/>
      <c r="DY251" s="2148"/>
      <c r="DZ251" s="2148"/>
      <c r="EA251" s="2148"/>
      <c r="EB251" s="2148"/>
      <c r="EC251" s="2148"/>
      <c r="ED251" s="2148"/>
      <c r="EE251" s="2148"/>
      <c r="EF251" s="2148"/>
      <c r="EG251" s="2148"/>
      <c r="EH251" s="2148"/>
      <c r="EI251" s="2148"/>
      <c r="EJ251" s="2148"/>
      <c r="EK251" s="2148"/>
      <c r="EL251" s="2148"/>
      <c r="EM251" s="2148"/>
      <c r="EN251" s="2148"/>
      <c r="EO251" s="2148"/>
      <c r="EP251" s="2148"/>
      <c r="EQ251" s="2148"/>
      <c r="ER251" s="2148"/>
      <c r="ES251" s="2148"/>
      <c r="ET251" s="2148"/>
      <c r="EU251" s="2148"/>
      <c r="EV251" s="2148"/>
      <c r="EW251" s="2148"/>
      <c r="EX251" s="2148"/>
      <c r="EY251" s="2148"/>
      <c r="EZ251" s="2148"/>
      <c r="FA251" s="2148"/>
      <c r="FB251" s="2148"/>
      <c r="FC251" s="2148"/>
      <c r="FD251" s="2148"/>
      <c r="FE251" s="2149"/>
    </row>
    <row r="252" spans="2:161" ht="12.75" customHeight="1">
      <c r="B252" s="2123"/>
      <c r="C252" s="2124"/>
      <c r="D252" s="2124"/>
      <c r="E252" s="2124"/>
      <c r="F252" s="2125"/>
      <c r="G252" s="2028"/>
      <c r="H252" s="2029"/>
      <c r="I252" s="2029"/>
      <c r="J252" s="2029"/>
      <c r="K252" s="2029"/>
      <c r="L252" s="2029"/>
      <c r="M252" s="2029"/>
      <c r="N252" s="2029"/>
      <c r="O252" s="2029"/>
      <c r="P252" s="2029"/>
      <c r="Q252" s="2029"/>
      <c r="R252" s="2029"/>
      <c r="S252" s="2029"/>
      <c r="T252" s="2029"/>
      <c r="U252" s="2029"/>
      <c r="V252" s="2029"/>
      <c r="W252" s="2029"/>
      <c r="X252" s="2029"/>
      <c r="Y252" s="2029"/>
      <c r="Z252" s="2029"/>
      <c r="AA252" s="2029"/>
      <c r="AB252" s="2029"/>
      <c r="AC252" s="2029"/>
      <c r="AD252" s="2029"/>
      <c r="AE252" s="2029"/>
      <c r="AF252" s="2029"/>
      <c r="AG252" s="2029"/>
      <c r="AH252" s="2029"/>
      <c r="AI252" s="2029"/>
      <c r="AJ252" s="2029"/>
      <c r="AK252" s="2029"/>
      <c r="AL252" s="2029"/>
      <c r="AM252" s="2029"/>
      <c r="AN252" s="2029"/>
      <c r="AO252" s="2029"/>
      <c r="AP252" s="2029"/>
      <c r="AQ252" s="2029"/>
      <c r="AR252" s="2029"/>
      <c r="AS252" s="2029"/>
      <c r="AT252" s="2029"/>
      <c r="AU252" s="2029"/>
      <c r="AV252" s="2029"/>
      <c r="AW252" s="2029"/>
      <c r="AX252" s="2029"/>
      <c r="AY252" s="2029"/>
      <c r="AZ252" s="2029"/>
      <c r="BA252" s="2029"/>
      <c r="BB252" s="2029"/>
      <c r="BC252" s="2029"/>
      <c r="BD252" s="2029"/>
      <c r="BE252" s="2029"/>
      <c r="BF252" s="2029"/>
      <c r="BG252" s="2029"/>
      <c r="BH252" s="2029"/>
      <c r="BI252" s="2029"/>
      <c r="BJ252" s="2029"/>
      <c r="BK252" s="2029"/>
      <c r="BL252" s="2029"/>
      <c r="BM252" s="2029"/>
      <c r="BN252" s="2029"/>
      <c r="BO252" s="2029"/>
      <c r="BP252" s="2029"/>
      <c r="BQ252" s="2029"/>
      <c r="BR252" s="2029"/>
      <c r="BS252" s="2029"/>
      <c r="BT252" s="2029"/>
      <c r="BU252" s="2029"/>
      <c r="BV252" s="2029"/>
      <c r="BW252" s="2029"/>
      <c r="BX252" s="2029"/>
      <c r="BY252" s="2029"/>
      <c r="BZ252" s="2029"/>
      <c r="CA252" s="2029"/>
      <c r="CB252" s="2029"/>
      <c r="CC252" s="2029"/>
      <c r="CD252" s="2029"/>
      <c r="CE252" s="2029"/>
      <c r="CF252" s="2029"/>
      <c r="CG252" s="2029"/>
      <c r="CH252" s="2029"/>
      <c r="CI252" s="2029"/>
      <c r="CJ252" s="2029"/>
      <c r="CK252" s="2029"/>
      <c r="CL252" s="2029"/>
      <c r="CM252" s="2029"/>
      <c r="CN252" s="2029"/>
      <c r="CO252" s="2029"/>
      <c r="CP252" s="2029"/>
      <c r="CQ252" s="2029"/>
      <c r="CR252" s="2029"/>
      <c r="CS252" s="2029"/>
      <c r="CT252" s="2029"/>
      <c r="CU252" s="2029"/>
      <c r="CV252" s="2029"/>
      <c r="CW252" s="2029"/>
      <c r="CX252" s="2029"/>
      <c r="CY252" s="2029"/>
      <c r="CZ252" s="2029"/>
      <c r="DA252" s="2029"/>
      <c r="DB252" s="2029"/>
      <c r="DC252" s="2029"/>
      <c r="DD252" s="2029"/>
      <c r="DE252" s="2029"/>
      <c r="DF252" s="2029"/>
      <c r="DG252" s="2029"/>
      <c r="DH252" s="2029"/>
      <c r="DI252" s="2029"/>
      <c r="DJ252" s="2029"/>
      <c r="DK252" s="2029"/>
      <c r="DL252" s="2029"/>
      <c r="DM252" s="2029"/>
      <c r="DN252" s="2029"/>
      <c r="DO252" s="2029"/>
      <c r="DP252" s="2029"/>
      <c r="DQ252" s="2029"/>
      <c r="DR252" s="2029"/>
      <c r="DS252" s="2029"/>
      <c r="DT252" s="2029"/>
      <c r="DU252" s="2029"/>
      <c r="DV252" s="2029"/>
      <c r="DW252" s="2029"/>
      <c r="DX252" s="2029"/>
      <c r="DY252" s="2029"/>
      <c r="DZ252" s="2029"/>
      <c r="EA252" s="2029"/>
      <c r="EB252" s="2029"/>
      <c r="EC252" s="2029"/>
      <c r="ED252" s="2029"/>
      <c r="EE252" s="2029"/>
      <c r="EF252" s="2029"/>
      <c r="EG252" s="2029"/>
      <c r="EH252" s="2029"/>
      <c r="EI252" s="2029"/>
      <c r="EJ252" s="2029"/>
      <c r="EK252" s="2029"/>
      <c r="EL252" s="2029"/>
      <c r="EM252" s="2029"/>
      <c r="EN252" s="2029"/>
      <c r="EO252" s="2029"/>
      <c r="EP252" s="2029"/>
      <c r="EQ252" s="2029"/>
      <c r="ER252" s="2029"/>
      <c r="ES252" s="2029"/>
      <c r="ET252" s="2029"/>
      <c r="EU252" s="2029"/>
      <c r="EV252" s="2029"/>
      <c r="EW252" s="2029"/>
      <c r="EX252" s="2029"/>
      <c r="EY252" s="2029"/>
      <c r="EZ252" s="2029"/>
      <c r="FA252" s="2029"/>
      <c r="FB252" s="2029"/>
      <c r="FC252" s="2029"/>
      <c r="FD252" s="2029"/>
      <c r="FE252" s="2030"/>
    </row>
    <row r="253" spans="2:161" ht="12.75" customHeight="1">
      <c r="B253" s="2123"/>
      <c r="C253" s="2124"/>
      <c r="D253" s="2124"/>
      <c r="E253" s="2124"/>
      <c r="F253" s="2125"/>
      <c r="G253" s="2031"/>
      <c r="H253" s="2032"/>
      <c r="I253" s="2032"/>
      <c r="J253" s="2032"/>
      <c r="K253" s="2032"/>
      <c r="L253" s="2032"/>
      <c r="M253" s="2032"/>
      <c r="N253" s="2032"/>
      <c r="O253" s="2032"/>
      <c r="P253" s="2032"/>
      <c r="Q253" s="2032"/>
      <c r="R253" s="2032"/>
      <c r="S253" s="2032"/>
      <c r="T253" s="2032"/>
      <c r="U253" s="2032"/>
      <c r="V253" s="2032"/>
      <c r="W253" s="2032"/>
      <c r="X253" s="2032"/>
      <c r="Y253" s="2032"/>
      <c r="Z253" s="2032"/>
      <c r="AA253" s="2032"/>
      <c r="AB253" s="2032"/>
      <c r="AC253" s="2032"/>
      <c r="AD253" s="2032"/>
      <c r="AE253" s="2032"/>
      <c r="AF253" s="2032"/>
      <c r="AG253" s="2032"/>
      <c r="AH253" s="2032"/>
      <c r="AI253" s="2032"/>
      <c r="AJ253" s="2032"/>
      <c r="AK253" s="2032"/>
      <c r="AL253" s="2032"/>
      <c r="AM253" s="2032"/>
      <c r="AN253" s="2032"/>
      <c r="AO253" s="2032"/>
      <c r="AP253" s="2032"/>
      <c r="AQ253" s="2032"/>
      <c r="AR253" s="2032"/>
      <c r="AS253" s="2032"/>
      <c r="AT253" s="2032"/>
      <c r="AU253" s="2032"/>
      <c r="AV253" s="2032"/>
      <c r="AW253" s="2032"/>
      <c r="AX253" s="2032"/>
      <c r="AY253" s="2032"/>
      <c r="AZ253" s="2032"/>
      <c r="BA253" s="2032"/>
      <c r="BB253" s="2032"/>
      <c r="BC253" s="2032"/>
      <c r="BD253" s="2032"/>
      <c r="BE253" s="2032"/>
      <c r="BF253" s="2032"/>
      <c r="BG253" s="2032"/>
      <c r="BH253" s="2032"/>
      <c r="BI253" s="2032"/>
      <c r="BJ253" s="2032"/>
      <c r="BK253" s="2032"/>
      <c r="BL253" s="2032"/>
      <c r="BM253" s="2032"/>
      <c r="BN253" s="2032"/>
      <c r="BO253" s="2032"/>
      <c r="BP253" s="2032"/>
      <c r="BQ253" s="2032"/>
      <c r="BR253" s="2032"/>
      <c r="BS253" s="2032"/>
      <c r="BT253" s="2032"/>
      <c r="BU253" s="2032"/>
      <c r="BV253" s="2032"/>
      <c r="BW253" s="2032"/>
      <c r="BX253" s="2032"/>
      <c r="BY253" s="2032"/>
      <c r="BZ253" s="2032"/>
      <c r="CA253" s="2032"/>
      <c r="CB253" s="2032"/>
      <c r="CC253" s="2032"/>
      <c r="CD253" s="2032"/>
      <c r="CE253" s="2032"/>
      <c r="CF253" s="2032"/>
      <c r="CG253" s="2032"/>
      <c r="CH253" s="2032"/>
      <c r="CI253" s="2032"/>
      <c r="CJ253" s="2032"/>
      <c r="CK253" s="2032"/>
      <c r="CL253" s="2032"/>
      <c r="CM253" s="2032"/>
      <c r="CN253" s="2032"/>
      <c r="CO253" s="2032"/>
      <c r="CP253" s="2032"/>
      <c r="CQ253" s="2032"/>
      <c r="CR253" s="2032"/>
      <c r="CS253" s="2032"/>
      <c r="CT253" s="2032"/>
      <c r="CU253" s="2032"/>
      <c r="CV253" s="2032"/>
      <c r="CW253" s="2032"/>
      <c r="CX253" s="2032"/>
      <c r="CY253" s="2032"/>
      <c r="CZ253" s="2032"/>
      <c r="DA253" s="2032"/>
      <c r="DB253" s="2032"/>
      <c r="DC253" s="2032"/>
      <c r="DD253" s="2032"/>
      <c r="DE253" s="2032"/>
      <c r="DF253" s="2032"/>
      <c r="DG253" s="2032"/>
      <c r="DH253" s="2032"/>
      <c r="DI253" s="2032"/>
      <c r="DJ253" s="2032"/>
      <c r="DK253" s="2032"/>
      <c r="DL253" s="2032"/>
      <c r="DM253" s="2032"/>
      <c r="DN253" s="2032"/>
      <c r="DO253" s="2032"/>
      <c r="DP253" s="2032"/>
      <c r="DQ253" s="2032"/>
      <c r="DR253" s="2032"/>
      <c r="DS253" s="2032"/>
      <c r="DT253" s="2032"/>
      <c r="DU253" s="2032"/>
      <c r="DV253" s="2032"/>
      <c r="DW253" s="2032"/>
      <c r="DX253" s="2032"/>
      <c r="DY253" s="2032"/>
      <c r="DZ253" s="2032"/>
      <c r="EA253" s="2032"/>
      <c r="EB253" s="2032"/>
      <c r="EC253" s="2032"/>
      <c r="ED253" s="2032"/>
      <c r="EE253" s="2032"/>
      <c r="EF253" s="2032"/>
      <c r="EG253" s="2032"/>
      <c r="EH253" s="2032"/>
      <c r="EI253" s="2032"/>
      <c r="EJ253" s="2032"/>
      <c r="EK253" s="2032"/>
      <c r="EL253" s="2032"/>
      <c r="EM253" s="2032"/>
      <c r="EN253" s="2032"/>
      <c r="EO253" s="2032"/>
      <c r="EP253" s="2032"/>
      <c r="EQ253" s="2032"/>
      <c r="ER253" s="2032"/>
      <c r="ES253" s="2032"/>
      <c r="ET253" s="2032"/>
      <c r="EU253" s="2032"/>
      <c r="EV253" s="2032"/>
      <c r="EW253" s="2032"/>
      <c r="EX253" s="2032"/>
      <c r="EY253" s="2032"/>
      <c r="EZ253" s="2032"/>
      <c r="FA253" s="2032"/>
      <c r="FB253" s="2032"/>
      <c r="FC253" s="2032"/>
      <c r="FD253" s="2032"/>
      <c r="FE253" s="2033"/>
    </row>
    <row r="254" spans="2:161" ht="12.75" customHeight="1">
      <c r="B254" s="2123"/>
      <c r="C254" s="2124"/>
      <c r="D254" s="2124"/>
      <c r="E254" s="2124"/>
      <c r="F254" s="2125"/>
      <c r="G254" s="2031"/>
      <c r="H254" s="2032"/>
      <c r="I254" s="2032"/>
      <c r="J254" s="2032"/>
      <c r="K254" s="2032"/>
      <c r="L254" s="2032"/>
      <c r="M254" s="2032"/>
      <c r="N254" s="2032"/>
      <c r="O254" s="2032"/>
      <c r="P254" s="2032"/>
      <c r="Q254" s="2032"/>
      <c r="R254" s="2032"/>
      <c r="S254" s="2032"/>
      <c r="T254" s="2032"/>
      <c r="U254" s="2032"/>
      <c r="V254" s="2032"/>
      <c r="W254" s="2032"/>
      <c r="X254" s="2032"/>
      <c r="Y254" s="2032"/>
      <c r="Z254" s="2032"/>
      <c r="AA254" s="2032"/>
      <c r="AB254" s="2032"/>
      <c r="AC254" s="2032"/>
      <c r="AD254" s="2032"/>
      <c r="AE254" s="2032"/>
      <c r="AF254" s="2032"/>
      <c r="AG254" s="2032"/>
      <c r="AH254" s="2032"/>
      <c r="AI254" s="2032"/>
      <c r="AJ254" s="2032"/>
      <c r="AK254" s="2032"/>
      <c r="AL254" s="2032"/>
      <c r="AM254" s="2032"/>
      <c r="AN254" s="2032"/>
      <c r="AO254" s="2032"/>
      <c r="AP254" s="2032"/>
      <c r="AQ254" s="2032"/>
      <c r="AR254" s="2032"/>
      <c r="AS254" s="2032"/>
      <c r="AT254" s="2032"/>
      <c r="AU254" s="2032"/>
      <c r="AV254" s="2032"/>
      <c r="AW254" s="2032"/>
      <c r="AX254" s="2032"/>
      <c r="AY254" s="2032"/>
      <c r="AZ254" s="2032"/>
      <c r="BA254" s="2032"/>
      <c r="BB254" s="2032"/>
      <c r="BC254" s="2032"/>
      <c r="BD254" s="2032"/>
      <c r="BE254" s="2032"/>
      <c r="BF254" s="2032"/>
      <c r="BG254" s="2032"/>
      <c r="BH254" s="2032"/>
      <c r="BI254" s="2032"/>
      <c r="BJ254" s="2032"/>
      <c r="BK254" s="2032"/>
      <c r="BL254" s="2032"/>
      <c r="BM254" s="2032"/>
      <c r="BN254" s="2032"/>
      <c r="BO254" s="2032"/>
      <c r="BP254" s="2032"/>
      <c r="BQ254" s="2032"/>
      <c r="BR254" s="2032"/>
      <c r="BS254" s="2032"/>
      <c r="BT254" s="2032"/>
      <c r="BU254" s="2032"/>
      <c r="BV254" s="2032"/>
      <c r="BW254" s="2032"/>
      <c r="BX254" s="2032"/>
      <c r="BY254" s="2032"/>
      <c r="BZ254" s="2032"/>
      <c r="CA254" s="2032"/>
      <c r="CB254" s="2032"/>
      <c r="CC254" s="2032"/>
      <c r="CD254" s="2032"/>
      <c r="CE254" s="2032"/>
      <c r="CF254" s="2032"/>
      <c r="CG254" s="2032"/>
      <c r="CH254" s="2032"/>
      <c r="CI254" s="2032"/>
      <c r="CJ254" s="2032"/>
      <c r="CK254" s="2032"/>
      <c r="CL254" s="2032"/>
      <c r="CM254" s="2032"/>
      <c r="CN254" s="2032"/>
      <c r="CO254" s="2032"/>
      <c r="CP254" s="2032"/>
      <c r="CQ254" s="2032"/>
      <c r="CR254" s="2032"/>
      <c r="CS254" s="2032"/>
      <c r="CT254" s="2032"/>
      <c r="CU254" s="2032"/>
      <c r="CV254" s="2032"/>
      <c r="CW254" s="2032"/>
      <c r="CX254" s="2032"/>
      <c r="CY254" s="2032"/>
      <c r="CZ254" s="2032"/>
      <c r="DA254" s="2032"/>
      <c r="DB254" s="2032"/>
      <c r="DC254" s="2032"/>
      <c r="DD254" s="2032"/>
      <c r="DE254" s="2032"/>
      <c r="DF254" s="2032"/>
      <c r="DG254" s="2032"/>
      <c r="DH254" s="2032"/>
      <c r="DI254" s="2032"/>
      <c r="DJ254" s="2032"/>
      <c r="DK254" s="2032"/>
      <c r="DL254" s="2032"/>
      <c r="DM254" s="2032"/>
      <c r="DN254" s="2032"/>
      <c r="DO254" s="2032"/>
      <c r="DP254" s="2032"/>
      <c r="DQ254" s="2032"/>
      <c r="DR254" s="2032"/>
      <c r="DS254" s="2032"/>
      <c r="DT254" s="2032"/>
      <c r="DU254" s="2032"/>
      <c r="DV254" s="2032"/>
      <c r="DW254" s="2032"/>
      <c r="DX254" s="2032"/>
      <c r="DY254" s="2032"/>
      <c r="DZ254" s="2032"/>
      <c r="EA254" s="2032"/>
      <c r="EB254" s="2032"/>
      <c r="EC254" s="2032"/>
      <c r="ED254" s="2032"/>
      <c r="EE254" s="2032"/>
      <c r="EF254" s="2032"/>
      <c r="EG254" s="2032"/>
      <c r="EH254" s="2032"/>
      <c r="EI254" s="2032"/>
      <c r="EJ254" s="2032"/>
      <c r="EK254" s="2032"/>
      <c r="EL254" s="2032"/>
      <c r="EM254" s="2032"/>
      <c r="EN254" s="2032"/>
      <c r="EO254" s="2032"/>
      <c r="EP254" s="2032"/>
      <c r="EQ254" s="2032"/>
      <c r="ER254" s="2032"/>
      <c r="ES254" s="2032"/>
      <c r="ET254" s="2032"/>
      <c r="EU254" s="2032"/>
      <c r="EV254" s="2032"/>
      <c r="EW254" s="2032"/>
      <c r="EX254" s="2032"/>
      <c r="EY254" s="2032"/>
      <c r="EZ254" s="2032"/>
      <c r="FA254" s="2032"/>
      <c r="FB254" s="2032"/>
      <c r="FC254" s="2032"/>
      <c r="FD254" s="2032"/>
      <c r="FE254" s="2033"/>
    </row>
    <row r="255" spans="2:161" ht="12.75" customHeight="1">
      <c r="B255" s="2123"/>
      <c r="C255" s="2124"/>
      <c r="D255" s="2124"/>
      <c r="E255" s="2124"/>
      <c r="F255" s="2125"/>
      <c r="G255" s="2031"/>
      <c r="H255" s="2032"/>
      <c r="I255" s="2032"/>
      <c r="J255" s="2032"/>
      <c r="K255" s="2032"/>
      <c r="L255" s="2032"/>
      <c r="M255" s="2032"/>
      <c r="N255" s="2032"/>
      <c r="O255" s="2032"/>
      <c r="P255" s="2032"/>
      <c r="Q255" s="2032"/>
      <c r="R255" s="2032"/>
      <c r="S255" s="2032"/>
      <c r="T255" s="2032"/>
      <c r="U255" s="2032"/>
      <c r="V255" s="2032"/>
      <c r="W255" s="2032"/>
      <c r="X255" s="2032"/>
      <c r="Y255" s="2032"/>
      <c r="Z255" s="2032"/>
      <c r="AA255" s="2032"/>
      <c r="AB255" s="2032"/>
      <c r="AC255" s="2032"/>
      <c r="AD255" s="2032"/>
      <c r="AE255" s="2032"/>
      <c r="AF255" s="2032"/>
      <c r="AG255" s="2032"/>
      <c r="AH255" s="2032"/>
      <c r="AI255" s="2032"/>
      <c r="AJ255" s="2032"/>
      <c r="AK255" s="2032"/>
      <c r="AL255" s="2032"/>
      <c r="AM255" s="2032"/>
      <c r="AN255" s="2032"/>
      <c r="AO255" s="2032"/>
      <c r="AP255" s="2032"/>
      <c r="AQ255" s="2032"/>
      <c r="AR255" s="2032"/>
      <c r="AS255" s="2032"/>
      <c r="AT255" s="2032"/>
      <c r="AU255" s="2032"/>
      <c r="AV255" s="2032"/>
      <c r="AW255" s="2032"/>
      <c r="AX255" s="2032"/>
      <c r="AY255" s="2032"/>
      <c r="AZ255" s="2032"/>
      <c r="BA255" s="2032"/>
      <c r="BB255" s="2032"/>
      <c r="BC255" s="2032"/>
      <c r="BD255" s="2032"/>
      <c r="BE255" s="2032"/>
      <c r="BF255" s="2032"/>
      <c r="BG255" s="2032"/>
      <c r="BH255" s="2032"/>
      <c r="BI255" s="2032"/>
      <c r="BJ255" s="2032"/>
      <c r="BK255" s="2032"/>
      <c r="BL255" s="2032"/>
      <c r="BM255" s="2032"/>
      <c r="BN255" s="2032"/>
      <c r="BO255" s="2032"/>
      <c r="BP255" s="2032"/>
      <c r="BQ255" s="2032"/>
      <c r="BR255" s="2032"/>
      <c r="BS255" s="2032"/>
      <c r="BT255" s="2032"/>
      <c r="BU255" s="2032"/>
      <c r="BV255" s="2032"/>
      <c r="BW255" s="2032"/>
      <c r="BX255" s="2032"/>
      <c r="BY255" s="2032"/>
      <c r="BZ255" s="2032"/>
      <c r="CA255" s="2032"/>
      <c r="CB255" s="2032"/>
      <c r="CC255" s="2032"/>
      <c r="CD255" s="2032"/>
      <c r="CE255" s="2032"/>
      <c r="CF255" s="2032"/>
      <c r="CG255" s="2032"/>
      <c r="CH255" s="2032"/>
      <c r="CI255" s="2032"/>
      <c r="CJ255" s="2032"/>
      <c r="CK255" s="2032"/>
      <c r="CL255" s="2032"/>
      <c r="CM255" s="2032"/>
      <c r="CN255" s="2032"/>
      <c r="CO255" s="2032"/>
      <c r="CP255" s="2032"/>
      <c r="CQ255" s="2032"/>
      <c r="CR255" s="2032"/>
      <c r="CS255" s="2032"/>
      <c r="CT255" s="2032"/>
      <c r="CU255" s="2032"/>
      <c r="CV255" s="2032"/>
      <c r="CW255" s="2032"/>
      <c r="CX255" s="2032"/>
      <c r="CY255" s="2032"/>
      <c r="CZ255" s="2032"/>
      <c r="DA255" s="2032"/>
      <c r="DB255" s="2032"/>
      <c r="DC255" s="2032"/>
      <c r="DD255" s="2032"/>
      <c r="DE255" s="2032"/>
      <c r="DF255" s="2032"/>
      <c r="DG255" s="2032"/>
      <c r="DH255" s="2032"/>
      <c r="DI255" s="2032"/>
      <c r="DJ255" s="2032"/>
      <c r="DK255" s="2032"/>
      <c r="DL255" s="2032"/>
      <c r="DM255" s="2032"/>
      <c r="DN255" s="2032"/>
      <c r="DO255" s="2032"/>
      <c r="DP255" s="2032"/>
      <c r="DQ255" s="2032"/>
      <c r="DR255" s="2032"/>
      <c r="DS255" s="2032"/>
      <c r="DT255" s="2032"/>
      <c r="DU255" s="2032"/>
      <c r="DV255" s="2032"/>
      <c r="DW255" s="2032"/>
      <c r="DX255" s="2032"/>
      <c r="DY255" s="2032"/>
      <c r="DZ255" s="2032"/>
      <c r="EA255" s="2032"/>
      <c r="EB255" s="2032"/>
      <c r="EC255" s="2032"/>
      <c r="ED255" s="2032"/>
      <c r="EE255" s="2032"/>
      <c r="EF255" s="2032"/>
      <c r="EG255" s="2032"/>
      <c r="EH255" s="2032"/>
      <c r="EI255" s="2032"/>
      <c r="EJ255" s="2032"/>
      <c r="EK255" s="2032"/>
      <c r="EL255" s="2032"/>
      <c r="EM255" s="2032"/>
      <c r="EN255" s="2032"/>
      <c r="EO255" s="2032"/>
      <c r="EP255" s="2032"/>
      <c r="EQ255" s="2032"/>
      <c r="ER255" s="2032"/>
      <c r="ES255" s="2032"/>
      <c r="ET255" s="2032"/>
      <c r="EU255" s="2032"/>
      <c r="EV255" s="2032"/>
      <c r="EW255" s="2032"/>
      <c r="EX255" s="2032"/>
      <c r="EY255" s="2032"/>
      <c r="EZ255" s="2032"/>
      <c r="FA255" s="2032"/>
      <c r="FB255" s="2032"/>
      <c r="FC255" s="2032"/>
      <c r="FD255" s="2032"/>
      <c r="FE255" s="2033"/>
    </row>
    <row r="256" spans="2:161" ht="12.75" customHeight="1">
      <c r="B256" s="2123"/>
      <c r="C256" s="2124"/>
      <c r="D256" s="2124"/>
      <c r="E256" s="2124"/>
      <c r="F256" s="2125"/>
      <c r="G256" s="2031"/>
      <c r="H256" s="2032"/>
      <c r="I256" s="2032"/>
      <c r="J256" s="2032"/>
      <c r="K256" s="2032"/>
      <c r="L256" s="2032"/>
      <c r="M256" s="2032"/>
      <c r="N256" s="2032"/>
      <c r="O256" s="2032"/>
      <c r="P256" s="2032"/>
      <c r="Q256" s="2032"/>
      <c r="R256" s="2032"/>
      <c r="S256" s="2032"/>
      <c r="T256" s="2032"/>
      <c r="U256" s="2032"/>
      <c r="V256" s="2032"/>
      <c r="W256" s="2032"/>
      <c r="X256" s="2032"/>
      <c r="Y256" s="2032"/>
      <c r="Z256" s="2032"/>
      <c r="AA256" s="2032"/>
      <c r="AB256" s="2032"/>
      <c r="AC256" s="2032"/>
      <c r="AD256" s="2032"/>
      <c r="AE256" s="2032"/>
      <c r="AF256" s="2032"/>
      <c r="AG256" s="2032"/>
      <c r="AH256" s="2032"/>
      <c r="AI256" s="2032"/>
      <c r="AJ256" s="2032"/>
      <c r="AK256" s="2032"/>
      <c r="AL256" s="2032"/>
      <c r="AM256" s="2032"/>
      <c r="AN256" s="2032"/>
      <c r="AO256" s="2032"/>
      <c r="AP256" s="2032"/>
      <c r="AQ256" s="2032"/>
      <c r="AR256" s="2032"/>
      <c r="AS256" s="2032"/>
      <c r="AT256" s="2032"/>
      <c r="AU256" s="2032"/>
      <c r="AV256" s="2032"/>
      <c r="AW256" s="2032"/>
      <c r="AX256" s="2032"/>
      <c r="AY256" s="2032"/>
      <c r="AZ256" s="2032"/>
      <c r="BA256" s="2032"/>
      <c r="BB256" s="2032"/>
      <c r="BC256" s="2032"/>
      <c r="BD256" s="2032"/>
      <c r="BE256" s="2032"/>
      <c r="BF256" s="2032"/>
      <c r="BG256" s="2032"/>
      <c r="BH256" s="2032"/>
      <c r="BI256" s="2032"/>
      <c r="BJ256" s="2032"/>
      <c r="BK256" s="2032"/>
      <c r="BL256" s="2032"/>
      <c r="BM256" s="2032"/>
      <c r="BN256" s="2032"/>
      <c r="BO256" s="2032"/>
      <c r="BP256" s="2032"/>
      <c r="BQ256" s="2032"/>
      <c r="BR256" s="2032"/>
      <c r="BS256" s="2032"/>
      <c r="BT256" s="2032"/>
      <c r="BU256" s="2032"/>
      <c r="BV256" s="2032"/>
      <c r="BW256" s="2032"/>
      <c r="BX256" s="2032"/>
      <c r="BY256" s="2032"/>
      <c r="BZ256" s="2032"/>
      <c r="CA256" s="2032"/>
      <c r="CB256" s="2032"/>
      <c r="CC256" s="2032"/>
      <c r="CD256" s="2032"/>
      <c r="CE256" s="2032"/>
      <c r="CF256" s="2032"/>
      <c r="CG256" s="2032"/>
      <c r="CH256" s="2032"/>
      <c r="CI256" s="2032"/>
      <c r="CJ256" s="2032"/>
      <c r="CK256" s="2032"/>
      <c r="CL256" s="2032"/>
      <c r="CM256" s="2032"/>
      <c r="CN256" s="2032"/>
      <c r="CO256" s="2032"/>
      <c r="CP256" s="2032"/>
      <c r="CQ256" s="2032"/>
      <c r="CR256" s="2032"/>
      <c r="CS256" s="2032"/>
      <c r="CT256" s="2032"/>
      <c r="CU256" s="2032"/>
      <c r="CV256" s="2032"/>
      <c r="CW256" s="2032"/>
      <c r="CX256" s="2032"/>
      <c r="CY256" s="2032"/>
      <c r="CZ256" s="2032"/>
      <c r="DA256" s="2032"/>
      <c r="DB256" s="2032"/>
      <c r="DC256" s="2032"/>
      <c r="DD256" s="2032"/>
      <c r="DE256" s="2032"/>
      <c r="DF256" s="2032"/>
      <c r="DG256" s="2032"/>
      <c r="DH256" s="2032"/>
      <c r="DI256" s="2032"/>
      <c r="DJ256" s="2032"/>
      <c r="DK256" s="2032"/>
      <c r="DL256" s="2032"/>
      <c r="DM256" s="2032"/>
      <c r="DN256" s="2032"/>
      <c r="DO256" s="2032"/>
      <c r="DP256" s="2032"/>
      <c r="DQ256" s="2032"/>
      <c r="DR256" s="2032"/>
      <c r="DS256" s="2032"/>
      <c r="DT256" s="2032"/>
      <c r="DU256" s="2032"/>
      <c r="DV256" s="2032"/>
      <c r="DW256" s="2032"/>
      <c r="DX256" s="2032"/>
      <c r="DY256" s="2032"/>
      <c r="DZ256" s="2032"/>
      <c r="EA256" s="2032"/>
      <c r="EB256" s="2032"/>
      <c r="EC256" s="2032"/>
      <c r="ED256" s="2032"/>
      <c r="EE256" s="2032"/>
      <c r="EF256" s="2032"/>
      <c r="EG256" s="2032"/>
      <c r="EH256" s="2032"/>
      <c r="EI256" s="2032"/>
      <c r="EJ256" s="2032"/>
      <c r="EK256" s="2032"/>
      <c r="EL256" s="2032"/>
      <c r="EM256" s="2032"/>
      <c r="EN256" s="2032"/>
      <c r="EO256" s="2032"/>
      <c r="EP256" s="2032"/>
      <c r="EQ256" s="2032"/>
      <c r="ER256" s="2032"/>
      <c r="ES256" s="2032"/>
      <c r="ET256" s="2032"/>
      <c r="EU256" s="2032"/>
      <c r="EV256" s="2032"/>
      <c r="EW256" s="2032"/>
      <c r="EX256" s="2032"/>
      <c r="EY256" s="2032"/>
      <c r="EZ256" s="2032"/>
      <c r="FA256" s="2032"/>
      <c r="FB256" s="2032"/>
      <c r="FC256" s="2032"/>
      <c r="FD256" s="2032"/>
      <c r="FE256" s="2033"/>
    </row>
    <row r="257" spans="2:161" ht="12.75" customHeight="1">
      <c r="B257" s="2123"/>
      <c r="C257" s="2124"/>
      <c r="D257" s="2124"/>
      <c r="E257" s="2124"/>
      <c r="F257" s="2125"/>
      <c r="G257" s="2031"/>
      <c r="H257" s="2032"/>
      <c r="I257" s="2032"/>
      <c r="J257" s="2032"/>
      <c r="K257" s="2032"/>
      <c r="L257" s="2032"/>
      <c r="M257" s="2032"/>
      <c r="N257" s="2032"/>
      <c r="O257" s="2032"/>
      <c r="P257" s="2032"/>
      <c r="Q257" s="2032"/>
      <c r="R257" s="2032"/>
      <c r="S257" s="2032"/>
      <c r="T257" s="2032"/>
      <c r="U257" s="2032"/>
      <c r="V257" s="2032"/>
      <c r="W257" s="2032"/>
      <c r="X257" s="2032"/>
      <c r="Y257" s="2032"/>
      <c r="Z257" s="2032"/>
      <c r="AA257" s="2032"/>
      <c r="AB257" s="2032"/>
      <c r="AC257" s="2032"/>
      <c r="AD257" s="2032"/>
      <c r="AE257" s="2032"/>
      <c r="AF257" s="2032"/>
      <c r="AG257" s="2032"/>
      <c r="AH257" s="2032"/>
      <c r="AI257" s="2032"/>
      <c r="AJ257" s="2032"/>
      <c r="AK257" s="2032"/>
      <c r="AL257" s="2032"/>
      <c r="AM257" s="2032"/>
      <c r="AN257" s="2032"/>
      <c r="AO257" s="2032"/>
      <c r="AP257" s="2032"/>
      <c r="AQ257" s="2032"/>
      <c r="AR257" s="2032"/>
      <c r="AS257" s="2032"/>
      <c r="AT257" s="2032"/>
      <c r="AU257" s="2032"/>
      <c r="AV257" s="2032"/>
      <c r="AW257" s="2032"/>
      <c r="AX257" s="2032"/>
      <c r="AY257" s="2032"/>
      <c r="AZ257" s="2032"/>
      <c r="BA257" s="2032"/>
      <c r="BB257" s="2032"/>
      <c r="BC257" s="2032"/>
      <c r="BD257" s="2032"/>
      <c r="BE257" s="2032"/>
      <c r="BF257" s="2032"/>
      <c r="BG257" s="2032"/>
      <c r="BH257" s="2032"/>
      <c r="BI257" s="2032"/>
      <c r="BJ257" s="2032"/>
      <c r="BK257" s="2032"/>
      <c r="BL257" s="2032"/>
      <c r="BM257" s="2032"/>
      <c r="BN257" s="2032"/>
      <c r="BO257" s="2032"/>
      <c r="BP257" s="2032"/>
      <c r="BQ257" s="2032"/>
      <c r="BR257" s="2032"/>
      <c r="BS257" s="2032"/>
      <c r="BT257" s="2032"/>
      <c r="BU257" s="2032"/>
      <c r="BV257" s="2032"/>
      <c r="BW257" s="2032"/>
      <c r="BX257" s="2032"/>
      <c r="BY257" s="2032"/>
      <c r="BZ257" s="2032"/>
      <c r="CA257" s="2032"/>
      <c r="CB257" s="2032"/>
      <c r="CC257" s="2032"/>
      <c r="CD257" s="2032"/>
      <c r="CE257" s="2032"/>
      <c r="CF257" s="2032"/>
      <c r="CG257" s="2032"/>
      <c r="CH257" s="2032"/>
      <c r="CI257" s="2032"/>
      <c r="CJ257" s="2032"/>
      <c r="CK257" s="2032"/>
      <c r="CL257" s="2032"/>
      <c r="CM257" s="2032"/>
      <c r="CN257" s="2032"/>
      <c r="CO257" s="2032"/>
      <c r="CP257" s="2032"/>
      <c r="CQ257" s="2032"/>
      <c r="CR257" s="2032"/>
      <c r="CS257" s="2032"/>
      <c r="CT257" s="2032"/>
      <c r="CU257" s="2032"/>
      <c r="CV257" s="2032"/>
      <c r="CW257" s="2032"/>
      <c r="CX257" s="2032"/>
      <c r="CY257" s="2032"/>
      <c r="CZ257" s="2032"/>
      <c r="DA257" s="2032"/>
      <c r="DB257" s="2032"/>
      <c r="DC257" s="2032"/>
      <c r="DD257" s="2032"/>
      <c r="DE257" s="2032"/>
      <c r="DF257" s="2032"/>
      <c r="DG257" s="2032"/>
      <c r="DH257" s="2032"/>
      <c r="DI257" s="2032"/>
      <c r="DJ257" s="2032"/>
      <c r="DK257" s="2032"/>
      <c r="DL257" s="2032"/>
      <c r="DM257" s="2032"/>
      <c r="DN257" s="2032"/>
      <c r="DO257" s="2032"/>
      <c r="DP257" s="2032"/>
      <c r="DQ257" s="2032"/>
      <c r="DR257" s="2032"/>
      <c r="DS257" s="2032"/>
      <c r="DT257" s="2032"/>
      <c r="DU257" s="2032"/>
      <c r="DV257" s="2032"/>
      <c r="DW257" s="2032"/>
      <c r="DX257" s="2032"/>
      <c r="DY257" s="2032"/>
      <c r="DZ257" s="2032"/>
      <c r="EA257" s="2032"/>
      <c r="EB257" s="2032"/>
      <c r="EC257" s="2032"/>
      <c r="ED257" s="2032"/>
      <c r="EE257" s="2032"/>
      <c r="EF257" s="2032"/>
      <c r="EG257" s="2032"/>
      <c r="EH257" s="2032"/>
      <c r="EI257" s="2032"/>
      <c r="EJ257" s="2032"/>
      <c r="EK257" s="2032"/>
      <c r="EL257" s="2032"/>
      <c r="EM257" s="2032"/>
      <c r="EN257" s="2032"/>
      <c r="EO257" s="2032"/>
      <c r="EP257" s="2032"/>
      <c r="EQ257" s="2032"/>
      <c r="ER257" s="2032"/>
      <c r="ES257" s="2032"/>
      <c r="ET257" s="2032"/>
      <c r="EU257" s="2032"/>
      <c r="EV257" s="2032"/>
      <c r="EW257" s="2032"/>
      <c r="EX257" s="2032"/>
      <c r="EY257" s="2032"/>
      <c r="EZ257" s="2032"/>
      <c r="FA257" s="2032"/>
      <c r="FB257" s="2032"/>
      <c r="FC257" s="2032"/>
      <c r="FD257" s="2032"/>
      <c r="FE257" s="2033"/>
    </row>
    <row r="258" spans="2:161" ht="12.75" customHeight="1">
      <c r="B258" s="2123"/>
      <c r="C258" s="2124"/>
      <c r="D258" s="2124"/>
      <c r="E258" s="2124"/>
      <c r="F258" s="2125"/>
      <c r="G258" s="2031"/>
      <c r="H258" s="2032"/>
      <c r="I258" s="2032"/>
      <c r="J258" s="2032"/>
      <c r="K258" s="2032"/>
      <c r="L258" s="2032"/>
      <c r="M258" s="2032"/>
      <c r="N258" s="2032"/>
      <c r="O258" s="2032"/>
      <c r="P258" s="2032"/>
      <c r="Q258" s="2032"/>
      <c r="R258" s="2032"/>
      <c r="S258" s="2032"/>
      <c r="T258" s="2032"/>
      <c r="U258" s="2032"/>
      <c r="V258" s="2032"/>
      <c r="W258" s="2032"/>
      <c r="X258" s="2032"/>
      <c r="Y258" s="2032"/>
      <c r="Z258" s="2032"/>
      <c r="AA258" s="2032"/>
      <c r="AB258" s="2032"/>
      <c r="AC258" s="2032"/>
      <c r="AD258" s="2032"/>
      <c r="AE258" s="2032"/>
      <c r="AF258" s="2032"/>
      <c r="AG258" s="2032"/>
      <c r="AH258" s="2032"/>
      <c r="AI258" s="2032"/>
      <c r="AJ258" s="2032"/>
      <c r="AK258" s="2032"/>
      <c r="AL258" s="2032"/>
      <c r="AM258" s="2032"/>
      <c r="AN258" s="2032"/>
      <c r="AO258" s="2032"/>
      <c r="AP258" s="2032"/>
      <c r="AQ258" s="2032"/>
      <c r="AR258" s="2032"/>
      <c r="AS258" s="2032"/>
      <c r="AT258" s="2032"/>
      <c r="AU258" s="2032"/>
      <c r="AV258" s="2032"/>
      <c r="AW258" s="2032"/>
      <c r="AX258" s="2032"/>
      <c r="AY258" s="2032"/>
      <c r="AZ258" s="2032"/>
      <c r="BA258" s="2032"/>
      <c r="BB258" s="2032"/>
      <c r="BC258" s="2032"/>
      <c r="BD258" s="2032"/>
      <c r="BE258" s="2032"/>
      <c r="BF258" s="2032"/>
      <c r="BG258" s="2032"/>
      <c r="BH258" s="2032"/>
      <c r="BI258" s="2032"/>
      <c r="BJ258" s="2032"/>
      <c r="BK258" s="2032"/>
      <c r="BL258" s="2032"/>
      <c r="BM258" s="2032"/>
      <c r="BN258" s="2032"/>
      <c r="BO258" s="2032"/>
      <c r="BP258" s="2032"/>
      <c r="BQ258" s="2032"/>
      <c r="BR258" s="2032"/>
      <c r="BS258" s="2032"/>
      <c r="BT258" s="2032"/>
      <c r="BU258" s="2032"/>
      <c r="BV258" s="2032"/>
      <c r="BW258" s="2032"/>
      <c r="BX258" s="2032"/>
      <c r="BY258" s="2032"/>
      <c r="BZ258" s="2032"/>
      <c r="CA258" s="2032"/>
      <c r="CB258" s="2032"/>
      <c r="CC258" s="2032"/>
      <c r="CD258" s="2032"/>
      <c r="CE258" s="2032"/>
      <c r="CF258" s="2032"/>
      <c r="CG258" s="2032"/>
      <c r="CH258" s="2032"/>
      <c r="CI258" s="2032"/>
      <c r="CJ258" s="2032"/>
      <c r="CK258" s="2032"/>
      <c r="CL258" s="2032"/>
      <c r="CM258" s="2032"/>
      <c r="CN258" s="2032"/>
      <c r="CO258" s="2032"/>
      <c r="CP258" s="2032"/>
      <c r="CQ258" s="2032"/>
      <c r="CR258" s="2032"/>
      <c r="CS258" s="2032"/>
      <c r="CT258" s="2032"/>
      <c r="CU258" s="2032"/>
      <c r="CV258" s="2032"/>
      <c r="CW258" s="2032"/>
      <c r="CX258" s="2032"/>
      <c r="CY258" s="2032"/>
      <c r="CZ258" s="2032"/>
      <c r="DA258" s="2032"/>
      <c r="DB258" s="2032"/>
      <c r="DC258" s="2032"/>
      <c r="DD258" s="2032"/>
      <c r="DE258" s="2032"/>
      <c r="DF258" s="2032"/>
      <c r="DG258" s="2032"/>
      <c r="DH258" s="2032"/>
      <c r="DI258" s="2032"/>
      <c r="DJ258" s="2032"/>
      <c r="DK258" s="2032"/>
      <c r="DL258" s="2032"/>
      <c r="DM258" s="2032"/>
      <c r="DN258" s="2032"/>
      <c r="DO258" s="2032"/>
      <c r="DP258" s="2032"/>
      <c r="DQ258" s="2032"/>
      <c r="DR258" s="2032"/>
      <c r="DS258" s="2032"/>
      <c r="DT258" s="2032"/>
      <c r="DU258" s="2032"/>
      <c r="DV258" s="2032"/>
      <c r="DW258" s="2032"/>
      <c r="DX258" s="2032"/>
      <c r="DY258" s="2032"/>
      <c r="DZ258" s="2032"/>
      <c r="EA258" s="2032"/>
      <c r="EB258" s="2032"/>
      <c r="EC258" s="2032"/>
      <c r="ED258" s="2032"/>
      <c r="EE258" s="2032"/>
      <c r="EF258" s="2032"/>
      <c r="EG258" s="2032"/>
      <c r="EH258" s="2032"/>
      <c r="EI258" s="2032"/>
      <c r="EJ258" s="2032"/>
      <c r="EK258" s="2032"/>
      <c r="EL258" s="2032"/>
      <c r="EM258" s="2032"/>
      <c r="EN258" s="2032"/>
      <c r="EO258" s="2032"/>
      <c r="EP258" s="2032"/>
      <c r="EQ258" s="2032"/>
      <c r="ER258" s="2032"/>
      <c r="ES258" s="2032"/>
      <c r="ET258" s="2032"/>
      <c r="EU258" s="2032"/>
      <c r="EV258" s="2032"/>
      <c r="EW258" s="2032"/>
      <c r="EX258" s="2032"/>
      <c r="EY258" s="2032"/>
      <c r="EZ258" s="2032"/>
      <c r="FA258" s="2032"/>
      <c r="FB258" s="2032"/>
      <c r="FC258" s="2032"/>
      <c r="FD258" s="2032"/>
      <c r="FE258" s="2033"/>
    </row>
    <row r="259" spans="2:161">
      <c r="B259" s="2123"/>
      <c r="C259" s="2124"/>
      <c r="D259" s="2124"/>
      <c r="E259" s="2124"/>
      <c r="F259" s="2125"/>
      <c r="G259" s="2034"/>
      <c r="H259" s="2035"/>
      <c r="I259" s="2035"/>
      <c r="J259" s="2035"/>
      <c r="K259" s="2035"/>
      <c r="L259" s="2035"/>
      <c r="M259" s="2035"/>
      <c r="N259" s="2035"/>
      <c r="O259" s="2035"/>
      <c r="P259" s="2035"/>
      <c r="Q259" s="2035"/>
      <c r="R259" s="2035"/>
      <c r="S259" s="2035"/>
      <c r="T259" s="2035"/>
      <c r="U259" s="2035"/>
      <c r="V259" s="2035"/>
      <c r="W259" s="2035"/>
      <c r="X259" s="2035"/>
      <c r="Y259" s="2035"/>
      <c r="Z259" s="2035"/>
      <c r="AA259" s="2035"/>
      <c r="AB259" s="2035"/>
      <c r="AC259" s="2035"/>
      <c r="AD259" s="2035"/>
      <c r="AE259" s="2035"/>
      <c r="AF259" s="2035"/>
      <c r="AG259" s="2035"/>
      <c r="AH259" s="2035"/>
      <c r="AI259" s="2035"/>
      <c r="AJ259" s="2035"/>
      <c r="AK259" s="2035"/>
      <c r="AL259" s="2035"/>
      <c r="AM259" s="2035"/>
      <c r="AN259" s="2035"/>
      <c r="AO259" s="2035"/>
      <c r="AP259" s="2035"/>
      <c r="AQ259" s="2035"/>
      <c r="AR259" s="2035"/>
      <c r="AS259" s="2035"/>
      <c r="AT259" s="2035"/>
      <c r="AU259" s="2035"/>
      <c r="AV259" s="2035"/>
      <c r="AW259" s="2035"/>
      <c r="AX259" s="2035"/>
      <c r="AY259" s="2035"/>
      <c r="AZ259" s="2035"/>
      <c r="BA259" s="2035"/>
      <c r="BB259" s="2035"/>
      <c r="BC259" s="2035"/>
      <c r="BD259" s="2035"/>
      <c r="BE259" s="2035"/>
      <c r="BF259" s="2035"/>
      <c r="BG259" s="2035"/>
      <c r="BH259" s="2035"/>
      <c r="BI259" s="2035"/>
      <c r="BJ259" s="2035"/>
      <c r="BK259" s="2035"/>
      <c r="BL259" s="2035"/>
      <c r="BM259" s="2035"/>
      <c r="BN259" s="2035"/>
      <c r="BO259" s="2035"/>
      <c r="BP259" s="2035"/>
      <c r="BQ259" s="2035"/>
      <c r="BR259" s="2035"/>
      <c r="BS259" s="2035"/>
      <c r="BT259" s="2035"/>
      <c r="BU259" s="2035"/>
      <c r="BV259" s="2035"/>
      <c r="BW259" s="2035"/>
      <c r="BX259" s="2035"/>
      <c r="BY259" s="2035"/>
      <c r="BZ259" s="2035"/>
      <c r="CA259" s="2035"/>
      <c r="CB259" s="2035"/>
      <c r="CC259" s="2035"/>
      <c r="CD259" s="2035"/>
      <c r="CE259" s="2035"/>
      <c r="CF259" s="2035"/>
      <c r="CG259" s="2035"/>
      <c r="CH259" s="2035"/>
      <c r="CI259" s="2035"/>
      <c r="CJ259" s="2035"/>
      <c r="CK259" s="2035"/>
      <c r="CL259" s="2035"/>
      <c r="CM259" s="2035"/>
      <c r="CN259" s="2035"/>
      <c r="CO259" s="2035"/>
      <c r="CP259" s="2035"/>
      <c r="CQ259" s="2035"/>
      <c r="CR259" s="2035"/>
      <c r="CS259" s="2035"/>
      <c r="CT259" s="2035"/>
      <c r="CU259" s="2035"/>
      <c r="CV259" s="2035"/>
      <c r="CW259" s="2035"/>
      <c r="CX259" s="2035"/>
      <c r="CY259" s="2035"/>
      <c r="CZ259" s="2035"/>
      <c r="DA259" s="2035"/>
      <c r="DB259" s="2035"/>
      <c r="DC259" s="2035"/>
      <c r="DD259" s="2035"/>
      <c r="DE259" s="2035"/>
      <c r="DF259" s="2035"/>
      <c r="DG259" s="2035"/>
      <c r="DH259" s="2035"/>
      <c r="DI259" s="2035"/>
      <c r="DJ259" s="2035"/>
      <c r="DK259" s="2035"/>
      <c r="DL259" s="2035"/>
      <c r="DM259" s="2035"/>
      <c r="DN259" s="2035"/>
      <c r="DO259" s="2035"/>
      <c r="DP259" s="2035"/>
      <c r="DQ259" s="2035"/>
      <c r="DR259" s="2035"/>
      <c r="DS259" s="2035"/>
      <c r="DT259" s="2035"/>
      <c r="DU259" s="2035"/>
      <c r="DV259" s="2035"/>
      <c r="DW259" s="2035"/>
      <c r="DX259" s="2035"/>
      <c r="DY259" s="2035"/>
      <c r="DZ259" s="2035"/>
      <c r="EA259" s="2035"/>
      <c r="EB259" s="2035"/>
      <c r="EC259" s="2035"/>
      <c r="ED259" s="2035"/>
      <c r="EE259" s="2035"/>
      <c r="EF259" s="2035"/>
      <c r="EG259" s="2035"/>
      <c r="EH259" s="2035"/>
      <c r="EI259" s="2035"/>
      <c r="EJ259" s="2035"/>
      <c r="EK259" s="2035"/>
      <c r="EL259" s="2035"/>
      <c r="EM259" s="2035"/>
      <c r="EN259" s="2035"/>
      <c r="EO259" s="2035"/>
      <c r="EP259" s="2035"/>
      <c r="EQ259" s="2035"/>
      <c r="ER259" s="2035"/>
      <c r="ES259" s="2035"/>
      <c r="ET259" s="2035"/>
      <c r="EU259" s="2035"/>
      <c r="EV259" s="2035"/>
      <c r="EW259" s="2035"/>
      <c r="EX259" s="2035"/>
      <c r="EY259" s="2035"/>
      <c r="EZ259" s="2035"/>
      <c r="FA259" s="2035"/>
      <c r="FB259" s="2035"/>
      <c r="FC259" s="2035"/>
      <c r="FD259" s="2035"/>
      <c r="FE259" s="2036"/>
    </row>
    <row r="260" spans="2:161">
      <c r="B260" s="406"/>
      <c r="C260" s="406"/>
    </row>
    <row r="261" spans="2:161">
      <c r="B261" s="406"/>
      <c r="C261" s="406"/>
    </row>
    <row r="262" spans="2:161" ht="12.75" customHeight="1">
      <c r="B262" s="2150" t="s">
        <v>628</v>
      </c>
      <c r="C262" s="2151"/>
      <c r="D262" s="2151"/>
      <c r="E262" s="2151"/>
      <c r="F262" s="2152"/>
      <c r="G262" s="2209" t="s">
        <v>1303</v>
      </c>
      <c r="H262" s="2210"/>
      <c r="I262" s="2210"/>
      <c r="J262" s="2210"/>
      <c r="K262" s="2210"/>
      <c r="L262" s="2210"/>
      <c r="M262" s="2210"/>
      <c r="N262" s="2210"/>
      <c r="O262" s="2210"/>
      <c r="P262" s="2210"/>
      <c r="Q262" s="2210"/>
      <c r="R262" s="2210"/>
      <c r="S262" s="2210"/>
      <c r="T262" s="2210"/>
      <c r="U262" s="2210"/>
      <c r="V262" s="2210"/>
      <c r="W262" s="2210"/>
      <c r="X262" s="2210"/>
      <c r="Y262" s="2210"/>
      <c r="Z262" s="2210"/>
      <c r="AA262" s="2210"/>
      <c r="AB262" s="2210"/>
      <c r="AC262" s="2210"/>
      <c r="AD262" s="2210"/>
      <c r="AE262" s="2210"/>
      <c r="AF262" s="2210"/>
      <c r="AG262" s="2210"/>
      <c r="AH262" s="2210"/>
      <c r="AI262" s="2210"/>
      <c r="AJ262" s="2210"/>
      <c r="AK262" s="2210"/>
      <c r="AL262" s="2210"/>
      <c r="AM262" s="2210"/>
      <c r="AN262" s="2210"/>
      <c r="AO262" s="2210"/>
      <c r="AP262" s="2210"/>
      <c r="AQ262" s="2210"/>
      <c r="AR262" s="2210"/>
      <c r="AS262" s="2210"/>
      <c r="AT262" s="2210"/>
      <c r="AU262" s="2210"/>
      <c r="AV262" s="2210"/>
      <c r="AW262" s="2210"/>
      <c r="AX262" s="2210"/>
      <c r="AY262" s="2210"/>
      <c r="AZ262" s="2210"/>
      <c r="BA262" s="2210"/>
      <c r="BB262" s="2210"/>
      <c r="BC262" s="2210"/>
      <c r="BD262" s="2210"/>
      <c r="BE262" s="2210"/>
      <c r="BF262" s="2210"/>
      <c r="BG262" s="2210"/>
      <c r="BH262" s="2210"/>
      <c r="BI262" s="2210"/>
      <c r="BJ262" s="2210"/>
      <c r="BK262" s="2210"/>
      <c r="BL262" s="2210"/>
      <c r="BM262" s="2210"/>
      <c r="BN262" s="2210"/>
      <c r="BO262" s="2210"/>
      <c r="BP262" s="2210"/>
      <c r="BQ262" s="2210"/>
      <c r="BR262" s="2210"/>
      <c r="BS262" s="2210"/>
      <c r="BT262" s="2210"/>
      <c r="BU262" s="2211"/>
      <c r="BV262" s="2209" t="s">
        <v>1318</v>
      </c>
      <c r="BW262" s="2210"/>
      <c r="BX262" s="2210"/>
      <c r="BY262" s="2210"/>
      <c r="BZ262" s="2210"/>
      <c r="CA262" s="2210"/>
      <c r="CB262" s="2210"/>
      <c r="CC262" s="2210"/>
      <c r="CD262" s="2210"/>
      <c r="CE262" s="2210"/>
      <c r="CF262" s="2210"/>
      <c r="CG262" s="2210"/>
      <c r="CH262" s="2210"/>
      <c r="CI262" s="2210"/>
      <c r="CJ262" s="2210"/>
      <c r="CK262" s="2210"/>
      <c r="CL262" s="2210"/>
      <c r="CM262" s="2210"/>
      <c r="CN262" s="2210"/>
      <c r="CO262" s="2210"/>
      <c r="CP262" s="2210"/>
      <c r="CQ262" s="2210"/>
      <c r="CR262" s="2210"/>
      <c r="CS262" s="2210"/>
      <c r="CT262" s="2210"/>
      <c r="CU262" s="2210"/>
      <c r="CV262" s="2210"/>
      <c r="CW262" s="2210"/>
      <c r="CX262" s="2210"/>
      <c r="CY262" s="2210"/>
      <c r="CZ262" s="2210"/>
      <c r="DA262" s="2210"/>
      <c r="DB262" s="2210"/>
      <c r="DC262" s="2210"/>
      <c r="DD262" s="2210"/>
      <c r="DE262" s="2210"/>
      <c r="DF262" s="2210"/>
      <c r="DG262" s="2210"/>
      <c r="DH262" s="2210"/>
      <c r="DI262" s="2210"/>
      <c r="DJ262" s="2210"/>
      <c r="DK262" s="2210"/>
      <c r="DL262" s="2210"/>
      <c r="DM262" s="2210"/>
      <c r="DN262" s="2210"/>
      <c r="DO262" s="2210"/>
      <c r="DP262" s="2210"/>
      <c r="DQ262" s="2210"/>
      <c r="DR262" s="2210"/>
      <c r="DS262" s="2210"/>
      <c r="DT262" s="2210"/>
      <c r="DU262" s="2210"/>
      <c r="DV262" s="2210"/>
      <c r="DW262" s="2210"/>
      <c r="DX262" s="2210"/>
      <c r="DY262" s="2210"/>
      <c r="DZ262" s="2210"/>
      <c r="EA262" s="2210"/>
      <c r="EB262" s="2210"/>
      <c r="EC262" s="2210"/>
      <c r="ED262" s="2210"/>
      <c r="EE262" s="2210"/>
      <c r="EF262" s="2210"/>
      <c r="EG262" s="2210"/>
      <c r="EH262" s="2210"/>
      <c r="EI262" s="2210"/>
      <c r="EJ262" s="2210"/>
      <c r="EK262" s="2210"/>
      <c r="EL262" s="2210"/>
      <c r="EM262" s="2210"/>
      <c r="EN262" s="2210"/>
      <c r="EO262" s="2210"/>
      <c r="EP262" s="2210"/>
      <c r="EQ262" s="2210"/>
      <c r="ER262" s="2210"/>
      <c r="ES262" s="2210"/>
      <c r="ET262" s="2210"/>
      <c r="EU262" s="2210"/>
      <c r="EV262" s="2210"/>
      <c r="EW262" s="2210"/>
      <c r="EX262" s="2210"/>
      <c r="EY262" s="2210"/>
      <c r="EZ262" s="2210"/>
      <c r="FA262" s="2210"/>
      <c r="FB262" s="2210"/>
      <c r="FC262" s="2210"/>
      <c r="FD262" s="2210"/>
      <c r="FE262" s="2211"/>
    </row>
    <row r="263" spans="2:161" ht="12.75" customHeight="1">
      <c r="B263" s="2153"/>
      <c r="C263" s="2154"/>
      <c r="D263" s="2154"/>
      <c r="E263" s="2154"/>
      <c r="F263" s="2155"/>
      <c r="G263" s="2212"/>
      <c r="H263" s="2213"/>
      <c r="I263" s="2213"/>
      <c r="J263" s="2213"/>
      <c r="K263" s="2213"/>
      <c r="L263" s="2213"/>
      <c r="M263" s="2213"/>
      <c r="N263" s="2213"/>
      <c r="O263" s="2213"/>
      <c r="P263" s="2213"/>
      <c r="Q263" s="2213"/>
      <c r="R263" s="2213"/>
      <c r="S263" s="2213"/>
      <c r="T263" s="2213"/>
      <c r="U263" s="2213"/>
      <c r="V263" s="2213"/>
      <c r="W263" s="2213"/>
      <c r="X263" s="2213"/>
      <c r="Y263" s="2213"/>
      <c r="Z263" s="2213"/>
      <c r="AA263" s="2213"/>
      <c r="AB263" s="2213"/>
      <c r="AC263" s="2213"/>
      <c r="AD263" s="2213"/>
      <c r="AE263" s="2213"/>
      <c r="AF263" s="2213"/>
      <c r="AG263" s="2213"/>
      <c r="AH263" s="2213"/>
      <c r="AI263" s="2213"/>
      <c r="AJ263" s="2213"/>
      <c r="AK263" s="2213"/>
      <c r="AL263" s="2213"/>
      <c r="AM263" s="2213"/>
      <c r="AN263" s="2213"/>
      <c r="AO263" s="2213"/>
      <c r="AP263" s="2213"/>
      <c r="AQ263" s="2213"/>
      <c r="AR263" s="2213"/>
      <c r="AS263" s="2213"/>
      <c r="AT263" s="2213"/>
      <c r="AU263" s="2213"/>
      <c r="AV263" s="2213"/>
      <c r="AW263" s="2213"/>
      <c r="AX263" s="2213"/>
      <c r="AY263" s="2213"/>
      <c r="AZ263" s="2213"/>
      <c r="BA263" s="2213"/>
      <c r="BB263" s="2213"/>
      <c r="BC263" s="2213"/>
      <c r="BD263" s="2213"/>
      <c r="BE263" s="2213"/>
      <c r="BF263" s="2213"/>
      <c r="BG263" s="2213"/>
      <c r="BH263" s="2213"/>
      <c r="BI263" s="2213"/>
      <c r="BJ263" s="2213"/>
      <c r="BK263" s="2213"/>
      <c r="BL263" s="2213"/>
      <c r="BM263" s="2213"/>
      <c r="BN263" s="2213"/>
      <c r="BO263" s="2213"/>
      <c r="BP263" s="2213"/>
      <c r="BQ263" s="2213"/>
      <c r="BR263" s="2213"/>
      <c r="BS263" s="2213"/>
      <c r="BT263" s="2213"/>
      <c r="BU263" s="2214"/>
      <c r="BV263" s="2212"/>
      <c r="BW263" s="2213"/>
      <c r="BX263" s="2213"/>
      <c r="BY263" s="2213"/>
      <c r="BZ263" s="2213"/>
      <c r="CA263" s="2213"/>
      <c r="CB263" s="2213"/>
      <c r="CC263" s="2213"/>
      <c r="CD263" s="2213"/>
      <c r="CE263" s="2213"/>
      <c r="CF263" s="2213"/>
      <c r="CG263" s="2213"/>
      <c r="CH263" s="2213"/>
      <c r="CI263" s="2213"/>
      <c r="CJ263" s="2213"/>
      <c r="CK263" s="2213"/>
      <c r="CL263" s="2213"/>
      <c r="CM263" s="2213"/>
      <c r="CN263" s="2213"/>
      <c r="CO263" s="2213"/>
      <c r="CP263" s="2213"/>
      <c r="CQ263" s="2213"/>
      <c r="CR263" s="2213"/>
      <c r="CS263" s="2213"/>
      <c r="CT263" s="2213"/>
      <c r="CU263" s="2213"/>
      <c r="CV263" s="2213"/>
      <c r="CW263" s="2213"/>
      <c r="CX263" s="2213"/>
      <c r="CY263" s="2213"/>
      <c r="CZ263" s="2213"/>
      <c r="DA263" s="2213"/>
      <c r="DB263" s="2213"/>
      <c r="DC263" s="2213"/>
      <c r="DD263" s="2213"/>
      <c r="DE263" s="2213"/>
      <c r="DF263" s="2213"/>
      <c r="DG263" s="2213"/>
      <c r="DH263" s="2213"/>
      <c r="DI263" s="2213"/>
      <c r="DJ263" s="2213"/>
      <c r="DK263" s="2213"/>
      <c r="DL263" s="2213"/>
      <c r="DM263" s="2213"/>
      <c r="DN263" s="2213"/>
      <c r="DO263" s="2213"/>
      <c r="DP263" s="2213"/>
      <c r="DQ263" s="2213"/>
      <c r="DR263" s="2213"/>
      <c r="DS263" s="2213"/>
      <c r="DT263" s="2213"/>
      <c r="DU263" s="2213"/>
      <c r="DV263" s="2213"/>
      <c r="DW263" s="2213"/>
      <c r="DX263" s="2213"/>
      <c r="DY263" s="2213"/>
      <c r="DZ263" s="2213"/>
      <c r="EA263" s="2213"/>
      <c r="EB263" s="2213"/>
      <c r="EC263" s="2213"/>
      <c r="ED263" s="2213"/>
      <c r="EE263" s="2213"/>
      <c r="EF263" s="2213"/>
      <c r="EG263" s="2213"/>
      <c r="EH263" s="2213"/>
      <c r="EI263" s="2213"/>
      <c r="EJ263" s="2213"/>
      <c r="EK263" s="2213"/>
      <c r="EL263" s="2213"/>
      <c r="EM263" s="2213"/>
      <c r="EN263" s="2213"/>
      <c r="EO263" s="2213"/>
      <c r="EP263" s="2213"/>
      <c r="EQ263" s="2213"/>
      <c r="ER263" s="2213"/>
      <c r="ES263" s="2213"/>
      <c r="ET263" s="2213"/>
      <c r="EU263" s="2213"/>
      <c r="EV263" s="2213"/>
      <c r="EW263" s="2213"/>
      <c r="EX263" s="2213"/>
      <c r="EY263" s="2213"/>
      <c r="EZ263" s="2213"/>
      <c r="FA263" s="2213"/>
      <c r="FB263" s="2213"/>
      <c r="FC263" s="2213"/>
      <c r="FD263" s="2213"/>
      <c r="FE263" s="2214"/>
    </row>
    <row r="264" spans="2:161" ht="12.75" customHeight="1">
      <c r="B264" s="2153"/>
      <c r="C264" s="2154"/>
      <c r="D264" s="2154"/>
      <c r="E264" s="2154"/>
      <c r="F264" s="2155"/>
      <c r="G264" s="2215"/>
      <c r="H264" s="2216"/>
      <c r="I264" s="2216"/>
      <c r="J264" s="2216"/>
      <c r="K264" s="2216"/>
      <c r="L264" s="2216"/>
      <c r="M264" s="2216"/>
      <c r="N264" s="2216"/>
      <c r="O264" s="2216"/>
      <c r="P264" s="2216"/>
      <c r="Q264" s="2216"/>
      <c r="R264" s="2216"/>
      <c r="S264" s="2216"/>
      <c r="T264" s="2216"/>
      <c r="U264" s="2216"/>
      <c r="V264" s="2216"/>
      <c r="W264" s="2216"/>
      <c r="X264" s="2216"/>
      <c r="Y264" s="2216"/>
      <c r="Z264" s="2216"/>
      <c r="AA264" s="2216"/>
      <c r="AB264" s="2216"/>
      <c r="AC264" s="2216"/>
      <c r="AD264" s="2216"/>
      <c r="AE264" s="2216"/>
      <c r="AF264" s="2216"/>
      <c r="AG264" s="2216"/>
      <c r="AH264" s="2216"/>
      <c r="AI264" s="2216"/>
      <c r="AJ264" s="2216"/>
      <c r="AK264" s="2216"/>
      <c r="AL264" s="2216"/>
      <c r="AM264" s="2216"/>
      <c r="AN264" s="2216"/>
      <c r="AO264" s="2216"/>
      <c r="AP264" s="2216"/>
      <c r="AQ264" s="2216"/>
      <c r="AR264" s="2216"/>
      <c r="AS264" s="2216"/>
      <c r="AT264" s="2216"/>
      <c r="AU264" s="2216"/>
      <c r="AV264" s="2216"/>
      <c r="AW264" s="2216"/>
      <c r="AX264" s="2216"/>
      <c r="AY264" s="2216"/>
      <c r="AZ264" s="2216"/>
      <c r="BA264" s="2216"/>
      <c r="BB264" s="2216"/>
      <c r="BC264" s="2216"/>
      <c r="BD264" s="2216"/>
      <c r="BE264" s="2216"/>
      <c r="BF264" s="2216"/>
      <c r="BG264" s="2216"/>
      <c r="BH264" s="2216"/>
      <c r="BI264" s="2216"/>
      <c r="BJ264" s="2216"/>
      <c r="BK264" s="2216"/>
      <c r="BL264" s="2216"/>
      <c r="BM264" s="2216"/>
      <c r="BN264" s="2216"/>
      <c r="BO264" s="2216"/>
      <c r="BP264" s="2216"/>
      <c r="BQ264" s="2216"/>
      <c r="BR264" s="2216"/>
      <c r="BS264" s="2216"/>
      <c r="BT264" s="2216"/>
      <c r="BU264" s="2217"/>
      <c r="BV264" s="2215"/>
      <c r="BW264" s="2216"/>
      <c r="BX264" s="2216"/>
      <c r="BY264" s="2216"/>
      <c r="BZ264" s="2216"/>
      <c r="CA264" s="2216"/>
      <c r="CB264" s="2216"/>
      <c r="CC264" s="2216"/>
      <c r="CD264" s="2216"/>
      <c r="CE264" s="2216"/>
      <c r="CF264" s="2216"/>
      <c r="CG264" s="2216"/>
      <c r="CH264" s="2216"/>
      <c r="CI264" s="2216"/>
      <c r="CJ264" s="2216"/>
      <c r="CK264" s="2216"/>
      <c r="CL264" s="2216"/>
      <c r="CM264" s="2216"/>
      <c r="CN264" s="2216"/>
      <c r="CO264" s="2216"/>
      <c r="CP264" s="2216"/>
      <c r="CQ264" s="2216"/>
      <c r="CR264" s="2216"/>
      <c r="CS264" s="2216"/>
      <c r="CT264" s="2216"/>
      <c r="CU264" s="2216"/>
      <c r="CV264" s="2216"/>
      <c r="CW264" s="2216"/>
      <c r="CX264" s="2216"/>
      <c r="CY264" s="2216"/>
      <c r="CZ264" s="2216"/>
      <c r="DA264" s="2216"/>
      <c r="DB264" s="2216"/>
      <c r="DC264" s="2216"/>
      <c r="DD264" s="2216"/>
      <c r="DE264" s="2216"/>
      <c r="DF264" s="2216"/>
      <c r="DG264" s="2216"/>
      <c r="DH264" s="2216"/>
      <c r="DI264" s="2216"/>
      <c r="DJ264" s="2216"/>
      <c r="DK264" s="2216"/>
      <c r="DL264" s="2216"/>
      <c r="DM264" s="2216"/>
      <c r="DN264" s="2216"/>
      <c r="DO264" s="2216"/>
      <c r="DP264" s="2216"/>
      <c r="DQ264" s="2216"/>
      <c r="DR264" s="2216"/>
      <c r="DS264" s="2216"/>
      <c r="DT264" s="2216"/>
      <c r="DU264" s="2216"/>
      <c r="DV264" s="2216"/>
      <c r="DW264" s="2216"/>
      <c r="DX264" s="2216"/>
      <c r="DY264" s="2216"/>
      <c r="DZ264" s="2216"/>
      <c r="EA264" s="2216"/>
      <c r="EB264" s="2216"/>
      <c r="EC264" s="2216"/>
      <c r="ED264" s="2216"/>
      <c r="EE264" s="2216"/>
      <c r="EF264" s="2216"/>
      <c r="EG264" s="2216"/>
      <c r="EH264" s="2216"/>
      <c r="EI264" s="2216"/>
      <c r="EJ264" s="2216"/>
      <c r="EK264" s="2216"/>
      <c r="EL264" s="2216"/>
      <c r="EM264" s="2216"/>
      <c r="EN264" s="2216"/>
      <c r="EO264" s="2216"/>
      <c r="EP264" s="2216"/>
      <c r="EQ264" s="2216"/>
      <c r="ER264" s="2216"/>
      <c r="ES264" s="2216"/>
      <c r="ET264" s="2216"/>
      <c r="EU264" s="2216"/>
      <c r="EV264" s="2216"/>
      <c r="EW264" s="2216"/>
      <c r="EX264" s="2216"/>
      <c r="EY264" s="2216"/>
      <c r="EZ264" s="2216"/>
      <c r="FA264" s="2216"/>
      <c r="FB264" s="2216"/>
      <c r="FC264" s="2216"/>
      <c r="FD264" s="2216"/>
      <c r="FE264" s="2217"/>
    </row>
    <row r="265" spans="2:161">
      <c r="B265" s="2153"/>
      <c r="C265" s="2154"/>
      <c r="D265" s="2154"/>
      <c r="E265" s="2154"/>
      <c r="F265" s="2155"/>
      <c r="G265" s="2236" t="s">
        <v>535</v>
      </c>
      <c r="H265" s="2237"/>
      <c r="I265" s="2237"/>
      <c r="J265" s="2237"/>
      <c r="K265" s="2237"/>
      <c r="L265" s="2237"/>
      <c r="M265" s="2237"/>
      <c r="N265" s="2237"/>
      <c r="O265" s="2237"/>
      <c r="P265" s="2237"/>
      <c r="Q265" s="2237"/>
      <c r="R265" s="2237"/>
      <c r="S265" s="2237"/>
      <c r="T265" s="2237"/>
      <c r="U265" s="2237"/>
      <c r="V265" s="2237"/>
      <c r="W265" s="2237"/>
      <c r="X265" s="2237"/>
      <c r="Y265" s="2237"/>
      <c r="Z265" s="2237"/>
      <c r="AA265" s="2237"/>
      <c r="AB265" s="2237"/>
      <c r="AC265" s="2237"/>
      <c r="AD265" s="2237"/>
      <c r="AE265" s="2237"/>
      <c r="AF265" s="2237"/>
      <c r="AG265" s="2237"/>
      <c r="AH265" s="2237"/>
      <c r="AI265" s="2237"/>
      <c r="AJ265" s="2237"/>
      <c r="AK265" s="2237"/>
      <c r="AL265" s="2237"/>
      <c r="AM265" s="2237"/>
      <c r="AN265" s="2237"/>
      <c r="AO265" s="2237"/>
      <c r="AP265" s="2237"/>
      <c r="AQ265" s="2237"/>
      <c r="AR265" s="2237"/>
      <c r="AS265" s="2237"/>
      <c r="AT265" s="2237"/>
      <c r="AU265" s="2237"/>
      <c r="AV265" s="2237"/>
      <c r="AW265" s="2237"/>
      <c r="AX265" s="2237"/>
      <c r="AY265" s="2237"/>
      <c r="AZ265" s="2237"/>
      <c r="BA265" s="2237"/>
      <c r="BB265" s="2237"/>
      <c r="BC265" s="2237"/>
      <c r="BD265" s="2237"/>
      <c r="BE265" s="2237"/>
      <c r="BF265" s="2237"/>
      <c r="BG265" s="2237"/>
      <c r="BH265" s="2237"/>
      <c r="BI265" s="2237"/>
      <c r="BJ265" s="2237"/>
      <c r="BK265" s="2237"/>
      <c r="BL265" s="2237"/>
      <c r="BM265" s="2237"/>
      <c r="BN265" s="2237"/>
      <c r="BO265" s="2237"/>
      <c r="BP265" s="2237"/>
      <c r="BQ265" s="2237"/>
      <c r="BR265" s="2237"/>
      <c r="BS265" s="2237"/>
      <c r="BT265" s="2237"/>
      <c r="BU265" s="2238"/>
      <c r="BV265" s="2236" t="s">
        <v>1320</v>
      </c>
      <c r="BW265" s="2237"/>
      <c r="BX265" s="2237"/>
      <c r="BY265" s="2237"/>
      <c r="BZ265" s="2237"/>
      <c r="CA265" s="2237"/>
      <c r="CB265" s="2237"/>
      <c r="CC265" s="2237"/>
      <c r="CD265" s="2237"/>
      <c r="CE265" s="2237"/>
      <c r="CF265" s="2237"/>
      <c r="CG265" s="2237"/>
      <c r="CH265" s="2237"/>
      <c r="CI265" s="2237"/>
      <c r="CJ265" s="2237"/>
      <c r="CK265" s="2237"/>
      <c r="CL265" s="2237"/>
      <c r="CM265" s="2237"/>
      <c r="CN265" s="2237"/>
      <c r="CO265" s="2237"/>
      <c r="CP265" s="2237"/>
      <c r="CQ265" s="2237"/>
      <c r="CR265" s="2237"/>
      <c r="CS265" s="2237"/>
      <c r="CT265" s="2237"/>
      <c r="CU265" s="2237"/>
      <c r="CV265" s="2237"/>
      <c r="CW265" s="2237"/>
      <c r="CX265" s="2237"/>
      <c r="CY265" s="2237"/>
      <c r="CZ265" s="2237"/>
      <c r="DA265" s="2237"/>
      <c r="DB265" s="2237"/>
      <c r="DC265" s="2237"/>
      <c r="DD265" s="2237"/>
      <c r="DE265" s="2237"/>
      <c r="DF265" s="2237"/>
      <c r="DG265" s="2237"/>
      <c r="DH265" s="2237"/>
      <c r="DI265" s="2237"/>
      <c r="DJ265" s="2237"/>
      <c r="DK265" s="2237"/>
      <c r="DL265" s="2237"/>
      <c r="DM265" s="2237"/>
      <c r="DN265" s="2237"/>
      <c r="DO265" s="2237"/>
      <c r="DP265" s="2237"/>
      <c r="DQ265" s="2237"/>
      <c r="DR265" s="2237"/>
      <c r="DS265" s="2237"/>
      <c r="DT265" s="2237"/>
      <c r="DU265" s="2237"/>
      <c r="DV265" s="2237"/>
      <c r="DW265" s="2237"/>
      <c r="DX265" s="2237"/>
      <c r="DY265" s="2237"/>
      <c r="DZ265" s="2237"/>
      <c r="EA265" s="2237"/>
      <c r="EB265" s="2237"/>
      <c r="EC265" s="2237"/>
      <c r="ED265" s="2237"/>
      <c r="EE265" s="2237"/>
      <c r="EF265" s="2237"/>
      <c r="EG265" s="2237"/>
      <c r="EH265" s="2237"/>
      <c r="EI265" s="2237"/>
      <c r="EJ265" s="2237"/>
      <c r="EK265" s="2237"/>
      <c r="EL265" s="2237"/>
      <c r="EM265" s="2237"/>
      <c r="EN265" s="2237"/>
      <c r="EO265" s="2237"/>
      <c r="EP265" s="2237"/>
      <c r="EQ265" s="2237"/>
      <c r="ER265" s="2237"/>
      <c r="ES265" s="2237"/>
      <c r="ET265" s="2237"/>
      <c r="EU265" s="2237"/>
      <c r="EV265" s="2237"/>
      <c r="EW265" s="2237"/>
      <c r="EX265" s="2237"/>
      <c r="EY265" s="2237"/>
      <c r="EZ265" s="2237"/>
      <c r="FA265" s="2237"/>
      <c r="FB265" s="2237"/>
      <c r="FC265" s="2237"/>
      <c r="FD265" s="2237"/>
      <c r="FE265" s="391"/>
    </row>
    <row r="266" spans="2:161">
      <c r="B266" s="2153"/>
      <c r="C266" s="2154"/>
      <c r="D266" s="2154"/>
      <c r="E266" s="2154"/>
      <c r="F266" s="2155"/>
      <c r="G266" s="2239"/>
      <c r="H266" s="2240"/>
      <c r="I266" s="2240"/>
      <c r="J266" s="2240"/>
      <c r="K266" s="2240"/>
      <c r="L266" s="2240"/>
      <c r="M266" s="2240"/>
      <c r="N266" s="2240"/>
      <c r="O266" s="2240"/>
      <c r="P266" s="2240"/>
      <c r="Q266" s="2240"/>
      <c r="R266" s="2240"/>
      <c r="S266" s="2240"/>
      <c r="T266" s="2240"/>
      <c r="U266" s="2240"/>
      <c r="V266" s="2240"/>
      <c r="W266" s="2240"/>
      <c r="X266" s="2240"/>
      <c r="Y266" s="2240"/>
      <c r="Z266" s="2240"/>
      <c r="AA266" s="2240"/>
      <c r="AB266" s="2240"/>
      <c r="AC266" s="2240"/>
      <c r="AD266" s="2240"/>
      <c r="AE266" s="2240"/>
      <c r="AF266" s="2240"/>
      <c r="AG266" s="2240"/>
      <c r="AH266" s="2240"/>
      <c r="AI266" s="2240"/>
      <c r="AJ266" s="2240"/>
      <c r="AK266" s="2240"/>
      <c r="AL266" s="2240"/>
      <c r="AM266" s="2240"/>
      <c r="AN266" s="2240"/>
      <c r="AO266" s="2240"/>
      <c r="AP266" s="2240"/>
      <c r="AQ266" s="2240"/>
      <c r="AR266" s="2240"/>
      <c r="AS266" s="2240"/>
      <c r="AT266" s="2240"/>
      <c r="AU266" s="2240"/>
      <c r="AV266" s="2240"/>
      <c r="AW266" s="2240"/>
      <c r="AX266" s="2240"/>
      <c r="AY266" s="2240"/>
      <c r="AZ266" s="2240"/>
      <c r="BA266" s="2240"/>
      <c r="BB266" s="2240"/>
      <c r="BC266" s="2240"/>
      <c r="BD266" s="2240"/>
      <c r="BE266" s="2240"/>
      <c r="BF266" s="2240"/>
      <c r="BG266" s="2240"/>
      <c r="BH266" s="2240"/>
      <c r="BI266" s="2240"/>
      <c r="BJ266" s="2240"/>
      <c r="BK266" s="2240"/>
      <c r="BL266" s="2240"/>
      <c r="BM266" s="2240"/>
      <c r="BN266" s="2240"/>
      <c r="BO266" s="2240"/>
      <c r="BP266" s="2240"/>
      <c r="BQ266" s="2240"/>
      <c r="BR266" s="2240"/>
      <c r="BS266" s="2240"/>
      <c r="BT266" s="2240"/>
      <c r="BU266" s="2241"/>
      <c r="BV266" s="2239"/>
      <c r="BW266" s="2240"/>
      <c r="BX266" s="2240"/>
      <c r="BY266" s="2240"/>
      <c r="BZ266" s="2240"/>
      <c r="CA266" s="2240"/>
      <c r="CB266" s="2240"/>
      <c r="CC266" s="2240"/>
      <c r="CD266" s="2240"/>
      <c r="CE266" s="2240"/>
      <c r="CF266" s="2240"/>
      <c r="CG266" s="2240"/>
      <c r="CH266" s="2240"/>
      <c r="CI266" s="2240"/>
      <c r="CJ266" s="2240"/>
      <c r="CK266" s="2240"/>
      <c r="CL266" s="2240"/>
      <c r="CM266" s="2240"/>
      <c r="CN266" s="2240"/>
      <c r="CO266" s="2240"/>
      <c r="CP266" s="2240"/>
      <c r="CQ266" s="2240"/>
      <c r="CR266" s="2240"/>
      <c r="CS266" s="2240"/>
      <c r="CT266" s="2240"/>
      <c r="CU266" s="2240"/>
      <c r="CV266" s="2240"/>
      <c r="CW266" s="2240"/>
      <c r="CX266" s="2240"/>
      <c r="CY266" s="2240"/>
      <c r="CZ266" s="2240"/>
      <c r="DA266" s="2240"/>
      <c r="DB266" s="2240"/>
      <c r="DC266" s="2240"/>
      <c r="DD266" s="2240"/>
      <c r="DE266" s="2240"/>
      <c r="DF266" s="2240"/>
      <c r="DG266" s="2240"/>
      <c r="DH266" s="2240"/>
      <c r="DI266" s="2240"/>
      <c r="DJ266" s="2240"/>
      <c r="DK266" s="2240"/>
      <c r="DL266" s="2240"/>
      <c r="DM266" s="2240"/>
      <c r="DN266" s="2240"/>
      <c r="DO266" s="2240"/>
      <c r="DP266" s="2240"/>
      <c r="DQ266" s="2240"/>
      <c r="DR266" s="2240"/>
      <c r="DS266" s="2240"/>
      <c r="DT266" s="2240"/>
      <c r="DU266" s="2240"/>
      <c r="DV266" s="2240"/>
      <c r="DW266" s="2240"/>
      <c r="DX266" s="2240"/>
      <c r="DY266" s="2240"/>
      <c r="DZ266" s="2240"/>
      <c r="EA266" s="2240"/>
      <c r="EB266" s="2240"/>
      <c r="EC266" s="2240"/>
      <c r="ED266" s="2240"/>
      <c r="EE266" s="2240"/>
      <c r="EF266" s="2240"/>
      <c r="EG266" s="2240"/>
      <c r="EH266" s="2240"/>
      <c r="EI266" s="2240"/>
      <c r="EJ266" s="2240"/>
      <c r="EK266" s="2240"/>
      <c r="EL266" s="2240"/>
      <c r="EM266" s="2240"/>
      <c r="EN266" s="2240"/>
      <c r="EO266" s="2240"/>
      <c r="EP266" s="2240"/>
      <c r="EQ266" s="2240"/>
      <c r="ER266" s="2240"/>
      <c r="ES266" s="2240"/>
      <c r="ET266" s="2240"/>
      <c r="EU266" s="2240"/>
      <c r="EV266" s="2240"/>
      <c r="EW266" s="2240"/>
      <c r="EX266" s="2240"/>
      <c r="EY266" s="2240"/>
      <c r="EZ266" s="2240"/>
      <c r="FA266" s="2240"/>
      <c r="FB266" s="2240"/>
      <c r="FC266" s="2240"/>
      <c r="FD266" s="2240"/>
      <c r="FE266" s="393"/>
    </row>
    <row r="267" spans="2:161">
      <c r="B267" s="2153"/>
      <c r="C267" s="2154"/>
      <c r="D267" s="2154"/>
      <c r="E267" s="2154"/>
      <c r="F267" s="2155"/>
      <c r="G267" s="2239"/>
      <c r="H267" s="2240"/>
      <c r="I267" s="2240"/>
      <c r="J267" s="2240"/>
      <c r="K267" s="2240"/>
      <c r="L267" s="2240"/>
      <c r="M267" s="2240"/>
      <c r="N267" s="2240"/>
      <c r="O267" s="2240"/>
      <c r="P267" s="2240"/>
      <c r="Q267" s="2240"/>
      <c r="R267" s="2240"/>
      <c r="S267" s="2240"/>
      <c r="T267" s="2240"/>
      <c r="U267" s="2240"/>
      <c r="V267" s="2240"/>
      <c r="W267" s="2240"/>
      <c r="X267" s="2240"/>
      <c r="Y267" s="2240"/>
      <c r="Z267" s="2240"/>
      <c r="AA267" s="2240"/>
      <c r="AB267" s="2240"/>
      <c r="AC267" s="2240"/>
      <c r="AD267" s="2240"/>
      <c r="AE267" s="2240"/>
      <c r="AF267" s="2240"/>
      <c r="AG267" s="2240"/>
      <c r="AH267" s="2240"/>
      <c r="AI267" s="2240"/>
      <c r="AJ267" s="2240"/>
      <c r="AK267" s="2240"/>
      <c r="AL267" s="2240"/>
      <c r="AM267" s="2240"/>
      <c r="AN267" s="2240"/>
      <c r="AO267" s="2240"/>
      <c r="AP267" s="2240"/>
      <c r="AQ267" s="2240"/>
      <c r="AR267" s="2240"/>
      <c r="AS267" s="2240"/>
      <c r="AT267" s="2240"/>
      <c r="AU267" s="2240"/>
      <c r="AV267" s="2240"/>
      <c r="AW267" s="2240"/>
      <c r="AX267" s="2240"/>
      <c r="AY267" s="2240"/>
      <c r="AZ267" s="2240"/>
      <c r="BA267" s="2240"/>
      <c r="BB267" s="2240"/>
      <c r="BC267" s="2240"/>
      <c r="BD267" s="2240"/>
      <c r="BE267" s="2240"/>
      <c r="BF267" s="2240"/>
      <c r="BG267" s="2240"/>
      <c r="BH267" s="2240"/>
      <c r="BI267" s="2240"/>
      <c r="BJ267" s="2240"/>
      <c r="BK267" s="2240"/>
      <c r="BL267" s="2240"/>
      <c r="BM267" s="2240"/>
      <c r="BN267" s="2240"/>
      <c r="BO267" s="2240"/>
      <c r="BP267" s="2240"/>
      <c r="BQ267" s="2240"/>
      <c r="BR267" s="2240"/>
      <c r="BS267" s="2240"/>
      <c r="BT267" s="2240"/>
      <c r="BU267" s="2241"/>
      <c r="BV267" s="2239"/>
      <c r="BW267" s="2240"/>
      <c r="BX267" s="2240"/>
      <c r="BY267" s="2240"/>
      <c r="BZ267" s="2240"/>
      <c r="CA267" s="2240"/>
      <c r="CB267" s="2240"/>
      <c r="CC267" s="2240"/>
      <c r="CD267" s="2240"/>
      <c r="CE267" s="2240"/>
      <c r="CF267" s="2240"/>
      <c r="CG267" s="2240"/>
      <c r="CH267" s="2240"/>
      <c r="CI267" s="2240"/>
      <c r="CJ267" s="2240"/>
      <c r="CK267" s="2240"/>
      <c r="CL267" s="2240"/>
      <c r="CM267" s="2240"/>
      <c r="CN267" s="2240"/>
      <c r="CO267" s="2240"/>
      <c r="CP267" s="2240"/>
      <c r="CQ267" s="2240"/>
      <c r="CR267" s="2240"/>
      <c r="CS267" s="2240"/>
      <c r="CT267" s="2240"/>
      <c r="CU267" s="2240"/>
      <c r="CV267" s="2240"/>
      <c r="CW267" s="2240"/>
      <c r="CX267" s="2240"/>
      <c r="CY267" s="2240"/>
      <c r="CZ267" s="2240"/>
      <c r="DA267" s="2240"/>
      <c r="DB267" s="2240"/>
      <c r="DC267" s="2240"/>
      <c r="DD267" s="2240"/>
      <c r="DE267" s="2240"/>
      <c r="DF267" s="2240"/>
      <c r="DG267" s="2240"/>
      <c r="DH267" s="2240"/>
      <c r="DI267" s="2240"/>
      <c r="DJ267" s="2240"/>
      <c r="DK267" s="2240"/>
      <c r="DL267" s="2240"/>
      <c r="DM267" s="2240"/>
      <c r="DN267" s="2240"/>
      <c r="DO267" s="2240"/>
      <c r="DP267" s="2240"/>
      <c r="DQ267" s="2240"/>
      <c r="DR267" s="2240"/>
      <c r="DS267" s="2240"/>
      <c r="DT267" s="2240"/>
      <c r="DU267" s="2240"/>
      <c r="DV267" s="2240"/>
      <c r="DW267" s="2240"/>
      <c r="DX267" s="2240"/>
      <c r="DY267" s="2240"/>
      <c r="DZ267" s="2240"/>
      <c r="EA267" s="2240"/>
      <c r="EB267" s="2240"/>
      <c r="EC267" s="2240"/>
      <c r="ED267" s="2240"/>
      <c r="EE267" s="2240"/>
      <c r="EF267" s="2240"/>
      <c r="EG267" s="2240"/>
      <c r="EH267" s="2240"/>
      <c r="EI267" s="2240"/>
      <c r="EJ267" s="2240"/>
      <c r="EK267" s="2240"/>
      <c r="EL267" s="2240"/>
      <c r="EM267" s="2240"/>
      <c r="EN267" s="2240"/>
      <c r="EO267" s="2240"/>
      <c r="EP267" s="2240"/>
      <c r="EQ267" s="2240"/>
      <c r="ER267" s="2240"/>
      <c r="ES267" s="2240"/>
      <c r="ET267" s="2240"/>
      <c r="EU267" s="2240"/>
      <c r="EV267" s="2240"/>
      <c r="EW267" s="2240"/>
      <c r="EX267" s="2240"/>
      <c r="EY267" s="2240"/>
      <c r="EZ267" s="2240"/>
      <c r="FA267" s="2240"/>
      <c r="FB267" s="2240"/>
      <c r="FC267" s="2240"/>
      <c r="FD267" s="2240"/>
      <c r="FE267" s="393"/>
    </row>
    <row r="268" spans="2:161">
      <c r="B268" s="2153"/>
      <c r="C268" s="2154"/>
      <c r="D268" s="2154"/>
      <c r="E268" s="2154"/>
      <c r="F268" s="2155"/>
      <c r="G268" s="2239"/>
      <c r="H268" s="2240"/>
      <c r="I268" s="2240"/>
      <c r="J268" s="2240"/>
      <c r="K268" s="2240"/>
      <c r="L268" s="2240"/>
      <c r="M268" s="2240"/>
      <c r="N268" s="2240"/>
      <c r="O268" s="2240"/>
      <c r="P268" s="2240"/>
      <c r="Q268" s="2240"/>
      <c r="R268" s="2240"/>
      <c r="S268" s="2240"/>
      <c r="T268" s="2240"/>
      <c r="U268" s="2240"/>
      <c r="V268" s="2240"/>
      <c r="W268" s="2240"/>
      <c r="X268" s="2240"/>
      <c r="Y268" s="2240"/>
      <c r="Z268" s="2240"/>
      <c r="AA268" s="2240"/>
      <c r="AB268" s="2240"/>
      <c r="AC268" s="2240"/>
      <c r="AD268" s="2240"/>
      <c r="AE268" s="2240"/>
      <c r="AF268" s="2240"/>
      <c r="AG268" s="2240"/>
      <c r="AH268" s="2240"/>
      <c r="AI268" s="2240"/>
      <c r="AJ268" s="2240"/>
      <c r="AK268" s="2240"/>
      <c r="AL268" s="2240"/>
      <c r="AM268" s="2240"/>
      <c r="AN268" s="2240"/>
      <c r="AO268" s="2240"/>
      <c r="AP268" s="2240"/>
      <c r="AQ268" s="2240"/>
      <c r="AR268" s="2240"/>
      <c r="AS268" s="2240"/>
      <c r="AT268" s="2240"/>
      <c r="AU268" s="2240"/>
      <c r="AV268" s="2240"/>
      <c r="AW268" s="2240"/>
      <c r="AX268" s="2240"/>
      <c r="AY268" s="2240"/>
      <c r="AZ268" s="2240"/>
      <c r="BA268" s="2240"/>
      <c r="BB268" s="2240"/>
      <c r="BC268" s="2240"/>
      <c r="BD268" s="2240"/>
      <c r="BE268" s="2240"/>
      <c r="BF268" s="2240"/>
      <c r="BG268" s="2240"/>
      <c r="BH268" s="2240"/>
      <c r="BI268" s="2240"/>
      <c r="BJ268" s="2240"/>
      <c r="BK268" s="2240"/>
      <c r="BL268" s="2240"/>
      <c r="BM268" s="2240"/>
      <c r="BN268" s="2240"/>
      <c r="BO268" s="2240"/>
      <c r="BP268" s="2240"/>
      <c r="BQ268" s="2240"/>
      <c r="BR268" s="2240"/>
      <c r="BS268" s="2240"/>
      <c r="BT268" s="2240"/>
      <c r="BU268" s="2241"/>
      <c r="BV268" s="2239"/>
      <c r="BW268" s="2240"/>
      <c r="BX268" s="2240"/>
      <c r="BY268" s="2240"/>
      <c r="BZ268" s="2240"/>
      <c r="CA268" s="2240"/>
      <c r="CB268" s="2240"/>
      <c r="CC268" s="2240"/>
      <c r="CD268" s="2240"/>
      <c r="CE268" s="2240"/>
      <c r="CF268" s="2240"/>
      <c r="CG268" s="2240"/>
      <c r="CH268" s="2240"/>
      <c r="CI268" s="2240"/>
      <c r="CJ268" s="2240"/>
      <c r="CK268" s="2240"/>
      <c r="CL268" s="2240"/>
      <c r="CM268" s="2240"/>
      <c r="CN268" s="2240"/>
      <c r="CO268" s="2240"/>
      <c r="CP268" s="2240"/>
      <c r="CQ268" s="2240"/>
      <c r="CR268" s="2240"/>
      <c r="CS268" s="2240"/>
      <c r="CT268" s="2240"/>
      <c r="CU268" s="2240"/>
      <c r="CV268" s="2240"/>
      <c r="CW268" s="2240"/>
      <c r="CX268" s="2240"/>
      <c r="CY268" s="2240"/>
      <c r="CZ268" s="2240"/>
      <c r="DA268" s="2240"/>
      <c r="DB268" s="2240"/>
      <c r="DC268" s="2240"/>
      <c r="DD268" s="2240"/>
      <c r="DE268" s="2240"/>
      <c r="DF268" s="2240"/>
      <c r="DG268" s="2240"/>
      <c r="DH268" s="2240"/>
      <c r="DI268" s="2240"/>
      <c r="DJ268" s="2240"/>
      <c r="DK268" s="2240"/>
      <c r="DL268" s="2240"/>
      <c r="DM268" s="2240"/>
      <c r="DN268" s="2240"/>
      <c r="DO268" s="2240"/>
      <c r="DP268" s="2240"/>
      <c r="DQ268" s="2240"/>
      <c r="DR268" s="2240"/>
      <c r="DS268" s="2240"/>
      <c r="DT268" s="2240"/>
      <c r="DU268" s="2240"/>
      <c r="DV268" s="2240"/>
      <c r="DW268" s="2240"/>
      <c r="DX268" s="2240"/>
      <c r="DY268" s="2240"/>
      <c r="DZ268" s="2240"/>
      <c r="EA268" s="2240"/>
      <c r="EB268" s="2240"/>
      <c r="EC268" s="2240"/>
      <c r="ED268" s="2240"/>
      <c r="EE268" s="2240"/>
      <c r="EF268" s="2240"/>
      <c r="EG268" s="2240"/>
      <c r="EH268" s="2240"/>
      <c r="EI268" s="2240"/>
      <c r="EJ268" s="2240"/>
      <c r="EK268" s="2240"/>
      <c r="EL268" s="2240"/>
      <c r="EM268" s="2240"/>
      <c r="EN268" s="2240"/>
      <c r="EO268" s="2240"/>
      <c r="EP268" s="2240"/>
      <c r="EQ268" s="2240"/>
      <c r="ER268" s="2240"/>
      <c r="ES268" s="2240"/>
      <c r="ET268" s="2240"/>
      <c r="EU268" s="2240"/>
      <c r="EV268" s="2240"/>
      <c r="EW268" s="2240"/>
      <c r="EX268" s="2240"/>
      <c r="EY268" s="2240"/>
      <c r="EZ268" s="2240"/>
      <c r="FA268" s="2240"/>
      <c r="FB268" s="2240"/>
      <c r="FC268" s="2240"/>
      <c r="FD268" s="2240"/>
      <c r="FE268" s="393"/>
    </row>
    <row r="269" spans="2:161">
      <c r="B269" s="2153"/>
      <c r="C269" s="2154"/>
      <c r="D269" s="2154"/>
      <c r="E269" s="2154"/>
      <c r="F269" s="2155"/>
      <c r="G269" s="2239"/>
      <c r="H269" s="2240"/>
      <c r="I269" s="2240"/>
      <c r="J269" s="2240"/>
      <c r="K269" s="2240"/>
      <c r="L269" s="2240"/>
      <c r="M269" s="2240"/>
      <c r="N269" s="2240"/>
      <c r="O269" s="2240"/>
      <c r="P269" s="2240"/>
      <c r="Q269" s="2240"/>
      <c r="R269" s="2240"/>
      <c r="S269" s="2240"/>
      <c r="T269" s="2240"/>
      <c r="U269" s="2240"/>
      <c r="V269" s="2240"/>
      <c r="W269" s="2240"/>
      <c r="X269" s="2240"/>
      <c r="Y269" s="2240"/>
      <c r="Z269" s="2240"/>
      <c r="AA269" s="2240"/>
      <c r="AB269" s="2240"/>
      <c r="AC269" s="2240"/>
      <c r="AD269" s="2240"/>
      <c r="AE269" s="2240"/>
      <c r="AF269" s="2240"/>
      <c r="AG269" s="2240"/>
      <c r="AH269" s="2240"/>
      <c r="AI269" s="2240"/>
      <c r="AJ269" s="2240"/>
      <c r="AK269" s="2240"/>
      <c r="AL269" s="2240"/>
      <c r="AM269" s="2240"/>
      <c r="AN269" s="2240"/>
      <c r="AO269" s="2240"/>
      <c r="AP269" s="2240"/>
      <c r="AQ269" s="2240"/>
      <c r="AR269" s="2240"/>
      <c r="AS269" s="2240"/>
      <c r="AT269" s="2240"/>
      <c r="AU269" s="2240"/>
      <c r="AV269" s="2240"/>
      <c r="AW269" s="2240"/>
      <c r="AX269" s="2240"/>
      <c r="AY269" s="2240"/>
      <c r="AZ269" s="2240"/>
      <c r="BA269" s="2240"/>
      <c r="BB269" s="2240"/>
      <c r="BC269" s="2240"/>
      <c r="BD269" s="2240"/>
      <c r="BE269" s="2240"/>
      <c r="BF269" s="2240"/>
      <c r="BG269" s="2240"/>
      <c r="BH269" s="2240"/>
      <c r="BI269" s="2240"/>
      <c r="BJ269" s="2240"/>
      <c r="BK269" s="2240"/>
      <c r="BL269" s="2240"/>
      <c r="BM269" s="2240"/>
      <c r="BN269" s="2240"/>
      <c r="BO269" s="2240"/>
      <c r="BP269" s="2240"/>
      <c r="BQ269" s="2240"/>
      <c r="BR269" s="2240"/>
      <c r="BS269" s="2240"/>
      <c r="BT269" s="2240"/>
      <c r="BU269" s="2241"/>
      <c r="BV269" s="2239"/>
      <c r="BW269" s="2240"/>
      <c r="BX269" s="2240"/>
      <c r="BY269" s="2240"/>
      <c r="BZ269" s="2240"/>
      <c r="CA269" s="2240"/>
      <c r="CB269" s="2240"/>
      <c r="CC269" s="2240"/>
      <c r="CD269" s="2240"/>
      <c r="CE269" s="2240"/>
      <c r="CF269" s="2240"/>
      <c r="CG269" s="2240"/>
      <c r="CH269" s="2240"/>
      <c r="CI269" s="2240"/>
      <c r="CJ269" s="2240"/>
      <c r="CK269" s="2240"/>
      <c r="CL269" s="2240"/>
      <c r="CM269" s="2240"/>
      <c r="CN269" s="2240"/>
      <c r="CO269" s="2240"/>
      <c r="CP269" s="2240"/>
      <c r="CQ269" s="2240"/>
      <c r="CR269" s="2240"/>
      <c r="CS269" s="2240"/>
      <c r="CT269" s="2240"/>
      <c r="CU269" s="2240"/>
      <c r="CV269" s="2240"/>
      <c r="CW269" s="2240"/>
      <c r="CX269" s="2240"/>
      <c r="CY269" s="2240"/>
      <c r="CZ269" s="2240"/>
      <c r="DA269" s="2240"/>
      <c r="DB269" s="2240"/>
      <c r="DC269" s="2240"/>
      <c r="DD269" s="2240"/>
      <c r="DE269" s="2240"/>
      <c r="DF269" s="2240"/>
      <c r="DG269" s="2240"/>
      <c r="DH269" s="2240"/>
      <c r="DI269" s="2240"/>
      <c r="DJ269" s="2240"/>
      <c r="DK269" s="2240"/>
      <c r="DL269" s="2240"/>
      <c r="DM269" s="2240"/>
      <c r="DN269" s="2240"/>
      <c r="DO269" s="2240"/>
      <c r="DP269" s="2240"/>
      <c r="DQ269" s="2240"/>
      <c r="DR269" s="2240"/>
      <c r="DS269" s="2240"/>
      <c r="DT269" s="2240"/>
      <c r="DU269" s="2240"/>
      <c r="DV269" s="2240"/>
      <c r="DW269" s="2240"/>
      <c r="DX269" s="2240"/>
      <c r="DY269" s="2240"/>
      <c r="DZ269" s="2240"/>
      <c r="EA269" s="2240"/>
      <c r="EB269" s="2240"/>
      <c r="EC269" s="2240"/>
      <c r="ED269" s="2240"/>
      <c r="EE269" s="2240"/>
      <c r="EF269" s="2240"/>
      <c r="EG269" s="2240"/>
      <c r="EH269" s="2240"/>
      <c r="EI269" s="2240"/>
      <c r="EJ269" s="2240"/>
      <c r="EK269" s="2240"/>
      <c r="EL269" s="2240"/>
      <c r="EM269" s="2240"/>
      <c r="EN269" s="2240"/>
      <c r="EO269" s="2240"/>
      <c r="EP269" s="2240"/>
      <c r="EQ269" s="2240"/>
      <c r="ER269" s="2240"/>
      <c r="ES269" s="2240"/>
      <c r="ET269" s="2240"/>
      <c r="EU269" s="2240"/>
      <c r="EV269" s="2240"/>
      <c r="EW269" s="2240"/>
      <c r="EX269" s="2240"/>
      <c r="EY269" s="2240"/>
      <c r="EZ269" s="2240"/>
      <c r="FA269" s="2240"/>
      <c r="FB269" s="2240"/>
      <c r="FC269" s="2240"/>
      <c r="FD269" s="2240"/>
      <c r="FE269" s="393"/>
    </row>
    <row r="270" spans="2:161">
      <c r="B270" s="2153"/>
      <c r="C270" s="2154"/>
      <c r="D270" s="2154"/>
      <c r="E270" s="2154"/>
      <c r="F270" s="2155"/>
      <c r="G270" s="2239"/>
      <c r="H270" s="2240"/>
      <c r="I270" s="2240"/>
      <c r="J270" s="2240"/>
      <c r="K270" s="2240"/>
      <c r="L270" s="2240"/>
      <c r="M270" s="2240"/>
      <c r="N270" s="2240"/>
      <c r="O270" s="2240"/>
      <c r="P270" s="2240"/>
      <c r="Q270" s="2240"/>
      <c r="R270" s="2240"/>
      <c r="S270" s="2240"/>
      <c r="T270" s="2240"/>
      <c r="U270" s="2240"/>
      <c r="V270" s="2240"/>
      <c r="W270" s="2240"/>
      <c r="X270" s="2240"/>
      <c r="Y270" s="2240"/>
      <c r="Z270" s="2240"/>
      <c r="AA270" s="2240"/>
      <c r="AB270" s="2240"/>
      <c r="AC270" s="2240"/>
      <c r="AD270" s="2240"/>
      <c r="AE270" s="2240"/>
      <c r="AF270" s="2240"/>
      <c r="AG270" s="2240"/>
      <c r="AH270" s="2240"/>
      <c r="AI270" s="2240"/>
      <c r="AJ270" s="2240"/>
      <c r="AK270" s="2240"/>
      <c r="AL270" s="2240"/>
      <c r="AM270" s="2240"/>
      <c r="AN270" s="2240"/>
      <c r="AO270" s="2240"/>
      <c r="AP270" s="2240"/>
      <c r="AQ270" s="2240"/>
      <c r="AR270" s="2240"/>
      <c r="AS270" s="2240"/>
      <c r="AT270" s="2240"/>
      <c r="AU270" s="2240"/>
      <c r="AV270" s="2240"/>
      <c r="AW270" s="2240"/>
      <c r="AX270" s="2240"/>
      <c r="AY270" s="2240"/>
      <c r="AZ270" s="2240"/>
      <c r="BA270" s="2240"/>
      <c r="BB270" s="2240"/>
      <c r="BC270" s="2240"/>
      <c r="BD270" s="2240"/>
      <c r="BE270" s="2240"/>
      <c r="BF270" s="2240"/>
      <c r="BG270" s="2240"/>
      <c r="BH270" s="2240"/>
      <c r="BI270" s="2240"/>
      <c r="BJ270" s="2240"/>
      <c r="BK270" s="2240"/>
      <c r="BL270" s="2240"/>
      <c r="BM270" s="2240"/>
      <c r="BN270" s="2240"/>
      <c r="BO270" s="2240"/>
      <c r="BP270" s="2240"/>
      <c r="BQ270" s="2240"/>
      <c r="BR270" s="2240"/>
      <c r="BS270" s="2240"/>
      <c r="BT270" s="2240"/>
      <c r="BU270" s="2241"/>
      <c r="BV270" s="2239"/>
      <c r="BW270" s="2240"/>
      <c r="BX270" s="2240"/>
      <c r="BY270" s="2240"/>
      <c r="BZ270" s="2240"/>
      <c r="CA270" s="2240"/>
      <c r="CB270" s="2240"/>
      <c r="CC270" s="2240"/>
      <c r="CD270" s="2240"/>
      <c r="CE270" s="2240"/>
      <c r="CF270" s="2240"/>
      <c r="CG270" s="2240"/>
      <c r="CH270" s="2240"/>
      <c r="CI270" s="2240"/>
      <c r="CJ270" s="2240"/>
      <c r="CK270" s="2240"/>
      <c r="CL270" s="2240"/>
      <c r="CM270" s="2240"/>
      <c r="CN270" s="2240"/>
      <c r="CO270" s="2240"/>
      <c r="CP270" s="2240"/>
      <c r="CQ270" s="2240"/>
      <c r="CR270" s="2240"/>
      <c r="CS270" s="2240"/>
      <c r="CT270" s="2240"/>
      <c r="CU270" s="2240"/>
      <c r="CV270" s="2240"/>
      <c r="CW270" s="2240"/>
      <c r="CX270" s="2240"/>
      <c r="CY270" s="2240"/>
      <c r="CZ270" s="2240"/>
      <c r="DA270" s="2240"/>
      <c r="DB270" s="2240"/>
      <c r="DC270" s="2240"/>
      <c r="DD270" s="2240"/>
      <c r="DE270" s="2240"/>
      <c r="DF270" s="2240"/>
      <c r="DG270" s="2240"/>
      <c r="DH270" s="2240"/>
      <c r="DI270" s="2240"/>
      <c r="DJ270" s="2240"/>
      <c r="DK270" s="2240"/>
      <c r="DL270" s="2240"/>
      <c r="DM270" s="2240"/>
      <c r="DN270" s="2240"/>
      <c r="DO270" s="2240"/>
      <c r="DP270" s="2240"/>
      <c r="DQ270" s="2240"/>
      <c r="DR270" s="2240"/>
      <c r="DS270" s="2240"/>
      <c r="DT270" s="2240"/>
      <c r="DU270" s="2240"/>
      <c r="DV270" s="2240"/>
      <c r="DW270" s="2240"/>
      <c r="DX270" s="2240"/>
      <c r="DY270" s="2240"/>
      <c r="DZ270" s="2240"/>
      <c r="EA270" s="2240"/>
      <c r="EB270" s="2240"/>
      <c r="EC270" s="2240"/>
      <c r="ED270" s="2240"/>
      <c r="EE270" s="2240"/>
      <c r="EF270" s="2240"/>
      <c r="EG270" s="2240"/>
      <c r="EH270" s="2240"/>
      <c r="EI270" s="2240"/>
      <c r="EJ270" s="2240"/>
      <c r="EK270" s="2240"/>
      <c r="EL270" s="2240"/>
      <c r="EM270" s="2240"/>
      <c r="EN270" s="2240"/>
      <c r="EO270" s="2240"/>
      <c r="EP270" s="2240"/>
      <c r="EQ270" s="2240"/>
      <c r="ER270" s="2240"/>
      <c r="ES270" s="2240"/>
      <c r="ET270" s="2240"/>
      <c r="EU270" s="2240"/>
      <c r="EV270" s="2240"/>
      <c r="EW270" s="2240"/>
      <c r="EX270" s="2240"/>
      <c r="EY270" s="2240"/>
      <c r="EZ270" s="2240"/>
      <c r="FA270" s="2240"/>
      <c r="FB270" s="2240"/>
      <c r="FC270" s="2240"/>
      <c r="FD270" s="2240"/>
      <c r="FE270" s="393"/>
    </row>
    <row r="271" spans="2:161">
      <c r="B271" s="2153"/>
      <c r="C271" s="2154"/>
      <c r="D271" s="2154"/>
      <c r="E271" s="2154"/>
      <c r="F271" s="2155"/>
      <c r="G271" s="2239"/>
      <c r="H271" s="2240"/>
      <c r="I271" s="2240"/>
      <c r="J271" s="2240"/>
      <c r="K271" s="2240"/>
      <c r="L271" s="2240"/>
      <c r="M271" s="2240"/>
      <c r="N271" s="2240"/>
      <c r="O271" s="2240"/>
      <c r="P271" s="2240"/>
      <c r="Q271" s="2240"/>
      <c r="R271" s="2240"/>
      <c r="S271" s="2240"/>
      <c r="T271" s="2240"/>
      <c r="U271" s="2240"/>
      <c r="V271" s="2240"/>
      <c r="W271" s="2240"/>
      <c r="X271" s="2240"/>
      <c r="Y271" s="2240"/>
      <c r="Z271" s="2240"/>
      <c r="AA271" s="2240"/>
      <c r="AB271" s="2240"/>
      <c r="AC271" s="2240"/>
      <c r="AD271" s="2240"/>
      <c r="AE271" s="2240"/>
      <c r="AF271" s="2240"/>
      <c r="AG271" s="2240"/>
      <c r="AH271" s="2240"/>
      <c r="AI271" s="2240"/>
      <c r="AJ271" s="2240"/>
      <c r="AK271" s="2240"/>
      <c r="AL271" s="2240"/>
      <c r="AM271" s="2240"/>
      <c r="AN271" s="2240"/>
      <c r="AO271" s="2240"/>
      <c r="AP271" s="2240"/>
      <c r="AQ271" s="2240"/>
      <c r="AR271" s="2240"/>
      <c r="AS271" s="2240"/>
      <c r="AT271" s="2240"/>
      <c r="AU271" s="2240"/>
      <c r="AV271" s="2240"/>
      <c r="AW271" s="2240"/>
      <c r="AX271" s="2240"/>
      <c r="AY271" s="2240"/>
      <c r="AZ271" s="2240"/>
      <c r="BA271" s="2240"/>
      <c r="BB271" s="2240"/>
      <c r="BC271" s="2240"/>
      <c r="BD271" s="2240"/>
      <c r="BE271" s="2240"/>
      <c r="BF271" s="2240"/>
      <c r="BG271" s="2240"/>
      <c r="BH271" s="2240"/>
      <c r="BI271" s="2240"/>
      <c r="BJ271" s="2240"/>
      <c r="BK271" s="2240"/>
      <c r="BL271" s="2240"/>
      <c r="BM271" s="2240"/>
      <c r="BN271" s="2240"/>
      <c r="BO271" s="2240"/>
      <c r="BP271" s="2240"/>
      <c r="BQ271" s="2240"/>
      <c r="BR271" s="2240"/>
      <c r="BS271" s="2240"/>
      <c r="BT271" s="2240"/>
      <c r="BU271" s="2241"/>
      <c r="BV271" s="2239"/>
      <c r="BW271" s="2240"/>
      <c r="BX271" s="2240"/>
      <c r="BY271" s="2240"/>
      <c r="BZ271" s="2240"/>
      <c r="CA271" s="2240"/>
      <c r="CB271" s="2240"/>
      <c r="CC271" s="2240"/>
      <c r="CD271" s="2240"/>
      <c r="CE271" s="2240"/>
      <c r="CF271" s="2240"/>
      <c r="CG271" s="2240"/>
      <c r="CH271" s="2240"/>
      <c r="CI271" s="2240"/>
      <c r="CJ271" s="2240"/>
      <c r="CK271" s="2240"/>
      <c r="CL271" s="2240"/>
      <c r="CM271" s="2240"/>
      <c r="CN271" s="2240"/>
      <c r="CO271" s="2240"/>
      <c r="CP271" s="2240"/>
      <c r="CQ271" s="2240"/>
      <c r="CR271" s="2240"/>
      <c r="CS271" s="2240"/>
      <c r="CT271" s="2240"/>
      <c r="CU271" s="2240"/>
      <c r="CV271" s="2240"/>
      <c r="CW271" s="2240"/>
      <c r="CX271" s="2240"/>
      <c r="CY271" s="2240"/>
      <c r="CZ271" s="2240"/>
      <c r="DA271" s="2240"/>
      <c r="DB271" s="2240"/>
      <c r="DC271" s="2240"/>
      <c r="DD271" s="2240"/>
      <c r="DE271" s="2240"/>
      <c r="DF271" s="2240"/>
      <c r="DG271" s="2240"/>
      <c r="DH271" s="2240"/>
      <c r="DI271" s="2240"/>
      <c r="DJ271" s="2240"/>
      <c r="DK271" s="2240"/>
      <c r="DL271" s="2240"/>
      <c r="DM271" s="2240"/>
      <c r="DN271" s="2240"/>
      <c r="DO271" s="2240"/>
      <c r="DP271" s="2240"/>
      <c r="DQ271" s="2240"/>
      <c r="DR271" s="2240"/>
      <c r="DS271" s="2240"/>
      <c r="DT271" s="2240"/>
      <c r="DU271" s="2240"/>
      <c r="DV271" s="2240"/>
      <c r="DW271" s="2240"/>
      <c r="DX271" s="2240"/>
      <c r="DY271" s="2240"/>
      <c r="DZ271" s="2240"/>
      <c r="EA271" s="2240"/>
      <c r="EB271" s="2240"/>
      <c r="EC271" s="2240"/>
      <c r="ED271" s="2240"/>
      <c r="EE271" s="2240"/>
      <c r="EF271" s="2240"/>
      <c r="EG271" s="2240"/>
      <c r="EH271" s="2240"/>
      <c r="EI271" s="2240"/>
      <c r="EJ271" s="2240"/>
      <c r="EK271" s="2240"/>
      <c r="EL271" s="2240"/>
      <c r="EM271" s="2240"/>
      <c r="EN271" s="2240"/>
      <c r="EO271" s="2240"/>
      <c r="EP271" s="2240"/>
      <c r="EQ271" s="2240"/>
      <c r="ER271" s="2240"/>
      <c r="ES271" s="2240"/>
      <c r="ET271" s="2240"/>
      <c r="EU271" s="2240"/>
      <c r="EV271" s="2240"/>
      <c r="EW271" s="2240"/>
      <c r="EX271" s="2240"/>
      <c r="EY271" s="2240"/>
      <c r="EZ271" s="2240"/>
      <c r="FA271" s="2240"/>
      <c r="FB271" s="2240"/>
      <c r="FC271" s="2240"/>
      <c r="FD271" s="2240"/>
      <c r="FE271" s="393"/>
    </row>
    <row r="272" spans="2:161">
      <c r="B272" s="2153"/>
      <c r="C272" s="2154"/>
      <c r="D272" s="2154"/>
      <c r="E272" s="2154"/>
      <c r="F272" s="2155"/>
      <c r="G272" s="2239"/>
      <c r="H272" s="2240"/>
      <c r="I272" s="2240"/>
      <c r="J272" s="2240"/>
      <c r="K272" s="2240"/>
      <c r="L272" s="2240"/>
      <c r="M272" s="2240"/>
      <c r="N272" s="2240"/>
      <c r="O272" s="2240"/>
      <c r="P272" s="2240"/>
      <c r="Q272" s="2240"/>
      <c r="R272" s="2240"/>
      <c r="S272" s="2240"/>
      <c r="T272" s="2240"/>
      <c r="U272" s="2240"/>
      <c r="V272" s="2240"/>
      <c r="W272" s="2240"/>
      <c r="X272" s="2240"/>
      <c r="Y272" s="2240"/>
      <c r="Z272" s="2240"/>
      <c r="AA272" s="2240"/>
      <c r="AB272" s="2240"/>
      <c r="AC272" s="2240"/>
      <c r="AD272" s="2240"/>
      <c r="AE272" s="2240"/>
      <c r="AF272" s="2240"/>
      <c r="AG272" s="2240"/>
      <c r="AH272" s="2240"/>
      <c r="AI272" s="2240"/>
      <c r="AJ272" s="2240"/>
      <c r="AK272" s="2240"/>
      <c r="AL272" s="2240"/>
      <c r="AM272" s="2240"/>
      <c r="AN272" s="2240"/>
      <c r="AO272" s="2240"/>
      <c r="AP272" s="2240"/>
      <c r="AQ272" s="2240"/>
      <c r="AR272" s="2240"/>
      <c r="AS272" s="2240"/>
      <c r="AT272" s="2240"/>
      <c r="AU272" s="2240"/>
      <c r="AV272" s="2240"/>
      <c r="AW272" s="2240"/>
      <c r="AX272" s="2240"/>
      <c r="AY272" s="2240"/>
      <c r="AZ272" s="2240"/>
      <c r="BA272" s="2240"/>
      <c r="BB272" s="2240"/>
      <c r="BC272" s="2240"/>
      <c r="BD272" s="2240"/>
      <c r="BE272" s="2240"/>
      <c r="BF272" s="2240"/>
      <c r="BG272" s="2240"/>
      <c r="BH272" s="2240"/>
      <c r="BI272" s="2240"/>
      <c r="BJ272" s="2240"/>
      <c r="BK272" s="2240"/>
      <c r="BL272" s="2240"/>
      <c r="BM272" s="2240"/>
      <c r="BN272" s="2240"/>
      <c r="BO272" s="2240"/>
      <c r="BP272" s="2240"/>
      <c r="BQ272" s="2240"/>
      <c r="BR272" s="2240"/>
      <c r="BS272" s="2240"/>
      <c r="BT272" s="2240"/>
      <c r="BU272" s="2241"/>
      <c r="BV272" s="2239"/>
      <c r="BW272" s="2240"/>
      <c r="BX272" s="2240"/>
      <c r="BY272" s="2240"/>
      <c r="BZ272" s="2240"/>
      <c r="CA272" s="2240"/>
      <c r="CB272" s="2240"/>
      <c r="CC272" s="2240"/>
      <c r="CD272" s="2240"/>
      <c r="CE272" s="2240"/>
      <c r="CF272" s="2240"/>
      <c r="CG272" s="2240"/>
      <c r="CH272" s="2240"/>
      <c r="CI272" s="2240"/>
      <c r="CJ272" s="2240"/>
      <c r="CK272" s="2240"/>
      <c r="CL272" s="2240"/>
      <c r="CM272" s="2240"/>
      <c r="CN272" s="2240"/>
      <c r="CO272" s="2240"/>
      <c r="CP272" s="2240"/>
      <c r="CQ272" s="2240"/>
      <c r="CR272" s="2240"/>
      <c r="CS272" s="2240"/>
      <c r="CT272" s="2240"/>
      <c r="CU272" s="2240"/>
      <c r="CV272" s="2240"/>
      <c r="CW272" s="2240"/>
      <c r="CX272" s="2240"/>
      <c r="CY272" s="2240"/>
      <c r="CZ272" s="2240"/>
      <c r="DA272" s="2240"/>
      <c r="DB272" s="2240"/>
      <c r="DC272" s="2240"/>
      <c r="DD272" s="2240"/>
      <c r="DE272" s="2240"/>
      <c r="DF272" s="2240"/>
      <c r="DG272" s="2240"/>
      <c r="DH272" s="2240"/>
      <c r="DI272" s="2240"/>
      <c r="DJ272" s="2240"/>
      <c r="DK272" s="2240"/>
      <c r="DL272" s="2240"/>
      <c r="DM272" s="2240"/>
      <c r="DN272" s="2240"/>
      <c r="DO272" s="2240"/>
      <c r="DP272" s="2240"/>
      <c r="DQ272" s="2240"/>
      <c r="DR272" s="2240"/>
      <c r="DS272" s="2240"/>
      <c r="DT272" s="2240"/>
      <c r="DU272" s="2240"/>
      <c r="DV272" s="2240"/>
      <c r="DW272" s="2240"/>
      <c r="DX272" s="2240"/>
      <c r="DY272" s="2240"/>
      <c r="DZ272" s="2240"/>
      <c r="EA272" s="2240"/>
      <c r="EB272" s="2240"/>
      <c r="EC272" s="2240"/>
      <c r="ED272" s="2240"/>
      <c r="EE272" s="2240"/>
      <c r="EF272" s="2240"/>
      <c r="EG272" s="2240"/>
      <c r="EH272" s="2240"/>
      <c r="EI272" s="2240"/>
      <c r="EJ272" s="2240"/>
      <c r="EK272" s="2240"/>
      <c r="EL272" s="2240"/>
      <c r="EM272" s="2240"/>
      <c r="EN272" s="2240"/>
      <c r="EO272" s="2240"/>
      <c r="EP272" s="2240"/>
      <c r="EQ272" s="2240"/>
      <c r="ER272" s="2240"/>
      <c r="ES272" s="2240"/>
      <c r="ET272" s="2240"/>
      <c r="EU272" s="2240"/>
      <c r="EV272" s="2240"/>
      <c r="EW272" s="2240"/>
      <c r="EX272" s="2240"/>
      <c r="EY272" s="2240"/>
      <c r="EZ272" s="2240"/>
      <c r="FA272" s="2240"/>
      <c r="FB272" s="2240"/>
      <c r="FC272" s="2240"/>
      <c r="FD272" s="2240"/>
      <c r="FE272" s="393"/>
    </row>
    <row r="273" spans="2:161">
      <c r="B273" s="2153"/>
      <c r="C273" s="2154"/>
      <c r="D273" s="2154"/>
      <c r="E273" s="2154"/>
      <c r="F273" s="2155"/>
      <c r="G273" s="2239"/>
      <c r="H273" s="2240"/>
      <c r="I273" s="2240"/>
      <c r="J273" s="2240"/>
      <c r="K273" s="2240"/>
      <c r="L273" s="2240"/>
      <c r="M273" s="2240"/>
      <c r="N273" s="2240"/>
      <c r="O273" s="2240"/>
      <c r="P273" s="2240"/>
      <c r="Q273" s="2240"/>
      <c r="R273" s="2240"/>
      <c r="S273" s="2240"/>
      <c r="T273" s="2240"/>
      <c r="U273" s="2240"/>
      <c r="V273" s="2240"/>
      <c r="W273" s="2240"/>
      <c r="X273" s="2240"/>
      <c r="Y273" s="2240"/>
      <c r="Z273" s="2240"/>
      <c r="AA273" s="2240"/>
      <c r="AB273" s="2240"/>
      <c r="AC273" s="2240"/>
      <c r="AD273" s="2240"/>
      <c r="AE273" s="2240"/>
      <c r="AF273" s="2240"/>
      <c r="AG273" s="2240"/>
      <c r="AH273" s="2240"/>
      <c r="AI273" s="2240"/>
      <c r="AJ273" s="2240"/>
      <c r="AK273" s="2240"/>
      <c r="AL273" s="2240"/>
      <c r="AM273" s="2240"/>
      <c r="AN273" s="2240"/>
      <c r="AO273" s="2240"/>
      <c r="AP273" s="2240"/>
      <c r="AQ273" s="2240"/>
      <c r="AR273" s="2240"/>
      <c r="AS273" s="2240"/>
      <c r="AT273" s="2240"/>
      <c r="AU273" s="2240"/>
      <c r="AV273" s="2240"/>
      <c r="AW273" s="2240"/>
      <c r="AX273" s="2240"/>
      <c r="AY273" s="2240"/>
      <c r="AZ273" s="2240"/>
      <c r="BA273" s="2240"/>
      <c r="BB273" s="2240"/>
      <c r="BC273" s="2240"/>
      <c r="BD273" s="2240"/>
      <c r="BE273" s="2240"/>
      <c r="BF273" s="2240"/>
      <c r="BG273" s="2240"/>
      <c r="BH273" s="2240"/>
      <c r="BI273" s="2240"/>
      <c r="BJ273" s="2240"/>
      <c r="BK273" s="2240"/>
      <c r="BL273" s="2240"/>
      <c r="BM273" s="2240"/>
      <c r="BN273" s="2240"/>
      <c r="BO273" s="2240"/>
      <c r="BP273" s="2240"/>
      <c r="BQ273" s="2240"/>
      <c r="BR273" s="2240"/>
      <c r="BS273" s="2240"/>
      <c r="BT273" s="2240"/>
      <c r="BU273" s="2241"/>
      <c r="BV273" s="2239"/>
      <c r="BW273" s="2240"/>
      <c r="BX273" s="2240"/>
      <c r="BY273" s="2240"/>
      <c r="BZ273" s="2240"/>
      <c r="CA273" s="2240"/>
      <c r="CB273" s="2240"/>
      <c r="CC273" s="2240"/>
      <c r="CD273" s="2240"/>
      <c r="CE273" s="2240"/>
      <c r="CF273" s="2240"/>
      <c r="CG273" s="2240"/>
      <c r="CH273" s="2240"/>
      <c r="CI273" s="2240"/>
      <c r="CJ273" s="2240"/>
      <c r="CK273" s="2240"/>
      <c r="CL273" s="2240"/>
      <c r="CM273" s="2240"/>
      <c r="CN273" s="2240"/>
      <c r="CO273" s="2240"/>
      <c r="CP273" s="2240"/>
      <c r="CQ273" s="2240"/>
      <c r="CR273" s="2240"/>
      <c r="CS273" s="2240"/>
      <c r="CT273" s="2240"/>
      <c r="CU273" s="2240"/>
      <c r="CV273" s="2240"/>
      <c r="CW273" s="2240"/>
      <c r="CX273" s="2240"/>
      <c r="CY273" s="2240"/>
      <c r="CZ273" s="2240"/>
      <c r="DA273" s="2240"/>
      <c r="DB273" s="2240"/>
      <c r="DC273" s="2240"/>
      <c r="DD273" s="2240"/>
      <c r="DE273" s="2240"/>
      <c r="DF273" s="2240"/>
      <c r="DG273" s="2240"/>
      <c r="DH273" s="2240"/>
      <c r="DI273" s="2240"/>
      <c r="DJ273" s="2240"/>
      <c r="DK273" s="2240"/>
      <c r="DL273" s="2240"/>
      <c r="DM273" s="2240"/>
      <c r="DN273" s="2240"/>
      <c r="DO273" s="2240"/>
      <c r="DP273" s="2240"/>
      <c r="DQ273" s="2240"/>
      <c r="DR273" s="2240"/>
      <c r="DS273" s="2240"/>
      <c r="DT273" s="2240"/>
      <c r="DU273" s="2240"/>
      <c r="DV273" s="2240"/>
      <c r="DW273" s="2240"/>
      <c r="DX273" s="2240"/>
      <c r="DY273" s="2240"/>
      <c r="DZ273" s="2240"/>
      <c r="EA273" s="2240"/>
      <c r="EB273" s="2240"/>
      <c r="EC273" s="2240"/>
      <c r="ED273" s="2240"/>
      <c r="EE273" s="2240"/>
      <c r="EF273" s="2240"/>
      <c r="EG273" s="2240"/>
      <c r="EH273" s="2240"/>
      <c r="EI273" s="2240"/>
      <c r="EJ273" s="2240"/>
      <c r="EK273" s="2240"/>
      <c r="EL273" s="2240"/>
      <c r="EM273" s="2240"/>
      <c r="EN273" s="2240"/>
      <c r="EO273" s="2240"/>
      <c r="EP273" s="2240"/>
      <c r="EQ273" s="2240"/>
      <c r="ER273" s="2240"/>
      <c r="ES273" s="2240"/>
      <c r="ET273" s="2240"/>
      <c r="EU273" s="2240"/>
      <c r="EV273" s="2240"/>
      <c r="EW273" s="2240"/>
      <c r="EX273" s="2240"/>
      <c r="EY273" s="2240"/>
      <c r="EZ273" s="2240"/>
      <c r="FA273" s="2240"/>
      <c r="FB273" s="2240"/>
      <c r="FC273" s="2240"/>
      <c r="FD273" s="2240"/>
      <c r="FE273" s="393"/>
    </row>
    <row r="274" spans="2:161">
      <c r="B274" s="2153"/>
      <c r="C274" s="2154"/>
      <c r="D274" s="2154"/>
      <c r="E274" s="2154"/>
      <c r="F274" s="2155"/>
      <c r="G274" s="2239"/>
      <c r="H274" s="2240"/>
      <c r="I274" s="2240"/>
      <c r="J274" s="2240"/>
      <c r="K274" s="2240"/>
      <c r="L274" s="2240"/>
      <c r="M274" s="2240"/>
      <c r="N274" s="2240"/>
      <c r="O274" s="2240"/>
      <c r="P274" s="2240"/>
      <c r="Q274" s="2240"/>
      <c r="R274" s="2240"/>
      <c r="S274" s="2240"/>
      <c r="T274" s="2240"/>
      <c r="U274" s="2240"/>
      <c r="V274" s="2240"/>
      <c r="W274" s="2240"/>
      <c r="X274" s="2240"/>
      <c r="Y274" s="2240"/>
      <c r="Z274" s="2240"/>
      <c r="AA274" s="2240"/>
      <c r="AB274" s="2240"/>
      <c r="AC274" s="2240"/>
      <c r="AD274" s="2240"/>
      <c r="AE274" s="2240"/>
      <c r="AF274" s="2240"/>
      <c r="AG274" s="2240"/>
      <c r="AH274" s="2240"/>
      <c r="AI274" s="2240"/>
      <c r="AJ274" s="2240"/>
      <c r="AK274" s="2240"/>
      <c r="AL274" s="2240"/>
      <c r="AM274" s="2240"/>
      <c r="AN274" s="2240"/>
      <c r="AO274" s="2240"/>
      <c r="AP274" s="2240"/>
      <c r="AQ274" s="2240"/>
      <c r="AR274" s="2240"/>
      <c r="AS274" s="2240"/>
      <c r="AT274" s="2240"/>
      <c r="AU274" s="2240"/>
      <c r="AV274" s="2240"/>
      <c r="AW274" s="2240"/>
      <c r="AX274" s="2240"/>
      <c r="AY274" s="2240"/>
      <c r="AZ274" s="2240"/>
      <c r="BA274" s="2240"/>
      <c r="BB274" s="2240"/>
      <c r="BC274" s="2240"/>
      <c r="BD274" s="2240"/>
      <c r="BE274" s="2240"/>
      <c r="BF274" s="2240"/>
      <c r="BG274" s="2240"/>
      <c r="BH274" s="2240"/>
      <c r="BI274" s="2240"/>
      <c r="BJ274" s="2240"/>
      <c r="BK274" s="2240"/>
      <c r="BL274" s="2240"/>
      <c r="BM274" s="2240"/>
      <c r="BN274" s="2240"/>
      <c r="BO274" s="2240"/>
      <c r="BP274" s="2240"/>
      <c r="BQ274" s="2240"/>
      <c r="BR274" s="2240"/>
      <c r="BS274" s="2240"/>
      <c r="BT274" s="2240"/>
      <c r="BU274" s="2241"/>
      <c r="BV274" s="2239"/>
      <c r="BW274" s="2240"/>
      <c r="BX274" s="2240"/>
      <c r="BY274" s="2240"/>
      <c r="BZ274" s="2240"/>
      <c r="CA274" s="2240"/>
      <c r="CB274" s="2240"/>
      <c r="CC274" s="2240"/>
      <c r="CD274" s="2240"/>
      <c r="CE274" s="2240"/>
      <c r="CF274" s="2240"/>
      <c r="CG274" s="2240"/>
      <c r="CH274" s="2240"/>
      <c r="CI274" s="2240"/>
      <c r="CJ274" s="2240"/>
      <c r="CK274" s="2240"/>
      <c r="CL274" s="2240"/>
      <c r="CM274" s="2240"/>
      <c r="CN274" s="2240"/>
      <c r="CO274" s="2240"/>
      <c r="CP274" s="2240"/>
      <c r="CQ274" s="2240"/>
      <c r="CR274" s="2240"/>
      <c r="CS274" s="2240"/>
      <c r="CT274" s="2240"/>
      <c r="CU274" s="2240"/>
      <c r="CV274" s="2240"/>
      <c r="CW274" s="2240"/>
      <c r="CX274" s="2240"/>
      <c r="CY274" s="2240"/>
      <c r="CZ274" s="2240"/>
      <c r="DA274" s="2240"/>
      <c r="DB274" s="2240"/>
      <c r="DC274" s="2240"/>
      <c r="DD274" s="2240"/>
      <c r="DE274" s="2240"/>
      <c r="DF274" s="2240"/>
      <c r="DG274" s="2240"/>
      <c r="DH274" s="2240"/>
      <c r="DI274" s="2240"/>
      <c r="DJ274" s="2240"/>
      <c r="DK274" s="2240"/>
      <c r="DL274" s="2240"/>
      <c r="DM274" s="2240"/>
      <c r="DN274" s="2240"/>
      <c r="DO274" s="2240"/>
      <c r="DP274" s="2240"/>
      <c r="DQ274" s="2240"/>
      <c r="DR274" s="2240"/>
      <c r="DS274" s="2240"/>
      <c r="DT274" s="2240"/>
      <c r="DU274" s="2240"/>
      <c r="DV274" s="2240"/>
      <c r="DW274" s="2240"/>
      <c r="DX274" s="2240"/>
      <c r="DY274" s="2240"/>
      <c r="DZ274" s="2240"/>
      <c r="EA274" s="2240"/>
      <c r="EB274" s="2240"/>
      <c r="EC274" s="2240"/>
      <c r="ED274" s="2240"/>
      <c r="EE274" s="2240"/>
      <c r="EF274" s="2240"/>
      <c r="EG274" s="2240"/>
      <c r="EH274" s="2240"/>
      <c r="EI274" s="2240"/>
      <c r="EJ274" s="2240"/>
      <c r="EK274" s="2240"/>
      <c r="EL274" s="2240"/>
      <c r="EM274" s="2240"/>
      <c r="EN274" s="2240"/>
      <c r="EO274" s="2240"/>
      <c r="EP274" s="2240"/>
      <c r="EQ274" s="2240"/>
      <c r="ER274" s="2240"/>
      <c r="ES274" s="2240"/>
      <c r="ET274" s="2240"/>
      <c r="EU274" s="2240"/>
      <c r="EV274" s="2240"/>
      <c r="EW274" s="2240"/>
      <c r="EX274" s="2240"/>
      <c r="EY274" s="2240"/>
      <c r="EZ274" s="2240"/>
      <c r="FA274" s="2240"/>
      <c r="FB274" s="2240"/>
      <c r="FC274" s="2240"/>
      <c r="FD274" s="2240"/>
      <c r="FE274" s="393"/>
    </row>
    <row r="275" spans="2:161">
      <c r="B275" s="2153"/>
      <c r="C275" s="2154"/>
      <c r="D275" s="2154"/>
      <c r="E275" s="2154"/>
      <c r="F275" s="2155"/>
      <c r="G275" s="2239"/>
      <c r="H275" s="2240"/>
      <c r="I275" s="2240"/>
      <c r="J275" s="2240"/>
      <c r="K275" s="2240"/>
      <c r="L275" s="2240"/>
      <c r="M275" s="2240"/>
      <c r="N275" s="2240"/>
      <c r="O275" s="2240"/>
      <c r="P275" s="2240"/>
      <c r="Q275" s="2240"/>
      <c r="R275" s="2240"/>
      <c r="S275" s="2240"/>
      <c r="T275" s="2240"/>
      <c r="U275" s="2240"/>
      <c r="V275" s="2240"/>
      <c r="W275" s="2240"/>
      <c r="X275" s="2240"/>
      <c r="Y275" s="2240"/>
      <c r="Z275" s="2240"/>
      <c r="AA275" s="2240"/>
      <c r="AB275" s="2240"/>
      <c r="AC275" s="2240"/>
      <c r="AD275" s="2240"/>
      <c r="AE275" s="2240"/>
      <c r="AF275" s="2240"/>
      <c r="AG275" s="2240"/>
      <c r="AH275" s="2240"/>
      <c r="AI275" s="2240"/>
      <c r="AJ275" s="2240"/>
      <c r="AK275" s="2240"/>
      <c r="AL275" s="2240"/>
      <c r="AM275" s="2240"/>
      <c r="AN275" s="2240"/>
      <c r="AO275" s="2240"/>
      <c r="AP275" s="2240"/>
      <c r="AQ275" s="2240"/>
      <c r="AR275" s="2240"/>
      <c r="AS275" s="2240"/>
      <c r="AT275" s="2240"/>
      <c r="AU275" s="2240"/>
      <c r="AV275" s="2240"/>
      <c r="AW275" s="2240"/>
      <c r="AX275" s="2240"/>
      <c r="AY275" s="2240"/>
      <c r="AZ275" s="2240"/>
      <c r="BA275" s="2240"/>
      <c r="BB275" s="2240"/>
      <c r="BC275" s="2240"/>
      <c r="BD275" s="2240"/>
      <c r="BE275" s="2240"/>
      <c r="BF275" s="2240"/>
      <c r="BG275" s="2240"/>
      <c r="BH275" s="2240"/>
      <c r="BI275" s="2240"/>
      <c r="BJ275" s="2240"/>
      <c r="BK275" s="2240"/>
      <c r="BL275" s="2240"/>
      <c r="BM275" s="2240"/>
      <c r="BN275" s="2240"/>
      <c r="BO275" s="2240"/>
      <c r="BP275" s="2240"/>
      <c r="BQ275" s="2240"/>
      <c r="BR275" s="2240"/>
      <c r="BS275" s="2240"/>
      <c r="BT275" s="2240"/>
      <c r="BU275" s="2241"/>
      <c r="BV275" s="2239"/>
      <c r="BW275" s="2240"/>
      <c r="BX275" s="2240"/>
      <c r="BY275" s="2240"/>
      <c r="BZ275" s="2240"/>
      <c r="CA275" s="2240"/>
      <c r="CB275" s="2240"/>
      <c r="CC275" s="2240"/>
      <c r="CD275" s="2240"/>
      <c r="CE275" s="2240"/>
      <c r="CF275" s="2240"/>
      <c r="CG275" s="2240"/>
      <c r="CH275" s="2240"/>
      <c r="CI275" s="2240"/>
      <c r="CJ275" s="2240"/>
      <c r="CK275" s="2240"/>
      <c r="CL275" s="2240"/>
      <c r="CM275" s="2240"/>
      <c r="CN275" s="2240"/>
      <c r="CO275" s="2240"/>
      <c r="CP275" s="2240"/>
      <c r="CQ275" s="2240"/>
      <c r="CR275" s="2240"/>
      <c r="CS275" s="2240"/>
      <c r="CT275" s="2240"/>
      <c r="CU275" s="2240"/>
      <c r="CV275" s="2240"/>
      <c r="CW275" s="2240"/>
      <c r="CX275" s="2240"/>
      <c r="CY275" s="2240"/>
      <c r="CZ275" s="2240"/>
      <c r="DA275" s="2240"/>
      <c r="DB275" s="2240"/>
      <c r="DC275" s="2240"/>
      <c r="DD275" s="2240"/>
      <c r="DE275" s="2240"/>
      <c r="DF275" s="2240"/>
      <c r="DG275" s="2240"/>
      <c r="DH275" s="2240"/>
      <c r="DI275" s="2240"/>
      <c r="DJ275" s="2240"/>
      <c r="DK275" s="2240"/>
      <c r="DL275" s="2240"/>
      <c r="DM275" s="2240"/>
      <c r="DN275" s="2240"/>
      <c r="DO275" s="2240"/>
      <c r="DP275" s="2240"/>
      <c r="DQ275" s="2240"/>
      <c r="DR275" s="2240"/>
      <c r="DS275" s="2240"/>
      <c r="DT275" s="2240"/>
      <c r="DU275" s="2240"/>
      <c r="DV275" s="2240"/>
      <c r="DW275" s="2240"/>
      <c r="DX275" s="2240"/>
      <c r="DY275" s="2240"/>
      <c r="DZ275" s="2240"/>
      <c r="EA275" s="2240"/>
      <c r="EB275" s="2240"/>
      <c r="EC275" s="2240"/>
      <c r="ED275" s="2240"/>
      <c r="EE275" s="2240"/>
      <c r="EF275" s="2240"/>
      <c r="EG275" s="2240"/>
      <c r="EH275" s="2240"/>
      <c r="EI275" s="2240"/>
      <c r="EJ275" s="2240"/>
      <c r="EK275" s="2240"/>
      <c r="EL275" s="2240"/>
      <c r="EM275" s="2240"/>
      <c r="EN275" s="2240"/>
      <c r="EO275" s="2240"/>
      <c r="EP275" s="2240"/>
      <c r="EQ275" s="2240"/>
      <c r="ER275" s="2240"/>
      <c r="ES275" s="2240"/>
      <c r="ET275" s="2240"/>
      <c r="EU275" s="2240"/>
      <c r="EV275" s="2240"/>
      <c r="EW275" s="2240"/>
      <c r="EX275" s="2240"/>
      <c r="EY275" s="2240"/>
      <c r="EZ275" s="2240"/>
      <c r="FA275" s="2240"/>
      <c r="FB275" s="2240"/>
      <c r="FC275" s="2240"/>
      <c r="FD275" s="2240"/>
      <c r="FE275" s="393"/>
    </row>
    <row r="276" spans="2:161">
      <c r="B276" s="2153"/>
      <c r="C276" s="2154"/>
      <c r="D276" s="2154"/>
      <c r="E276" s="2154"/>
      <c r="F276" s="2155"/>
      <c r="G276" s="2239"/>
      <c r="H276" s="2240"/>
      <c r="I276" s="2240"/>
      <c r="J276" s="2240"/>
      <c r="K276" s="2240"/>
      <c r="L276" s="2240"/>
      <c r="M276" s="2240"/>
      <c r="N276" s="2240"/>
      <c r="O276" s="2240"/>
      <c r="P276" s="2240"/>
      <c r="Q276" s="2240"/>
      <c r="R276" s="2240"/>
      <c r="S276" s="2240"/>
      <c r="T276" s="2240"/>
      <c r="U276" s="2240"/>
      <c r="V276" s="2240"/>
      <c r="W276" s="2240"/>
      <c r="X276" s="2240"/>
      <c r="Y276" s="2240"/>
      <c r="Z276" s="2240"/>
      <c r="AA276" s="2240"/>
      <c r="AB276" s="2240"/>
      <c r="AC276" s="2240"/>
      <c r="AD276" s="2240"/>
      <c r="AE276" s="2240"/>
      <c r="AF276" s="2240"/>
      <c r="AG276" s="2240"/>
      <c r="AH276" s="2240"/>
      <c r="AI276" s="2240"/>
      <c r="AJ276" s="2240"/>
      <c r="AK276" s="2240"/>
      <c r="AL276" s="2240"/>
      <c r="AM276" s="2240"/>
      <c r="AN276" s="2240"/>
      <c r="AO276" s="2240"/>
      <c r="AP276" s="2240"/>
      <c r="AQ276" s="2240"/>
      <c r="AR276" s="2240"/>
      <c r="AS276" s="2240"/>
      <c r="AT276" s="2240"/>
      <c r="AU276" s="2240"/>
      <c r="AV276" s="2240"/>
      <c r="AW276" s="2240"/>
      <c r="AX276" s="2240"/>
      <c r="AY276" s="2240"/>
      <c r="AZ276" s="2240"/>
      <c r="BA276" s="2240"/>
      <c r="BB276" s="2240"/>
      <c r="BC276" s="2240"/>
      <c r="BD276" s="2240"/>
      <c r="BE276" s="2240"/>
      <c r="BF276" s="2240"/>
      <c r="BG276" s="2240"/>
      <c r="BH276" s="2240"/>
      <c r="BI276" s="2240"/>
      <c r="BJ276" s="2240"/>
      <c r="BK276" s="2240"/>
      <c r="BL276" s="2240"/>
      <c r="BM276" s="2240"/>
      <c r="BN276" s="2240"/>
      <c r="BO276" s="2240"/>
      <c r="BP276" s="2240"/>
      <c r="BQ276" s="2240"/>
      <c r="BR276" s="2240"/>
      <c r="BS276" s="2240"/>
      <c r="BT276" s="2240"/>
      <c r="BU276" s="2241"/>
      <c r="BV276" s="2239"/>
      <c r="BW276" s="2240"/>
      <c r="BX276" s="2240"/>
      <c r="BY276" s="2240"/>
      <c r="BZ276" s="2240"/>
      <c r="CA276" s="2240"/>
      <c r="CB276" s="2240"/>
      <c r="CC276" s="2240"/>
      <c r="CD276" s="2240"/>
      <c r="CE276" s="2240"/>
      <c r="CF276" s="2240"/>
      <c r="CG276" s="2240"/>
      <c r="CH276" s="2240"/>
      <c r="CI276" s="2240"/>
      <c r="CJ276" s="2240"/>
      <c r="CK276" s="2240"/>
      <c r="CL276" s="2240"/>
      <c r="CM276" s="2240"/>
      <c r="CN276" s="2240"/>
      <c r="CO276" s="2240"/>
      <c r="CP276" s="2240"/>
      <c r="CQ276" s="2240"/>
      <c r="CR276" s="2240"/>
      <c r="CS276" s="2240"/>
      <c r="CT276" s="2240"/>
      <c r="CU276" s="2240"/>
      <c r="CV276" s="2240"/>
      <c r="CW276" s="2240"/>
      <c r="CX276" s="2240"/>
      <c r="CY276" s="2240"/>
      <c r="CZ276" s="2240"/>
      <c r="DA276" s="2240"/>
      <c r="DB276" s="2240"/>
      <c r="DC276" s="2240"/>
      <c r="DD276" s="2240"/>
      <c r="DE276" s="2240"/>
      <c r="DF276" s="2240"/>
      <c r="DG276" s="2240"/>
      <c r="DH276" s="2240"/>
      <c r="DI276" s="2240"/>
      <c r="DJ276" s="2240"/>
      <c r="DK276" s="2240"/>
      <c r="DL276" s="2240"/>
      <c r="DM276" s="2240"/>
      <c r="DN276" s="2240"/>
      <c r="DO276" s="2240"/>
      <c r="DP276" s="2240"/>
      <c r="DQ276" s="2240"/>
      <c r="DR276" s="2240"/>
      <c r="DS276" s="2240"/>
      <c r="DT276" s="2240"/>
      <c r="DU276" s="2240"/>
      <c r="DV276" s="2240"/>
      <c r="DW276" s="2240"/>
      <c r="DX276" s="2240"/>
      <c r="DY276" s="2240"/>
      <c r="DZ276" s="2240"/>
      <c r="EA276" s="2240"/>
      <c r="EB276" s="2240"/>
      <c r="EC276" s="2240"/>
      <c r="ED276" s="2240"/>
      <c r="EE276" s="2240"/>
      <c r="EF276" s="2240"/>
      <c r="EG276" s="2240"/>
      <c r="EH276" s="2240"/>
      <c r="EI276" s="2240"/>
      <c r="EJ276" s="2240"/>
      <c r="EK276" s="2240"/>
      <c r="EL276" s="2240"/>
      <c r="EM276" s="2240"/>
      <c r="EN276" s="2240"/>
      <c r="EO276" s="2240"/>
      <c r="EP276" s="2240"/>
      <c r="EQ276" s="2240"/>
      <c r="ER276" s="2240"/>
      <c r="ES276" s="2240"/>
      <c r="ET276" s="2240"/>
      <c r="EU276" s="2240"/>
      <c r="EV276" s="2240"/>
      <c r="EW276" s="2240"/>
      <c r="EX276" s="2240"/>
      <c r="EY276" s="2240"/>
      <c r="EZ276" s="2240"/>
      <c r="FA276" s="2240"/>
      <c r="FB276" s="2240"/>
      <c r="FC276" s="2240"/>
      <c r="FD276" s="2240"/>
      <c r="FE276" s="393"/>
    </row>
    <row r="277" spans="2:161">
      <c r="B277" s="2153"/>
      <c r="C277" s="2154"/>
      <c r="D277" s="2154"/>
      <c r="E277" s="2154"/>
      <c r="F277" s="2155"/>
      <c r="G277" s="2239"/>
      <c r="H277" s="2240"/>
      <c r="I277" s="2240"/>
      <c r="J277" s="2240"/>
      <c r="K277" s="2240"/>
      <c r="L277" s="2240"/>
      <c r="M277" s="2240"/>
      <c r="N277" s="2240"/>
      <c r="O277" s="2240"/>
      <c r="P277" s="2240"/>
      <c r="Q277" s="2240"/>
      <c r="R277" s="2240"/>
      <c r="S277" s="2240"/>
      <c r="T277" s="2240"/>
      <c r="U277" s="2240"/>
      <c r="V277" s="2240"/>
      <c r="W277" s="2240"/>
      <c r="X277" s="2240"/>
      <c r="Y277" s="2240"/>
      <c r="Z277" s="2240"/>
      <c r="AA277" s="2240"/>
      <c r="AB277" s="2240"/>
      <c r="AC277" s="2240"/>
      <c r="AD277" s="2240"/>
      <c r="AE277" s="2240"/>
      <c r="AF277" s="2240"/>
      <c r="AG277" s="2240"/>
      <c r="AH277" s="2240"/>
      <c r="AI277" s="2240"/>
      <c r="AJ277" s="2240"/>
      <c r="AK277" s="2240"/>
      <c r="AL277" s="2240"/>
      <c r="AM277" s="2240"/>
      <c r="AN277" s="2240"/>
      <c r="AO277" s="2240"/>
      <c r="AP277" s="2240"/>
      <c r="AQ277" s="2240"/>
      <c r="AR277" s="2240"/>
      <c r="AS277" s="2240"/>
      <c r="AT277" s="2240"/>
      <c r="AU277" s="2240"/>
      <c r="AV277" s="2240"/>
      <c r="AW277" s="2240"/>
      <c r="AX277" s="2240"/>
      <c r="AY277" s="2240"/>
      <c r="AZ277" s="2240"/>
      <c r="BA277" s="2240"/>
      <c r="BB277" s="2240"/>
      <c r="BC277" s="2240"/>
      <c r="BD277" s="2240"/>
      <c r="BE277" s="2240"/>
      <c r="BF277" s="2240"/>
      <c r="BG277" s="2240"/>
      <c r="BH277" s="2240"/>
      <c r="BI277" s="2240"/>
      <c r="BJ277" s="2240"/>
      <c r="BK277" s="2240"/>
      <c r="BL277" s="2240"/>
      <c r="BM277" s="2240"/>
      <c r="BN277" s="2240"/>
      <c r="BO277" s="2240"/>
      <c r="BP277" s="2240"/>
      <c r="BQ277" s="2240"/>
      <c r="BR277" s="2240"/>
      <c r="BS277" s="2240"/>
      <c r="BT277" s="2240"/>
      <c r="BU277" s="2241"/>
      <c r="BV277" s="2239"/>
      <c r="BW277" s="2240"/>
      <c r="BX277" s="2240"/>
      <c r="BY277" s="2240"/>
      <c r="BZ277" s="2240"/>
      <c r="CA277" s="2240"/>
      <c r="CB277" s="2240"/>
      <c r="CC277" s="2240"/>
      <c r="CD277" s="2240"/>
      <c r="CE277" s="2240"/>
      <c r="CF277" s="2240"/>
      <c r="CG277" s="2240"/>
      <c r="CH277" s="2240"/>
      <c r="CI277" s="2240"/>
      <c r="CJ277" s="2240"/>
      <c r="CK277" s="2240"/>
      <c r="CL277" s="2240"/>
      <c r="CM277" s="2240"/>
      <c r="CN277" s="2240"/>
      <c r="CO277" s="2240"/>
      <c r="CP277" s="2240"/>
      <c r="CQ277" s="2240"/>
      <c r="CR277" s="2240"/>
      <c r="CS277" s="2240"/>
      <c r="CT277" s="2240"/>
      <c r="CU277" s="2240"/>
      <c r="CV277" s="2240"/>
      <c r="CW277" s="2240"/>
      <c r="CX277" s="2240"/>
      <c r="CY277" s="2240"/>
      <c r="CZ277" s="2240"/>
      <c r="DA277" s="2240"/>
      <c r="DB277" s="2240"/>
      <c r="DC277" s="2240"/>
      <c r="DD277" s="2240"/>
      <c r="DE277" s="2240"/>
      <c r="DF277" s="2240"/>
      <c r="DG277" s="2240"/>
      <c r="DH277" s="2240"/>
      <c r="DI277" s="2240"/>
      <c r="DJ277" s="2240"/>
      <c r="DK277" s="2240"/>
      <c r="DL277" s="2240"/>
      <c r="DM277" s="2240"/>
      <c r="DN277" s="2240"/>
      <c r="DO277" s="2240"/>
      <c r="DP277" s="2240"/>
      <c r="DQ277" s="2240"/>
      <c r="DR277" s="2240"/>
      <c r="DS277" s="2240"/>
      <c r="DT277" s="2240"/>
      <c r="DU277" s="2240"/>
      <c r="DV277" s="2240"/>
      <c r="DW277" s="2240"/>
      <c r="DX277" s="2240"/>
      <c r="DY277" s="2240"/>
      <c r="DZ277" s="2240"/>
      <c r="EA277" s="2240"/>
      <c r="EB277" s="2240"/>
      <c r="EC277" s="2240"/>
      <c r="ED277" s="2240"/>
      <c r="EE277" s="2240"/>
      <c r="EF277" s="2240"/>
      <c r="EG277" s="2240"/>
      <c r="EH277" s="2240"/>
      <c r="EI277" s="2240"/>
      <c r="EJ277" s="2240"/>
      <c r="EK277" s="2240"/>
      <c r="EL277" s="2240"/>
      <c r="EM277" s="2240"/>
      <c r="EN277" s="2240"/>
      <c r="EO277" s="2240"/>
      <c r="EP277" s="2240"/>
      <c r="EQ277" s="2240"/>
      <c r="ER277" s="2240"/>
      <c r="ES277" s="2240"/>
      <c r="ET277" s="2240"/>
      <c r="EU277" s="2240"/>
      <c r="EV277" s="2240"/>
      <c r="EW277" s="2240"/>
      <c r="EX277" s="2240"/>
      <c r="EY277" s="2240"/>
      <c r="EZ277" s="2240"/>
      <c r="FA277" s="2240"/>
      <c r="FB277" s="2240"/>
      <c r="FC277" s="2240"/>
      <c r="FD277" s="2240"/>
      <c r="FE277" s="393"/>
    </row>
    <row r="278" spans="2:161">
      <c r="B278" s="2153"/>
      <c r="C278" s="2154"/>
      <c r="D278" s="2154"/>
      <c r="E278" s="2154"/>
      <c r="F278" s="2155"/>
      <c r="G278" s="2239"/>
      <c r="H278" s="2240"/>
      <c r="I278" s="2240"/>
      <c r="J278" s="2240"/>
      <c r="K278" s="2240"/>
      <c r="L278" s="2240"/>
      <c r="M278" s="2240"/>
      <c r="N278" s="2240"/>
      <c r="O278" s="2240"/>
      <c r="P278" s="2240"/>
      <c r="Q278" s="2240"/>
      <c r="R278" s="2240"/>
      <c r="S278" s="2240"/>
      <c r="T278" s="2240"/>
      <c r="U278" s="2240"/>
      <c r="V278" s="2240"/>
      <c r="W278" s="2240"/>
      <c r="X278" s="2240"/>
      <c r="Y278" s="2240"/>
      <c r="Z278" s="2240"/>
      <c r="AA278" s="2240"/>
      <c r="AB278" s="2240"/>
      <c r="AC278" s="2240"/>
      <c r="AD278" s="2240"/>
      <c r="AE278" s="2240"/>
      <c r="AF278" s="2240"/>
      <c r="AG278" s="2240"/>
      <c r="AH278" s="2240"/>
      <c r="AI278" s="2240"/>
      <c r="AJ278" s="2240"/>
      <c r="AK278" s="2240"/>
      <c r="AL278" s="2240"/>
      <c r="AM278" s="2240"/>
      <c r="AN278" s="2240"/>
      <c r="AO278" s="2240"/>
      <c r="AP278" s="2240"/>
      <c r="AQ278" s="2240"/>
      <c r="AR278" s="2240"/>
      <c r="AS278" s="2240"/>
      <c r="AT278" s="2240"/>
      <c r="AU278" s="2240"/>
      <c r="AV278" s="2240"/>
      <c r="AW278" s="2240"/>
      <c r="AX278" s="2240"/>
      <c r="AY278" s="2240"/>
      <c r="AZ278" s="2240"/>
      <c r="BA278" s="2240"/>
      <c r="BB278" s="2240"/>
      <c r="BC278" s="2240"/>
      <c r="BD278" s="2240"/>
      <c r="BE278" s="2240"/>
      <c r="BF278" s="2240"/>
      <c r="BG278" s="2240"/>
      <c r="BH278" s="2240"/>
      <c r="BI278" s="2240"/>
      <c r="BJ278" s="2240"/>
      <c r="BK278" s="2240"/>
      <c r="BL278" s="2240"/>
      <c r="BM278" s="2240"/>
      <c r="BN278" s="2240"/>
      <c r="BO278" s="2240"/>
      <c r="BP278" s="2240"/>
      <c r="BQ278" s="2240"/>
      <c r="BR278" s="2240"/>
      <c r="BS278" s="2240"/>
      <c r="BT278" s="2240"/>
      <c r="BU278" s="2241"/>
      <c r="BV278" s="2239"/>
      <c r="BW278" s="2240"/>
      <c r="BX278" s="2240"/>
      <c r="BY278" s="2240"/>
      <c r="BZ278" s="2240"/>
      <c r="CA278" s="2240"/>
      <c r="CB278" s="2240"/>
      <c r="CC278" s="2240"/>
      <c r="CD278" s="2240"/>
      <c r="CE278" s="2240"/>
      <c r="CF278" s="2240"/>
      <c r="CG278" s="2240"/>
      <c r="CH278" s="2240"/>
      <c r="CI278" s="2240"/>
      <c r="CJ278" s="2240"/>
      <c r="CK278" s="2240"/>
      <c r="CL278" s="2240"/>
      <c r="CM278" s="2240"/>
      <c r="CN278" s="2240"/>
      <c r="CO278" s="2240"/>
      <c r="CP278" s="2240"/>
      <c r="CQ278" s="2240"/>
      <c r="CR278" s="2240"/>
      <c r="CS278" s="2240"/>
      <c r="CT278" s="2240"/>
      <c r="CU278" s="2240"/>
      <c r="CV278" s="2240"/>
      <c r="CW278" s="2240"/>
      <c r="CX278" s="2240"/>
      <c r="CY278" s="2240"/>
      <c r="CZ278" s="2240"/>
      <c r="DA278" s="2240"/>
      <c r="DB278" s="2240"/>
      <c r="DC278" s="2240"/>
      <c r="DD278" s="2240"/>
      <c r="DE278" s="2240"/>
      <c r="DF278" s="2240"/>
      <c r="DG278" s="2240"/>
      <c r="DH278" s="2240"/>
      <c r="DI278" s="2240"/>
      <c r="DJ278" s="2240"/>
      <c r="DK278" s="2240"/>
      <c r="DL278" s="2240"/>
      <c r="DM278" s="2240"/>
      <c r="DN278" s="2240"/>
      <c r="DO278" s="2240"/>
      <c r="DP278" s="2240"/>
      <c r="DQ278" s="2240"/>
      <c r="DR278" s="2240"/>
      <c r="DS278" s="2240"/>
      <c r="DT278" s="2240"/>
      <c r="DU278" s="2240"/>
      <c r="DV278" s="2240"/>
      <c r="DW278" s="2240"/>
      <c r="DX278" s="2240"/>
      <c r="DY278" s="2240"/>
      <c r="DZ278" s="2240"/>
      <c r="EA278" s="2240"/>
      <c r="EB278" s="2240"/>
      <c r="EC278" s="2240"/>
      <c r="ED278" s="2240"/>
      <c r="EE278" s="2240"/>
      <c r="EF278" s="2240"/>
      <c r="EG278" s="2240"/>
      <c r="EH278" s="2240"/>
      <c r="EI278" s="2240"/>
      <c r="EJ278" s="2240"/>
      <c r="EK278" s="2240"/>
      <c r="EL278" s="2240"/>
      <c r="EM278" s="2240"/>
      <c r="EN278" s="2240"/>
      <c r="EO278" s="2240"/>
      <c r="EP278" s="2240"/>
      <c r="EQ278" s="2240"/>
      <c r="ER278" s="2240"/>
      <c r="ES278" s="2240"/>
      <c r="ET278" s="2240"/>
      <c r="EU278" s="2240"/>
      <c r="EV278" s="2240"/>
      <c r="EW278" s="2240"/>
      <c r="EX278" s="2240"/>
      <c r="EY278" s="2240"/>
      <c r="EZ278" s="2240"/>
      <c r="FA278" s="2240"/>
      <c r="FB278" s="2240"/>
      <c r="FC278" s="2240"/>
      <c r="FD278" s="2240"/>
      <c r="FE278" s="393"/>
    </row>
    <row r="279" spans="2:161">
      <c r="B279" s="2153"/>
      <c r="C279" s="2154"/>
      <c r="D279" s="2154"/>
      <c r="E279" s="2154"/>
      <c r="F279" s="2155"/>
      <c r="G279" s="2239"/>
      <c r="H279" s="2240"/>
      <c r="I279" s="2240"/>
      <c r="J279" s="2240"/>
      <c r="K279" s="2240"/>
      <c r="L279" s="2240"/>
      <c r="M279" s="2240"/>
      <c r="N279" s="2240"/>
      <c r="O279" s="2240"/>
      <c r="P279" s="2240"/>
      <c r="Q279" s="2240"/>
      <c r="R279" s="2240"/>
      <c r="S279" s="2240"/>
      <c r="T279" s="2240"/>
      <c r="U279" s="2240"/>
      <c r="V279" s="2240"/>
      <c r="W279" s="2240"/>
      <c r="X279" s="2240"/>
      <c r="Y279" s="2240"/>
      <c r="Z279" s="2240"/>
      <c r="AA279" s="2240"/>
      <c r="AB279" s="2240"/>
      <c r="AC279" s="2240"/>
      <c r="AD279" s="2240"/>
      <c r="AE279" s="2240"/>
      <c r="AF279" s="2240"/>
      <c r="AG279" s="2240"/>
      <c r="AH279" s="2240"/>
      <c r="AI279" s="2240"/>
      <c r="AJ279" s="2240"/>
      <c r="AK279" s="2240"/>
      <c r="AL279" s="2240"/>
      <c r="AM279" s="2240"/>
      <c r="AN279" s="2240"/>
      <c r="AO279" s="2240"/>
      <c r="AP279" s="2240"/>
      <c r="AQ279" s="2240"/>
      <c r="AR279" s="2240"/>
      <c r="AS279" s="2240"/>
      <c r="AT279" s="2240"/>
      <c r="AU279" s="2240"/>
      <c r="AV279" s="2240"/>
      <c r="AW279" s="2240"/>
      <c r="AX279" s="2240"/>
      <c r="AY279" s="2240"/>
      <c r="AZ279" s="2240"/>
      <c r="BA279" s="2240"/>
      <c r="BB279" s="2240"/>
      <c r="BC279" s="2240"/>
      <c r="BD279" s="2240"/>
      <c r="BE279" s="2240"/>
      <c r="BF279" s="2240"/>
      <c r="BG279" s="2240"/>
      <c r="BH279" s="2240"/>
      <c r="BI279" s="2240"/>
      <c r="BJ279" s="2240"/>
      <c r="BK279" s="2240"/>
      <c r="BL279" s="2240"/>
      <c r="BM279" s="2240"/>
      <c r="BN279" s="2240"/>
      <c r="BO279" s="2240"/>
      <c r="BP279" s="2240"/>
      <c r="BQ279" s="2240"/>
      <c r="BR279" s="2240"/>
      <c r="BS279" s="2240"/>
      <c r="BT279" s="2240"/>
      <c r="BU279" s="2241"/>
      <c r="BV279" s="2239"/>
      <c r="BW279" s="2240"/>
      <c r="BX279" s="2240"/>
      <c r="BY279" s="2240"/>
      <c r="BZ279" s="2240"/>
      <c r="CA279" s="2240"/>
      <c r="CB279" s="2240"/>
      <c r="CC279" s="2240"/>
      <c r="CD279" s="2240"/>
      <c r="CE279" s="2240"/>
      <c r="CF279" s="2240"/>
      <c r="CG279" s="2240"/>
      <c r="CH279" s="2240"/>
      <c r="CI279" s="2240"/>
      <c r="CJ279" s="2240"/>
      <c r="CK279" s="2240"/>
      <c r="CL279" s="2240"/>
      <c r="CM279" s="2240"/>
      <c r="CN279" s="2240"/>
      <c r="CO279" s="2240"/>
      <c r="CP279" s="2240"/>
      <c r="CQ279" s="2240"/>
      <c r="CR279" s="2240"/>
      <c r="CS279" s="2240"/>
      <c r="CT279" s="2240"/>
      <c r="CU279" s="2240"/>
      <c r="CV279" s="2240"/>
      <c r="CW279" s="2240"/>
      <c r="CX279" s="2240"/>
      <c r="CY279" s="2240"/>
      <c r="CZ279" s="2240"/>
      <c r="DA279" s="2240"/>
      <c r="DB279" s="2240"/>
      <c r="DC279" s="2240"/>
      <c r="DD279" s="2240"/>
      <c r="DE279" s="2240"/>
      <c r="DF279" s="2240"/>
      <c r="DG279" s="2240"/>
      <c r="DH279" s="2240"/>
      <c r="DI279" s="2240"/>
      <c r="DJ279" s="2240"/>
      <c r="DK279" s="2240"/>
      <c r="DL279" s="2240"/>
      <c r="DM279" s="2240"/>
      <c r="DN279" s="2240"/>
      <c r="DO279" s="2240"/>
      <c r="DP279" s="2240"/>
      <c r="DQ279" s="2240"/>
      <c r="DR279" s="2240"/>
      <c r="DS279" s="2240"/>
      <c r="DT279" s="2240"/>
      <c r="DU279" s="2240"/>
      <c r="DV279" s="2240"/>
      <c r="DW279" s="2240"/>
      <c r="DX279" s="2240"/>
      <c r="DY279" s="2240"/>
      <c r="DZ279" s="2240"/>
      <c r="EA279" s="2240"/>
      <c r="EB279" s="2240"/>
      <c r="EC279" s="2240"/>
      <c r="ED279" s="2240"/>
      <c r="EE279" s="2240"/>
      <c r="EF279" s="2240"/>
      <c r="EG279" s="2240"/>
      <c r="EH279" s="2240"/>
      <c r="EI279" s="2240"/>
      <c r="EJ279" s="2240"/>
      <c r="EK279" s="2240"/>
      <c r="EL279" s="2240"/>
      <c r="EM279" s="2240"/>
      <c r="EN279" s="2240"/>
      <c r="EO279" s="2240"/>
      <c r="EP279" s="2240"/>
      <c r="EQ279" s="2240"/>
      <c r="ER279" s="2240"/>
      <c r="ES279" s="2240"/>
      <c r="ET279" s="2240"/>
      <c r="EU279" s="2240"/>
      <c r="EV279" s="2240"/>
      <c r="EW279" s="2240"/>
      <c r="EX279" s="2240"/>
      <c r="EY279" s="2240"/>
      <c r="EZ279" s="2240"/>
      <c r="FA279" s="2240"/>
      <c r="FB279" s="2240"/>
      <c r="FC279" s="2240"/>
      <c r="FD279" s="2240"/>
      <c r="FE279" s="393"/>
    </row>
    <row r="280" spans="2:161">
      <c r="B280" s="2153"/>
      <c r="C280" s="2154"/>
      <c r="D280" s="2154"/>
      <c r="E280" s="2154"/>
      <c r="F280" s="2155"/>
      <c r="G280" s="2239"/>
      <c r="H280" s="2240"/>
      <c r="I280" s="2240"/>
      <c r="J280" s="2240"/>
      <c r="K280" s="2240"/>
      <c r="L280" s="2240"/>
      <c r="M280" s="2240"/>
      <c r="N280" s="2240"/>
      <c r="O280" s="2240"/>
      <c r="P280" s="2240"/>
      <c r="Q280" s="2240"/>
      <c r="R280" s="2240"/>
      <c r="S280" s="2240"/>
      <c r="T280" s="2240"/>
      <c r="U280" s="2240"/>
      <c r="V280" s="2240"/>
      <c r="W280" s="2240"/>
      <c r="X280" s="2240"/>
      <c r="Y280" s="2240"/>
      <c r="Z280" s="2240"/>
      <c r="AA280" s="2240"/>
      <c r="AB280" s="2240"/>
      <c r="AC280" s="2240"/>
      <c r="AD280" s="2240"/>
      <c r="AE280" s="2240"/>
      <c r="AF280" s="2240"/>
      <c r="AG280" s="2240"/>
      <c r="AH280" s="2240"/>
      <c r="AI280" s="2240"/>
      <c r="AJ280" s="2240"/>
      <c r="AK280" s="2240"/>
      <c r="AL280" s="2240"/>
      <c r="AM280" s="2240"/>
      <c r="AN280" s="2240"/>
      <c r="AO280" s="2240"/>
      <c r="AP280" s="2240"/>
      <c r="AQ280" s="2240"/>
      <c r="AR280" s="2240"/>
      <c r="AS280" s="2240"/>
      <c r="AT280" s="2240"/>
      <c r="AU280" s="2240"/>
      <c r="AV280" s="2240"/>
      <c r="AW280" s="2240"/>
      <c r="AX280" s="2240"/>
      <c r="AY280" s="2240"/>
      <c r="AZ280" s="2240"/>
      <c r="BA280" s="2240"/>
      <c r="BB280" s="2240"/>
      <c r="BC280" s="2240"/>
      <c r="BD280" s="2240"/>
      <c r="BE280" s="2240"/>
      <c r="BF280" s="2240"/>
      <c r="BG280" s="2240"/>
      <c r="BH280" s="2240"/>
      <c r="BI280" s="2240"/>
      <c r="BJ280" s="2240"/>
      <c r="BK280" s="2240"/>
      <c r="BL280" s="2240"/>
      <c r="BM280" s="2240"/>
      <c r="BN280" s="2240"/>
      <c r="BO280" s="2240"/>
      <c r="BP280" s="2240"/>
      <c r="BQ280" s="2240"/>
      <c r="BR280" s="2240"/>
      <c r="BS280" s="2240"/>
      <c r="BT280" s="2240"/>
      <c r="BU280" s="2241"/>
      <c r="BV280" s="2239"/>
      <c r="BW280" s="2240"/>
      <c r="BX280" s="2240"/>
      <c r="BY280" s="2240"/>
      <c r="BZ280" s="2240"/>
      <c r="CA280" s="2240"/>
      <c r="CB280" s="2240"/>
      <c r="CC280" s="2240"/>
      <c r="CD280" s="2240"/>
      <c r="CE280" s="2240"/>
      <c r="CF280" s="2240"/>
      <c r="CG280" s="2240"/>
      <c r="CH280" s="2240"/>
      <c r="CI280" s="2240"/>
      <c r="CJ280" s="2240"/>
      <c r="CK280" s="2240"/>
      <c r="CL280" s="2240"/>
      <c r="CM280" s="2240"/>
      <c r="CN280" s="2240"/>
      <c r="CO280" s="2240"/>
      <c r="CP280" s="2240"/>
      <c r="CQ280" s="2240"/>
      <c r="CR280" s="2240"/>
      <c r="CS280" s="2240"/>
      <c r="CT280" s="2240"/>
      <c r="CU280" s="2240"/>
      <c r="CV280" s="2240"/>
      <c r="CW280" s="2240"/>
      <c r="CX280" s="2240"/>
      <c r="CY280" s="2240"/>
      <c r="CZ280" s="2240"/>
      <c r="DA280" s="2240"/>
      <c r="DB280" s="2240"/>
      <c r="DC280" s="2240"/>
      <c r="DD280" s="2240"/>
      <c r="DE280" s="2240"/>
      <c r="DF280" s="2240"/>
      <c r="DG280" s="2240"/>
      <c r="DH280" s="2240"/>
      <c r="DI280" s="2240"/>
      <c r="DJ280" s="2240"/>
      <c r="DK280" s="2240"/>
      <c r="DL280" s="2240"/>
      <c r="DM280" s="2240"/>
      <c r="DN280" s="2240"/>
      <c r="DO280" s="2240"/>
      <c r="DP280" s="2240"/>
      <c r="DQ280" s="2240"/>
      <c r="DR280" s="2240"/>
      <c r="DS280" s="2240"/>
      <c r="DT280" s="2240"/>
      <c r="DU280" s="2240"/>
      <c r="DV280" s="2240"/>
      <c r="DW280" s="2240"/>
      <c r="DX280" s="2240"/>
      <c r="DY280" s="2240"/>
      <c r="DZ280" s="2240"/>
      <c r="EA280" s="2240"/>
      <c r="EB280" s="2240"/>
      <c r="EC280" s="2240"/>
      <c r="ED280" s="2240"/>
      <c r="EE280" s="2240"/>
      <c r="EF280" s="2240"/>
      <c r="EG280" s="2240"/>
      <c r="EH280" s="2240"/>
      <c r="EI280" s="2240"/>
      <c r="EJ280" s="2240"/>
      <c r="EK280" s="2240"/>
      <c r="EL280" s="2240"/>
      <c r="EM280" s="2240"/>
      <c r="EN280" s="2240"/>
      <c r="EO280" s="2240"/>
      <c r="EP280" s="2240"/>
      <c r="EQ280" s="2240"/>
      <c r="ER280" s="2240"/>
      <c r="ES280" s="2240"/>
      <c r="ET280" s="2240"/>
      <c r="EU280" s="2240"/>
      <c r="EV280" s="2240"/>
      <c r="EW280" s="2240"/>
      <c r="EX280" s="2240"/>
      <c r="EY280" s="2240"/>
      <c r="EZ280" s="2240"/>
      <c r="FA280" s="2240"/>
      <c r="FB280" s="2240"/>
      <c r="FC280" s="2240"/>
      <c r="FD280" s="2240"/>
      <c r="FE280" s="393"/>
    </row>
    <row r="281" spans="2:161">
      <c r="B281" s="2153"/>
      <c r="C281" s="2154"/>
      <c r="D281" s="2154"/>
      <c r="E281" s="2154"/>
      <c r="F281" s="2155"/>
      <c r="G281" s="2239"/>
      <c r="H281" s="2240"/>
      <c r="I281" s="2240"/>
      <c r="J281" s="2240"/>
      <c r="K281" s="2240"/>
      <c r="L281" s="2240"/>
      <c r="M281" s="2240"/>
      <c r="N281" s="2240"/>
      <c r="O281" s="2240"/>
      <c r="P281" s="2240"/>
      <c r="Q281" s="2240"/>
      <c r="R281" s="2240"/>
      <c r="S281" s="2240"/>
      <c r="T281" s="2240"/>
      <c r="U281" s="2240"/>
      <c r="V281" s="2240"/>
      <c r="W281" s="2240"/>
      <c r="X281" s="2240"/>
      <c r="Y281" s="2240"/>
      <c r="Z281" s="2240"/>
      <c r="AA281" s="2240"/>
      <c r="AB281" s="2240"/>
      <c r="AC281" s="2240"/>
      <c r="AD281" s="2240"/>
      <c r="AE281" s="2240"/>
      <c r="AF281" s="2240"/>
      <c r="AG281" s="2240"/>
      <c r="AH281" s="2240"/>
      <c r="AI281" s="2240"/>
      <c r="AJ281" s="2240"/>
      <c r="AK281" s="2240"/>
      <c r="AL281" s="2240"/>
      <c r="AM281" s="2240"/>
      <c r="AN281" s="2240"/>
      <c r="AO281" s="2240"/>
      <c r="AP281" s="2240"/>
      <c r="AQ281" s="2240"/>
      <c r="AR281" s="2240"/>
      <c r="AS281" s="2240"/>
      <c r="AT281" s="2240"/>
      <c r="AU281" s="2240"/>
      <c r="AV281" s="2240"/>
      <c r="AW281" s="2240"/>
      <c r="AX281" s="2240"/>
      <c r="AY281" s="2240"/>
      <c r="AZ281" s="2240"/>
      <c r="BA281" s="2240"/>
      <c r="BB281" s="2240"/>
      <c r="BC281" s="2240"/>
      <c r="BD281" s="2240"/>
      <c r="BE281" s="2240"/>
      <c r="BF281" s="2240"/>
      <c r="BG281" s="2240"/>
      <c r="BH281" s="2240"/>
      <c r="BI281" s="2240"/>
      <c r="BJ281" s="2240"/>
      <c r="BK281" s="2240"/>
      <c r="BL281" s="2240"/>
      <c r="BM281" s="2240"/>
      <c r="BN281" s="2240"/>
      <c r="BO281" s="2240"/>
      <c r="BP281" s="2240"/>
      <c r="BQ281" s="2240"/>
      <c r="BR281" s="2240"/>
      <c r="BS281" s="2240"/>
      <c r="BT281" s="2240"/>
      <c r="BU281" s="2241"/>
      <c r="BV281" s="2239"/>
      <c r="BW281" s="2240"/>
      <c r="BX281" s="2240"/>
      <c r="BY281" s="2240"/>
      <c r="BZ281" s="2240"/>
      <c r="CA281" s="2240"/>
      <c r="CB281" s="2240"/>
      <c r="CC281" s="2240"/>
      <c r="CD281" s="2240"/>
      <c r="CE281" s="2240"/>
      <c r="CF281" s="2240"/>
      <c r="CG281" s="2240"/>
      <c r="CH281" s="2240"/>
      <c r="CI281" s="2240"/>
      <c r="CJ281" s="2240"/>
      <c r="CK281" s="2240"/>
      <c r="CL281" s="2240"/>
      <c r="CM281" s="2240"/>
      <c r="CN281" s="2240"/>
      <c r="CO281" s="2240"/>
      <c r="CP281" s="2240"/>
      <c r="CQ281" s="2240"/>
      <c r="CR281" s="2240"/>
      <c r="CS281" s="2240"/>
      <c r="CT281" s="2240"/>
      <c r="CU281" s="2240"/>
      <c r="CV281" s="2240"/>
      <c r="CW281" s="2240"/>
      <c r="CX281" s="2240"/>
      <c r="CY281" s="2240"/>
      <c r="CZ281" s="2240"/>
      <c r="DA281" s="2240"/>
      <c r="DB281" s="2240"/>
      <c r="DC281" s="2240"/>
      <c r="DD281" s="2240"/>
      <c r="DE281" s="2240"/>
      <c r="DF281" s="2240"/>
      <c r="DG281" s="2240"/>
      <c r="DH281" s="2240"/>
      <c r="DI281" s="2240"/>
      <c r="DJ281" s="2240"/>
      <c r="DK281" s="2240"/>
      <c r="DL281" s="2240"/>
      <c r="DM281" s="2240"/>
      <c r="DN281" s="2240"/>
      <c r="DO281" s="2240"/>
      <c r="DP281" s="2240"/>
      <c r="DQ281" s="2240"/>
      <c r="DR281" s="2240"/>
      <c r="DS281" s="2240"/>
      <c r="DT281" s="2240"/>
      <c r="DU281" s="2240"/>
      <c r="DV281" s="2240"/>
      <c r="DW281" s="2240"/>
      <c r="DX281" s="2240"/>
      <c r="DY281" s="2240"/>
      <c r="DZ281" s="2240"/>
      <c r="EA281" s="2240"/>
      <c r="EB281" s="2240"/>
      <c r="EC281" s="2240"/>
      <c r="ED281" s="2240"/>
      <c r="EE281" s="2240"/>
      <c r="EF281" s="2240"/>
      <c r="EG281" s="2240"/>
      <c r="EH281" s="2240"/>
      <c r="EI281" s="2240"/>
      <c r="EJ281" s="2240"/>
      <c r="EK281" s="2240"/>
      <c r="EL281" s="2240"/>
      <c r="EM281" s="2240"/>
      <c r="EN281" s="2240"/>
      <c r="EO281" s="2240"/>
      <c r="EP281" s="2240"/>
      <c r="EQ281" s="2240"/>
      <c r="ER281" s="2240"/>
      <c r="ES281" s="2240"/>
      <c r="ET281" s="2240"/>
      <c r="EU281" s="2240"/>
      <c r="EV281" s="2240"/>
      <c r="EW281" s="2240"/>
      <c r="EX281" s="2240"/>
      <c r="EY281" s="2240"/>
      <c r="EZ281" s="2240"/>
      <c r="FA281" s="2240"/>
      <c r="FB281" s="2240"/>
      <c r="FC281" s="2240"/>
      <c r="FD281" s="2240"/>
      <c r="FE281" s="393"/>
    </row>
    <row r="282" spans="2:161" ht="15" customHeight="1">
      <c r="B282" s="2153"/>
      <c r="C282" s="2154"/>
      <c r="D282" s="2154"/>
      <c r="E282" s="2154"/>
      <c r="F282" s="2155"/>
      <c r="G282" s="2239"/>
      <c r="H282" s="2240"/>
      <c r="I282" s="2240"/>
      <c r="J282" s="2240"/>
      <c r="K282" s="2240"/>
      <c r="L282" s="2240"/>
      <c r="M282" s="2240"/>
      <c r="N282" s="2240"/>
      <c r="O282" s="2240"/>
      <c r="P282" s="2240"/>
      <c r="Q282" s="2240"/>
      <c r="R282" s="2240"/>
      <c r="S282" s="2240"/>
      <c r="T282" s="2240"/>
      <c r="U282" s="2240"/>
      <c r="V282" s="2240"/>
      <c r="W282" s="2240"/>
      <c r="X282" s="2240"/>
      <c r="Y282" s="2240"/>
      <c r="Z282" s="2240"/>
      <c r="AA282" s="2240"/>
      <c r="AB282" s="2240"/>
      <c r="AC282" s="2240"/>
      <c r="AD282" s="2240"/>
      <c r="AE282" s="2240"/>
      <c r="AF282" s="2240"/>
      <c r="AG282" s="2240"/>
      <c r="AH282" s="2240"/>
      <c r="AI282" s="2240"/>
      <c r="AJ282" s="2240"/>
      <c r="AK282" s="2240"/>
      <c r="AL282" s="2240"/>
      <c r="AM282" s="2240"/>
      <c r="AN282" s="2240"/>
      <c r="AO282" s="2240"/>
      <c r="AP282" s="2240"/>
      <c r="AQ282" s="2240"/>
      <c r="AR282" s="2240"/>
      <c r="AS282" s="2240"/>
      <c r="AT282" s="2240"/>
      <c r="AU282" s="2240"/>
      <c r="AV282" s="2240"/>
      <c r="AW282" s="2240"/>
      <c r="AX282" s="2240"/>
      <c r="AY282" s="2240"/>
      <c r="AZ282" s="2240"/>
      <c r="BA282" s="2240"/>
      <c r="BB282" s="2240"/>
      <c r="BC282" s="2240"/>
      <c r="BD282" s="2240"/>
      <c r="BE282" s="2240"/>
      <c r="BF282" s="2240"/>
      <c r="BG282" s="2240"/>
      <c r="BH282" s="2240"/>
      <c r="BI282" s="2240"/>
      <c r="BJ282" s="2240"/>
      <c r="BK282" s="2240"/>
      <c r="BL282" s="2240"/>
      <c r="BM282" s="2240"/>
      <c r="BN282" s="2240"/>
      <c r="BO282" s="2240"/>
      <c r="BP282" s="2240"/>
      <c r="BQ282" s="2240"/>
      <c r="BR282" s="2240"/>
      <c r="BS282" s="2240"/>
      <c r="BT282" s="2240"/>
      <c r="BU282" s="2241"/>
      <c r="BV282" s="2239"/>
      <c r="BW282" s="2240"/>
      <c r="BX282" s="2240"/>
      <c r="BY282" s="2240"/>
      <c r="BZ282" s="2240"/>
      <c r="CA282" s="2240"/>
      <c r="CB282" s="2240"/>
      <c r="CC282" s="2240"/>
      <c r="CD282" s="2240"/>
      <c r="CE282" s="2240"/>
      <c r="CF282" s="2240"/>
      <c r="CG282" s="2240"/>
      <c r="CH282" s="2240"/>
      <c r="CI282" s="2240"/>
      <c r="CJ282" s="2240"/>
      <c r="CK282" s="2240"/>
      <c r="CL282" s="2240"/>
      <c r="CM282" s="2240"/>
      <c r="CN282" s="2240"/>
      <c r="CO282" s="2240"/>
      <c r="CP282" s="2240"/>
      <c r="CQ282" s="2240"/>
      <c r="CR282" s="2240"/>
      <c r="CS282" s="2240"/>
      <c r="CT282" s="2240"/>
      <c r="CU282" s="2240"/>
      <c r="CV282" s="2240"/>
      <c r="CW282" s="2240"/>
      <c r="CX282" s="2240"/>
      <c r="CY282" s="2240"/>
      <c r="CZ282" s="2240"/>
      <c r="DA282" s="2240"/>
      <c r="DB282" s="2240"/>
      <c r="DC282" s="2240"/>
      <c r="DD282" s="2240"/>
      <c r="DE282" s="2240"/>
      <c r="DF282" s="2240"/>
      <c r="DG282" s="2240"/>
      <c r="DH282" s="2240"/>
      <c r="DI282" s="2240"/>
      <c r="DJ282" s="2240"/>
      <c r="DK282" s="2240"/>
      <c r="DL282" s="2240"/>
      <c r="DM282" s="2240"/>
      <c r="DN282" s="2240"/>
      <c r="DO282" s="2240"/>
      <c r="DP282" s="2240"/>
      <c r="DQ282" s="2240"/>
      <c r="DR282" s="2240"/>
      <c r="DS282" s="2240"/>
      <c r="DT282" s="2240"/>
      <c r="DU282" s="2240"/>
      <c r="DV282" s="2240"/>
      <c r="DW282" s="2240"/>
      <c r="DX282" s="2240"/>
      <c r="DY282" s="2240"/>
      <c r="DZ282" s="2240"/>
      <c r="EA282" s="2240"/>
      <c r="EB282" s="2240"/>
      <c r="EC282" s="2240"/>
      <c r="ED282" s="2240"/>
      <c r="EE282" s="2240"/>
      <c r="EF282" s="2240"/>
      <c r="EG282" s="2240"/>
      <c r="EH282" s="2240"/>
      <c r="EI282" s="2240"/>
      <c r="EJ282" s="2240"/>
      <c r="EK282" s="2240"/>
      <c r="EL282" s="2240"/>
      <c r="EM282" s="2240"/>
      <c r="EN282" s="2240"/>
      <c r="EO282" s="2240"/>
      <c r="EP282" s="2240"/>
      <c r="EQ282" s="2240"/>
      <c r="ER282" s="2240"/>
      <c r="ES282" s="2240"/>
      <c r="ET282" s="2240"/>
      <c r="EU282" s="2240"/>
      <c r="EV282" s="2240"/>
      <c r="EW282" s="2240"/>
      <c r="EX282" s="2240"/>
      <c r="EY282" s="2240"/>
      <c r="EZ282" s="2240"/>
      <c r="FA282" s="2240"/>
      <c r="FB282" s="2240"/>
      <c r="FC282" s="2240"/>
      <c r="FD282" s="2240"/>
      <c r="FE282" s="393"/>
    </row>
    <row r="283" spans="2:161" ht="15" customHeight="1">
      <c r="B283" s="2153"/>
      <c r="C283" s="2154"/>
      <c r="D283" s="2154"/>
      <c r="E283" s="2154"/>
      <c r="F283" s="2155"/>
      <c r="G283" s="2239"/>
      <c r="H283" s="2240"/>
      <c r="I283" s="2240"/>
      <c r="J283" s="2240"/>
      <c r="K283" s="2240"/>
      <c r="L283" s="2240"/>
      <c r="M283" s="2240"/>
      <c r="N283" s="2240"/>
      <c r="O283" s="2240"/>
      <c r="P283" s="2240"/>
      <c r="Q283" s="2240"/>
      <c r="R283" s="2240"/>
      <c r="S283" s="2240"/>
      <c r="T283" s="2240"/>
      <c r="U283" s="2240"/>
      <c r="V283" s="2240"/>
      <c r="W283" s="2240"/>
      <c r="X283" s="2240"/>
      <c r="Y283" s="2240"/>
      <c r="Z283" s="2240"/>
      <c r="AA283" s="2240"/>
      <c r="AB283" s="2240"/>
      <c r="AC283" s="2240"/>
      <c r="AD283" s="2240"/>
      <c r="AE283" s="2240"/>
      <c r="AF283" s="2240"/>
      <c r="AG283" s="2240"/>
      <c r="AH283" s="2240"/>
      <c r="AI283" s="2240"/>
      <c r="AJ283" s="2240"/>
      <c r="AK283" s="2240"/>
      <c r="AL283" s="2240"/>
      <c r="AM283" s="2240"/>
      <c r="AN283" s="2240"/>
      <c r="AO283" s="2240"/>
      <c r="AP283" s="2240"/>
      <c r="AQ283" s="2240"/>
      <c r="AR283" s="2240"/>
      <c r="AS283" s="2240"/>
      <c r="AT283" s="2240"/>
      <c r="AU283" s="2240"/>
      <c r="AV283" s="2240"/>
      <c r="AW283" s="2240"/>
      <c r="AX283" s="2240"/>
      <c r="AY283" s="2240"/>
      <c r="AZ283" s="2240"/>
      <c r="BA283" s="2240"/>
      <c r="BB283" s="2240"/>
      <c r="BC283" s="2240"/>
      <c r="BD283" s="2240"/>
      <c r="BE283" s="2240"/>
      <c r="BF283" s="2240"/>
      <c r="BG283" s="2240"/>
      <c r="BH283" s="2240"/>
      <c r="BI283" s="2240"/>
      <c r="BJ283" s="2240"/>
      <c r="BK283" s="2240"/>
      <c r="BL283" s="2240"/>
      <c r="BM283" s="2240"/>
      <c r="BN283" s="2240"/>
      <c r="BO283" s="2240"/>
      <c r="BP283" s="2240"/>
      <c r="BQ283" s="2240"/>
      <c r="BR283" s="2240"/>
      <c r="BS283" s="2240"/>
      <c r="BT283" s="2240"/>
      <c r="BU283" s="2241"/>
      <c r="BV283" s="2239"/>
      <c r="BW283" s="2240"/>
      <c r="BX283" s="2240"/>
      <c r="BY283" s="2240"/>
      <c r="BZ283" s="2240"/>
      <c r="CA283" s="2240"/>
      <c r="CB283" s="2240"/>
      <c r="CC283" s="2240"/>
      <c r="CD283" s="2240"/>
      <c r="CE283" s="2240"/>
      <c r="CF283" s="2240"/>
      <c r="CG283" s="2240"/>
      <c r="CH283" s="2240"/>
      <c r="CI283" s="2240"/>
      <c r="CJ283" s="2240"/>
      <c r="CK283" s="2240"/>
      <c r="CL283" s="2240"/>
      <c r="CM283" s="2240"/>
      <c r="CN283" s="2240"/>
      <c r="CO283" s="2240"/>
      <c r="CP283" s="2240"/>
      <c r="CQ283" s="2240"/>
      <c r="CR283" s="2240"/>
      <c r="CS283" s="2240"/>
      <c r="CT283" s="2240"/>
      <c r="CU283" s="2240"/>
      <c r="CV283" s="2240"/>
      <c r="CW283" s="2240"/>
      <c r="CX283" s="2240"/>
      <c r="CY283" s="2240"/>
      <c r="CZ283" s="2240"/>
      <c r="DA283" s="2240"/>
      <c r="DB283" s="2240"/>
      <c r="DC283" s="2240"/>
      <c r="DD283" s="2240"/>
      <c r="DE283" s="2240"/>
      <c r="DF283" s="2240"/>
      <c r="DG283" s="2240"/>
      <c r="DH283" s="2240"/>
      <c r="DI283" s="2240"/>
      <c r="DJ283" s="2240"/>
      <c r="DK283" s="2240"/>
      <c r="DL283" s="2240"/>
      <c r="DM283" s="2240"/>
      <c r="DN283" s="2240"/>
      <c r="DO283" s="2240"/>
      <c r="DP283" s="2240"/>
      <c r="DQ283" s="2240"/>
      <c r="DR283" s="2240"/>
      <c r="DS283" s="2240"/>
      <c r="DT283" s="2240"/>
      <c r="DU283" s="2240"/>
      <c r="DV283" s="2240"/>
      <c r="DW283" s="2240"/>
      <c r="DX283" s="2240"/>
      <c r="DY283" s="2240"/>
      <c r="DZ283" s="2240"/>
      <c r="EA283" s="2240"/>
      <c r="EB283" s="2240"/>
      <c r="EC283" s="2240"/>
      <c r="ED283" s="2240"/>
      <c r="EE283" s="2240"/>
      <c r="EF283" s="2240"/>
      <c r="EG283" s="2240"/>
      <c r="EH283" s="2240"/>
      <c r="EI283" s="2240"/>
      <c r="EJ283" s="2240"/>
      <c r="EK283" s="2240"/>
      <c r="EL283" s="2240"/>
      <c r="EM283" s="2240"/>
      <c r="EN283" s="2240"/>
      <c r="EO283" s="2240"/>
      <c r="EP283" s="2240"/>
      <c r="EQ283" s="2240"/>
      <c r="ER283" s="2240"/>
      <c r="ES283" s="2240"/>
      <c r="ET283" s="2240"/>
      <c r="EU283" s="2240"/>
      <c r="EV283" s="2240"/>
      <c r="EW283" s="2240"/>
      <c r="EX283" s="2240"/>
      <c r="EY283" s="2240"/>
      <c r="EZ283" s="2240"/>
      <c r="FA283" s="2240"/>
      <c r="FB283" s="2240"/>
      <c r="FC283" s="2240"/>
      <c r="FD283" s="2240"/>
      <c r="FE283" s="393"/>
    </row>
    <row r="284" spans="2:161" ht="15" customHeight="1">
      <c r="B284" s="2153"/>
      <c r="C284" s="2154"/>
      <c r="D284" s="2154"/>
      <c r="E284" s="2154"/>
      <c r="F284" s="2155"/>
      <c r="G284" s="2239"/>
      <c r="H284" s="2240"/>
      <c r="I284" s="2240"/>
      <c r="J284" s="2240"/>
      <c r="K284" s="2240"/>
      <c r="L284" s="2240"/>
      <c r="M284" s="2240"/>
      <c r="N284" s="2240"/>
      <c r="O284" s="2240"/>
      <c r="P284" s="2240"/>
      <c r="Q284" s="2240"/>
      <c r="R284" s="2240"/>
      <c r="S284" s="2240"/>
      <c r="T284" s="2240"/>
      <c r="U284" s="2240"/>
      <c r="V284" s="2240"/>
      <c r="W284" s="2240"/>
      <c r="X284" s="2240"/>
      <c r="Y284" s="2240"/>
      <c r="Z284" s="2240"/>
      <c r="AA284" s="2240"/>
      <c r="AB284" s="2240"/>
      <c r="AC284" s="2240"/>
      <c r="AD284" s="2240"/>
      <c r="AE284" s="2240"/>
      <c r="AF284" s="2240"/>
      <c r="AG284" s="2240"/>
      <c r="AH284" s="2240"/>
      <c r="AI284" s="2240"/>
      <c r="AJ284" s="2240"/>
      <c r="AK284" s="2240"/>
      <c r="AL284" s="2240"/>
      <c r="AM284" s="2240"/>
      <c r="AN284" s="2240"/>
      <c r="AO284" s="2240"/>
      <c r="AP284" s="2240"/>
      <c r="AQ284" s="2240"/>
      <c r="AR284" s="2240"/>
      <c r="AS284" s="2240"/>
      <c r="AT284" s="2240"/>
      <c r="AU284" s="2240"/>
      <c r="AV284" s="2240"/>
      <c r="AW284" s="2240"/>
      <c r="AX284" s="2240"/>
      <c r="AY284" s="2240"/>
      <c r="AZ284" s="2240"/>
      <c r="BA284" s="2240"/>
      <c r="BB284" s="2240"/>
      <c r="BC284" s="2240"/>
      <c r="BD284" s="2240"/>
      <c r="BE284" s="2240"/>
      <c r="BF284" s="2240"/>
      <c r="BG284" s="2240"/>
      <c r="BH284" s="2240"/>
      <c r="BI284" s="2240"/>
      <c r="BJ284" s="2240"/>
      <c r="BK284" s="2240"/>
      <c r="BL284" s="2240"/>
      <c r="BM284" s="2240"/>
      <c r="BN284" s="2240"/>
      <c r="BO284" s="2240"/>
      <c r="BP284" s="2240"/>
      <c r="BQ284" s="2240"/>
      <c r="BR284" s="2240"/>
      <c r="BS284" s="2240"/>
      <c r="BT284" s="2240"/>
      <c r="BU284" s="2241"/>
      <c r="BV284" s="2239"/>
      <c r="BW284" s="2240"/>
      <c r="BX284" s="2240"/>
      <c r="BY284" s="2240"/>
      <c r="BZ284" s="2240"/>
      <c r="CA284" s="2240"/>
      <c r="CB284" s="2240"/>
      <c r="CC284" s="2240"/>
      <c r="CD284" s="2240"/>
      <c r="CE284" s="2240"/>
      <c r="CF284" s="2240"/>
      <c r="CG284" s="2240"/>
      <c r="CH284" s="2240"/>
      <c r="CI284" s="2240"/>
      <c r="CJ284" s="2240"/>
      <c r="CK284" s="2240"/>
      <c r="CL284" s="2240"/>
      <c r="CM284" s="2240"/>
      <c r="CN284" s="2240"/>
      <c r="CO284" s="2240"/>
      <c r="CP284" s="2240"/>
      <c r="CQ284" s="2240"/>
      <c r="CR284" s="2240"/>
      <c r="CS284" s="2240"/>
      <c r="CT284" s="2240"/>
      <c r="CU284" s="2240"/>
      <c r="CV284" s="2240"/>
      <c r="CW284" s="2240"/>
      <c r="CX284" s="2240"/>
      <c r="CY284" s="2240"/>
      <c r="CZ284" s="2240"/>
      <c r="DA284" s="2240"/>
      <c r="DB284" s="2240"/>
      <c r="DC284" s="2240"/>
      <c r="DD284" s="2240"/>
      <c r="DE284" s="2240"/>
      <c r="DF284" s="2240"/>
      <c r="DG284" s="2240"/>
      <c r="DH284" s="2240"/>
      <c r="DI284" s="2240"/>
      <c r="DJ284" s="2240"/>
      <c r="DK284" s="2240"/>
      <c r="DL284" s="2240"/>
      <c r="DM284" s="2240"/>
      <c r="DN284" s="2240"/>
      <c r="DO284" s="2240"/>
      <c r="DP284" s="2240"/>
      <c r="DQ284" s="2240"/>
      <c r="DR284" s="2240"/>
      <c r="DS284" s="2240"/>
      <c r="DT284" s="2240"/>
      <c r="DU284" s="2240"/>
      <c r="DV284" s="2240"/>
      <c r="DW284" s="2240"/>
      <c r="DX284" s="2240"/>
      <c r="DY284" s="2240"/>
      <c r="DZ284" s="2240"/>
      <c r="EA284" s="2240"/>
      <c r="EB284" s="2240"/>
      <c r="EC284" s="2240"/>
      <c r="ED284" s="2240"/>
      <c r="EE284" s="2240"/>
      <c r="EF284" s="2240"/>
      <c r="EG284" s="2240"/>
      <c r="EH284" s="2240"/>
      <c r="EI284" s="2240"/>
      <c r="EJ284" s="2240"/>
      <c r="EK284" s="2240"/>
      <c r="EL284" s="2240"/>
      <c r="EM284" s="2240"/>
      <c r="EN284" s="2240"/>
      <c r="EO284" s="2240"/>
      <c r="EP284" s="2240"/>
      <c r="EQ284" s="2240"/>
      <c r="ER284" s="2240"/>
      <c r="ES284" s="2240"/>
      <c r="ET284" s="2240"/>
      <c r="EU284" s="2240"/>
      <c r="EV284" s="2240"/>
      <c r="EW284" s="2240"/>
      <c r="EX284" s="2240"/>
      <c r="EY284" s="2240"/>
      <c r="EZ284" s="2240"/>
      <c r="FA284" s="2240"/>
      <c r="FB284" s="2240"/>
      <c r="FC284" s="2240"/>
      <c r="FD284" s="2240"/>
      <c r="FE284" s="393"/>
    </row>
    <row r="285" spans="2:161">
      <c r="B285" s="2153"/>
      <c r="C285" s="2154"/>
      <c r="D285" s="2154"/>
      <c r="E285" s="2154"/>
      <c r="F285" s="2155"/>
      <c r="G285" s="2239"/>
      <c r="H285" s="2240"/>
      <c r="I285" s="2240"/>
      <c r="J285" s="2240"/>
      <c r="K285" s="2240"/>
      <c r="L285" s="2240"/>
      <c r="M285" s="2240"/>
      <c r="N285" s="2240"/>
      <c r="O285" s="2240"/>
      <c r="P285" s="2240"/>
      <c r="Q285" s="2240"/>
      <c r="R285" s="2240"/>
      <c r="S285" s="2240"/>
      <c r="T285" s="2240"/>
      <c r="U285" s="2240"/>
      <c r="V285" s="2240"/>
      <c r="W285" s="2240"/>
      <c r="X285" s="2240"/>
      <c r="Y285" s="2240"/>
      <c r="Z285" s="2240"/>
      <c r="AA285" s="2240"/>
      <c r="AB285" s="2240"/>
      <c r="AC285" s="2240"/>
      <c r="AD285" s="2240"/>
      <c r="AE285" s="2240"/>
      <c r="AF285" s="2240"/>
      <c r="AG285" s="2240"/>
      <c r="AH285" s="2240"/>
      <c r="AI285" s="2240"/>
      <c r="AJ285" s="2240"/>
      <c r="AK285" s="2240"/>
      <c r="AL285" s="2240"/>
      <c r="AM285" s="2240"/>
      <c r="AN285" s="2240"/>
      <c r="AO285" s="2240"/>
      <c r="AP285" s="2240"/>
      <c r="AQ285" s="2240"/>
      <c r="AR285" s="2240"/>
      <c r="AS285" s="2240"/>
      <c r="AT285" s="2240"/>
      <c r="AU285" s="2240"/>
      <c r="AV285" s="2240"/>
      <c r="AW285" s="2240"/>
      <c r="AX285" s="2240"/>
      <c r="AY285" s="2240"/>
      <c r="AZ285" s="2240"/>
      <c r="BA285" s="2240"/>
      <c r="BB285" s="2240"/>
      <c r="BC285" s="2240"/>
      <c r="BD285" s="2240"/>
      <c r="BE285" s="2240"/>
      <c r="BF285" s="2240"/>
      <c r="BG285" s="2240"/>
      <c r="BH285" s="2240"/>
      <c r="BI285" s="2240"/>
      <c r="BJ285" s="2240"/>
      <c r="BK285" s="2240"/>
      <c r="BL285" s="2240"/>
      <c r="BM285" s="2240"/>
      <c r="BN285" s="2240"/>
      <c r="BO285" s="2240"/>
      <c r="BP285" s="2240"/>
      <c r="BQ285" s="2240"/>
      <c r="BR285" s="2240"/>
      <c r="BS285" s="2240"/>
      <c r="BT285" s="2240"/>
      <c r="BU285" s="2241"/>
      <c r="BV285" s="2239"/>
      <c r="BW285" s="2240"/>
      <c r="BX285" s="2240"/>
      <c r="BY285" s="2240"/>
      <c r="BZ285" s="2240"/>
      <c r="CA285" s="2240"/>
      <c r="CB285" s="2240"/>
      <c r="CC285" s="2240"/>
      <c r="CD285" s="2240"/>
      <c r="CE285" s="2240"/>
      <c r="CF285" s="2240"/>
      <c r="CG285" s="2240"/>
      <c r="CH285" s="2240"/>
      <c r="CI285" s="2240"/>
      <c r="CJ285" s="2240"/>
      <c r="CK285" s="2240"/>
      <c r="CL285" s="2240"/>
      <c r="CM285" s="2240"/>
      <c r="CN285" s="2240"/>
      <c r="CO285" s="2240"/>
      <c r="CP285" s="2240"/>
      <c r="CQ285" s="2240"/>
      <c r="CR285" s="2240"/>
      <c r="CS285" s="2240"/>
      <c r="CT285" s="2240"/>
      <c r="CU285" s="2240"/>
      <c r="CV285" s="2240"/>
      <c r="CW285" s="2240"/>
      <c r="CX285" s="2240"/>
      <c r="CY285" s="2240"/>
      <c r="CZ285" s="2240"/>
      <c r="DA285" s="2240"/>
      <c r="DB285" s="2240"/>
      <c r="DC285" s="2240"/>
      <c r="DD285" s="2240"/>
      <c r="DE285" s="2240"/>
      <c r="DF285" s="2240"/>
      <c r="DG285" s="2240"/>
      <c r="DH285" s="2240"/>
      <c r="DI285" s="2240"/>
      <c r="DJ285" s="2240"/>
      <c r="DK285" s="2240"/>
      <c r="DL285" s="2240"/>
      <c r="DM285" s="2240"/>
      <c r="DN285" s="2240"/>
      <c r="DO285" s="2240"/>
      <c r="DP285" s="2240"/>
      <c r="DQ285" s="2240"/>
      <c r="DR285" s="2240"/>
      <c r="DS285" s="2240"/>
      <c r="DT285" s="2240"/>
      <c r="DU285" s="2240"/>
      <c r="DV285" s="2240"/>
      <c r="DW285" s="2240"/>
      <c r="DX285" s="2240"/>
      <c r="DY285" s="2240"/>
      <c r="DZ285" s="2240"/>
      <c r="EA285" s="2240"/>
      <c r="EB285" s="2240"/>
      <c r="EC285" s="2240"/>
      <c r="ED285" s="2240"/>
      <c r="EE285" s="2240"/>
      <c r="EF285" s="2240"/>
      <c r="EG285" s="2240"/>
      <c r="EH285" s="2240"/>
      <c r="EI285" s="2240"/>
      <c r="EJ285" s="2240"/>
      <c r="EK285" s="2240"/>
      <c r="EL285" s="2240"/>
      <c r="EM285" s="2240"/>
      <c r="EN285" s="2240"/>
      <c r="EO285" s="2240"/>
      <c r="EP285" s="2240"/>
      <c r="EQ285" s="2240"/>
      <c r="ER285" s="2240"/>
      <c r="ES285" s="2240"/>
      <c r="ET285" s="2240"/>
      <c r="EU285" s="2240"/>
      <c r="EV285" s="2240"/>
      <c r="EW285" s="2240"/>
      <c r="EX285" s="2240"/>
      <c r="EY285" s="2240"/>
      <c r="EZ285" s="2240"/>
      <c r="FA285" s="2240"/>
      <c r="FB285" s="2240"/>
      <c r="FC285" s="2240"/>
      <c r="FD285" s="2240"/>
      <c r="FE285" s="393"/>
    </row>
    <row r="286" spans="2:161">
      <c r="B286" s="2153"/>
      <c r="C286" s="2154"/>
      <c r="D286" s="2154"/>
      <c r="E286" s="2154"/>
      <c r="F286" s="2155"/>
      <c r="G286" s="2239"/>
      <c r="H286" s="2240"/>
      <c r="I286" s="2240"/>
      <c r="J286" s="2240"/>
      <c r="K286" s="2240"/>
      <c r="L286" s="2240"/>
      <c r="M286" s="2240"/>
      <c r="N286" s="2240"/>
      <c r="O286" s="2240"/>
      <c r="P286" s="2240"/>
      <c r="Q286" s="2240"/>
      <c r="R286" s="2240"/>
      <c r="S286" s="2240"/>
      <c r="T286" s="2240"/>
      <c r="U286" s="2240"/>
      <c r="V286" s="2240"/>
      <c r="W286" s="2240"/>
      <c r="X286" s="2240"/>
      <c r="Y286" s="2240"/>
      <c r="Z286" s="2240"/>
      <c r="AA286" s="2240"/>
      <c r="AB286" s="2240"/>
      <c r="AC286" s="2240"/>
      <c r="AD286" s="2240"/>
      <c r="AE286" s="2240"/>
      <c r="AF286" s="2240"/>
      <c r="AG286" s="2240"/>
      <c r="AH286" s="2240"/>
      <c r="AI286" s="2240"/>
      <c r="AJ286" s="2240"/>
      <c r="AK286" s="2240"/>
      <c r="AL286" s="2240"/>
      <c r="AM286" s="2240"/>
      <c r="AN286" s="2240"/>
      <c r="AO286" s="2240"/>
      <c r="AP286" s="2240"/>
      <c r="AQ286" s="2240"/>
      <c r="AR286" s="2240"/>
      <c r="AS286" s="2240"/>
      <c r="AT286" s="2240"/>
      <c r="AU286" s="2240"/>
      <c r="AV286" s="2240"/>
      <c r="AW286" s="2240"/>
      <c r="AX286" s="2240"/>
      <c r="AY286" s="2240"/>
      <c r="AZ286" s="2240"/>
      <c r="BA286" s="2240"/>
      <c r="BB286" s="2240"/>
      <c r="BC286" s="2240"/>
      <c r="BD286" s="2240"/>
      <c r="BE286" s="2240"/>
      <c r="BF286" s="2240"/>
      <c r="BG286" s="2240"/>
      <c r="BH286" s="2240"/>
      <c r="BI286" s="2240"/>
      <c r="BJ286" s="2240"/>
      <c r="BK286" s="2240"/>
      <c r="BL286" s="2240"/>
      <c r="BM286" s="2240"/>
      <c r="BN286" s="2240"/>
      <c r="BO286" s="2240"/>
      <c r="BP286" s="2240"/>
      <c r="BQ286" s="2240"/>
      <c r="BR286" s="2240"/>
      <c r="BS286" s="2240"/>
      <c r="BT286" s="2240"/>
      <c r="BU286" s="2241"/>
      <c r="BV286" s="2239"/>
      <c r="BW286" s="2240"/>
      <c r="BX286" s="2240"/>
      <c r="BY286" s="2240"/>
      <c r="BZ286" s="2240"/>
      <c r="CA286" s="2240"/>
      <c r="CB286" s="2240"/>
      <c r="CC286" s="2240"/>
      <c r="CD286" s="2240"/>
      <c r="CE286" s="2240"/>
      <c r="CF286" s="2240"/>
      <c r="CG286" s="2240"/>
      <c r="CH286" s="2240"/>
      <c r="CI286" s="2240"/>
      <c r="CJ286" s="2240"/>
      <c r="CK286" s="2240"/>
      <c r="CL286" s="2240"/>
      <c r="CM286" s="2240"/>
      <c r="CN286" s="2240"/>
      <c r="CO286" s="2240"/>
      <c r="CP286" s="2240"/>
      <c r="CQ286" s="2240"/>
      <c r="CR286" s="2240"/>
      <c r="CS286" s="2240"/>
      <c r="CT286" s="2240"/>
      <c r="CU286" s="2240"/>
      <c r="CV286" s="2240"/>
      <c r="CW286" s="2240"/>
      <c r="CX286" s="2240"/>
      <c r="CY286" s="2240"/>
      <c r="CZ286" s="2240"/>
      <c r="DA286" s="2240"/>
      <c r="DB286" s="2240"/>
      <c r="DC286" s="2240"/>
      <c r="DD286" s="2240"/>
      <c r="DE286" s="2240"/>
      <c r="DF286" s="2240"/>
      <c r="DG286" s="2240"/>
      <c r="DH286" s="2240"/>
      <c r="DI286" s="2240"/>
      <c r="DJ286" s="2240"/>
      <c r="DK286" s="2240"/>
      <c r="DL286" s="2240"/>
      <c r="DM286" s="2240"/>
      <c r="DN286" s="2240"/>
      <c r="DO286" s="2240"/>
      <c r="DP286" s="2240"/>
      <c r="DQ286" s="2240"/>
      <c r="DR286" s="2240"/>
      <c r="DS286" s="2240"/>
      <c r="DT286" s="2240"/>
      <c r="DU286" s="2240"/>
      <c r="DV286" s="2240"/>
      <c r="DW286" s="2240"/>
      <c r="DX286" s="2240"/>
      <c r="DY286" s="2240"/>
      <c r="DZ286" s="2240"/>
      <c r="EA286" s="2240"/>
      <c r="EB286" s="2240"/>
      <c r="EC286" s="2240"/>
      <c r="ED286" s="2240"/>
      <c r="EE286" s="2240"/>
      <c r="EF286" s="2240"/>
      <c r="EG286" s="2240"/>
      <c r="EH286" s="2240"/>
      <c r="EI286" s="2240"/>
      <c r="EJ286" s="2240"/>
      <c r="EK286" s="2240"/>
      <c r="EL286" s="2240"/>
      <c r="EM286" s="2240"/>
      <c r="EN286" s="2240"/>
      <c r="EO286" s="2240"/>
      <c r="EP286" s="2240"/>
      <c r="EQ286" s="2240"/>
      <c r="ER286" s="2240"/>
      <c r="ES286" s="2240"/>
      <c r="ET286" s="2240"/>
      <c r="EU286" s="2240"/>
      <c r="EV286" s="2240"/>
      <c r="EW286" s="2240"/>
      <c r="EX286" s="2240"/>
      <c r="EY286" s="2240"/>
      <c r="EZ286" s="2240"/>
      <c r="FA286" s="2240"/>
      <c r="FB286" s="2240"/>
      <c r="FC286" s="2240"/>
      <c r="FD286" s="2240"/>
      <c r="FE286" s="393"/>
    </row>
    <row r="287" spans="2:161">
      <c r="B287" s="2153"/>
      <c r="C287" s="2154"/>
      <c r="D287" s="2154"/>
      <c r="E287" s="2154"/>
      <c r="F287" s="2155"/>
      <c r="G287" s="2239"/>
      <c r="H287" s="2240"/>
      <c r="I287" s="2240"/>
      <c r="J287" s="2240"/>
      <c r="K287" s="2240"/>
      <c r="L287" s="2240"/>
      <c r="M287" s="2240"/>
      <c r="N287" s="2240"/>
      <c r="O287" s="2240"/>
      <c r="P287" s="2240"/>
      <c r="Q287" s="2240"/>
      <c r="R287" s="2240"/>
      <c r="S287" s="2240"/>
      <c r="T287" s="2240"/>
      <c r="U287" s="2240"/>
      <c r="V287" s="2240"/>
      <c r="W287" s="2240"/>
      <c r="X287" s="2240"/>
      <c r="Y287" s="2240"/>
      <c r="Z287" s="2240"/>
      <c r="AA287" s="2240"/>
      <c r="AB287" s="2240"/>
      <c r="AC287" s="2240"/>
      <c r="AD287" s="2240"/>
      <c r="AE287" s="2240"/>
      <c r="AF287" s="2240"/>
      <c r="AG287" s="2240"/>
      <c r="AH287" s="2240"/>
      <c r="AI287" s="2240"/>
      <c r="AJ287" s="2240"/>
      <c r="AK287" s="2240"/>
      <c r="AL287" s="2240"/>
      <c r="AM287" s="2240"/>
      <c r="AN287" s="2240"/>
      <c r="AO287" s="2240"/>
      <c r="AP287" s="2240"/>
      <c r="AQ287" s="2240"/>
      <c r="AR287" s="2240"/>
      <c r="AS287" s="2240"/>
      <c r="AT287" s="2240"/>
      <c r="AU287" s="2240"/>
      <c r="AV287" s="2240"/>
      <c r="AW287" s="2240"/>
      <c r="AX287" s="2240"/>
      <c r="AY287" s="2240"/>
      <c r="AZ287" s="2240"/>
      <c r="BA287" s="2240"/>
      <c r="BB287" s="2240"/>
      <c r="BC287" s="2240"/>
      <c r="BD287" s="2240"/>
      <c r="BE287" s="2240"/>
      <c r="BF287" s="2240"/>
      <c r="BG287" s="2240"/>
      <c r="BH287" s="2240"/>
      <c r="BI287" s="2240"/>
      <c r="BJ287" s="2240"/>
      <c r="BK287" s="2240"/>
      <c r="BL287" s="2240"/>
      <c r="BM287" s="2240"/>
      <c r="BN287" s="2240"/>
      <c r="BO287" s="2240"/>
      <c r="BP287" s="2240"/>
      <c r="BQ287" s="2240"/>
      <c r="BR287" s="2240"/>
      <c r="BS287" s="2240"/>
      <c r="BT287" s="2240"/>
      <c r="BU287" s="2241"/>
      <c r="BV287" s="2239"/>
      <c r="BW287" s="2240"/>
      <c r="BX287" s="2240"/>
      <c r="BY287" s="2240"/>
      <c r="BZ287" s="2240"/>
      <c r="CA287" s="2240"/>
      <c r="CB287" s="2240"/>
      <c r="CC287" s="2240"/>
      <c r="CD287" s="2240"/>
      <c r="CE287" s="2240"/>
      <c r="CF287" s="2240"/>
      <c r="CG287" s="2240"/>
      <c r="CH287" s="2240"/>
      <c r="CI287" s="2240"/>
      <c r="CJ287" s="2240"/>
      <c r="CK287" s="2240"/>
      <c r="CL287" s="2240"/>
      <c r="CM287" s="2240"/>
      <c r="CN287" s="2240"/>
      <c r="CO287" s="2240"/>
      <c r="CP287" s="2240"/>
      <c r="CQ287" s="2240"/>
      <c r="CR287" s="2240"/>
      <c r="CS287" s="2240"/>
      <c r="CT287" s="2240"/>
      <c r="CU287" s="2240"/>
      <c r="CV287" s="2240"/>
      <c r="CW287" s="2240"/>
      <c r="CX287" s="2240"/>
      <c r="CY287" s="2240"/>
      <c r="CZ287" s="2240"/>
      <c r="DA287" s="2240"/>
      <c r="DB287" s="2240"/>
      <c r="DC287" s="2240"/>
      <c r="DD287" s="2240"/>
      <c r="DE287" s="2240"/>
      <c r="DF287" s="2240"/>
      <c r="DG287" s="2240"/>
      <c r="DH287" s="2240"/>
      <c r="DI287" s="2240"/>
      <c r="DJ287" s="2240"/>
      <c r="DK287" s="2240"/>
      <c r="DL287" s="2240"/>
      <c r="DM287" s="2240"/>
      <c r="DN287" s="2240"/>
      <c r="DO287" s="2240"/>
      <c r="DP287" s="2240"/>
      <c r="DQ287" s="2240"/>
      <c r="DR287" s="2240"/>
      <c r="DS287" s="2240"/>
      <c r="DT287" s="2240"/>
      <c r="DU287" s="2240"/>
      <c r="DV287" s="2240"/>
      <c r="DW287" s="2240"/>
      <c r="DX287" s="2240"/>
      <c r="DY287" s="2240"/>
      <c r="DZ287" s="2240"/>
      <c r="EA287" s="2240"/>
      <c r="EB287" s="2240"/>
      <c r="EC287" s="2240"/>
      <c r="ED287" s="2240"/>
      <c r="EE287" s="2240"/>
      <c r="EF287" s="2240"/>
      <c r="EG287" s="2240"/>
      <c r="EH287" s="2240"/>
      <c r="EI287" s="2240"/>
      <c r="EJ287" s="2240"/>
      <c r="EK287" s="2240"/>
      <c r="EL287" s="2240"/>
      <c r="EM287" s="2240"/>
      <c r="EN287" s="2240"/>
      <c r="EO287" s="2240"/>
      <c r="EP287" s="2240"/>
      <c r="EQ287" s="2240"/>
      <c r="ER287" s="2240"/>
      <c r="ES287" s="2240"/>
      <c r="ET287" s="2240"/>
      <c r="EU287" s="2240"/>
      <c r="EV287" s="2240"/>
      <c r="EW287" s="2240"/>
      <c r="EX287" s="2240"/>
      <c r="EY287" s="2240"/>
      <c r="EZ287" s="2240"/>
      <c r="FA287" s="2240"/>
      <c r="FB287" s="2240"/>
      <c r="FC287" s="2240"/>
      <c r="FD287" s="2240"/>
      <c r="FE287" s="393"/>
    </row>
    <row r="288" spans="2:161">
      <c r="B288" s="2153"/>
      <c r="C288" s="2154"/>
      <c r="D288" s="2154"/>
      <c r="E288" s="2154"/>
      <c r="F288" s="2155"/>
      <c r="G288" s="2239"/>
      <c r="H288" s="2240"/>
      <c r="I288" s="2240"/>
      <c r="J288" s="2240"/>
      <c r="K288" s="2240"/>
      <c r="L288" s="2240"/>
      <c r="M288" s="2240"/>
      <c r="N288" s="2240"/>
      <c r="O288" s="2240"/>
      <c r="P288" s="2240"/>
      <c r="Q288" s="2240"/>
      <c r="R288" s="2240"/>
      <c r="S288" s="2240"/>
      <c r="T288" s="2240"/>
      <c r="U288" s="2240"/>
      <c r="V288" s="2240"/>
      <c r="W288" s="2240"/>
      <c r="X288" s="2240"/>
      <c r="Y288" s="2240"/>
      <c r="Z288" s="2240"/>
      <c r="AA288" s="2240"/>
      <c r="AB288" s="2240"/>
      <c r="AC288" s="2240"/>
      <c r="AD288" s="2240"/>
      <c r="AE288" s="2240"/>
      <c r="AF288" s="2240"/>
      <c r="AG288" s="2240"/>
      <c r="AH288" s="2240"/>
      <c r="AI288" s="2240"/>
      <c r="AJ288" s="2240"/>
      <c r="AK288" s="2240"/>
      <c r="AL288" s="2240"/>
      <c r="AM288" s="2240"/>
      <c r="AN288" s="2240"/>
      <c r="AO288" s="2240"/>
      <c r="AP288" s="2240"/>
      <c r="AQ288" s="2240"/>
      <c r="AR288" s="2240"/>
      <c r="AS288" s="2240"/>
      <c r="AT288" s="2240"/>
      <c r="AU288" s="2240"/>
      <c r="AV288" s="2240"/>
      <c r="AW288" s="2240"/>
      <c r="AX288" s="2240"/>
      <c r="AY288" s="2240"/>
      <c r="AZ288" s="2240"/>
      <c r="BA288" s="2240"/>
      <c r="BB288" s="2240"/>
      <c r="BC288" s="2240"/>
      <c r="BD288" s="2240"/>
      <c r="BE288" s="2240"/>
      <c r="BF288" s="2240"/>
      <c r="BG288" s="2240"/>
      <c r="BH288" s="2240"/>
      <c r="BI288" s="2240"/>
      <c r="BJ288" s="2240"/>
      <c r="BK288" s="2240"/>
      <c r="BL288" s="2240"/>
      <c r="BM288" s="2240"/>
      <c r="BN288" s="2240"/>
      <c r="BO288" s="2240"/>
      <c r="BP288" s="2240"/>
      <c r="BQ288" s="2240"/>
      <c r="BR288" s="2240"/>
      <c r="BS288" s="2240"/>
      <c r="BT288" s="2240"/>
      <c r="BU288" s="2241"/>
      <c r="BV288" s="2239"/>
      <c r="BW288" s="2240"/>
      <c r="BX288" s="2240"/>
      <c r="BY288" s="2240"/>
      <c r="BZ288" s="2240"/>
      <c r="CA288" s="2240"/>
      <c r="CB288" s="2240"/>
      <c r="CC288" s="2240"/>
      <c r="CD288" s="2240"/>
      <c r="CE288" s="2240"/>
      <c r="CF288" s="2240"/>
      <c r="CG288" s="2240"/>
      <c r="CH288" s="2240"/>
      <c r="CI288" s="2240"/>
      <c r="CJ288" s="2240"/>
      <c r="CK288" s="2240"/>
      <c r="CL288" s="2240"/>
      <c r="CM288" s="2240"/>
      <c r="CN288" s="2240"/>
      <c r="CO288" s="2240"/>
      <c r="CP288" s="2240"/>
      <c r="CQ288" s="2240"/>
      <c r="CR288" s="2240"/>
      <c r="CS288" s="2240"/>
      <c r="CT288" s="2240"/>
      <c r="CU288" s="2240"/>
      <c r="CV288" s="2240"/>
      <c r="CW288" s="2240"/>
      <c r="CX288" s="2240"/>
      <c r="CY288" s="2240"/>
      <c r="CZ288" s="2240"/>
      <c r="DA288" s="2240"/>
      <c r="DB288" s="2240"/>
      <c r="DC288" s="2240"/>
      <c r="DD288" s="2240"/>
      <c r="DE288" s="2240"/>
      <c r="DF288" s="2240"/>
      <c r="DG288" s="2240"/>
      <c r="DH288" s="2240"/>
      <c r="DI288" s="2240"/>
      <c r="DJ288" s="2240"/>
      <c r="DK288" s="2240"/>
      <c r="DL288" s="2240"/>
      <c r="DM288" s="2240"/>
      <c r="DN288" s="2240"/>
      <c r="DO288" s="2240"/>
      <c r="DP288" s="2240"/>
      <c r="DQ288" s="2240"/>
      <c r="DR288" s="2240"/>
      <c r="DS288" s="2240"/>
      <c r="DT288" s="2240"/>
      <c r="DU288" s="2240"/>
      <c r="DV288" s="2240"/>
      <c r="DW288" s="2240"/>
      <c r="DX288" s="2240"/>
      <c r="DY288" s="2240"/>
      <c r="DZ288" s="2240"/>
      <c r="EA288" s="2240"/>
      <c r="EB288" s="2240"/>
      <c r="EC288" s="2240"/>
      <c r="ED288" s="2240"/>
      <c r="EE288" s="2240"/>
      <c r="EF288" s="2240"/>
      <c r="EG288" s="2240"/>
      <c r="EH288" s="2240"/>
      <c r="EI288" s="2240"/>
      <c r="EJ288" s="2240"/>
      <c r="EK288" s="2240"/>
      <c r="EL288" s="2240"/>
      <c r="EM288" s="2240"/>
      <c r="EN288" s="2240"/>
      <c r="EO288" s="2240"/>
      <c r="EP288" s="2240"/>
      <c r="EQ288" s="2240"/>
      <c r="ER288" s="2240"/>
      <c r="ES288" s="2240"/>
      <c r="ET288" s="2240"/>
      <c r="EU288" s="2240"/>
      <c r="EV288" s="2240"/>
      <c r="EW288" s="2240"/>
      <c r="EX288" s="2240"/>
      <c r="EY288" s="2240"/>
      <c r="EZ288" s="2240"/>
      <c r="FA288" s="2240"/>
      <c r="FB288" s="2240"/>
      <c r="FC288" s="2240"/>
      <c r="FD288" s="2240"/>
      <c r="FE288" s="393"/>
    </row>
    <row r="289" spans="2:161">
      <c r="B289" s="2153"/>
      <c r="C289" s="2154"/>
      <c r="D289" s="2154"/>
      <c r="E289" s="2154"/>
      <c r="F289" s="2155"/>
      <c r="G289" s="2239"/>
      <c r="H289" s="2240"/>
      <c r="I289" s="2240"/>
      <c r="J289" s="2240"/>
      <c r="K289" s="2240"/>
      <c r="L289" s="2240"/>
      <c r="M289" s="2240"/>
      <c r="N289" s="2240"/>
      <c r="O289" s="2240"/>
      <c r="P289" s="2240"/>
      <c r="Q289" s="2240"/>
      <c r="R289" s="2240"/>
      <c r="S289" s="2240"/>
      <c r="T289" s="2240"/>
      <c r="U289" s="2240"/>
      <c r="V289" s="2240"/>
      <c r="W289" s="2240"/>
      <c r="X289" s="2240"/>
      <c r="Y289" s="2240"/>
      <c r="Z289" s="2240"/>
      <c r="AA289" s="2240"/>
      <c r="AB289" s="2240"/>
      <c r="AC289" s="2240"/>
      <c r="AD289" s="2240"/>
      <c r="AE289" s="2240"/>
      <c r="AF289" s="2240"/>
      <c r="AG289" s="2240"/>
      <c r="AH289" s="2240"/>
      <c r="AI289" s="2240"/>
      <c r="AJ289" s="2240"/>
      <c r="AK289" s="2240"/>
      <c r="AL289" s="2240"/>
      <c r="AM289" s="2240"/>
      <c r="AN289" s="2240"/>
      <c r="AO289" s="2240"/>
      <c r="AP289" s="2240"/>
      <c r="AQ289" s="2240"/>
      <c r="AR289" s="2240"/>
      <c r="AS289" s="2240"/>
      <c r="AT289" s="2240"/>
      <c r="AU289" s="2240"/>
      <c r="AV289" s="2240"/>
      <c r="AW289" s="2240"/>
      <c r="AX289" s="2240"/>
      <c r="AY289" s="2240"/>
      <c r="AZ289" s="2240"/>
      <c r="BA289" s="2240"/>
      <c r="BB289" s="2240"/>
      <c r="BC289" s="2240"/>
      <c r="BD289" s="2240"/>
      <c r="BE289" s="2240"/>
      <c r="BF289" s="2240"/>
      <c r="BG289" s="2240"/>
      <c r="BH289" s="2240"/>
      <c r="BI289" s="2240"/>
      <c r="BJ289" s="2240"/>
      <c r="BK289" s="2240"/>
      <c r="BL289" s="2240"/>
      <c r="BM289" s="2240"/>
      <c r="BN289" s="2240"/>
      <c r="BO289" s="2240"/>
      <c r="BP289" s="2240"/>
      <c r="BQ289" s="2240"/>
      <c r="BR289" s="2240"/>
      <c r="BS289" s="2240"/>
      <c r="BT289" s="2240"/>
      <c r="BU289" s="2241"/>
      <c r="BV289" s="2239"/>
      <c r="BW289" s="2240"/>
      <c r="BX289" s="2240"/>
      <c r="BY289" s="2240"/>
      <c r="BZ289" s="2240"/>
      <c r="CA289" s="2240"/>
      <c r="CB289" s="2240"/>
      <c r="CC289" s="2240"/>
      <c r="CD289" s="2240"/>
      <c r="CE289" s="2240"/>
      <c r="CF289" s="2240"/>
      <c r="CG289" s="2240"/>
      <c r="CH289" s="2240"/>
      <c r="CI289" s="2240"/>
      <c r="CJ289" s="2240"/>
      <c r="CK289" s="2240"/>
      <c r="CL289" s="2240"/>
      <c r="CM289" s="2240"/>
      <c r="CN289" s="2240"/>
      <c r="CO289" s="2240"/>
      <c r="CP289" s="2240"/>
      <c r="CQ289" s="2240"/>
      <c r="CR289" s="2240"/>
      <c r="CS289" s="2240"/>
      <c r="CT289" s="2240"/>
      <c r="CU289" s="2240"/>
      <c r="CV289" s="2240"/>
      <c r="CW289" s="2240"/>
      <c r="CX289" s="2240"/>
      <c r="CY289" s="2240"/>
      <c r="CZ289" s="2240"/>
      <c r="DA289" s="2240"/>
      <c r="DB289" s="2240"/>
      <c r="DC289" s="2240"/>
      <c r="DD289" s="2240"/>
      <c r="DE289" s="2240"/>
      <c r="DF289" s="2240"/>
      <c r="DG289" s="2240"/>
      <c r="DH289" s="2240"/>
      <c r="DI289" s="2240"/>
      <c r="DJ289" s="2240"/>
      <c r="DK289" s="2240"/>
      <c r="DL289" s="2240"/>
      <c r="DM289" s="2240"/>
      <c r="DN289" s="2240"/>
      <c r="DO289" s="2240"/>
      <c r="DP289" s="2240"/>
      <c r="DQ289" s="2240"/>
      <c r="DR289" s="2240"/>
      <c r="DS289" s="2240"/>
      <c r="DT289" s="2240"/>
      <c r="DU289" s="2240"/>
      <c r="DV289" s="2240"/>
      <c r="DW289" s="2240"/>
      <c r="DX289" s="2240"/>
      <c r="DY289" s="2240"/>
      <c r="DZ289" s="2240"/>
      <c r="EA289" s="2240"/>
      <c r="EB289" s="2240"/>
      <c r="EC289" s="2240"/>
      <c r="ED289" s="2240"/>
      <c r="EE289" s="2240"/>
      <c r="EF289" s="2240"/>
      <c r="EG289" s="2240"/>
      <c r="EH289" s="2240"/>
      <c r="EI289" s="2240"/>
      <c r="EJ289" s="2240"/>
      <c r="EK289" s="2240"/>
      <c r="EL289" s="2240"/>
      <c r="EM289" s="2240"/>
      <c r="EN289" s="2240"/>
      <c r="EO289" s="2240"/>
      <c r="EP289" s="2240"/>
      <c r="EQ289" s="2240"/>
      <c r="ER289" s="2240"/>
      <c r="ES289" s="2240"/>
      <c r="ET289" s="2240"/>
      <c r="EU289" s="2240"/>
      <c r="EV289" s="2240"/>
      <c r="EW289" s="2240"/>
      <c r="EX289" s="2240"/>
      <c r="EY289" s="2240"/>
      <c r="EZ289" s="2240"/>
      <c r="FA289" s="2240"/>
      <c r="FB289" s="2240"/>
      <c r="FC289" s="2240"/>
      <c r="FD289" s="2240"/>
      <c r="FE289" s="393"/>
    </row>
    <row r="290" spans="2:161">
      <c r="B290" s="2153"/>
      <c r="C290" s="2154"/>
      <c r="D290" s="2154"/>
      <c r="E290" s="2154"/>
      <c r="F290" s="2155"/>
      <c r="G290" s="2239"/>
      <c r="H290" s="2240"/>
      <c r="I290" s="2240"/>
      <c r="J290" s="2240"/>
      <c r="K290" s="2240"/>
      <c r="L290" s="2240"/>
      <c r="M290" s="2240"/>
      <c r="N290" s="2240"/>
      <c r="O290" s="2240"/>
      <c r="P290" s="2240"/>
      <c r="Q290" s="2240"/>
      <c r="R290" s="2240"/>
      <c r="S290" s="2240"/>
      <c r="T290" s="2240"/>
      <c r="U290" s="2240"/>
      <c r="V290" s="2240"/>
      <c r="W290" s="2240"/>
      <c r="X290" s="2240"/>
      <c r="Y290" s="2240"/>
      <c r="Z290" s="2240"/>
      <c r="AA290" s="2240"/>
      <c r="AB290" s="2240"/>
      <c r="AC290" s="2240"/>
      <c r="AD290" s="2240"/>
      <c r="AE290" s="2240"/>
      <c r="AF290" s="2240"/>
      <c r="AG290" s="2240"/>
      <c r="AH290" s="2240"/>
      <c r="AI290" s="2240"/>
      <c r="AJ290" s="2240"/>
      <c r="AK290" s="2240"/>
      <c r="AL290" s="2240"/>
      <c r="AM290" s="2240"/>
      <c r="AN290" s="2240"/>
      <c r="AO290" s="2240"/>
      <c r="AP290" s="2240"/>
      <c r="AQ290" s="2240"/>
      <c r="AR290" s="2240"/>
      <c r="AS290" s="2240"/>
      <c r="AT290" s="2240"/>
      <c r="AU290" s="2240"/>
      <c r="AV290" s="2240"/>
      <c r="AW290" s="2240"/>
      <c r="AX290" s="2240"/>
      <c r="AY290" s="2240"/>
      <c r="AZ290" s="2240"/>
      <c r="BA290" s="2240"/>
      <c r="BB290" s="2240"/>
      <c r="BC290" s="2240"/>
      <c r="BD290" s="2240"/>
      <c r="BE290" s="2240"/>
      <c r="BF290" s="2240"/>
      <c r="BG290" s="2240"/>
      <c r="BH290" s="2240"/>
      <c r="BI290" s="2240"/>
      <c r="BJ290" s="2240"/>
      <c r="BK290" s="2240"/>
      <c r="BL290" s="2240"/>
      <c r="BM290" s="2240"/>
      <c r="BN290" s="2240"/>
      <c r="BO290" s="2240"/>
      <c r="BP290" s="2240"/>
      <c r="BQ290" s="2240"/>
      <c r="BR290" s="2240"/>
      <c r="BS290" s="2240"/>
      <c r="BT290" s="2240"/>
      <c r="BU290" s="2241"/>
      <c r="BV290" s="2239"/>
      <c r="BW290" s="2240"/>
      <c r="BX290" s="2240"/>
      <c r="BY290" s="2240"/>
      <c r="BZ290" s="2240"/>
      <c r="CA290" s="2240"/>
      <c r="CB290" s="2240"/>
      <c r="CC290" s="2240"/>
      <c r="CD290" s="2240"/>
      <c r="CE290" s="2240"/>
      <c r="CF290" s="2240"/>
      <c r="CG290" s="2240"/>
      <c r="CH290" s="2240"/>
      <c r="CI290" s="2240"/>
      <c r="CJ290" s="2240"/>
      <c r="CK290" s="2240"/>
      <c r="CL290" s="2240"/>
      <c r="CM290" s="2240"/>
      <c r="CN290" s="2240"/>
      <c r="CO290" s="2240"/>
      <c r="CP290" s="2240"/>
      <c r="CQ290" s="2240"/>
      <c r="CR290" s="2240"/>
      <c r="CS290" s="2240"/>
      <c r="CT290" s="2240"/>
      <c r="CU290" s="2240"/>
      <c r="CV290" s="2240"/>
      <c r="CW290" s="2240"/>
      <c r="CX290" s="2240"/>
      <c r="CY290" s="2240"/>
      <c r="CZ290" s="2240"/>
      <c r="DA290" s="2240"/>
      <c r="DB290" s="2240"/>
      <c r="DC290" s="2240"/>
      <c r="DD290" s="2240"/>
      <c r="DE290" s="2240"/>
      <c r="DF290" s="2240"/>
      <c r="DG290" s="2240"/>
      <c r="DH290" s="2240"/>
      <c r="DI290" s="2240"/>
      <c r="DJ290" s="2240"/>
      <c r="DK290" s="2240"/>
      <c r="DL290" s="2240"/>
      <c r="DM290" s="2240"/>
      <c r="DN290" s="2240"/>
      <c r="DO290" s="2240"/>
      <c r="DP290" s="2240"/>
      <c r="DQ290" s="2240"/>
      <c r="DR290" s="2240"/>
      <c r="DS290" s="2240"/>
      <c r="DT290" s="2240"/>
      <c r="DU290" s="2240"/>
      <c r="DV290" s="2240"/>
      <c r="DW290" s="2240"/>
      <c r="DX290" s="2240"/>
      <c r="DY290" s="2240"/>
      <c r="DZ290" s="2240"/>
      <c r="EA290" s="2240"/>
      <c r="EB290" s="2240"/>
      <c r="EC290" s="2240"/>
      <c r="ED290" s="2240"/>
      <c r="EE290" s="2240"/>
      <c r="EF290" s="2240"/>
      <c r="EG290" s="2240"/>
      <c r="EH290" s="2240"/>
      <c r="EI290" s="2240"/>
      <c r="EJ290" s="2240"/>
      <c r="EK290" s="2240"/>
      <c r="EL290" s="2240"/>
      <c r="EM290" s="2240"/>
      <c r="EN290" s="2240"/>
      <c r="EO290" s="2240"/>
      <c r="EP290" s="2240"/>
      <c r="EQ290" s="2240"/>
      <c r="ER290" s="2240"/>
      <c r="ES290" s="2240"/>
      <c r="ET290" s="2240"/>
      <c r="EU290" s="2240"/>
      <c r="EV290" s="2240"/>
      <c r="EW290" s="2240"/>
      <c r="EX290" s="2240"/>
      <c r="EY290" s="2240"/>
      <c r="EZ290" s="2240"/>
      <c r="FA290" s="2240"/>
      <c r="FB290" s="2240"/>
      <c r="FC290" s="2240"/>
      <c r="FD290" s="2240"/>
      <c r="FE290" s="393"/>
    </row>
    <row r="291" spans="2:161">
      <c r="B291" s="2153"/>
      <c r="C291" s="2154"/>
      <c r="D291" s="2154"/>
      <c r="E291" s="2154"/>
      <c r="F291" s="2155"/>
      <c r="G291" s="2239"/>
      <c r="H291" s="2240"/>
      <c r="I291" s="2240"/>
      <c r="J291" s="2240"/>
      <c r="K291" s="2240"/>
      <c r="L291" s="2240"/>
      <c r="M291" s="2240"/>
      <c r="N291" s="2240"/>
      <c r="O291" s="2240"/>
      <c r="P291" s="2240"/>
      <c r="Q291" s="2240"/>
      <c r="R291" s="2240"/>
      <c r="S291" s="2240"/>
      <c r="T291" s="2240"/>
      <c r="U291" s="2240"/>
      <c r="V291" s="2240"/>
      <c r="W291" s="2240"/>
      <c r="X291" s="2240"/>
      <c r="Y291" s="2240"/>
      <c r="Z291" s="2240"/>
      <c r="AA291" s="2240"/>
      <c r="AB291" s="2240"/>
      <c r="AC291" s="2240"/>
      <c r="AD291" s="2240"/>
      <c r="AE291" s="2240"/>
      <c r="AF291" s="2240"/>
      <c r="AG291" s="2240"/>
      <c r="AH291" s="2240"/>
      <c r="AI291" s="2240"/>
      <c r="AJ291" s="2240"/>
      <c r="AK291" s="2240"/>
      <c r="AL291" s="2240"/>
      <c r="AM291" s="2240"/>
      <c r="AN291" s="2240"/>
      <c r="AO291" s="2240"/>
      <c r="AP291" s="2240"/>
      <c r="AQ291" s="2240"/>
      <c r="AR291" s="2240"/>
      <c r="AS291" s="2240"/>
      <c r="AT291" s="2240"/>
      <c r="AU291" s="2240"/>
      <c r="AV291" s="2240"/>
      <c r="AW291" s="2240"/>
      <c r="AX291" s="2240"/>
      <c r="AY291" s="2240"/>
      <c r="AZ291" s="2240"/>
      <c r="BA291" s="2240"/>
      <c r="BB291" s="2240"/>
      <c r="BC291" s="2240"/>
      <c r="BD291" s="2240"/>
      <c r="BE291" s="2240"/>
      <c r="BF291" s="2240"/>
      <c r="BG291" s="2240"/>
      <c r="BH291" s="2240"/>
      <c r="BI291" s="2240"/>
      <c r="BJ291" s="2240"/>
      <c r="BK291" s="2240"/>
      <c r="BL291" s="2240"/>
      <c r="BM291" s="2240"/>
      <c r="BN291" s="2240"/>
      <c r="BO291" s="2240"/>
      <c r="BP291" s="2240"/>
      <c r="BQ291" s="2240"/>
      <c r="BR291" s="2240"/>
      <c r="BS291" s="2240"/>
      <c r="BT291" s="2240"/>
      <c r="BU291" s="2241"/>
      <c r="BV291" s="2239"/>
      <c r="BW291" s="2240"/>
      <c r="BX291" s="2240"/>
      <c r="BY291" s="2240"/>
      <c r="BZ291" s="2240"/>
      <c r="CA291" s="2240"/>
      <c r="CB291" s="2240"/>
      <c r="CC291" s="2240"/>
      <c r="CD291" s="2240"/>
      <c r="CE291" s="2240"/>
      <c r="CF291" s="2240"/>
      <c r="CG291" s="2240"/>
      <c r="CH291" s="2240"/>
      <c r="CI291" s="2240"/>
      <c r="CJ291" s="2240"/>
      <c r="CK291" s="2240"/>
      <c r="CL291" s="2240"/>
      <c r="CM291" s="2240"/>
      <c r="CN291" s="2240"/>
      <c r="CO291" s="2240"/>
      <c r="CP291" s="2240"/>
      <c r="CQ291" s="2240"/>
      <c r="CR291" s="2240"/>
      <c r="CS291" s="2240"/>
      <c r="CT291" s="2240"/>
      <c r="CU291" s="2240"/>
      <c r="CV291" s="2240"/>
      <c r="CW291" s="2240"/>
      <c r="CX291" s="2240"/>
      <c r="CY291" s="2240"/>
      <c r="CZ291" s="2240"/>
      <c r="DA291" s="2240"/>
      <c r="DB291" s="2240"/>
      <c r="DC291" s="2240"/>
      <c r="DD291" s="2240"/>
      <c r="DE291" s="2240"/>
      <c r="DF291" s="2240"/>
      <c r="DG291" s="2240"/>
      <c r="DH291" s="2240"/>
      <c r="DI291" s="2240"/>
      <c r="DJ291" s="2240"/>
      <c r="DK291" s="2240"/>
      <c r="DL291" s="2240"/>
      <c r="DM291" s="2240"/>
      <c r="DN291" s="2240"/>
      <c r="DO291" s="2240"/>
      <c r="DP291" s="2240"/>
      <c r="DQ291" s="2240"/>
      <c r="DR291" s="2240"/>
      <c r="DS291" s="2240"/>
      <c r="DT291" s="2240"/>
      <c r="DU291" s="2240"/>
      <c r="DV291" s="2240"/>
      <c r="DW291" s="2240"/>
      <c r="DX291" s="2240"/>
      <c r="DY291" s="2240"/>
      <c r="DZ291" s="2240"/>
      <c r="EA291" s="2240"/>
      <c r="EB291" s="2240"/>
      <c r="EC291" s="2240"/>
      <c r="ED291" s="2240"/>
      <c r="EE291" s="2240"/>
      <c r="EF291" s="2240"/>
      <c r="EG291" s="2240"/>
      <c r="EH291" s="2240"/>
      <c r="EI291" s="2240"/>
      <c r="EJ291" s="2240"/>
      <c r="EK291" s="2240"/>
      <c r="EL291" s="2240"/>
      <c r="EM291" s="2240"/>
      <c r="EN291" s="2240"/>
      <c r="EO291" s="2240"/>
      <c r="EP291" s="2240"/>
      <c r="EQ291" s="2240"/>
      <c r="ER291" s="2240"/>
      <c r="ES291" s="2240"/>
      <c r="ET291" s="2240"/>
      <c r="EU291" s="2240"/>
      <c r="EV291" s="2240"/>
      <c r="EW291" s="2240"/>
      <c r="EX291" s="2240"/>
      <c r="EY291" s="2240"/>
      <c r="EZ291" s="2240"/>
      <c r="FA291" s="2240"/>
      <c r="FB291" s="2240"/>
      <c r="FC291" s="2240"/>
      <c r="FD291" s="2240"/>
      <c r="FE291" s="393"/>
    </row>
    <row r="292" spans="2:161">
      <c r="B292" s="2153"/>
      <c r="C292" s="2154"/>
      <c r="D292" s="2154"/>
      <c r="E292" s="2154"/>
      <c r="F292" s="2155"/>
      <c r="G292" s="2239"/>
      <c r="H292" s="2240"/>
      <c r="I292" s="2240"/>
      <c r="J292" s="2240"/>
      <c r="K292" s="2240"/>
      <c r="L292" s="2240"/>
      <c r="M292" s="2240"/>
      <c r="N292" s="2240"/>
      <c r="O292" s="2240"/>
      <c r="P292" s="2240"/>
      <c r="Q292" s="2240"/>
      <c r="R292" s="2240"/>
      <c r="S292" s="2240"/>
      <c r="T292" s="2240"/>
      <c r="U292" s="2240"/>
      <c r="V292" s="2240"/>
      <c r="W292" s="2240"/>
      <c r="X292" s="2240"/>
      <c r="Y292" s="2240"/>
      <c r="Z292" s="2240"/>
      <c r="AA292" s="2240"/>
      <c r="AB292" s="2240"/>
      <c r="AC292" s="2240"/>
      <c r="AD292" s="2240"/>
      <c r="AE292" s="2240"/>
      <c r="AF292" s="2240"/>
      <c r="AG292" s="2240"/>
      <c r="AH292" s="2240"/>
      <c r="AI292" s="2240"/>
      <c r="AJ292" s="2240"/>
      <c r="AK292" s="2240"/>
      <c r="AL292" s="2240"/>
      <c r="AM292" s="2240"/>
      <c r="AN292" s="2240"/>
      <c r="AO292" s="2240"/>
      <c r="AP292" s="2240"/>
      <c r="AQ292" s="2240"/>
      <c r="AR292" s="2240"/>
      <c r="AS292" s="2240"/>
      <c r="AT292" s="2240"/>
      <c r="AU292" s="2240"/>
      <c r="AV292" s="2240"/>
      <c r="AW292" s="2240"/>
      <c r="AX292" s="2240"/>
      <c r="AY292" s="2240"/>
      <c r="AZ292" s="2240"/>
      <c r="BA292" s="2240"/>
      <c r="BB292" s="2240"/>
      <c r="BC292" s="2240"/>
      <c r="BD292" s="2240"/>
      <c r="BE292" s="2240"/>
      <c r="BF292" s="2240"/>
      <c r="BG292" s="2240"/>
      <c r="BH292" s="2240"/>
      <c r="BI292" s="2240"/>
      <c r="BJ292" s="2240"/>
      <c r="BK292" s="2240"/>
      <c r="BL292" s="2240"/>
      <c r="BM292" s="2240"/>
      <c r="BN292" s="2240"/>
      <c r="BO292" s="2240"/>
      <c r="BP292" s="2240"/>
      <c r="BQ292" s="2240"/>
      <c r="BR292" s="2240"/>
      <c r="BS292" s="2240"/>
      <c r="BT292" s="2240"/>
      <c r="BU292" s="2241"/>
      <c r="BV292" s="2239"/>
      <c r="BW292" s="2240"/>
      <c r="BX292" s="2240"/>
      <c r="BY292" s="2240"/>
      <c r="BZ292" s="2240"/>
      <c r="CA292" s="2240"/>
      <c r="CB292" s="2240"/>
      <c r="CC292" s="2240"/>
      <c r="CD292" s="2240"/>
      <c r="CE292" s="2240"/>
      <c r="CF292" s="2240"/>
      <c r="CG292" s="2240"/>
      <c r="CH292" s="2240"/>
      <c r="CI292" s="2240"/>
      <c r="CJ292" s="2240"/>
      <c r="CK292" s="2240"/>
      <c r="CL292" s="2240"/>
      <c r="CM292" s="2240"/>
      <c r="CN292" s="2240"/>
      <c r="CO292" s="2240"/>
      <c r="CP292" s="2240"/>
      <c r="CQ292" s="2240"/>
      <c r="CR292" s="2240"/>
      <c r="CS292" s="2240"/>
      <c r="CT292" s="2240"/>
      <c r="CU292" s="2240"/>
      <c r="CV292" s="2240"/>
      <c r="CW292" s="2240"/>
      <c r="CX292" s="2240"/>
      <c r="CY292" s="2240"/>
      <c r="CZ292" s="2240"/>
      <c r="DA292" s="2240"/>
      <c r="DB292" s="2240"/>
      <c r="DC292" s="2240"/>
      <c r="DD292" s="2240"/>
      <c r="DE292" s="2240"/>
      <c r="DF292" s="2240"/>
      <c r="DG292" s="2240"/>
      <c r="DH292" s="2240"/>
      <c r="DI292" s="2240"/>
      <c r="DJ292" s="2240"/>
      <c r="DK292" s="2240"/>
      <c r="DL292" s="2240"/>
      <c r="DM292" s="2240"/>
      <c r="DN292" s="2240"/>
      <c r="DO292" s="2240"/>
      <c r="DP292" s="2240"/>
      <c r="DQ292" s="2240"/>
      <c r="DR292" s="2240"/>
      <c r="DS292" s="2240"/>
      <c r="DT292" s="2240"/>
      <c r="DU292" s="2240"/>
      <c r="DV292" s="2240"/>
      <c r="DW292" s="2240"/>
      <c r="DX292" s="2240"/>
      <c r="DY292" s="2240"/>
      <c r="DZ292" s="2240"/>
      <c r="EA292" s="2240"/>
      <c r="EB292" s="2240"/>
      <c r="EC292" s="2240"/>
      <c r="ED292" s="2240"/>
      <c r="EE292" s="2240"/>
      <c r="EF292" s="2240"/>
      <c r="EG292" s="2240"/>
      <c r="EH292" s="2240"/>
      <c r="EI292" s="2240"/>
      <c r="EJ292" s="2240"/>
      <c r="EK292" s="2240"/>
      <c r="EL292" s="2240"/>
      <c r="EM292" s="2240"/>
      <c r="EN292" s="2240"/>
      <c r="EO292" s="2240"/>
      <c r="EP292" s="2240"/>
      <c r="EQ292" s="2240"/>
      <c r="ER292" s="2240"/>
      <c r="ES292" s="2240"/>
      <c r="ET292" s="2240"/>
      <c r="EU292" s="2240"/>
      <c r="EV292" s="2240"/>
      <c r="EW292" s="2240"/>
      <c r="EX292" s="2240"/>
      <c r="EY292" s="2240"/>
      <c r="EZ292" s="2240"/>
      <c r="FA292" s="2240"/>
      <c r="FB292" s="2240"/>
      <c r="FC292" s="2240"/>
      <c r="FD292" s="2240"/>
      <c r="FE292" s="393"/>
    </row>
    <row r="293" spans="2:161">
      <c r="B293" s="2153"/>
      <c r="C293" s="2154"/>
      <c r="D293" s="2154"/>
      <c r="E293" s="2154"/>
      <c r="F293" s="2155"/>
      <c r="G293" s="2239"/>
      <c r="H293" s="2240"/>
      <c r="I293" s="2240"/>
      <c r="J293" s="2240"/>
      <c r="K293" s="2240"/>
      <c r="L293" s="2240"/>
      <c r="M293" s="2240"/>
      <c r="N293" s="2240"/>
      <c r="O293" s="2240"/>
      <c r="P293" s="2240"/>
      <c r="Q293" s="2240"/>
      <c r="R293" s="2240"/>
      <c r="S293" s="2240"/>
      <c r="T293" s="2240"/>
      <c r="U293" s="2240"/>
      <c r="V293" s="2240"/>
      <c r="W293" s="2240"/>
      <c r="X293" s="2240"/>
      <c r="Y293" s="2240"/>
      <c r="Z293" s="2240"/>
      <c r="AA293" s="2240"/>
      <c r="AB293" s="2240"/>
      <c r="AC293" s="2240"/>
      <c r="AD293" s="2240"/>
      <c r="AE293" s="2240"/>
      <c r="AF293" s="2240"/>
      <c r="AG293" s="2240"/>
      <c r="AH293" s="2240"/>
      <c r="AI293" s="2240"/>
      <c r="AJ293" s="2240"/>
      <c r="AK293" s="2240"/>
      <c r="AL293" s="2240"/>
      <c r="AM293" s="2240"/>
      <c r="AN293" s="2240"/>
      <c r="AO293" s="2240"/>
      <c r="AP293" s="2240"/>
      <c r="AQ293" s="2240"/>
      <c r="AR293" s="2240"/>
      <c r="AS293" s="2240"/>
      <c r="AT293" s="2240"/>
      <c r="AU293" s="2240"/>
      <c r="AV293" s="2240"/>
      <c r="AW293" s="2240"/>
      <c r="AX293" s="2240"/>
      <c r="AY293" s="2240"/>
      <c r="AZ293" s="2240"/>
      <c r="BA293" s="2240"/>
      <c r="BB293" s="2240"/>
      <c r="BC293" s="2240"/>
      <c r="BD293" s="2240"/>
      <c r="BE293" s="2240"/>
      <c r="BF293" s="2240"/>
      <c r="BG293" s="2240"/>
      <c r="BH293" s="2240"/>
      <c r="BI293" s="2240"/>
      <c r="BJ293" s="2240"/>
      <c r="BK293" s="2240"/>
      <c r="BL293" s="2240"/>
      <c r="BM293" s="2240"/>
      <c r="BN293" s="2240"/>
      <c r="BO293" s="2240"/>
      <c r="BP293" s="2240"/>
      <c r="BQ293" s="2240"/>
      <c r="BR293" s="2240"/>
      <c r="BS293" s="2240"/>
      <c r="BT293" s="2240"/>
      <c r="BU293" s="2241"/>
      <c r="BV293" s="2239"/>
      <c r="BW293" s="2240"/>
      <c r="BX293" s="2240"/>
      <c r="BY293" s="2240"/>
      <c r="BZ293" s="2240"/>
      <c r="CA293" s="2240"/>
      <c r="CB293" s="2240"/>
      <c r="CC293" s="2240"/>
      <c r="CD293" s="2240"/>
      <c r="CE293" s="2240"/>
      <c r="CF293" s="2240"/>
      <c r="CG293" s="2240"/>
      <c r="CH293" s="2240"/>
      <c r="CI293" s="2240"/>
      <c r="CJ293" s="2240"/>
      <c r="CK293" s="2240"/>
      <c r="CL293" s="2240"/>
      <c r="CM293" s="2240"/>
      <c r="CN293" s="2240"/>
      <c r="CO293" s="2240"/>
      <c r="CP293" s="2240"/>
      <c r="CQ293" s="2240"/>
      <c r="CR293" s="2240"/>
      <c r="CS293" s="2240"/>
      <c r="CT293" s="2240"/>
      <c r="CU293" s="2240"/>
      <c r="CV293" s="2240"/>
      <c r="CW293" s="2240"/>
      <c r="CX293" s="2240"/>
      <c r="CY293" s="2240"/>
      <c r="CZ293" s="2240"/>
      <c r="DA293" s="2240"/>
      <c r="DB293" s="2240"/>
      <c r="DC293" s="2240"/>
      <c r="DD293" s="2240"/>
      <c r="DE293" s="2240"/>
      <c r="DF293" s="2240"/>
      <c r="DG293" s="2240"/>
      <c r="DH293" s="2240"/>
      <c r="DI293" s="2240"/>
      <c r="DJ293" s="2240"/>
      <c r="DK293" s="2240"/>
      <c r="DL293" s="2240"/>
      <c r="DM293" s="2240"/>
      <c r="DN293" s="2240"/>
      <c r="DO293" s="2240"/>
      <c r="DP293" s="2240"/>
      <c r="DQ293" s="2240"/>
      <c r="DR293" s="2240"/>
      <c r="DS293" s="2240"/>
      <c r="DT293" s="2240"/>
      <c r="DU293" s="2240"/>
      <c r="DV293" s="2240"/>
      <c r="DW293" s="2240"/>
      <c r="DX293" s="2240"/>
      <c r="DY293" s="2240"/>
      <c r="DZ293" s="2240"/>
      <c r="EA293" s="2240"/>
      <c r="EB293" s="2240"/>
      <c r="EC293" s="2240"/>
      <c r="ED293" s="2240"/>
      <c r="EE293" s="2240"/>
      <c r="EF293" s="2240"/>
      <c r="EG293" s="2240"/>
      <c r="EH293" s="2240"/>
      <c r="EI293" s="2240"/>
      <c r="EJ293" s="2240"/>
      <c r="EK293" s="2240"/>
      <c r="EL293" s="2240"/>
      <c r="EM293" s="2240"/>
      <c r="EN293" s="2240"/>
      <c r="EO293" s="2240"/>
      <c r="EP293" s="2240"/>
      <c r="EQ293" s="2240"/>
      <c r="ER293" s="2240"/>
      <c r="ES293" s="2240"/>
      <c r="ET293" s="2240"/>
      <c r="EU293" s="2240"/>
      <c r="EV293" s="2240"/>
      <c r="EW293" s="2240"/>
      <c r="EX293" s="2240"/>
      <c r="EY293" s="2240"/>
      <c r="EZ293" s="2240"/>
      <c r="FA293" s="2240"/>
      <c r="FB293" s="2240"/>
      <c r="FC293" s="2240"/>
      <c r="FD293" s="2240"/>
      <c r="FE293" s="393"/>
    </row>
    <row r="294" spans="2:161">
      <c r="B294" s="2153"/>
      <c r="C294" s="2154"/>
      <c r="D294" s="2154"/>
      <c r="E294" s="2154"/>
      <c r="F294" s="2155"/>
      <c r="G294" s="2239"/>
      <c r="H294" s="2240"/>
      <c r="I294" s="2240"/>
      <c r="J294" s="2240"/>
      <c r="K294" s="2240"/>
      <c r="L294" s="2240"/>
      <c r="M294" s="2240"/>
      <c r="N294" s="2240"/>
      <c r="O294" s="2240"/>
      <c r="P294" s="2240"/>
      <c r="Q294" s="2240"/>
      <c r="R294" s="2240"/>
      <c r="S294" s="2240"/>
      <c r="T294" s="2240"/>
      <c r="U294" s="2240"/>
      <c r="V294" s="2240"/>
      <c r="W294" s="2240"/>
      <c r="X294" s="2240"/>
      <c r="Y294" s="2240"/>
      <c r="Z294" s="2240"/>
      <c r="AA294" s="2240"/>
      <c r="AB294" s="2240"/>
      <c r="AC294" s="2240"/>
      <c r="AD294" s="2240"/>
      <c r="AE294" s="2240"/>
      <c r="AF294" s="2240"/>
      <c r="AG294" s="2240"/>
      <c r="AH294" s="2240"/>
      <c r="AI294" s="2240"/>
      <c r="AJ294" s="2240"/>
      <c r="AK294" s="2240"/>
      <c r="AL294" s="2240"/>
      <c r="AM294" s="2240"/>
      <c r="AN294" s="2240"/>
      <c r="AO294" s="2240"/>
      <c r="AP294" s="2240"/>
      <c r="AQ294" s="2240"/>
      <c r="AR294" s="2240"/>
      <c r="AS294" s="2240"/>
      <c r="AT294" s="2240"/>
      <c r="AU294" s="2240"/>
      <c r="AV294" s="2240"/>
      <c r="AW294" s="2240"/>
      <c r="AX294" s="2240"/>
      <c r="AY294" s="2240"/>
      <c r="AZ294" s="2240"/>
      <c r="BA294" s="2240"/>
      <c r="BB294" s="2240"/>
      <c r="BC294" s="2240"/>
      <c r="BD294" s="2240"/>
      <c r="BE294" s="2240"/>
      <c r="BF294" s="2240"/>
      <c r="BG294" s="2240"/>
      <c r="BH294" s="2240"/>
      <c r="BI294" s="2240"/>
      <c r="BJ294" s="2240"/>
      <c r="BK294" s="2240"/>
      <c r="BL294" s="2240"/>
      <c r="BM294" s="2240"/>
      <c r="BN294" s="2240"/>
      <c r="BO294" s="2240"/>
      <c r="BP294" s="2240"/>
      <c r="BQ294" s="2240"/>
      <c r="BR294" s="2240"/>
      <c r="BS294" s="2240"/>
      <c r="BT294" s="2240"/>
      <c r="BU294" s="2241"/>
      <c r="BV294" s="2239"/>
      <c r="BW294" s="2240"/>
      <c r="BX294" s="2240"/>
      <c r="BY294" s="2240"/>
      <c r="BZ294" s="2240"/>
      <c r="CA294" s="2240"/>
      <c r="CB294" s="2240"/>
      <c r="CC294" s="2240"/>
      <c r="CD294" s="2240"/>
      <c r="CE294" s="2240"/>
      <c r="CF294" s="2240"/>
      <c r="CG294" s="2240"/>
      <c r="CH294" s="2240"/>
      <c r="CI294" s="2240"/>
      <c r="CJ294" s="2240"/>
      <c r="CK294" s="2240"/>
      <c r="CL294" s="2240"/>
      <c r="CM294" s="2240"/>
      <c r="CN294" s="2240"/>
      <c r="CO294" s="2240"/>
      <c r="CP294" s="2240"/>
      <c r="CQ294" s="2240"/>
      <c r="CR294" s="2240"/>
      <c r="CS294" s="2240"/>
      <c r="CT294" s="2240"/>
      <c r="CU294" s="2240"/>
      <c r="CV294" s="2240"/>
      <c r="CW294" s="2240"/>
      <c r="CX294" s="2240"/>
      <c r="CY294" s="2240"/>
      <c r="CZ294" s="2240"/>
      <c r="DA294" s="2240"/>
      <c r="DB294" s="2240"/>
      <c r="DC294" s="2240"/>
      <c r="DD294" s="2240"/>
      <c r="DE294" s="2240"/>
      <c r="DF294" s="2240"/>
      <c r="DG294" s="2240"/>
      <c r="DH294" s="2240"/>
      <c r="DI294" s="2240"/>
      <c r="DJ294" s="2240"/>
      <c r="DK294" s="2240"/>
      <c r="DL294" s="2240"/>
      <c r="DM294" s="2240"/>
      <c r="DN294" s="2240"/>
      <c r="DO294" s="2240"/>
      <c r="DP294" s="2240"/>
      <c r="DQ294" s="2240"/>
      <c r="DR294" s="2240"/>
      <c r="DS294" s="2240"/>
      <c r="DT294" s="2240"/>
      <c r="DU294" s="2240"/>
      <c r="DV294" s="2240"/>
      <c r="DW294" s="2240"/>
      <c r="DX294" s="2240"/>
      <c r="DY294" s="2240"/>
      <c r="DZ294" s="2240"/>
      <c r="EA294" s="2240"/>
      <c r="EB294" s="2240"/>
      <c r="EC294" s="2240"/>
      <c r="ED294" s="2240"/>
      <c r="EE294" s="2240"/>
      <c r="EF294" s="2240"/>
      <c r="EG294" s="2240"/>
      <c r="EH294" s="2240"/>
      <c r="EI294" s="2240"/>
      <c r="EJ294" s="2240"/>
      <c r="EK294" s="2240"/>
      <c r="EL294" s="2240"/>
      <c r="EM294" s="2240"/>
      <c r="EN294" s="2240"/>
      <c r="EO294" s="2240"/>
      <c r="EP294" s="2240"/>
      <c r="EQ294" s="2240"/>
      <c r="ER294" s="2240"/>
      <c r="ES294" s="2240"/>
      <c r="ET294" s="2240"/>
      <c r="EU294" s="2240"/>
      <c r="EV294" s="2240"/>
      <c r="EW294" s="2240"/>
      <c r="EX294" s="2240"/>
      <c r="EY294" s="2240"/>
      <c r="EZ294" s="2240"/>
      <c r="FA294" s="2240"/>
      <c r="FB294" s="2240"/>
      <c r="FC294" s="2240"/>
      <c r="FD294" s="2240"/>
      <c r="FE294" s="393"/>
    </row>
    <row r="295" spans="2:161">
      <c r="B295" s="2153"/>
      <c r="C295" s="2154"/>
      <c r="D295" s="2154"/>
      <c r="E295" s="2154"/>
      <c r="F295" s="2155"/>
      <c r="G295" s="2239"/>
      <c r="H295" s="2240"/>
      <c r="I295" s="2240"/>
      <c r="J295" s="2240"/>
      <c r="K295" s="2240"/>
      <c r="L295" s="2240"/>
      <c r="M295" s="2240"/>
      <c r="N295" s="2240"/>
      <c r="O295" s="2240"/>
      <c r="P295" s="2240"/>
      <c r="Q295" s="2240"/>
      <c r="R295" s="2240"/>
      <c r="S295" s="2240"/>
      <c r="T295" s="2240"/>
      <c r="U295" s="2240"/>
      <c r="V295" s="2240"/>
      <c r="W295" s="2240"/>
      <c r="X295" s="2240"/>
      <c r="Y295" s="2240"/>
      <c r="Z295" s="2240"/>
      <c r="AA295" s="2240"/>
      <c r="AB295" s="2240"/>
      <c r="AC295" s="2240"/>
      <c r="AD295" s="2240"/>
      <c r="AE295" s="2240"/>
      <c r="AF295" s="2240"/>
      <c r="AG295" s="2240"/>
      <c r="AH295" s="2240"/>
      <c r="AI295" s="2240"/>
      <c r="AJ295" s="2240"/>
      <c r="AK295" s="2240"/>
      <c r="AL295" s="2240"/>
      <c r="AM295" s="2240"/>
      <c r="AN295" s="2240"/>
      <c r="AO295" s="2240"/>
      <c r="AP295" s="2240"/>
      <c r="AQ295" s="2240"/>
      <c r="AR295" s="2240"/>
      <c r="AS295" s="2240"/>
      <c r="AT295" s="2240"/>
      <c r="AU295" s="2240"/>
      <c r="AV295" s="2240"/>
      <c r="AW295" s="2240"/>
      <c r="AX295" s="2240"/>
      <c r="AY295" s="2240"/>
      <c r="AZ295" s="2240"/>
      <c r="BA295" s="2240"/>
      <c r="BB295" s="2240"/>
      <c r="BC295" s="2240"/>
      <c r="BD295" s="2240"/>
      <c r="BE295" s="2240"/>
      <c r="BF295" s="2240"/>
      <c r="BG295" s="2240"/>
      <c r="BH295" s="2240"/>
      <c r="BI295" s="2240"/>
      <c r="BJ295" s="2240"/>
      <c r="BK295" s="2240"/>
      <c r="BL295" s="2240"/>
      <c r="BM295" s="2240"/>
      <c r="BN295" s="2240"/>
      <c r="BO295" s="2240"/>
      <c r="BP295" s="2240"/>
      <c r="BQ295" s="2240"/>
      <c r="BR295" s="2240"/>
      <c r="BS295" s="2240"/>
      <c r="BT295" s="2240"/>
      <c r="BU295" s="2241"/>
      <c r="BV295" s="2239"/>
      <c r="BW295" s="2240"/>
      <c r="BX295" s="2240"/>
      <c r="BY295" s="2240"/>
      <c r="BZ295" s="2240"/>
      <c r="CA295" s="2240"/>
      <c r="CB295" s="2240"/>
      <c r="CC295" s="2240"/>
      <c r="CD295" s="2240"/>
      <c r="CE295" s="2240"/>
      <c r="CF295" s="2240"/>
      <c r="CG295" s="2240"/>
      <c r="CH295" s="2240"/>
      <c r="CI295" s="2240"/>
      <c r="CJ295" s="2240"/>
      <c r="CK295" s="2240"/>
      <c r="CL295" s="2240"/>
      <c r="CM295" s="2240"/>
      <c r="CN295" s="2240"/>
      <c r="CO295" s="2240"/>
      <c r="CP295" s="2240"/>
      <c r="CQ295" s="2240"/>
      <c r="CR295" s="2240"/>
      <c r="CS295" s="2240"/>
      <c r="CT295" s="2240"/>
      <c r="CU295" s="2240"/>
      <c r="CV295" s="2240"/>
      <c r="CW295" s="2240"/>
      <c r="CX295" s="2240"/>
      <c r="CY295" s="2240"/>
      <c r="CZ295" s="2240"/>
      <c r="DA295" s="2240"/>
      <c r="DB295" s="2240"/>
      <c r="DC295" s="2240"/>
      <c r="DD295" s="2240"/>
      <c r="DE295" s="2240"/>
      <c r="DF295" s="2240"/>
      <c r="DG295" s="2240"/>
      <c r="DH295" s="2240"/>
      <c r="DI295" s="2240"/>
      <c r="DJ295" s="2240"/>
      <c r="DK295" s="2240"/>
      <c r="DL295" s="2240"/>
      <c r="DM295" s="2240"/>
      <c r="DN295" s="2240"/>
      <c r="DO295" s="2240"/>
      <c r="DP295" s="2240"/>
      <c r="DQ295" s="2240"/>
      <c r="DR295" s="2240"/>
      <c r="DS295" s="2240"/>
      <c r="DT295" s="2240"/>
      <c r="DU295" s="2240"/>
      <c r="DV295" s="2240"/>
      <c r="DW295" s="2240"/>
      <c r="DX295" s="2240"/>
      <c r="DY295" s="2240"/>
      <c r="DZ295" s="2240"/>
      <c r="EA295" s="2240"/>
      <c r="EB295" s="2240"/>
      <c r="EC295" s="2240"/>
      <c r="ED295" s="2240"/>
      <c r="EE295" s="2240"/>
      <c r="EF295" s="2240"/>
      <c r="EG295" s="2240"/>
      <c r="EH295" s="2240"/>
      <c r="EI295" s="2240"/>
      <c r="EJ295" s="2240"/>
      <c r="EK295" s="2240"/>
      <c r="EL295" s="2240"/>
      <c r="EM295" s="2240"/>
      <c r="EN295" s="2240"/>
      <c r="EO295" s="2240"/>
      <c r="EP295" s="2240"/>
      <c r="EQ295" s="2240"/>
      <c r="ER295" s="2240"/>
      <c r="ES295" s="2240"/>
      <c r="ET295" s="2240"/>
      <c r="EU295" s="2240"/>
      <c r="EV295" s="2240"/>
      <c r="EW295" s="2240"/>
      <c r="EX295" s="2240"/>
      <c r="EY295" s="2240"/>
      <c r="EZ295" s="2240"/>
      <c r="FA295" s="2240"/>
      <c r="FB295" s="2240"/>
      <c r="FC295" s="2240"/>
      <c r="FD295" s="2240"/>
      <c r="FE295" s="393"/>
    </row>
    <row r="296" spans="2:161">
      <c r="B296" s="2153"/>
      <c r="C296" s="2154"/>
      <c r="D296" s="2154"/>
      <c r="E296" s="2154"/>
      <c r="F296" s="2155"/>
      <c r="G296" s="2239"/>
      <c r="H296" s="2240"/>
      <c r="I296" s="2240"/>
      <c r="J296" s="2240"/>
      <c r="K296" s="2240"/>
      <c r="L296" s="2240"/>
      <c r="M296" s="2240"/>
      <c r="N296" s="2240"/>
      <c r="O296" s="2240"/>
      <c r="P296" s="2240"/>
      <c r="Q296" s="2240"/>
      <c r="R296" s="2240"/>
      <c r="S296" s="2240"/>
      <c r="T296" s="2240"/>
      <c r="U296" s="2240"/>
      <c r="V296" s="2240"/>
      <c r="W296" s="2240"/>
      <c r="X296" s="2240"/>
      <c r="Y296" s="2240"/>
      <c r="Z296" s="2240"/>
      <c r="AA296" s="2240"/>
      <c r="AB296" s="2240"/>
      <c r="AC296" s="2240"/>
      <c r="AD296" s="2240"/>
      <c r="AE296" s="2240"/>
      <c r="AF296" s="2240"/>
      <c r="AG296" s="2240"/>
      <c r="AH296" s="2240"/>
      <c r="AI296" s="2240"/>
      <c r="AJ296" s="2240"/>
      <c r="AK296" s="2240"/>
      <c r="AL296" s="2240"/>
      <c r="AM296" s="2240"/>
      <c r="AN296" s="2240"/>
      <c r="AO296" s="2240"/>
      <c r="AP296" s="2240"/>
      <c r="AQ296" s="2240"/>
      <c r="AR296" s="2240"/>
      <c r="AS296" s="2240"/>
      <c r="AT296" s="2240"/>
      <c r="AU296" s="2240"/>
      <c r="AV296" s="2240"/>
      <c r="AW296" s="2240"/>
      <c r="AX296" s="2240"/>
      <c r="AY296" s="2240"/>
      <c r="AZ296" s="2240"/>
      <c r="BA296" s="2240"/>
      <c r="BB296" s="2240"/>
      <c r="BC296" s="2240"/>
      <c r="BD296" s="2240"/>
      <c r="BE296" s="2240"/>
      <c r="BF296" s="2240"/>
      <c r="BG296" s="2240"/>
      <c r="BH296" s="2240"/>
      <c r="BI296" s="2240"/>
      <c r="BJ296" s="2240"/>
      <c r="BK296" s="2240"/>
      <c r="BL296" s="2240"/>
      <c r="BM296" s="2240"/>
      <c r="BN296" s="2240"/>
      <c r="BO296" s="2240"/>
      <c r="BP296" s="2240"/>
      <c r="BQ296" s="2240"/>
      <c r="BR296" s="2240"/>
      <c r="BS296" s="2240"/>
      <c r="BT296" s="2240"/>
      <c r="BU296" s="2241"/>
      <c r="BV296" s="2239"/>
      <c r="BW296" s="2240"/>
      <c r="BX296" s="2240"/>
      <c r="BY296" s="2240"/>
      <c r="BZ296" s="2240"/>
      <c r="CA296" s="2240"/>
      <c r="CB296" s="2240"/>
      <c r="CC296" s="2240"/>
      <c r="CD296" s="2240"/>
      <c r="CE296" s="2240"/>
      <c r="CF296" s="2240"/>
      <c r="CG296" s="2240"/>
      <c r="CH296" s="2240"/>
      <c r="CI296" s="2240"/>
      <c r="CJ296" s="2240"/>
      <c r="CK296" s="2240"/>
      <c r="CL296" s="2240"/>
      <c r="CM296" s="2240"/>
      <c r="CN296" s="2240"/>
      <c r="CO296" s="2240"/>
      <c r="CP296" s="2240"/>
      <c r="CQ296" s="2240"/>
      <c r="CR296" s="2240"/>
      <c r="CS296" s="2240"/>
      <c r="CT296" s="2240"/>
      <c r="CU296" s="2240"/>
      <c r="CV296" s="2240"/>
      <c r="CW296" s="2240"/>
      <c r="CX296" s="2240"/>
      <c r="CY296" s="2240"/>
      <c r="CZ296" s="2240"/>
      <c r="DA296" s="2240"/>
      <c r="DB296" s="2240"/>
      <c r="DC296" s="2240"/>
      <c r="DD296" s="2240"/>
      <c r="DE296" s="2240"/>
      <c r="DF296" s="2240"/>
      <c r="DG296" s="2240"/>
      <c r="DH296" s="2240"/>
      <c r="DI296" s="2240"/>
      <c r="DJ296" s="2240"/>
      <c r="DK296" s="2240"/>
      <c r="DL296" s="2240"/>
      <c r="DM296" s="2240"/>
      <c r="DN296" s="2240"/>
      <c r="DO296" s="2240"/>
      <c r="DP296" s="2240"/>
      <c r="DQ296" s="2240"/>
      <c r="DR296" s="2240"/>
      <c r="DS296" s="2240"/>
      <c r="DT296" s="2240"/>
      <c r="DU296" s="2240"/>
      <c r="DV296" s="2240"/>
      <c r="DW296" s="2240"/>
      <c r="DX296" s="2240"/>
      <c r="DY296" s="2240"/>
      <c r="DZ296" s="2240"/>
      <c r="EA296" s="2240"/>
      <c r="EB296" s="2240"/>
      <c r="EC296" s="2240"/>
      <c r="ED296" s="2240"/>
      <c r="EE296" s="2240"/>
      <c r="EF296" s="2240"/>
      <c r="EG296" s="2240"/>
      <c r="EH296" s="2240"/>
      <c r="EI296" s="2240"/>
      <c r="EJ296" s="2240"/>
      <c r="EK296" s="2240"/>
      <c r="EL296" s="2240"/>
      <c r="EM296" s="2240"/>
      <c r="EN296" s="2240"/>
      <c r="EO296" s="2240"/>
      <c r="EP296" s="2240"/>
      <c r="EQ296" s="2240"/>
      <c r="ER296" s="2240"/>
      <c r="ES296" s="2240"/>
      <c r="ET296" s="2240"/>
      <c r="EU296" s="2240"/>
      <c r="EV296" s="2240"/>
      <c r="EW296" s="2240"/>
      <c r="EX296" s="2240"/>
      <c r="EY296" s="2240"/>
      <c r="EZ296" s="2240"/>
      <c r="FA296" s="2240"/>
      <c r="FB296" s="2240"/>
      <c r="FC296" s="2240"/>
      <c r="FD296" s="2240"/>
      <c r="FE296" s="393"/>
    </row>
    <row r="297" spans="2:161">
      <c r="B297" s="2153"/>
      <c r="C297" s="2154"/>
      <c r="D297" s="2154"/>
      <c r="E297" s="2154"/>
      <c r="F297" s="2155"/>
      <c r="G297" s="2239"/>
      <c r="H297" s="2240"/>
      <c r="I297" s="2240"/>
      <c r="J297" s="2240"/>
      <c r="K297" s="2240"/>
      <c r="L297" s="2240"/>
      <c r="M297" s="2240"/>
      <c r="N297" s="2240"/>
      <c r="O297" s="2240"/>
      <c r="P297" s="2240"/>
      <c r="Q297" s="2240"/>
      <c r="R297" s="2240"/>
      <c r="S297" s="2240"/>
      <c r="T297" s="2240"/>
      <c r="U297" s="2240"/>
      <c r="V297" s="2240"/>
      <c r="W297" s="2240"/>
      <c r="X297" s="2240"/>
      <c r="Y297" s="2240"/>
      <c r="Z297" s="2240"/>
      <c r="AA297" s="2240"/>
      <c r="AB297" s="2240"/>
      <c r="AC297" s="2240"/>
      <c r="AD297" s="2240"/>
      <c r="AE297" s="2240"/>
      <c r="AF297" s="2240"/>
      <c r="AG297" s="2240"/>
      <c r="AH297" s="2240"/>
      <c r="AI297" s="2240"/>
      <c r="AJ297" s="2240"/>
      <c r="AK297" s="2240"/>
      <c r="AL297" s="2240"/>
      <c r="AM297" s="2240"/>
      <c r="AN297" s="2240"/>
      <c r="AO297" s="2240"/>
      <c r="AP297" s="2240"/>
      <c r="AQ297" s="2240"/>
      <c r="AR297" s="2240"/>
      <c r="AS297" s="2240"/>
      <c r="AT297" s="2240"/>
      <c r="AU297" s="2240"/>
      <c r="AV297" s="2240"/>
      <c r="AW297" s="2240"/>
      <c r="AX297" s="2240"/>
      <c r="AY297" s="2240"/>
      <c r="AZ297" s="2240"/>
      <c r="BA297" s="2240"/>
      <c r="BB297" s="2240"/>
      <c r="BC297" s="2240"/>
      <c r="BD297" s="2240"/>
      <c r="BE297" s="2240"/>
      <c r="BF297" s="2240"/>
      <c r="BG297" s="2240"/>
      <c r="BH297" s="2240"/>
      <c r="BI297" s="2240"/>
      <c r="BJ297" s="2240"/>
      <c r="BK297" s="2240"/>
      <c r="BL297" s="2240"/>
      <c r="BM297" s="2240"/>
      <c r="BN297" s="2240"/>
      <c r="BO297" s="2240"/>
      <c r="BP297" s="2240"/>
      <c r="BQ297" s="2240"/>
      <c r="BR297" s="2240"/>
      <c r="BS297" s="2240"/>
      <c r="BT297" s="2240"/>
      <c r="BU297" s="2241"/>
      <c r="BV297" s="2239"/>
      <c r="BW297" s="2240"/>
      <c r="BX297" s="2240"/>
      <c r="BY297" s="2240"/>
      <c r="BZ297" s="2240"/>
      <c r="CA297" s="2240"/>
      <c r="CB297" s="2240"/>
      <c r="CC297" s="2240"/>
      <c r="CD297" s="2240"/>
      <c r="CE297" s="2240"/>
      <c r="CF297" s="2240"/>
      <c r="CG297" s="2240"/>
      <c r="CH297" s="2240"/>
      <c r="CI297" s="2240"/>
      <c r="CJ297" s="2240"/>
      <c r="CK297" s="2240"/>
      <c r="CL297" s="2240"/>
      <c r="CM297" s="2240"/>
      <c r="CN297" s="2240"/>
      <c r="CO297" s="2240"/>
      <c r="CP297" s="2240"/>
      <c r="CQ297" s="2240"/>
      <c r="CR297" s="2240"/>
      <c r="CS297" s="2240"/>
      <c r="CT297" s="2240"/>
      <c r="CU297" s="2240"/>
      <c r="CV297" s="2240"/>
      <c r="CW297" s="2240"/>
      <c r="CX297" s="2240"/>
      <c r="CY297" s="2240"/>
      <c r="CZ297" s="2240"/>
      <c r="DA297" s="2240"/>
      <c r="DB297" s="2240"/>
      <c r="DC297" s="2240"/>
      <c r="DD297" s="2240"/>
      <c r="DE297" s="2240"/>
      <c r="DF297" s="2240"/>
      <c r="DG297" s="2240"/>
      <c r="DH297" s="2240"/>
      <c r="DI297" s="2240"/>
      <c r="DJ297" s="2240"/>
      <c r="DK297" s="2240"/>
      <c r="DL297" s="2240"/>
      <c r="DM297" s="2240"/>
      <c r="DN297" s="2240"/>
      <c r="DO297" s="2240"/>
      <c r="DP297" s="2240"/>
      <c r="DQ297" s="2240"/>
      <c r="DR297" s="2240"/>
      <c r="DS297" s="2240"/>
      <c r="DT297" s="2240"/>
      <c r="DU297" s="2240"/>
      <c r="DV297" s="2240"/>
      <c r="DW297" s="2240"/>
      <c r="DX297" s="2240"/>
      <c r="DY297" s="2240"/>
      <c r="DZ297" s="2240"/>
      <c r="EA297" s="2240"/>
      <c r="EB297" s="2240"/>
      <c r="EC297" s="2240"/>
      <c r="ED297" s="2240"/>
      <c r="EE297" s="2240"/>
      <c r="EF297" s="2240"/>
      <c r="EG297" s="2240"/>
      <c r="EH297" s="2240"/>
      <c r="EI297" s="2240"/>
      <c r="EJ297" s="2240"/>
      <c r="EK297" s="2240"/>
      <c r="EL297" s="2240"/>
      <c r="EM297" s="2240"/>
      <c r="EN297" s="2240"/>
      <c r="EO297" s="2240"/>
      <c r="EP297" s="2240"/>
      <c r="EQ297" s="2240"/>
      <c r="ER297" s="2240"/>
      <c r="ES297" s="2240"/>
      <c r="ET297" s="2240"/>
      <c r="EU297" s="2240"/>
      <c r="EV297" s="2240"/>
      <c r="EW297" s="2240"/>
      <c r="EX297" s="2240"/>
      <c r="EY297" s="2240"/>
      <c r="EZ297" s="2240"/>
      <c r="FA297" s="2240"/>
      <c r="FB297" s="2240"/>
      <c r="FC297" s="2240"/>
      <c r="FD297" s="2240"/>
      <c r="FE297" s="393"/>
    </row>
    <row r="298" spans="2:161">
      <c r="B298" s="2153"/>
      <c r="C298" s="2154"/>
      <c r="D298" s="2154"/>
      <c r="E298" s="2154"/>
      <c r="F298" s="2155"/>
      <c r="G298" s="2239"/>
      <c r="H298" s="2240"/>
      <c r="I298" s="2240"/>
      <c r="J298" s="2240"/>
      <c r="K298" s="2240"/>
      <c r="L298" s="2240"/>
      <c r="M298" s="2240"/>
      <c r="N298" s="2240"/>
      <c r="O298" s="2240"/>
      <c r="P298" s="2240"/>
      <c r="Q298" s="2240"/>
      <c r="R298" s="2240"/>
      <c r="S298" s="2240"/>
      <c r="T298" s="2240"/>
      <c r="U298" s="2240"/>
      <c r="V298" s="2240"/>
      <c r="W298" s="2240"/>
      <c r="X298" s="2240"/>
      <c r="Y298" s="2240"/>
      <c r="Z298" s="2240"/>
      <c r="AA298" s="2240"/>
      <c r="AB298" s="2240"/>
      <c r="AC298" s="2240"/>
      <c r="AD298" s="2240"/>
      <c r="AE298" s="2240"/>
      <c r="AF298" s="2240"/>
      <c r="AG298" s="2240"/>
      <c r="AH298" s="2240"/>
      <c r="AI298" s="2240"/>
      <c r="AJ298" s="2240"/>
      <c r="AK298" s="2240"/>
      <c r="AL298" s="2240"/>
      <c r="AM298" s="2240"/>
      <c r="AN298" s="2240"/>
      <c r="AO298" s="2240"/>
      <c r="AP298" s="2240"/>
      <c r="AQ298" s="2240"/>
      <c r="AR298" s="2240"/>
      <c r="AS298" s="2240"/>
      <c r="AT298" s="2240"/>
      <c r="AU298" s="2240"/>
      <c r="AV298" s="2240"/>
      <c r="AW298" s="2240"/>
      <c r="AX298" s="2240"/>
      <c r="AY298" s="2240"/>
      <c r="AZ298" s="2240"/>
      <c r="BA298" s="2240"/>
      <c r="BB298" s="2240"/>
      <c r="BC298" s="2240"/>
      <c r="BD298" s="2240"/>
      <c r="BE298" s="2240"/>
      <c r="BF298" s="2240"/>
      <c r="BG298" s="2240"/>
      <c r="BH298" s="2240"/>
      <c r="BI298" s="2240"/>
      <c r="BJ298" s="2240"/>
      <c r="BK298" s="2240"/>
      <c r="BL298" s="2240"/>
      <c r="BM298" s="2240"/>
      <c r="BN298" s="2240"/>
      <c r="BO298" s="2240"/>
      <c r="BP298" s="2240"/>
      <c r="BQ298" s="2240"/>
      <c r="BR298" s="2240"/>
      <c r="BS298" s="2240"/>
      <c r="BT298" s="2240"/>
      <c r="BU298" s="2241"/>
      <c r="BV298" s="2239"/>
      <c r="BW298" s="2240"/>
      <c r="BX298" s="2240"/>
      <c r="BY298" s="2240"/>
      <c r="BZ298" s="2240"/>
      <c r="CA298" s="2240"/>
      <c r="CB298" s="2240"/>
      <c r="CC298" s="2240"/>
      <c r="CD298" s="2240"/>
      <c r="CE298" s="2240"/>
      <c r="CF298" s="2240"/>
      <c r="CG298" s="2240"/>
      <c r="CH298" s="2240"/>
      <c r="CI298" s="2240"/>
      <c r="CJ298" s="2240"/>
      <c r="CK298" s="2240"/>
      <c r="CL298" s="2240"/>
      <c r="CM298" s="2240"/>
      <c r="CN298" s="2240"/>
      <c r="CO298" s="2240"/>
      <c r="CP298" s="2240"/>
      <c r="CQ298" s="2240"/>
      <c r="CR298" s="2240"/>
      <c r="CS298" s="2240"/>
      <c r="CT298" s="2240"/>
      <c r="CU298" s="2240"/>
      <c r="CV298" s="2240"/>
      <c r="CW298" s="2240"/>
      <c r="CX298" s="2240"/>
      <c r="CY298" s="2240"/>
      <c r="CZ298" s="2240"/>
      <c r="DA298" s="2240"/>
      <c r="DB298" s="2240"/>
      <c r="DC298" s="2240"/>
      <c r="DD298" s="2240"/>
      <c r="DE298" s="2240"/>
      <c r="DF298" s="2240"/>
      <c r="DG298" s="2240"/>
      <c r="DH298" s="2240"/>
      <c r="DI298" s="2240"/>
      <c r="DJ298" s="2240"/>
      <c r="DK298" s="2240"/>
      <c r="DL298" s="2240"/>
      <c r="DM298" s="2240"/>
      <c r="DN298" s="2240"/>
      <c r="DO298" s="2240"/>
      <c r="DP298" s="2240"/>
      <c r="DQ298" s="2240"/>
      <c r="DR298" s="2240"/>
      <c r="DS298" s="2240"/>
      <c r="DT298" s="2240"/>
      <c r="DU298" s="2240"/>
      <c r="DV298" s="2240"/>
      <c r="DW298" s="2240"/>
      <c r="DX298" s="2240"/>
      <c r="DY298" s="2240"/>
      <c r="DZ298" s="2240"/>
      <c r="EA298" s="2240"/>
      <c r="EB298" s="2240"/>
      <c r="EC298" s="2240"/>
      <c r="ED298" s="2240"/>
      <c r="EE298" s="2240"/>
      <c r="EF298" s="2240"/>
      <c r="EG298" s="2240"/>
      <c r="EH298" s="2240"/>
      <c r="EI298" s="2240"/>
      <c r="EJ298" s="2240"/>
      <c r="EK298" s="2240"/>
      <c r="EL298" s="2240"/>
      <c r="EM298" s="2240"/>
      <c r="EN298" s="2240"/>
      <c r="EO298" s="2240"/>
      <c r="EP298" s="2240"/>
      <c r="EQ298" s="2240"/>
      <c r="ER298" s="2240"/>
      <c r="ES298" s="2240"/>
      <c r="ET298" s="2240"/>
      <c r="EU298" s="2240"/>
      <c r="EV298" s="2240"/>
      <c r="EW298" s="2240"/>
      <c r="EX298" s="2240"/>
      <c r="EY298" s="2240"/>
      <c r="EZ298" s="2240"/>
      <c r="FA298" s="2240"/>
      <c r="FB298" s="2240"/>
      <c r="FC298" s="2240"/>
      <c r="FD298" s="2240"/>
      <c r="FE298" s="393"/>
    </row>
    <row r="299" spans="2:161">
      <c r="B299" s="2153"/>
      <c r="C299" s="2154"/>
      <c r="D299" s="2154"/>
      <c r="E299" s="2154"/>
      <c r="F299" s="2155"/>
      <c r="G299" s="2239"/>
      <c r="H299" s="2240"/>
      <c r="I299" s="2240"/>
      <c r="J299" s="2240"/>
      <c r="K299" s="2240"/>
      <c r="L299" s="2240"/>
      <c r="M299" s="2240"/>
      <c r="N299" s="2240"/>
      <c r="O299" s="2240"/>
      <c r="P299" s="2240"/>
      <c r="Q299" s="2240"/>
      <c r="R299" s="2240"/>
      <c r="S299" s="2240"/>
      <c r="T299" s="2240"/>
      <c r="U299" s="2240"/>
      <c r="V299" s="2240"/>
      <c r="W299" s="2240"/>
      <c r="X299" s="2240"/>
      <c r="Y299" s="2240"/>
      <c r="Z299" s="2240"/>
      <c r="AA299" s="2240"/>
      <c r="AB299" s="2240"/>
      <c r="AC299" s="2240"/>
      <c r="AD299" s="2240"/>
      <c r="AE299" s="2240"/>
      <c r="AF299" s="2240"/>
      <c r="AG299" s="2240"/>
      <c r="AH299" s="2240"/>
      <c r="AI299" s="2240"/>
      <c r="AJ299" s="2240"/>
      <c r="AK299" s="2240"/>
      <c r="AL299" s="2240"/>
      <c r="AM299" s="2240"/>
      <c r="AN299" s="2240"/>
      <c r="AO299" s="2240"/>
      <c r="AP299" s="2240"/>
      <c r="AQ299" s="2240"/>
      <c r="AR299" s="2240"/>
      <c r="AS299" s="2240"/>
      <c r="AT299" s="2240"/>
      <c r="AU299" s="2240"/>
      <c r="AV299" s="2240"/>
      <c r="AW299" s="2240"/>
      <c r="AX299" s="2240"/>
      <c r="AY299" s="2240"/>
      <c r="AZ299" s="2240"/>
      <c r="BA299" s="2240"/>
      <c r="BB299" s="2240"/>
      <c r="BC299" s="2240"/>
      <c r="BD299" s="2240"/>
      <c r="BE299" s="2240"/>
      <c r="BF299" s="2240"/>
      <c r="BG299" s="2240"/>
      <c r="BH299" s="2240"/>
      <c r="BI299" s="2240"/>
      <c r="BJ299" s="2240"/>
      <c r="BK299" s="2240"/>
      <c r="BL299" s="2240"/>
      <c r="BM299" s="2240"/>
      <c r="BN299" s="2240"/>
      <c r="BO299" s="2240"/>
      <c r="BP299" s="2240"/>
      <c r="BQ299" s="2240"/>
      <c r="BR299" s="2240"/>
      <c r="BS299" s="2240"/>
      <c r="BT299" s="2240"/>
      <c r="BU299" s="2241"/>
      <c r="BV299" s="2239"/>
      <c r="BW299" s="2240"/>
      <c r="BX299" s="2240"/>
      <c r="BY299" s="2240"/>
      <c r="BZ299" s="2240"/>
      <c r="CA299" s="2240"/>
      <c r="CB299" s="2240"/>
      <c r="CC299" s="2240"/>
      <c r="CD299" s="2240"/>
      <c r="CE299" s="2240"/>
      <c r="CF299" s="2240"/>
      <c r="CG299" s="2240"/>
      <c r="CH299" s="2240"/>
      <c r="CI299" s="2240"/>
      <c r="CJ299" s="2240"/>
      <c r="CK299" s="2240"/>
      <c r="CL299" s="2240"/>
      <c r="CM299" s="2240"/>
      <c r="CN299" s="2240"/>
      <c r="CO299" s="2240"/>
      <c r="CP299" s="2240"/>
      <c r="CQ299" s="2240"/>
      <c r="CR299" s="2240"/>
      <c r="CS299" s="2240"/>
      <c r="CT299" s="2240"/>
      <c r="CU299" s="2240"/>
      <c r="CV299" s="2240"/>
      <c r="CW299" s="2240"/>
      <c r="CX299" s="2240"/>
      <c r="CY299" s="2240"/>
      <c r="CZ299" s="2240"/>
      <c r="DA299" s="2240"/>
      <c r="DB299" s="2240"/>
      <c r="DC299" s="2240"/>
      <c r="DD299" s="2240"/>
      <c r="DE299" s="2240"/>
      <c r="DF299" s="2240"/>
      <c r="DG299" s="2240"/>
      <c r="DH299" s="2240"/>
      <c r="DI299" s="2240"/>
      <c r="DJ299" s="2240"/>
      <c r="DK299" s="2240"/>
      <c r="DL299" s="2240"/>
      <c r="DM299" s="2240"/>
      <c r="DN299" s="2240"/>
      <c r="DO299" s="2240"/>
      <c r="DP299" s="2240"/>
      <c r="DQ299" s="2240"/>
      <c r="DR299" s="2240"/>
      <c r="DS299" s="2240"/>
      <c r="DT299" s="2240"/>
      <c r="DU299" s="2240"/>
      <c r="DV299" s="2240"/>
      <c r="DW299" s="2240"/>
      <c r="DX299" s="2240"/>
      <c r="DY299" s="2240"/>
      <c r="DZ299" s="2240"/>
      <c r="EA299" s="2240"/>
      <c r="EB299" s="2240"/>
      <c r="EC299" s="2240"/>
      <c r="ED299" s="2240"/>
      <c r="EE299" s="2240"/>
      <c r="EF299" s="2240"/>
      <c r="EG299" s="2240"/>
      <c r="EH299" s="2240"/>
      <c r="EI299" s="2240"/>
      <c r="EJ299" s="2240"/>
      <c r="EK299" s="2240"/>
      <c r="EL299" s="2240"/>
      <c r="EM299" s="2240"/>
      <c r="EN299" s="2240"/>
      <c r="EO299" s="2240"/>
      <c r="EP299" s="2240"/>
      <c r="EQ299" s="2240"/>
      <c r="ER299" s="2240"/>
      <c r="ES299" s="2240"/>
      <c r="ET299" s="2240"/>
      <c r="EU299" s="2240"/>
      <c r="EV299" s="2240"/>
      <c r="EW299" s="2240"/>
      <c r="EX299" s="2240"/>
      <c r="EY299" s="2240"/>
      <c r="EZ299" s="2240"/>
      <c r="FA299" s="2240"/>
      <c r="FB299" s="2240"/>
      <c r="FC299" s="2240"/>
      <c r="FD299" s="2240"/>
      <c r="FE299" s="393"/>
    </row>
    <row r="300" spans="2:161">
      <c r="B300" s="2153"/>
      <c r="C300" s="2154"/>
      <c r="D300" s="2154"/>
      <c r="E300" s="2154"/>
      <c r="F300" s="2155"/>
      <c r="G300" s="2239"/>
      <c r="H300" s="2240"/>
      <c r="I300" s="2240"/>
      <c r="J300" s="2240"/>
      <c r="K300" s="2240"/>
      <c r="L300" s="2240"/>
      <c r="M300" s="2240"/>
      <c r="N300" s="2240"/>
      <c r="O300" s="2240"/>
      <c r="P300" s="2240"/>
      <c r="Q300" s="2240"/>
      <c r="R300" s="2240"/>
      <c r="S300" s="2240"/>
      <c r="T300" s="2240"/>
      <c r="U300" s="2240"/>
      <c r="V300" s="2240"/>
      <c r="W300" s="2240"/>
      <c r="X300" s="2240"/>
      <c r="Y300" s="2240"/>
      <c r="Z300" s="2240"/>
      <c r="AA300" s="2240"/>
      <c r="AB300" s="2240"/>
      <c r="AC300" s="2240"/>
      <c r="AD300" s="2240"/>
      <c r="AE300" s="2240"/>
      <c r="AF300" s="2240"/>
      <c r="AG300" s="2240"/>
      <c r="AH300" s="2240"/>
      <c r="AI300" s="2240"/>
      <c r="AJ300" s="2240"/>
      <c r="AK300" s="2240"/>
      <c r="AL300" s="2240"/>
      <c r="AM300" s="2240"/>
      <c r="AN300" s="2240"/>
      <c r="AO300" s="2240"/>
      <c r="AP300" s="2240"/>
      <c r="AQ300" s="2240"/>
      <c r="AR300" s="2240"/>
      <c r="AS300" s="2240"/>
      <c r="AT300" s="2240"/>
      <c r="AU300" s="2240"/>
      <c r="AV300" s="2240"/>
      <c r="AW300" s="2240"/>
      <c r="AX300" s="2240"/>
      <c r="AY300" s="2240"/>
      <c r="AZ300" s="2240"/>
      <c r="BA300" s="2240"/>
      <c r="BB300" s="2240"/>
      <c r="BC300" s="2240"/>
      <c r="BD300" s="2240"/>
      <c r="BE300" s="2240"/>
      <c r="BF300" s="2240"/>
      <c r="BG300" s="2240"/>
      <c r="BH300" s="2240"/>
      <c r="BI300" s="2240"/>
      <c r="BJ300" s="2240"/>
      <c r="BK300" s="2240"/>
      <c r="BL300" s="2240"/>
      <c r="BM300" s="2240"/>
      <c r="BN300" s="2240"/>
      <c r="BO300" s="2240"/>
      <c r="BP300" s="2240"/>
      <c r="BQ300" s="2240"/>
      <c r="BR300" s="2240"/>
      <c r="BS300" s="2240"/>
      <c r="BT300" s="2240"/>
      <c r="BU300" s="2241"/>
      <c r="BV300" s="2239"/>
      <c r="BW300" s="2240"/>
      <c r="BX300" s="2240"/>
      <c r="BY300" s="2240"/>
      <c r="BZ300" s="2240"/>
      <c r="CA300" s="2240"/>
      <c r="CB300" s="2240"/>
      <c r="CC300" s="2240"/>
      <c r="CD300" s="2240"/>
      <c r="CE300" s="2240"/>
      <c r="CF300" s="2240"/>
      <c r="CG300" s="2240"/>
      <c r="CH300" s="2240"/>
      <c r="CI300" s="2240"/>
      <c r="CJ300" s="2240"/>
      <c r="CK300" s="2240"/>
      <c r="CL300" s="2240"/>
      <c r="CM300" s="2240"/>
      <c r="CN300" s="2240"/>
      <c r="CO300" s="2240"/>
      <c r="CP300" s="2240"/>
      <c r="CQ300" s="2240"/>
      <c r="CR300" s="2240"/>
      <c r="CS300" s="2240"/>
      <c r="CT300" s="2240"/>
      <c r="CU300" s="2240"/>
      <c r="CV300" s="2240"/>
      <c r="CW300" s="2240"/>
      <c r="CX300" s="2240"/>
      <c r="CY300" s="2240"/>
      <c r="CZ300" s="2240"/>
      <c r="DA300" s="2240"/>
      <c r="DB300" s="2240"/>
      <c r="DC300" s="2240"/>
      <c r="DD300" s="2240"/>
      <c r="DE300" s="2240"/>
      <c r="DF300" s="2240"/>
      <c r="DG300" s="2240"/>
      <c r="DH300" s="2240"/>
      <c r="DI300" s="2240"/>
      <c r="DJ300" s="2240"/>
      <c r="DK300" s="2240"/>
      <c r="DL300" s="2240"/>
      <c r="DM300" s="2240"/>
      <c r="DN300" s="2240"/>
      <c r="DO300" s="2240"/>
      <c r="DP300" s="2240"/>
      <c r="DQ300" s="2240"/>
      <c r="DR300" s="2240"/>
      <c r="DS300" s="2240"/>
      <c r="DT300" s="2240"/>
      <c r="DU300" s="2240"/>
      <c r="DV300" s="2240"/>
      <c r="DW300" s="2240"/>
      <c r="DX300" s="2240"/>
      <c r="DY300" s="2240"/>
      <c r="DZ300" s="2240"/>
      <c r="EA300" s="2240"/>
      <c r="EB300" s="2240"/>
      <c r="EC300" s="2240"/>
      <c r="ED300" s="2240"/>
      <c r="EE300" s="2240"/>
      <c r="EF300" s="2240"/>
      <c r="EG300" s="2240"/>
      <c r="EH300" s="2240"/>
      <c r="EI300" s="2240"/>
      <c r="EJ300" s="2240"/>
      <c r="EK300" s="2240"/>
      <c r="EL300" s="2240"/>
      <c r="EM300" s="2240"/>
      <c r="EN300" s="2240"/>
      <c r="EO300" s="2240"/>
      <c r="EP300" s="2240"/>
      <c r="EQ300" s="2240"/>
      <c r="ER300" s="2240"/>
      <c r="ES300" s="2240"/>
      <c r="ET300" s="2240"/>
      <c r="EU300" s="2240"/>
      <c r="EV300" s="2240"/>
      <c r="EW300" s="2240"/>
      <c r="EX300" s="2240"/>
      <c r="EY300" s="2240"/>
      <c r="EZ300" s="2240"/>
      <c r="FA300" s="2240"/>
      <c r="FB300" s="2240"/>
      <c r="FC300" s="2240"/>
      <c r="FD300" s="2240"/>
      <c r="FE300" s="393"/>
    </row>
    <row r="301" spans="2:161">
      <c r="B301" s="2153"/>
      <c r="C301" s="2154"/>
      <c r="D301" s="2154"/>
      <c r="E301" s="2154"/>
      <c r="F301" s="2155"/>
      <c r="G301" s="2242"/>
      <c r="H301" s="2243"/>
      <c r="I301" s="2243"/>
      <c r="J301" s="2243"/>
      <c r="K301" s="2243"/>
      <c r="L301" s="2243"/>
      <c r="M301" s="2243"/>
      <c r="N301" s="2243"/>
      <c r="O301" s="2243"/>
      <c r="P301" s="2243"/>
      <c r="Q301" s="2243"/>
      <c r="R301" s="2243"/>
      <c r="S301" s="2243"/>
      <c r="T301" s="2243"/>
      <c r="U301" s="2243"/>
      <c r="V301" s="2243"/>
      <c r="W301" s="2243"/>
      <c r="X301" s="2243"/>
      <c r="Y301" s="2243"/>
      <c r="Z301" s="2243"/>
      <c r="AA301" s="2243"/>
      <c r="AB301" s="2243"/>
      <c r="AC301" s="2243"/>
      <c r="AD301" s="2243"/>
      <c r="AE301" s="2243"/>
      <c r="AF301" s="2243"/>
      <c r="AG301" s="2243"/>
      <c r="AH301" s="2243"/>
      <c r="AI301" s="2243"/>
      <c r="AJ301" s="2243"/>
      <c r="AK301" s="2243"/>
      <c r="AL301" s="2243"/>
      <c r="AM301" s="2243"/>
      <c r="AN301" s="2243"/>
      <c r="AO301" s="2243"/>
      <c r="AP301" s="2243"/>
      <c r="AQ301" s="2243"/>
      <c r="AR301" s="2243"/>
      <c r="AS301" s="2243"/>
      <c r="AT301" s="2243"/>
      <c r="AU301" s="2243"/>
      <c r="AV301" s="2243"/>
      <c r="AW301" s="2243"/>
      <c r="AX301" s="2243"/>
      <c r="AY301" s="2243"/>
      <c r="AZ301" s="2243"/>
      <c r="BA301" s="2243"/>
      <c r="BB301" s="2243"/>
      <c r="BC301" s="2243"/>
      <c r="BD301" s="2243"/>
      <c r="BE301" s="2243"/>
      <c r="BF301" s="2243"/>
      <c r="BG301" s="2243"/>
      <c r="BH301" s="2243"/>
      <c r="BI301" s="2243"/>
      <c r="BJ301" s="2243"/>
      <c r="BK301" s="2243"/>
      <c r="BL301" s="2243"/>
      <c r="BM301" s="2243"/>
      <c r="BN301" s="2243"/>
      <c r="BO301" s="2243"/>
      <c r="BP301" s="2243"/>
      <c r="BQ301" s="2243"/>
      <c r="BR301" s="2243"/>
      <c r="BS301" s="2243"/>
      <c r="BT301" s="2243"/>
      <c r="BU301" s="2244"/>
      <c r="BV301" s="2242"/>
      <c r="BW301" s="2243"/>
      <c r="BX301" s="2243"/>
      <c r="BY301" s="2243"/>
      <c r="BZ301" s="2243"/>
      <c r="CA301" s="2243"/>
      <c r="CB301" s="2243"/>
      <c r="CC301" s="2243"/>
      <c r="CD301" s="2243"/>
      <c r="CE301" s="2243"/>
      <c r="CF301" s="2243"/>
      <c r="CG301" s="2243"/>
      <c r="CH301" s="2243"/>
      <c r="CI301" s="2243"/>
      <c r="CJ301" s="2243"/>
      <c r="CK301" s="2243"/>
      <c r="CL301" s="2243"/>
      <c r="CM301" s="2243"/>
      <c r="CN301" s="2243"/>
      <c r="CO301" s="2243"/>
      <c r="CP301" s="2243"/>
      <c r="CQ301" s="2243"/>
      <c r="CR301" s="2243"/>
      <c r="CS301" s="2243"/>
      <c r="CT301" s="2243"/>
      <c r="CU301" s="2243"/>
      <c r="CV301" s="2243"/>
      <c r="CW301" s="2243"/>
      <c r="CX301" s="2243"/>
      <c r="CY301" s="2243"/>
      <c r="CZ301" s="2243"/>
      <c r="DA301" s="2243"/>
      <c r="DB301" s="2243"/>
      <c r="DC301" s="2243"/>
      <c r="DD301" s="2243"/>
      <c r="DE301" s="2243"/>
      <c r="DF301" s="2243"/>
      <c r="DG301" s="2243"/>
      <c r="DH301" s="2243"/>
      <c r="DI301" s="2243"/>
      <c r="DJ301" s="2243"/>
      <c r="DK301" s="2243"/>
      <c r="DL301" s="2243"/>
      <c r="DM301" s="2243"/>
      <c r="DN301" s="2243"/>
      <c r="DO301" s="2243"/>
      <c r="DP301" s="2243"/>
      <c r="DQ301" s="2243"/>
      <c r="DR301" s="2243"/>
      <c r="DS301" s="2243"/>
      <c r="DT301" s="2243"/>
      <c r="DU301" s="2243"/>
      <c r="DV301" s="2243"/>
      <c r="DW301" s="2243"/>
      <c r="DX301" s="2243"/>
      <c r="DY301" s="2243"/>
      <c r="DZ301" s="2243"/>
      <c r="EA301" s="2243"/>
      <c r="EB301" s="2243"/>
      <c r="EC301" s="2243"/>
      <c r="ED301" s="2243"/>
      <c r="EE301" s="2243"/>
      <c r="EF301" s="2243"/>
      <c r="EG301" s="2243"/>
      <c r="EH301" s="2243"/>
      <c r="EI301" s="2243"/>
      <c r="EJ301" s="2243"/>
      <c r="EK301" s="2243"/>
      <c r="EL301" s="2243"/>
      <c r="EM301" s="2243"/>
      <c r="EN301" s="2243"/>
      <c r="EO301" s="2243"/>
      <c r="EP301" s="2243"/>
      <c r="EQ301" s="2243"/>
      <c r="ER301" s="2243"/>
      <c r="ES301" s="2243"/>
      <c r="ET301" s="2243"/>
      <c r="EU301" s="2243"/>
      <c r="EV301" s="2243"/>
      <c r="EW301" s="2243"/>
      <c r="EX301" s="2243"/>
      <c r="EY301" s="2243"/>
      <c r="EZ301" s="2243"/>
      <c r="FA301" s="2243"/>
      <c r="FB301" s="2243"/>
      <c r="FC301" s="2243"/>
      <c r="FD301" s="2243"/>
      <c r="FE301" s="402"/>
    </row>
    <row r="302" spans="2:161" ht="15.75" customHeight="1">
      <c r="B302" s="2153"/>
      <c r="C302" s="2154"/>
      <c r="D302" s="2154"/>
      <c r="E302" s="2154"/>
      <c r="F302" s="2155"/>
      <c r="G302" s="2177" t="s">
        <v>1313</v>
      </c>
      <c r="H302" s="2178"/>
      <c r="I302" s="2178"/>
      <c r="J302" s="2178"/>
      <c r="K302" s="2178"/>
      <c r="L302" s="2178"/>
      <c r="M302" s="2178"/>
      <c r="N302" s="2178"/>
      <c r="O302" s="2178"/>
      <c r="P302" s="2178"/>
      <c r="Q302" s="2178"/>
      <c r="R302" s="2178"/>
      <c r="S302" s="2178"/>
      <c r="T302" s="2178"/>
      <c r="U302" s="2178"/>
      <c r="V302" s="2178"/>
      <c r="W302" s="2178"/>
      <c r="X302" s="2178"/>
      <c r="Y302" s="2178"/>
      <c r="Z302" s="2178"/>
      <c r="AA302" s="2178"/>
      <c r="AB302" s="2178"/>
      <c r="AC302" s="2178"/>
      <c r="AD302" s="2178"/>
      <c r="AE302" s="2178"/>
      <c r="AF302" s="2178"/>
      <c r="AG302" s="2178"/>
      <c r="AH302" s="2178"/>
      <c r="AI302" s="2178"/>
      <c r="AJ302" s="2178"/>
      <c r="AK302" s="2178"/>
      <c r="AL302" s="2178"/>
      <c r="AM302" s="2178"/>
      <c r="AN302" s="2178"/>
      <c r="AO302" s="2178"/>
      <c r="AP302" s="2178"/>
      <c r="AQ302" s="2178"/>
      <c r="AR302" s="2178"/>
      <c r="AS302" s="2178"/>
      <c r="AT302" s="2178"/>
      <c r="AU302" s="2178"/>
      <c r="AV302" s="2178"/>
      <c r="AW302" s="2178"/>
      <c r="AX302" s="2178"/>
      <c r="AY302" s="2178"/>
      <c r="AZ302" s="2178"/>
      <c r="BA302" s="2178"/>
      <c r="BB302" s="2178"/>
      <c r="BC302" s="2178"/>
      <c r="BD302" s="2178"/>
      <c r="BE302" s="2178"/>
      <c r="BF302" s="2178"/>
      <c r="BG302" s="2178"/>
      <c r="BH302" s="2178"/>
      <c r="BI302" s="2178"/>
      <c r="BJ302" s="2178"/>
      <c r="BK302" s="2178"/>
      <c r="BL302" s="2178"/>
      <c r="BM302" s="2178"/>
      <c r="BN302" s="2178"/>
      <c r="BO302" s="2178"/>
      <c r="BP302" s="2178"/>
      <c r="BQ302" s="2178"/>
      <c r="BR302" s="2178"/>
      <c r="BS302" s="2178"/>
      <c r="BT302" s="2178"/>
      <c r="BU302" s="2178"/>
      <c r="BV302" s="2178"/>
      <c r="BW302" s="2178"/>
      <c r="BX302" s="2178"/>
      <c r="BY302" s="2178"/>
      <c r="BZ302" s="2178"/>
      <c r="CA302" s="2178"/>
      <c r="CB302" s="2178"/>
      <c r="CC302" s="2178"/>
      <c r="CD302" s="2178"/>
      <c r="CE302" s="2178"/>
      <c r="CF302" s="2178"/>
      <c r="CG302" s="2178"/>
      <c r="CH302" s="2178"/>
      <c r="CI302" s="2178"/>
      <c r="CJ302" s="2178"/>
      <c r="CK302" s="2178"/>
      <c r="CL302" s="2178"/>
      <c r="CM302" s="2178"/>
      <c r="CN302" s="2178"/>
      <c r="CO302" s="2178"/>
      <c r="CP302" s="2178"/>
      <c r="CQ302" s="2178"/>
      <c r="CR302" s="2178"/>
      <c r="CS302" s="2178"/>
      <c r="CT302" s="2178"/>
      <c r="CU302" s="2178"/>
      <c r="CV302" s="2178"/>
      <c r="CW302" s="2178"/>
      <c r="CX302" s="2178"/>
      <c r="CY302" s="2178"/>
      <c r="CZ302" s="2178"/>
      <c r="DA302" s="2178"/>
      <c r="DB302" s="2178"/>
      <c r="DC302" s="2178"/>
      <c r="DD302" s="2178"/>
      <c r="DE302" s="2178"/>
      <c r="DF302" s="2178"/>
      <c r="DG302" s="2178"/>
      <c r="DH302" s="2178"/>
      <c r="DI302" s="2178"/>
      <c r="DJ302" s="2178"/>
      <c r="DK302" s="2178"/>
      <c r="DL302" s="2178"/>
      <c r="DM302" s="2178"/>
      <c r="DN302" s="2178"/>
      <c r="DO302" s="2178"/>
      <c r="DP302" s="2178"/>
      <c r="DQ302" s="2178"/>
      <c r="DR302" s="2178"/>
      <c r="DS302" s="2178"/>
      <c r="DT302" s="2178"/>
      <c r="DU302" s="2178"/>
      <c r="DV302" s="2178"/>
      <c r="DW302" s="2178"/>
      <c r="DX302" s="2178"/>
      <c r="DY302" s="2178"/>
      <c r="DZ302" s="2178"/>
      <c r="EA302" s="2178"/>
      <c r="EB302" s="2178"/>
      <c r="EC302" s="2178"/>
      <c r="ED302" s="2178"/>
      <c r="EE302" s="2178"/>
      <c r="EF302" s="2178"/>
      <c r="EG302" s="2178"/>
      <c r="EH302" s="2178"/>
      <c r="EI302" s="2178"/>
      <c r="EJ302" s="2178"/>
      <c r="EK302" s="2178"/>
      <c r="EL302" s="2178"/>
      <c r="EM302" s="2178"/>
      <c r="EN302" s="2178"/>
      <c r="EO302" s="2178"/>
      <c r="EP302" s="2178"/>
      <c r="EQ302" s="2178"/>
      <c r="ER302" s="2178"/>
      <c r="ES302" s="2178"/>
      <c r="ET302" s="2178"/>
      <c r="EU302" s="2178"/>
      <c r="EV302" s="2178"/>
      <c r="EW302" s="2178"/>
      <c r="EX302" s="2178"/>
      <c r="EY302" s="2178"/>
      <c r="EZ302" s="2178"/>
      <c r="FA302" s="2178"/>
      <c r="FB302" s="2178"/>
      <c r="FC302" s="2178"/>
      <c r="FD302" s="2178"/>
      <c r="FE302" s="2179"/>
    </row>
    <row r="303" spans="2:161" ht="12.75" customHeight="1">
      <c r="B303" s="2153"/>
      <c r="C303" s="2154"/>
      <c r="D303" s="2154"/>
      <c r="E303" s="2154"/>
      <c r="F303" s="2155"/>
      <c r="G303" s="2028"/>
      <c r="H303" s="2029"/>
      <c r="I303" s="2029"/>
      <c r="J303" s="2029"/>
      <c r="K303" s="2029"/>
      <c r="L303" s="2029"/>
      <c r="M303" s="2029"/>
      <c r="N303" s="2029"/>
      <c r="O303" s="2029"/>
      <c r="P303" s="2029"/>
      <c r="Q303" s="2029"/>
      <c r="R303" s="2029"/>
      <c r="S303" s="2029"/>
      <c r="T303" s="2029"/>
      <c r="U303" s="2029"/>
      <c r="V303" s="2029"/>
      <c r="W303" s="2029"/>
      <c r="X303" s="2029"/>
      <c r="Y303" s="2029"/>
      <c r="Z303" s="2029"/>
      <c r="AA303" s="2029"/>
      <c r="AB303" s="2029"/>
      <c r="AC303" s="2029"/>
      <c r="AD303" s="2029"/>
      <c r="AE303" s="2029"/>
      <c r="AF303" s="2029"/>
      <c r="AG303" s="2029"/>
      <c r="AH303" s="2029"/>
      <c r="AI303" s="2029"/>
      <c r="AJ303" s="2029"/>
      <c r="AK303" s="2029"/>
      <c r="AL303" s="2029"/>
      <c r="AM303" s="2029"/>
      <c r="AN303" s="2029"/>
      <c r="AO303" s="2029"/>
      <c r="AP303" s="2029"/>
      <c r="AQ303" s="2029"/>
      <c r="AR303" s="2029"/>
      <c r="AS303" s="2029"/>
      <c r="AT303" s="2029"/>
      <c r="AU303" s="2029"/>
      <c r="AV303" s="2029"/>
      <c r="AW303" s="2029"/>
      <c r="AX303" s="2029"/>
      <c r="AY303" s="2029"/>
      <c r="AZ303" s="2029"/>
      <c r="BA303" s="2029"/>
      <c r="BB303" s="2029"/>
      <c r="BC303" s="2029"/>
      <c r="BD303" s="2029"/>
      <c r="BE303" s="2029"/>
      <c r="BF303" s="2029"/>
      <c r="BG303" s="2029"/>
      <c r="BH303" s="2029"/>
      <c r="BI303" s="2029"/>
      <c r="BJ303" s="2029"/>
      <c r="BK303" s="2029"/>
      <c r="BL303" s="2029"/>
      <c r="BM303" s="2029"/>
      <c r="BN303" s="2029"/>
      <c r="BO303" s="2029"/>
      <c r="BP303" s="2029"/>
      <c r="BQ303" s="2029"/>
      <c r="BR303" s="2029"/>
      <c r="BS303" s="2029"/>
      <c r="BT303" s="2029"/>
      <c r="BU303" s="2029"/>
      <c r="BV303" s="2029"/>
      <c r="BW303" s="2029"/>
      <c r="BX303" s="2029"/>
      <c r="BY303" s="2029"/>
      <c r="BZ303" s="2029"/>
      <c r="CA303" s="2029"/>
      <c r="CB303" s="2029"/>
      <c r="CC303" s="2029"/>
      <c r="CD303" s="2029"/>
      <c r="CE303" s="2029"/>
      <c r="CF303" s="2029"/>
      <c r="CG303" s="2029"/>
      <c r="CH303" s="2029"/>
      <c r="CI303" s="2029"/>
      <c r="CJ303" s="2029"/>
      <c r="CK303" s="2029"/>
      <c r="CL303" s="2029"/>
      <c r="CM303" s="2029"/>
      <c r="CN303" s="2029"/>
      <c r="CO303" s="2029"/>
      <c r="CP303" s="2029"/>
      <c r="CQ303" s="2029"/>
      <c r="CR303" s="2029"/>
      <c r="CS303" s="2029"/>
      <c r="CT303" s="2029"/>
      <c r="CU303" s="2029"/>
      <c r="CV303" s="2029"/>
      <c r="CW303" s="2029"/>
      <c r="CX303" s="2029"/>
      <c r="CY303" s="2029"/>
      <c r="CZ303" s="2029"/>
      <c r="DA303" s="2029"/>
      <c r="DB303" s="2029"/>
      <c r="DC303" s="2029"/>
      <c r="DD303" s="2029"/>
      <c r="DE303" s="2029"/>
      <c r="DF303" s="2029"/>
      <c r="DG303" s="2029"/>
      <c r="DH303" s="2029"/>
      <c r="DI303" s="2029"/>
      <c r="DJ303" s="2029"/>
      <c r="DK303" s="2029"/>
      <c r="DL303" s="2029"/>
      <c r="DM303" s="2029"/>
      <c r="DN303" s="2029"/>
      <c r="DO303" s="2029"/>
      <c r="DP303" s="2029"/>
      <c r="DQ303" s="2029"/>
      <c r="DR303" s="2029"/>
      <c r="DS303" s="2029"/>
      <c r="DT303" s="2029"/>
      <c r="DU303" s="2029"/>
      <c r="DV303" s="2029"/>
      <c r="DW303" s="2029"/>
      <c r="DX303" s="2029"/>
      <c r="DY303" s="2029"/>
      <c r="DZ303" s="2029"/>
      <c r="EA303" s="2029"/>
      <c r="EB303" s="2029"/>
      <c r="EC303" s="2029"/>
      <c r="ED303" s="2029"/>
      <c r="EE303" s="2029"/>
      <c r="EF303" s="2029"/>
      <c r="EG303" s="2029"/>
      <c r="EH303" s="2029"/>
      <c r="EI303" s="2029"/>
      <c r="EJ303" s="2029"/>
      <c r="EK303" s="2029"/>
      <c r="EL303" s="2029"/>
      <c r="EM303" s="2029"/>
      <c r="EN303" s="2029"/>
      <c r="EO303" s="2029"/>
      <c r="EP303" s="2029"/>
      <c r="EQ303" s="2029"/>
      <c r="ER303" s="2029"/>
      <c r="ES303" s="2029"/>
      <c r="ET303" s="2029"/>
      <c r="EU303" s="2029"/>
      <c r="EV303" s="2029"/>
      <c r="EW303" s="2029"/>
      <c r="EX303" s="2029"/>
      <c r="EY303" s="2029"/>
      <c r="EZ303" s="2029"/>
      <c r="FA303" s="2029"/>
      <c r="FB303" s="2029"/>
      <c r="FC303" s="2029"/>
      <c r="FD303" s="2029"/>
      <c r="FE303" s="2030"/>
    </row>
    <row r="304" spans="2:161" ht="12.75" customHeight="1">
      <c r="B304" s="2153"/>
      <c r="C304" s="2154"/>
      <c r="D304" s="2154"/>
      <c r="E304" s="2154"/>
      <c r="F304" s="2155"/>
      <c r="G304" s="2031"/>
      <c r="H304" s="2032"/>
      <c r="I304" s="2032"/>
      <c r="J304" s="2032"/>
      <c r="K304" s="2032"/>
      <c r="L304" s="2032"/>
      <c r="M304" s="2032"/>
      <c r="N304" s="2032"/>
      <c r="O304" s="2032"/>
      <c r="P304" s="2032"/>
      <c r="Q304" s="2032"/>
      <c r="R304" s="2032"/>
      <c r="S304" s="2032"/>
      <c r="T304" s="2032"/>
      <c r="U304" s="2032"/>
      <c r="V304" s="2032"/>
      <c r="W304" s="2032"/>
      <c r="X304" s="2032"/>
      <c r="Y304" s="2032"/>
      <c r="Z304" s="2032"/>
      <c r="AA304" s="2032"/>
      <c r="AB304" s="2032"/>
      <c r="AC304" s="2032"/>
      <c r="AD304" s="2032"/>
      <c r="AE304" s="2032"/>
      <c r="AF304" s="2032"/>
      <c r="AG304" s="2032"/>
      <c r="AH304" s="2032"/>
      <c r="AI304" s="2032"/>
      <c r="AJ304" s="2032"/>
      <c r="AK304" s="2032"/>
      <c r="AL304" s="2032"/>
      <c r="AM304" s="2032"/>
      <c r="AN304" s="2032"/>
      <c r="AO304" s="2032"/>
      <c r="AP304" s="2032"/>
      <c r="AQ304" s="2032"/>
      <c r="AR304" s="2032"/>
      <c r="AS304" s="2032"/>
      <c r="AT304" s="2032"/>
      <c r="AU304" s="2032"/>
      <c r="AV304" s="2032"/>
      <c r="AW304" s="2032"/>
      <c r="AX304" s="2032"/>
      <c r="AY304" s="2032"/>
      <c r="AZ304" s="2032"/>
      <c r="BA304" s="2032"/>
      <c r="BB304" s="2032"/>
      <c r="BC304" s="2032"/>
      <c r="BD304" s="2032"/>
      <c r="BE304" s="2032"/>
      <c r="BF304" s="2032"/>
      <c r="BG304" s="2032"/>
      <c r="BH304" s="2032"/>
      <c r="BI304" s="2032"/>
      <c r="BJ304" s="2032"/>
      <c r="BK304" s="2032"/>
      <c r="BL304" s="2032"/>
      <c r="BM304" s="2032"/>
      <c r="BN304" s="2032"/>
      <c r="BO304" s="2032"/>
      <c r="BP304" s="2032"/>
      <c r="BQ304" s="2032"/>
      <c r="BR304" s="2032"/>
      <c r="BS304" s="2032"/>
      <c r="BT304" s="2032"/>
      <c r="BU304" s="2032"/>
      <c r="BV304" s="2032"/>
      <c r="BW304" s="2032"/>
      <c r="BX304" s="2032"/>
      <c r="BY304" s="2032"/>
      <c r="BZ304" s="2032"/>
      <c r="CA304" s="2032"/>
      <c r="CB304" s="2032"/>
      <c r="CC304" s="2032"/>
      <c r="CD304" s="2032"/>
      <c r="CE304" s="2032"/>
      <c r="CF304" s="2032"/>
      <c r="CG304" s="2032"/>
      <c r="CH304" s="2032"/>
      <c r="CI304" s="2032"/>
      <c r="CJ304" s="2032"/>
      <c r="CK304" s="2032"/>
      <c r="CL304" s="2032"/>
      <c r="CM304" s="2032"/>
      <c r="CN304" s="2032"/>
      <c r="CO304" s="2032"/>
      <c r="CP304" s="2032"/>
      <c r="CQ304" s="2032"/>
      <c r="CR304" s="2032"/>
      <c r="CS304" s="2032"/>
      <c r="CT304" s="2032"/>
      <c r="CU304" s="2032"/>
      <c r="CV304" s="2032"/>
      <c r="CW304" s="2032"/>
      <c r="CX304" s="2032"/>
      <c r="CY304" s="2032"/>
      <c r="CZ304" s="2032"/>
      <c r="DA304" s="2032"/>
      <c r="DB304" s="2032"/>
      <c r="DC304" s="2032"/>
      <c r="DD304" s="2032"/>
      <c r="DE304" s="2032"/>
      <c r="DF304" s="2032"/>
      <c r="DG304" s="2032"/>
      <c r="DH304" s="2032"/>
      <c r="DI304" s="2032"/>
      <c r="DJ304" s="2032"/>
      <c r="DK304" s="2032"/>
      <c r="DL304" s="2032"/>
      <c r="DM304" s="2032"/>
      <c r="DN304" s="2032"/>
      <c r="DO304" s="2032"/>
      <c r="DP304" s="2032"/>
      <c r="DQ304" s="2032"/>
      <c r="DR304" s="2032"/>
      <c r="DS304" s="2032"/>
      <c r="DT304" s="2032"/>
      <c r="DU304" s="2032"/>
      <c r="DV304" s="2032"/>
      <c r="DW304" s="2032"/>
      <c r="DX304" s="2032"/>
      <c r="DY304" s="2032"/>
      <c r="DZ304" s="2032"/>
      <c r="EA304" s="2032"/>
      <c r="EB304" s="2032"/>
      <c r="EC304" s="2032"/>
      <c r="ED304" s="2032"/>
      <c r="EE304" s="2032"/>
      <c r="EF304" s="2032"/>
      <c r="EG304" s="2032"/>
      <c r="EH304" s="2032"/>
      <c r="EI304" s="2032"/>
      <c r="EJ304" s="2032"/>
      <c r="EK304" s="2032"/>
      <c r="EL304" s="2032"/>
      <c r="EM304" s="2032"/>
      <c r="EN304" s="2032"/>
      <c r="EO304" s="2032"/>
      <c r="EP304" s="2032"/>
      <c r="EQ304" s="2032"/>
      <c r="ER304" s="2032"/>
      <c r="ES304" s="2032"/>
      <c r="ET304" s="2032"/>
      <c r="EU304" s="2032"/>
      <c r="EV304" s="2032"/>
      <c r="EW304" s="2032"/>
      <c r="EX304" s="2032"/>
      <c r="EY304" s="2032"/>
      <c r="EZ304" s="2032"/>
      <c r="FA304" s="2032"/>
      <c r="FB304" s="2032"/>
      <c r="FC304" s="2032"/>
      <c r="FD304" s="2032"/>
      <c r="FE304" s="2033"/>
    </row>
    <row r="305" spans="2:161" ht="12.75" customHeight="1">
      <c r="B305" s="2153"/>
      <c r="C305" s="2154"/>
      <c r="D305" s="2154"/>
      <c r="E305" s="2154"/>
      <c r="F305" s="2155"/>
      <c r="G305" s="2031"/>
      <c r="H305" s="2032"/>
      <c r="I305" s="2032"/>
      <c r="J305" s="2032"/>
      <c r="K305" s="2032"/>
      <c r="L305" s="2032"/>
      <c r="M305" s="2032"/>
      <c r="N305" s="2032"/>
      <c r="O305" s="2032"/>
      <c r="P305" s="2032"/>
      <c r="Q305" s="2032"/>
      <c r="R305" s="2032"/>
      <c r="S305" s="2032"/>
      <c r="T305" s="2032"/>
      <c r="U305" s="2032"/>
      <c r="V305" s="2032"/>
      <c r="W305" s="2032"/>
      <c r="X305" s="2032"/>
      <c r="Y305" s="2032"/>
      <c r="Z305" s="2032"/>
      <c r="AA305" s="2032"/>
      <c r="AB305" s="2032"/>
      <c r="AC305" s="2032"/>
      <c r="AD305" s="2032"/>
      <c r="AE305" s="2032"/>
      <c r="AF305" s="2032"/>
      <c r="AG305" s="2032"/>
      <c r="AH305" s="2032"/>
      <c r="AI305" s="2032"/>
      <c r="AJ305" s="2032"/>
      <c r="AK305" s="2032"/>
      <c r="AL305" s="2032"/>
      <c r="AM305" s="2032"/>
      <c r="AN305" s="2032"/>
      <c r="AO305" s="2032"/>
      <c r="AP305" s="2032"/>
      <c r="AQ305" s="2032"/>
      <c r="AR305" s="2032"/>
      <c r="AS305" s="2032"/>
      <c r="AT305" s="2032"/>
      <c r="AU305" s="2032"/>
      <c r="AV305" s="2032"/>
      <c r="AW305" s="2032"/>
      <c r="AX305" s="2032"/>
      <c r="AY305" s="2032"/>
      <c r="AZ305" s="2032"/>
      <c r="BA305" s="2032"/>
      <c r="BB305" s="2032"/>
      <c r="BC305" s="2032"/>
      <c r="BD305" s="2032"/>
      <c r="BE305" s="2032"/>
      <c r="BF305" s="2032"/>
      <c r="BG305" s="2032"/>
      <c r="BH305" s="2032"/>
      <c r="BI305" s="2032"/>
      <c r="BJ305" s="2032"/>
      <c r="BK305" s="2032"/>
      <c r="BL305" s="2032"/>
      <c r="BM305" s="2032"/>
      <c r="BN305" s="2032"/>
      <c r="BO305" s="2032"/>
      <c r="BP305" s="2032"/>
      <c r="BQ305" s="2032"/>
      <c r="BR305" s="2032"/>
      <c r="BS305" s="2032"/>
      <c r="BT305" s="2032"/>
      <c r="BU305" s="2032"/>
      <c r="BV305" s="2032"/>
      <c r="BW305" s="2032"/>
      <c r="BX305" s="2032"/>
      <c r="BY305" s="2032"/>
      <c r="BZ305" s="2032"/>
      <c r="CA305" s="2032"/>
      <c r="CB305" s="2032"/>
      <c r="CC305" s="2032"/>
      <c r="CD305" s="2032"/>
      <c r="CE305" s="2032"/>
      <c r="CF305" s="2032"/>
      <c r="CG305" s="2032"/>
      <c r="CH305" s="2032"/>
      <c r="CI305" s="2032"/>
      <c r="CJ305" s="2032"/>
      <c r="CK305" s="2032"/>
      <c r="CL305" s="2032"/>
      <c r="CM305" s="2032"/>
      <c r="CN305" s="2032"/>
      <c r="CO305" s="2032"/>
      <c r="CP305" s="2032"/>
      <c r="CQ305" s="2032"/>
      <c r="CR305" s="2032"/>
      <c r="CS305" s="2032"/>
      <c r="CT305" s="2032"/>
      <c r="CU305" s="2032"/>
      <c r="CV305" s="2032"/>
      <c r="CW305" s="2032"/>
      <c r="CX305" s="2032"/>
      <c r="CY305" s="2032"/>
      <c r="CZ305" s="2032"/>
      <c r="DA305" s="2032"/>
      <c r="DB305" s="2032"/>
      <c r="DC305" s="2032"/>
      <c r="DD305" s="2032"/>
      <c r="DE305" s="2032"/>
      <c r="DF305" s="2032"/>
      <c r="DG305" s="2032"/>
      <c r="DH305" s="2032"/>
      <c r="DI305" s="2032"/>
      <c r="DJ305" s="2032"/>
      <c r="DK305" s="2032"/>
      <c r="DL305" s="2032"/>
      <c r="DM305" s="2032"/>
      <c r="DN305" s="2032"/>
      <c r="DO305" s="2032"/>
      <c r="DP305" s="2032"/>
      <c r="DQ305" s="2032"/>
      <c r="DR305" s="2032"/>
      <c r="DS305" s="2032"/>
      <c r="DT305" s="2032"/>
      <c r="DU305" s="2032"/>
      <c r="DV305" s="2032"/>
      <c r="DW305" s="2032"/>
      <c r="DX305" s="2032"/>
      <c r="DY305" s="2032"/>
      <c r="DZ305" s="2032"/>
      <c r="EA305" s="2032"/>
      <c r="EB305" s="2032"/>
      <c r="EC305" s="2032"/>
      <c r="ED305" s="2032"/>
      <c r="EE305" s="2032"/>
      <c r="EF305" s="2032"/>
      <c r="EG305" s="2032"/>
      <c r="EH305" s="2032"/>
      <c r="EI305" s="2032"/>
      <c r="EJ305" s="2032"/>
      <c r="EK305" s="2032"/>
      <c r="EL305" s="2032"/>
      <c r="EM305" s="2032"/>
      <c r="EN305" s="2032"/>
      <c r="EO305" s="2032"/>
      <c r="EP305" s="2032"/>
      <c r="EQ305" s="2032"/>
      <c r="ER305" s="2032"/>
      <c r="ES305" s="2032"/>
      <c r="ET305" s="2032"/>
      <c r="EU305" s="2032"/>
      <c r="EV305" s="2032"/>
      <c r="EW305" s="2032"/>
      <c r="EX305" s="2032"/>
      <c r="EY305" s="2032"/>
      <c r="EZ305" s="2032"/>
      <c r="FA305" s="2032"/>
      <c r="FB305" s="2032"/>
      <c r="FC305" s="2032"/>
      <c r="FD305" s="2032"/>
      <c r="FE305" s="2033"/>
    </row>
    <row r="306" spans="2:161" ht="12.75" customHeight="1">
      <c r="B306" s="2153"/>
      <c r="C306" s="2154"/>
      <c r="D306" s="2154"/>
      <c r="E306" s="2154"/>
      <c r="F306" s="2155"/>
      <c r="G306" s="2031"/>
      <c r="H306" s="2032"/>
      <c r="I306" s="2032"/>
      <c r="J306" s="2032"/>
      <c r="K306" s="2032"/>
      <c r="L306" s="2032"/>
      <c r="M306" s="2032"/>
      <c r="N306" s="2032"/>
      <c r="O306" s="2032"/>
      <c r="P306" s="2032"/>
      <c r="Q306" s="2032"/>
      <c r="R306" s="2032"/>
      <c r="S306" s="2032"/>
      <c r="T306" s="2032"/>
      <c r="U306" s="2032"/>
      <c r="V306" s="2032"/>
      <c r="W306" s="2032"/>
      <c r="X306" s="2032"/>
      <c r="Y306" s="2032"/>
      <c r="Z306" s="2032"/>
      <c r="AA306" s="2032"/>
      <c r="AB306" s="2032"/>
      <c r="AC306" s="2032"/>
      <c r="AD306" s="2032"/>
      <c r="AE306" s="2032"/>
      <c r="AF306" s="2032"/>
      <c r="AG306" s="2032"/>
      <c r="AH306" s="2032"/>
      <c r="AI306" s="2032"/>
      <c r="AJ306" s="2032"/>
      <c r="AK306" s="2032"/>
      <c r="AL306" s="2032"/>
      <c r="AM306" s="2032"/>
      <c r="AN306" s="2032"/>
      <c r="AO306" s="2032"/>
      <c r="AP306" s="2032"/>
      <c r="AQ306" s="2032"/>
      <c r="AR306" s="2032"/>
      <c r="AS306" s="2032"/>
      <c r="AT306" s="2032"/>
      <c r="AU306" s="2032"/>
      <c r="AV306" s="2032"/>
      <c r="AW306" s="2032"/>
      <c r="AX306" s="2032"/>
      <c r="AY306" s="2032"/>
      <c r="AZ306" s="2032"/>
      <c r="BA306" s="2032"/>
      <c r="BB306" s="2032"/>
      <c r="BC306" s="2032"/>
      <c r="BD306" s="2032"/>
      <c r="BE306" s="2032"/>
      <c r="BF306" s="2032"/>
      <c r="BG306" s="2032"/>
      <c r="BH306" s="2032"/>
      <c r="BI306" s="2032"/>
      <c r="BJ306" s="2032"/>
      <c r="BK306" s="2032"/>
      <c r="BL306" s="2032"/>
      <c r="BM306" s="2032"/>
      <c r="BN306" s="2032"/>
      <c r="BO306" s="2032"/>
      <c r="BP306" s="2032"/>
      <c r="BQ306" s="2032"/>
      <c r="BR306" s="2032"/>
      <c r="BS306" s="2032"/>
      <c r="BT306" s="2032"/>
      <c r="BU306" s="2032"/>
      <c r="BV306" s="2032"/>
      <c r="BW306" s="2032"/>
      <c r="BX306" s="2032"/>
      <c r="BY306" s="2032"/>
      <c r="BZ306" s="2032"/>
      <c r="CA306" s="2032"/>
      <c r="CB306" s="2032"/>
      <c r="CC306" s="2032"/>
      <c r="CD306" s="2032"/>
      <c r="CE306" s="2032"/>
      <c r="CF306" s="2032"/>
      <c r="CG306" s="2032"/>
      <c r="CH306" s="2032"/>
      <c r="CI306" s="2032"/>
      <c r="CJ306" s="2032"/>
      <c r="CK306" s="2032"/>
      <c r="CL306" s="2032"/>
      <c r="CM306" s="2032"/>
      <c r="CN306" s="2032"/>
      <c r="CO306" s="2032"/>
      <c r="CP306" s="2032"/>
      <c r="CQ306" s="2032"/>
      <c r="CR306" s="2032"/>
      <c r="CS306" s="2032"/>
      <c r="CT306" s="2032"/>
      <c r="CU306" s="2032"/>
      <c r="CV306" s="2032"/>
      <c r="CW306" s="2032"/>
      <c r="CX306" s="2032"/>
      <c r="CY306" s="2032"/>
      <c r="CZ306" s="2032"/>
      <c r="DA306" s="2032"/>
      <c r="DB306" s="2032"/>
      <c r="DC306" s="2032"/>
      <c r="DD306" s="2032"/>
      <c r="DE306" s="2032"/>
      <c r="DF306" s="2032"/>
      <c r="DG306" s="2032"/>
      <c r="DH306" s="2032"/>
      <c r="DI306" s="2032"/>
      <c r="DJ306" s="2032"/>
      <c r="DK306" s="2032"/>
      <c r="DL306" s="2032"/>
      <c r="DM306" s="2032"/>
      <c r="DN306" s="2032"/>
      <c r="DO306" s="2032"/>
      <c r="DP306" s="2032"/>
      <c r="DQ306" s="2032"/>
      <c r="DR306" s="2032"/>
      <c r="DS306" s="2032"/>
      <c r="DT306" s="2032"/>
      <c r="DU306" s="2032"/>
      <c r="DV306" s="2032"/>
      <c r="DW306" s="2032"/>
      <c r="DX306" s="2032"/>
      <c r="DY306" s="2032"/>
      <c r="DZ306" s="2032"/>
      <c r="EA306" s="2032"/>
      <c r="EB306" s="2032"/>
      <c r="EC306" s="2032"/>
      <c r="ED306" s="2032"/>
      <c r="EE306" s="2032"/>
      <c r="EF306" s="2032"/>
      <c r="EG306" s="2032"/>
      <c r="EH306" s="2032"/>
      <c r="EI306" s="2032"/>
      <c r="EJ306" s="2032"/>
      <c r="EK306" s="2032"/>
      <c r="EL306" s="2032"/>
      <c r="EM306" s="2032"/>
      <c r="EN306" s="2032"/>
      <c r="EO306" s="2032"/>
      <c r="EP306" s="2032"/>
      <c r="EQ306" s="2032"/>
      <c r="ER306" s="2032"/>
      <c r="ES306" s="2032"/>
      <c r="ET306" s="2032"/>
      <c r="EU306" s="2032"/>
      <c r="EV306" s="2032"/>
      <c r="EW306" s="2032"/>
      <c r="EX306" s="2032"/>
      <c r="EY306" s="2032"/>
      <c r="EZ306" s="2032"/>
      <c r="FA306" s="2032"/>
      <c r="FB306" s="2032"/>
      <c r="FC306" s="2032"/>
      <c r="FD306" s="2032"/>
      <c r="FE306" s="2033"/>
    </row>
    <row r="307" spans="2:161" ht="12.75" customHeight="1">
      <c r="B307" s="2153"/>
      <c r="C307" s="2154"/>
      <c r="D307" s="2154"/>
      <c r="E307" s="2154"/>
      <c r="F307" s="2155"/>
      <c r="G307" s="2031"/>
      <c r="H307" s="2032"/>
      <c r="I307" s="2032"/>
      <c r="J307" s="2032"/>
      <c r="K307" s="2032"/>
      <c r="L307" s="2032"/>
      <c r="M307" s="2032"/>
      <c r="N307" s="2032"/>
      <c r="O307" s="2032"/>
      <c r="P307" s="2032"/>
      <c r="Q307" s="2032"/>
      <c r="R307" s="2032"/>
      <c r="S307" s="2032"/>
      <c r="T307" s="2032"/>
      <c r="U307" s="2032"/>
      <c r="V307" s="2032"/>
      <c r="W307" s="2032"/>
      <c r="X307" s="2032"/>
      <c r="Y307" s="2032"/>
      <c r="Z307" s="2032"/>
      <c r="AA307" s="2032"/>
      <c r="AB307" s="2032"/>
      <c r="AC307" s="2032"/>
      <c r="AD307" s="2032"/>
      <c r="AE307" s="2032"/>
      <c r="AF307" s="2032"/>
      <c r="AG307" s="2032"/>
      <c r="AH307" s="2032"/>
      <c r="AI307" s="2032"/>
      <c r="AJ307" s="2032"/>
      <c r="AK307" s="2032"/>
      <c r="AL307" s="2032"/>
      <c r="AM307" s="2032"/>
      <c r="AN307" s="2032"/>
      <c r="AO307" s="2032"/>
      <c r="AP307" s="2032"/>
      <c r="AQ307" s="2032"/>
      <c r="AR307" s="2032"/>
      <c r="AS307" s="2032"/>
      <c r="AT307" s="2032"/>
      <c r="AU307" s="2032"/>
      <c r="AV307" s="2032"/>
      <c r="AW307" s="2032"/>
      <c r="AX307" s="2032"/>
      <c r="AY307" s="2032"/>
      <c r="AZ307" s="2032"/>
      <c r="BA307" s="2032"/>
      <c r="BB307" s="2032"/>
      <c r="BC307" s="2032"/>
      <c r="BD307" s="2032"/>
      <c r="BE307" s="2032"/>
      <c r="BF307" s="2032"/>
      <c r="BG307" s="2032"/>
      <c r="BH307" s="2032"/>
      <c r="BI307" s="2032"/>
      <c r="BJ307" s="2032"/>
      <c r="BK307" s="2032"/>
      <c r="BL307" s="2032"/>
      <c r="BM307" s="2032"/>
      <c r="BN307" s="2032"/>
      <c r="BO307" s="2032"/>
      <c r="BP307" s="2032"/>
      <c r="BQ307" s="2032"/>
      <c r="BR307" s="2032"/>
      <c r="BS307" s="2032"/>
      <c r="BT307" s="2032"/>
      <c r="BU307" s="2032"/>
      <c r="BV307" s="2032"/>
      <c r="BW307" s="2032"/>
      <c r="BX307" s="2032"/>
      <c r="BY307" s="2032"/>
      <c r="BZ307" s="2032"/>
      <c r="CA307" s="2032"/>
      <c r="CB307" s="2032"/>
      <c r="CC307" s="2032"/>
      <c r="CD307" s="2032"/>
      <c r="CE307" s="2032"/>
      <c r="CF307" s="2032"/>
      <c r="CG307" s="2032"/>
      <c r="CH307" s="2032"/>
      <c r="CI307" s="2032"/>
      <c r="CJ307" s="2032"/>
      <c r="CK307" s="2032"/>
      <c r="CL307" s="2032"/>
      <c r="CM307" s="2032"/>
      <c r="CN307" s="2032"/>
      <c r="CO307" s="2032"/>
      <c r="CP307" s="2032"/>
      <c r="CQ307" s="2032"/>
      <c r="CR307" s="2032"/>
      <c r="CS307" s="2032"/>
      <c r="CT307" s="2032"/>
      <c r="CU307" s="2032"/>
      <c r="CV307" s="2032"/>
      <c r="CW307" s="2032"/>
      <c r="CX307" s="2032"/>
      <c r="CY307" s="2032"/>
      <c r="CZ307" s="2032"/>
      <c r="DA307" s="2032"/>
      <c r="DB307" s="2032"/>
      <c r="DC307" s="2032"/>
      <c r="DD307" s="2032"/>
      <c r="DE307" s="2032"/>
      <c r="DF307" s="2032"/>
      <c r="DG307" s="2032"/>
      <c r="DH307" s="2032"/>
      <c r="DI307" s="2032"/>
      <c r="DJ307" s="2032"/>
      <c r="DK307" s="2032"/>
      <c r="DL307" s="2032"/>
      <c r="DM307" s="2032"/>
      <c r="DN307" s="2032"/>
      <c r="DO307" s="2032"/>
      <c r="DP307" s="2032"/>
      <c r="DQ307" s="2032"/>
      <c r="DR307" s="2032"/>
      <c r="DS307" s="2032"/>
      <c r="DT307" s="2032"/>
      <c r="DU307" s="2032"/>
      <c r="DV307" s="2032"/>
      <c r="DW307" s="2032"/>
      <c r="DX307" s="2032"/>
      <c r="DY307" s="2032"/>
      <c r="DZ307" s="2032"/>
      <c r="EA307" s="2032"/>
      <c r="EB307" s="2032"/>
      <c r="EC307" s="2032"/>
      <c r="ED307" s="2032"/>
      <c r="EE307" s="2032"/>
      <c r="EF307" s="2032"/>
      <c r="EG307" s="2032"/>
      <c r="EH307" s="2032"/>
      <c r="EI307" s="2032"/>
      <c r="EJ307" s="2032"/>
      <c r="EK307" s="2032"/>
      <c r="EL307" s="2032"/>
      <c r="EM307" s="2032"/>
      <c r="EN307" s="2032"/>
      <c r="EO307" s="2032"/>
      <c r="EP307" s="2032"/>
      <c r="EQ307" s="2032"/>
      <c r="ER307" s="2032"/>
      <c r="ES307" s="2032"/>
      <c r="ET307" s="2032"/>
      <c r="EU307" s="2032"/>
      <c r="EV307" s="2032"/>
      <c r="EW307" s="2032"/>
      <c r="EX307" s="2032"/>
      <c r="EY307" s="2032"/>
      <c r="EZ307" s="2032"/>
      <c r="FA307" s="2032"/>
      <c r="FB307" s="2032"/>
      <c r="FC307" s="2032"/>
      <c r="FD307" s="2032"/>
      <c r="FE307" s="2033"/>
    </row>
    <row r="308" spans="2:161" ht="12.75" customHeight="1">
      <c r="B308" s="2153"/>
      <c r="C308" s="2154"/>
      <c r="D308" s="2154"/>
      <c r="E308" s="2154"/>
      <c r="F308" s="2155"/>
      <c r="G308" s="2031"/>
      <c r="H308" s="2032"/>
      <c r="I308" s="2032"/>
      <c r="J308" s="2032"/>
      <c r="K308" s="2032"/>
      <c r="L308" s="2032"/>
      <c r="M308" s="2032"/>
      <c r="N308" s="2032"/>
      <c r="O308" s="2032"/>
      <c r="P308" s="2032"/>
      <c r="Q308" s="2032"/>
      <c r="R308" s="2032"/>
      <c r="S308" s="2032"/>
      <c r="T308" s="2032"/>
      <c r="U308" s="2032"/>
      <c r="V308" s="2032"/>
      <c r="W308" s="2032"/>
      <c r="X308" s="2032"/>
      <c r="Y308" s="2032"/>
      <c r="Z308" s="2032"/>
      <c r="AA308" s="2032"/>
      <c r="AB308" s="2032"/>
      <c r="AC308" s="2032"/>
      <c r="AD308" s="2032"/>
      <c r="AE308" s="2032"/>
      <c r="AF308" s="2032"/>
      <c r="AG308" s="2032"/>
      <c r="AH308" s="2032"/>
      <c r="AI308" s="2032"/>
      <c r="AJ308" s="2032"/>
      <c r="AK308" s="2032"/>
      <c r="AL308" s="2032"/>
      <c r="AM308" s="2032"/>
      <c r="AN308" s="2032"/>
      <c r="AO308" s="2032"/>
      <c r="AP308" s="2032"/>
      <c r="AQ308" s="2032"/>
      <c r="AR308" s="2032"/>
      <c r="AS308" s="2032"/>
      <c r="AT308" s="2032"/>
      <c r="AU308" s="2032"/>
      <c r="AV308" s="2032"/>
      <c r="AW308" s="2032"/>
      <c r="AX308" s="2032"/>
      <c r="AY308" s="2032"/>
      <c r="AZ308" s="2032"/>
      <c r="BA308" s="2032"/>
      <c r="BB308" s="2032"/>
      <c r="BC308" s="2032"/>
      <c r="BD308" s="2032"/>
      <c r="BE308" s="2032"/>
      <c r="BF308" s="2032"/>
      <c r="BG308" s="2032"/>
      <c r="BH308" s="2032"/>
      <c r="BI308" s="2032"/>
      <c r="BJ308" s="2032"/>
      <c r="BK308" s="2032"/>
      <c r="BL308" s="2032"/>
      <c r="BM308" s="2032"/>
      <c r="BN308" s="2032"/>
      <c r="BO308" s="2032"/>
      <c r="BP308" s="2032"/>
      <c r="BQ308" s="2032"/>
      <c r="BR308" s="2032"/>
      <c r="BS308" s="2032"/>
      <c r="BT308" s="2032"/>
      <c r="BU308" s="2032"/>
      <c r="BV308" s="2032"/>
      <c r="BW308" s="2032"/>
      <c r="BX308" s="2032"/>
      <c r="BY308" s="2032"/>
      <c r="BZ308" s="2032"/>
      <c r="CA308" s="2032"/>
      <c r="CB308" s="2032"/>
      <c r="CC308" s="2032"/>
      <c r="CD308" s="2032"/>
      <c r="CE308" s="2032"/>
      <c r="CF308" s="2032"/>
      <c r="CG308" s="2032"/>
      <c r="CH308" s="2032"/>
      <c r="CI308" s="2032"/>
      <c r="CJ308" s="2032"/>
      <c r="CK308" s="2032"/>
      <c r="CL308" s="2032"/>
      <c r="CM308" s="2032"/>
      <c r="CN308" s="2032"/>
      <c r="CO308" s="2032"/>
      <c r="CP308" s="2032"/>
      <c r="CQ308" s="2032"/>
      <c r="CR308" s="2032"/>
      <c r="CS308" s="2032"/>
      <c r="CT308" s="2032"/>
      <c r="CU308" s="2032"/>
      <c r="CV308" s="2032"/>
      <c r="CW308" s="2032"/>
      <c r="CX308" s="2032"/>
      <c r="CY308" s="2032"/>
      <c r="CZ308" s="2032"/>
      <c r="DA308" s="2032"/>
      <c r="DB308" s="2032"/>
      <c r="DC308" s="2032"/>
      <c r="DD308" s="2032"/>
      <c r="DE308" s="2032"/>
      <c r="DF308" s="2032"/>
      <c r="DG308" s="2032"/>
      <c r="DH308" s="2032"/>
      <c r="DI308" s="2032"/>
      <c r="DJ308" s="2032"/>
      <c r="DK308" s="2032"/>
      <c r="DL308" s="2032"/>
      <c r="DM308" s="2032"/>
      <c r="DN308" s="2032"/>
      <c r="DO308" s="2032"/>
      <c r="DP308" s="2032"/>
      <c r="DQ308" s="2032"/>
      <c r="DR308" s="2032"/>
      <c r="DS308" s="2032"/>
      <c r="DT308" s="2032"/>
      <c r="DU308" s="2032"/>
      <c r="DV308" s="2032"/>
      <c r="DW308" s="2032"/>
      <c r="DX308" s="2032"/>
      <c r="DY308" s="2032"/>
      <c r="DZ308" s="2032"/>
      <c r="EA308" s="2032"/>
      <c r="EB308" s="2032"/>
      <c r="EC308" s="2032"/>
      <c r="ED308" s="2032"/>
      <c r="EE308" s="2032"/>
      <c r="EF308" s="2032"/>
      <c r="EG308" s="2032"/>
      <c r="EH308" s="2032"/>
      <c r="EI308" s="2032"/>
      <c r="EJ308" s="2032"/>
      <c r="EK308" s="2032"/>
      <c r="EL308" s="2032"/>
      <c r="EM308" s="2032"/>
      <c r="EN308" s="2032"/>
      <c r="EO308" s="2032"/>
      <c r="EP308" s="2032"/>
      <c r="EQ308" s="2032"/>
      <c r="ER308" s="2032"/>
      <c r="ES308" s="2032"/>
      <c r="ET308" s="2032"/>
      <c r="EU308" s="2032"/>
      <c r="EV308" s="2032"/>
      <c r="EW308" s="2032"/>
      <c r="EX308" s="2032"/>
      <c r="EY308" s="2032"/>
      <c r="EZ308" s="2032"/>
      <c r="FA308" s="2032"/>
      <c r="FB308" s="2032"/>
      <c r="FC308" s="2032"/>
      <c r="FD308" s="2032"/>
      <c r="FE308" s="2033"/>
    </row>
    <row r="309" spans="2:161" ht="12.75" customHeight="1">
      <c r="B309" s="2153"/>
      <c r="C309" s="2154"/>
      <c r="D309" s="2154"/>
      <c r="E309" s="2154"/>
      <c r="F309" s="2155"/>
      <c r="G309" s="2031"/>
      <c r="H309" s="2032"/>
      <c r="I309" s="2032"/>
      <c r="J309" s="2032"/>
      <c r="K309" s="2032"/>
      <c r="L309" s="2032"/>
      <c r="M309" s="2032"/>
      <c r="N309" s="2032"/>
      <c r="O309" s="2032"/>
      <c r="P309" s="2032"/>
      <c r="Q309" s="2032"/>
      <c r="R309" s="2032"/>
      <c r="S309" s="2032"/>
      <c r="T309" s="2032"/>
      <c r="U309" s="2032"/>
      <c r="V309" s="2032"/>
      <c r="W309" s="2032"/>
      <c r="X309" s="2032"/>
      <c r="Y309" s="2032"/>
      <c r="Z309" s="2032"/>
      <c r="AA309" s="2032"/>
      <c r="AB309" s="2032"/>
      <c r="AC309" s="2032"/>
      <c r="AD309" s="2032"/>
      <c r="AE309" s="2032"/>
      <c r="AF309" s="2032"/>
      <c r="AG309" s="2032"/>
      <c r="AH309" s="2032"/>
      <c r="AI309" s="2032"/>
      <c r="AJ309" s="2032"/>
      <c r="AK309" s="2032"/>
      <c r="AL309" s="2032"/>
      <c r="AM309" s="2032"/>
      <c r="AN309" s="2032"/>
      <c r="AO309" s="2032"/>
      <c r="AP309" s="2032"/>
      <c r="AQ309" s="2032"/>
      <c r="AR309" s="2032"/>
      <c r="AS309" s="2032"/>
      <c r="AT309" s="2032"/>
      <c r="AU309" s="2032"/>
      <c r="AV309" s="2032"/>
      <c r="AW309" s="2032"/>
      <c r="AX309" s="2032"/>
      <c r="AY309" s="2032"/>
      <c r="AZ309" s="2032"/>
      <c r="BA309" s="2032"/>
      <c r="BB309" s="2032"/>
      <c r="BC309" s="2032"/>
      <c r="BD309" s="2032"/>
      <c r="BE309" s="2032"/>
      <c r="BF309" s="2032"/>
      <c r="BG309" s="2032"/>
      <c r="BH309" s="2032"/>
      <c r="BI309" s="2032"/>
      <c r="BJ309" s="2032"/>
      <c r="BK309" s="2032"/>
      <c r="BL309" s="2032"/>
      <c r="BM309" s="2032"/>
      <c r="BN309" s="2032"/>
      <c r="BO309" s="2032"/>
      <c r="BP309" s="2032"/>
      <c r="BQ309" s="2032"/>
      <c r="BR309" s="2032"/>
      <c r="BS309" s="2032"/>
      <c r="BT309" s="2032"/>
      <c r="BU309" s="2032"/>
      <c r="BV309" s="2032"/>
      <c r="BW309" s="2032"/>
      <c r="BX309" s="2032"/>
      <c r="BY309" s="2032"/>
      <c r="BZ309" s="2032"/>
      <c r="CA309" s="2032"/>
      <c r="CB309" s="2032"/>
      <c r="CC309" s="2032"/>
      <c r="CD309" s="2032"/>
      <c r="CE309" s="2032"/>
      <c r="CF309" s="2032"/>
      <c r="CG309" s="2032"/>
      <c r="CH309" s="2032"/>
      <c r="CI309" s="2032"/>
      <c r="CJ309" s="2032"/>
      <c r="CK309" s="2032"/>
      <c r="CL309" s="2032"/>
      <c r="CM309" s="2032"/>
      <c r="CN309" s="2032"/>
      <c r="CO309" s="2032"/>
      <c r="CP309" s="2032"/>
      <c r="CQ309" s="2032"/>
      <c r="CR309" s="2032"/>
      <c r="CS309" s="2032"/>
      <c r="CT309" s="2032"/>
      <c r="CU309" s="2032"/>
      <c r="CV309" s="2032"/>
      <c r="CW309" s="2032"/>
      <c r="CX309" s="2032"/>
      <c r="CY309" s="2032"/>
      <c r="CZ309" s="2032"/>
      <c r="DA309" s="2032"/>
      <c r="DB309" s="2032"/>
      <c r="DC309" s="2032"/>
      <c r="DD309" s="2032"/>
      <c r="DE309" s="2032"/>
      <c r="DF309" s="2032"/>
      <c r="DG309" s="2032"/>
      <c r="DH309" s="2032"/>
      <c r="DI309" s="2032"/>
      <c r="DJ309" s="2032"/>
      <c r="DK309" s="2032"/>
      <c r="DL309" s="2032"/>
      <c r="DM309" s="2032"/>
      <c r="DN309" s="2032"/>
      <c r="DO309" s="2032"/>
      <c r="DP309" s="2032"/>
      <c r="DQ309" s="2032"/>
      <c r="DR309" s="2032"/>
      <c r="DS309" s="2032"/>
      <c r="DT309" s="2032"/>
      <c r="DU309" s="2032"/>
      <c r="DV309" s="2032"/>
      <c r="DW309" s="2032"/>
      <c r="DX309" s="2032"/>
      <c r="DY309" s="2032"/>
      <c r="DZ309" s="2032"/>
      <c r="EA309" s="2032"/>
      <c r="EB309" s="2032"/>
      <c r="EC309" s="2032"/>
      <c r="ED309" s="2032"/>
      <c r="EE309" s="2032"/>
      <c r="EF309" s="2032"/>
      <c r="EG309" s="2032"/>
      <c r="EH309" s="2032"/>
      <c r="EI309" s="2032"/>
      <c r="EJ309" s="2032"/>
      <c r="EK309" s="2032"/>
      <c r="EL309" s="2032"/>
      <c r="EM309" s="2032"/>
      <c r="EN309" s="2032"/>
      <c r="EO309" s="2032"/>
      <c r="EP309" s="2032"/>
      <c r="EQ309" s="2032"/>
      <c r="ER309" s="2032"/>
      <c r="ES309" s="2032"/>
      <c r="ET309" s="2032"/>
      <c r="EU309" s="2032"/>
      <c r="EV309" s="2032"/>
      <c r="EW309" s="2032"/>
      <c r="EX309" s="2032"/>
      <c r="EY309" s="2032"/>
      <c r="EZ309" s="2032"/>
      <c r="FA309" s="2032"/>
      <c r="FB309" s="2032"/>
      <c r="FC309" s="2032"/>
      <c r="FD309" s="2032"/>
      <c r="FE309" s="2033"/>
    </row>
    <row r="310" spans="2:161">
      <c r="B310" s="2153"/>
      <c r="C310" s="2154"/>
      <c r="D310" s="2154"/>
      <c r="E310" s="2154"/>
      <c r="F310" s="2155"/>
      <c r="G310" s="2034"/>
      <c r="H310" s="2035"/>
      <c r="I310" s="2035"/>
      <c r="J310" s="2035"/>
      <c r="K310" s="2035"/>
      <c r="L310" s="2035"/>
      <c r="M310" s="2035"/>
      <c r="N310" s="2035"/>
      <c r="O310" s="2035"/>
      <c r="P310" s="2035"/>
      <c r="Q310" s="2035"/>
      <c r="R310" s="2035"/>
      <c r="S310" s="2035"/>
      <c r="T310" s="2035"/>
      <c r="U310" s="2035"/>
      <c r="V310" s="2035"/>
      <c r="W310" s="2035"/>
      <c r="X310" s="2035"/>
      <c r="Y310" s="2035"/>
      <c r="Z310" s="2035"/>
      <c r="AA310" s="2035"/>
      <c r="AB310" s="2035"/>
      <c r="AC310" s="2035"/>
      <c r="AD310" s="2035"/>
      <c r="AE310" s="2035"/>
      <c r="AF310" s="2035"/>
      <c r="AG310" s="2035"/>
      <c r="AH310" s="2035"/>
      <c r="AI310" s="2035"/>
      <c r="AJ310" s="2035"/>
      <c r="AK310" s="2035"/>
      <c r="AL310" s="2035"/>
      <c r="AM310" s="2035"/>
      <c r="AN310" s="2035"/>
      <c r="AO310" s="2035"/>
      <c r="AP310" s="2035"/>
      <c r="AQ310" s="2035"/>
      <c r="AR310" s="2035"/>
      <c r="AS310" s="2035"/>
      <c r="AT310" s="2035"/>
      <c r="AU310" s="2035"/>
      <c r="AV310" s="2035"/>
      <c r="AW310" s="2035"/>
      <c r="AX310" s="2035"/>
      <c r="AY310" s="2035"/>
      <c r="AZ310" s="2035"/>
      <c r="BA310" s="2035"/>
      <c r="BB310" s="2035"/>
      <c r="BC310" s="2035"/>
      <c r="BD310" s="2035"/>
      <c r="BE310" s="2035"/>
      <c r="BF310" s="2035"/>
      <c r="BG310" s="2035"/>
      <c r="BH310" s="2035"/>
      <c r="BI310" s="2035"/>
      <c r="BJ310" s="2035"/>
      <c r="BK310" s="2035"/>
      <c r="BL310" s="2035"/>
      <c r="BM310" s="2035"/>
      <c r="BN310" s="2035"/>
      <c r="BO310" s="2035"/>
      <c r="BP310" s="2035"/>
      <c r="BQ310" s="2035"/>
      <c r="BR310" s="2035"/>
      <c r="BS310" s="2035"/>
      <c r="BT310" s="2035"/>
      <c r="BU310" s="2035"/>
      <c r="BV310" s="2035"/>
      <c r="BW310" s="2035"/>
      <c r="BX310" s="2035"/>
      <c r="BY310" s="2035"/>
      <c r="BZ310" s="2035"/>
      <c r="CA310" s="2035"/>
      <c r="CB310" s="2035"/>
      <c r="CC310" s="2035"/>
      <c r="CD310" s="2035"/>
      <c r="CE310" s="2035"/>
      <c r="CF310" s="2035"/>
      <c r="CG310" s="2035"/>
      <c r="CH310" s="2035"/>
      <c r="CI310" s="2035"/>
      <c r="CJ310" s="2035"/>
      <c r="CK310" s="2035"/>
      <c r="CL310" s="2035"/>
      <c r="CM310" s="2035"/>
      <c r="CN310" s="2035"/>
      <c r="CO310" s="2035"/>
      <c r="CP310" s="2035"/>
      <c r="CQ310" s="2035"/>
      <c r="CR310" s="2035"/>
      <c r="CS310" s="2035"/>
      <c r="CT310" s="2035"/>
      <c r="CU310" s="2035"/>
      <c r="CV310" s="2035"/>
      <c r="CW310" s="2035"/>
      <c r="CX310" s="2035"/>
      <c r="CY310" s="2035"/>
      <c r="CZ310" s="2035"/>
      <c r="DA310" s="2035"/>
      <c r="DB310" s="2035"/>
      <c r="DC310" s="2035"/>
      <c r="DD310" s="2035"/>
      <c r="DE310" s="2035"/>
      <c r="DF310" s="2035"/>
      <c r="DG310" s="2035"/>
      <c r="DH310" s="2035"/>
      <c r="DI310" s="2035"/>
      <c r="DJ310" s="2035"/>
      <c r="DK310" s="2035"/>
      <c r="DL310" s="2035"/>
      <c r="DM310" s="2035"/>
      <c r="DN310" s="2035"/>
      <c r="DO310" s="2035"/>
      <c r="DP310" s="2035"/>
      <c r="DQ310" s="2035"/>
      <c r="DR310" s="2035"/>
      <c r="DS310" s="2035"/>
      <c r="DT310" s="2035"/>
      <c r="DU310" s="2035"/>
      <c r="DV310" s="2035"/>
      <c r="DW310" s="2035"/>
      <c r="DX310" s="2035"/>
      <c r="DY310" s="2035"/>
      <c r="DZ310" s="2035"/>
      <c r="EA310" s="2035"/>
      <c r="EB310" s="2035"/>
      <c r="EC310" s="2035"/>
      <c r="ED310" s="2035"/>
      <c r="EE310" s="2035"/>
      <c r="EF310" s="2035"/>
      <c r="EG310" s="2035"/>
      <c r="EH310" s="2035"/>
      <c r="EI310" s="2035"/>
      <c r="EJ310" s="2035"/>
      <c r="EK310" s="2035"/>
      <c r="EL310" s="2035"/>
      <c r="EM310" s="2035"/>
      <c r="EN310" s="2035"/>
      <c r="EO310" s="2035"/>
      <c r="EP310" s="2035"/>
      <c r="EQ310" s="2035"/>
      <c r="ER310" s="2035"/>
      <c r="ES310" s="2035"/>
      <c r="ET310" s="2035"/>
      <c r="EU310" s="2035"/>
      <c r="EV310" s="2035"/>
      <c r="EW310" s="2035"/>
      <c r="EX310" s="2035"/>
      <c r="EY310" s="2035"/>
      <c r="EZ310" s="2035"/>
      <c r="FA310" s="2035"/>
      <c r="FB310" s="2035"/>
      <c r="FC310" s="2035"/>
      <c r="FD310" s="2035"/>
      <c r="FE310" s="2036"/>
    </row>
    <row r="312" spans="2:161" ht="12.75" customHeight="1">
      <c r="B312" s="288" t="s">
        <v>1315</v>
      </c>
      <c r="C312" s="288"/>
      <c r="D312" s="288"/>
      <c r="E312" s="288"/>
      <c r="F312" s="288"/>
      <c r="G312" s="288"/>
      <c r="H312" s="288"/>
      <c r="I312" s="288"/>
      <c r="J312" s="288"/>
      <c r="K312" s="288"/>
      <c r="L312" s="288"/>
      <c r="M312" s="288"/>
      <c r="N312" s="288"/>
      <c r="O312" s="288"/>
      <c r="P312" s="288"/>
      <c r="Q312" s="288"/>
      <c r="R312" s="288"/>
      <c r="S312" s="288"/>
    </row>
  </sheetData>
  <mergeCells count="46">
    <mergeCell ref="B262:F310"/>
    <mergeCell ref="G302:FE302"/>
    <mergeCell ref="G303:FE310"/>
    <mergeCell ref="G262:BU264"/>
    <mergeCell ref="BV262:FE264"/>
    <mergeCell ref="G265:BU301"/>
    <mergeCell ref="BV265:FD301"/>
    <mergeCell ref="B211:F259"/>
    <mergeCell ref="G251:FE251"/>
    <mergeCell ref="G252:FE259"/>
    <mergeCell ref="G211:BU213"/>
    <mergeCell ref="BV211:FE213"/>
    <mergeCell ref="G214:BU250"/>
    <mergeCell ref="BV214:FD250"/>
    <mergeCell ref="B160:F208"/>
    <mergeCell ref="G200:FE200"/>
    <mergeCell ref="G201:FE208"/>
    <mergeCell ref="G160:BU162"/>
    <mergeCell ref="BV160:FE162"/>
    <mergeCell ref="G163:BU199"/>
    <mergeCell ref="BV163:FD199"/>
    <mergeCell ref="B58:F106"/>
    <mergeCell ref="G98:FE98"/>
    <mergeCell ref="G99:FE106"/>
    <mergeCell ref="B109:F157"/>
    <mergeCell ref="G149:FE149"/>
    <mergeCell ref="G150:FE157"/>
    <mergeCell ref="G109:BU111"/>
    <mergeCell ref="BV109:FE111"/>
    <mergeCell ref="G112:BU148"/>
    <mergeCell ref="BV112:FD148"/>
    <mergeCell ref="G58:BU60"/>
    <mergeCell ref="BV58:FE60"/>
    <mergeCell ref="G61:BU97"/>
    <mergeCell ref="BV61:FD97"/>
    <mergeCell ref="B2:FE5"/>
    <mergeCell ref="FQ3:HV5"/>
    <mergeCell ref="B6:K6"/>
    <mergeCell ref="L6:AE6"/>
    <mergeCell ref="B7:F55"/>
    <mergeCell ref="G47:FE47"/>
    <mergeCell ref="G48:FE55"/>
    <mergeCell ref="G7:BU9"/>
    <mergeCell ref="BV7:FE9"/>
    <mergeCell ref="BV10:FD46"/>
    <mergeCell ref="G10:BU46"/>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1"/>
    <pageSetUpPr fitToPage="1"/>
  </sheetPr>
  <dimension ref="A3:IX366"/>
  <sheetViews>
    <sheetView showGridLines="0" zoomScale="55" zoomScaleNormal="55" workbookViewId="0">
      <selection activeCell="DY27" sqref="DY27"/>
    </sheetView>
  </sheetViews>
  <sheetFormatPr baseColWidth="10" defaultColWidth="1.625" defaultRowHeight="15"/>
  <cols>
    <col min="1" max="1" width="3.875" style="276" customWidth="1"/>
    <col min="2" max="2" width="3" style="276" customWidth="1"/>
    <col min="3" max="3" width="4.625" style="388" bestFit="1" customWidth="1"/>
    <col min="4" max="7" width="1.625" style="388"/>
    <col min="8" max="8" width="4.625" style="388" customWidth="1"/>
    <col min="9" max="103" width="1.625" style="388"/>
    <col min="104" max="104" width="1.625" style="388" customWidth="1"/>
    <col min="105" max="131" width="1.625" style="388"/>
    <col min="132" max="132" width="1.625" style="388" customWidth="1"/>
    <col min="133" max="162" width="1.625" style="388"/>
    <col min="163" max="16384" width="1.625" style="276"/>
  </cols>
  <sheetData>
    <row r="3" spans="1:258" s="385" customFormat="1" ht="12.75" customHeight="1">
      <c r="A3" s="276"/>
      <c r="B3" s="276"/>
      <c r="C3" s="2254" t="s">
        <v>1321</v>
      </c>
      <c r="D3" s="2254"/>
      <c r="E3" s="2254"/>
      <c r="F3" s="2254"/>
      <c r="G3" s="2254"/>
      <c r="H3" s="2254"/>
      <c r="I3" s="2254"/>
      <c r="J3" s="2254"/>
      <c r="K3" s="2254"/>
      <c r="L3" s="2254"/>
      <c r="M3" s="2254"/>
      <c r="N3" s="2254"/>
      <c r="O3" s="2254"/>
      <c r="P3" s="2254"/>
      <c r="Q3" s="2254"/>
      <c r="R3" s="2254"/>
      <c r="S3" s="2254"/>
      <c r="T3" s="2254"/>
      <c r="U3" s="2254"/>
      <c r="V3" s="2254"/>
      <c r="W3" s="2254"/>
      <c r="X3" s="2254"/>
      <c r="Y3" s="2254"/>
      <c r="Z3" s="2254"/>
      <c r="AA3" s="2254"/>
      <c r="AB3" s="2254"/>
      <c r="AC3" s="2254"/>
      <c r="AD3" s="2254"/>
      <c r="AE3" s="2254"/>
      <c r="AF3" s="2254"/>
      <c r="AG3" s="2254"/>
      <c r="AH3" s="2254"/>
      <c r="AI3" s="2254"/>
      <c r="AJ3" s="2254"/>
      <c r="AK3" s="2254"/>
      <c r="AL3" s="2254"/>
      <c r="AM3" s="2254"/>
      <c r="AN3" s="2254"/>
      <c r="AO3" s="2254"/>
      <c r="AP3" s="2254"/>
      <c r="AQ3" s="2254"/>
      <c r="AR3" s="2254"/>
      <c r="AS3" s="2254"/>
      <c r="AT3" s="2254"/>
      <c r="AU3" s="2254"/>
      <c r="AV3" s="2254"/>
      <c r="AW3" s="2254"/>
      <c r="AX3" s="2254"/>
      <c r="AY3" s="2254"/>
      <c r="AZ3" s="2254"/>
      <c r="BA3" s="2254"/>
      <c r="BB3" s="2254"/>
      <c r="BC3" s="2254"/>
      <c r="BD3" s="2254"/>
      <c r="BE3" s="2254"/>
      <c r="BF3" s="2254"/>
      <c r="BG3" s="2254"/>
      <c r="BH3" s="2254"/>
      <c r="BI3" s="2254"/>
      <c r="BJ3" s="2254"/>
      <c r="BK3" s="2254"/>
      <c r="BL3" s="2254"/>
      <c r="BM3" s="2254"/>
      <c r="BN3" s="2254"/>
      <c r="BO3" s="2254"/>
      <c r="BP3" s="2254"/>
      <c r="BQ3" s="2254"/>
      <c r="BR3" s="2254"/>
      <c r="BS3" s="2254"/>
      <c r="BT3" s="2254"/>
      <c r="BU3" s="2254"/>
      <c r="BV3" s="2254"/>
      <c r="BW3" s="2254"/>
      <c r="BX3" s="2254"/>
      <c r="BY3" s="2254"/>
      <c r="BZ3" s="2254"/>
      <c r="CA3" s="2254"/>
      <c r="CB3" s="2254"/>
      <c r="CC3" s="2254"/>
      <c r="CD3" s="2254"/>
      <c r="CE3" s="2254"/>
      <c r="CF3" s="2254"/>
      <c r="CG3" s="2254"/>
      <c r="CH3" s="2254"/>
      <c r="CI3" s="2254"/>
      <c r="CJ3" s="2254"/>
      <c r="CK3" s="2254"/>
      <c r="CL3" s="2254"/>
      <c r="CM3" s="2254"/>
      <c r="CN3" s="2254"/>
      <c r="CO3" s="2254"/>
      <c r="CP3" s="2254"/>
      <c r="CQ3" s="2254"/>
      <c r="CR3" s="2254"/>
      <c r="CS3" s="2254"/>
      <c r="CT3" s="2254"/>
      <c r="CU3" s="2254"/>
      <c r="CV3" s="2254"/>
      <c r="CW3" s="2254"/>
      <c r="CX3" s="2254"/>
      <c r="CY3" s="2254"/>
      <c r="CZ3" s="2254"/>
      <c r="DA3" s="2254"/>
      <c r="DB3" s="2254"/>
      <c r="DC3" s="2254"/>
      <c r="DD3" s="2254"/>
      <c r="DE3" s="2254"/>
      <c r="DF3" s="2254"/>
      <c r="DG3" s="2254"/>
      <c r="DH3" s="2254"/>
      <c r="DI3" s="2254"/>
      <c r="DJ3" s="2254"/>
      <c r="DK3" s="2254"/>
      <c r="DL3" s="2254"/>
      <c r="DM3" s="2254"/>
      <c r="DN3" s="2254"/>
      <c r="DO3" s="2254"/>
      <c r="DP3" s="2254"/>
      <c r="DQ3" s="2254"/>
      <c r="DR3" s="2254"/>
      <c r="DS3" s="2254"/>
      <c r="DT3" s="2254"/>
      <c r="DU3" s="2254"/>
      <c r="DV3" s="2254"/>
      <c r="DW3" s="2254"/>
      <c r="DX3" s="2254"/>
      <c r="DY3" s="2254"/>
      <c r="DZ3" s="2254"/>
      <c r="EA3" s="2254"/>
      <c r="EB3" s="2254"/>
      <c r="EC3" s="2254"/>
      <c r="ED3" s="2254"/>
      <c r="EE3" s="2254"/>
      <c r="EF3" s="2254"/>
      <c r="EG3" s="2254"/>
      <c r="EH3" s="2254"/>
      <c r="EI3" s="2254"/>
      <c r="EJ3" s="2254"/>
      <c r="EK3" s="2254"/>
      <c r="EL3" s="2254"/>
      <c r="EM3" s="2254"/>
      <c r="EN3" s="2254"/>
      <c r="EO3" s="2254"/>
      <c r="EP3" s="2254"/>
      <c r="EQ3" s="2254"/>
      <c r="ER3" s="2254"/>
      <c r="ES3" s="2254"/>
      <c r="ET3" s="2254"/>
      <c r="EU3" s="2254"/>
      <c r="EV3" s="2254"/>
      <c r="EW3" s="2254"/>
      <c r="EX3" s="2254"/>
      <c r="EY3" s="2254"/>
      <c r="EZ3" s="2254"/>
      <c r="FA3" s="2254"/>
      <c r="FB3" s="2254"/>
      <c r="FC3" s="2254"/>
      <c r="FD3" s="2254"/>
      <c r="FE3" s="2254"/>
      <c r="FF3" s="2254"/>
      <c r="FG3" s="384"/>
      <c r="FH3" s="384"/>
      <c r="FI3" s="384"/>
      <c r="FJ3" s="384"/>
      <c r="FK3" s="384"/>
      <c r="FL3" s="384"/>
      <c r="FM3" s="384"/>
      <c r="FN3" s="384"/>
      <c r="FO3" s="384"/>
      <c r="FP3" s="384"/>
      <c r="FQ3" s="384"/>
      <c r="FR3" s="384"/>
      <c r="FS3" s="384"/>
      <c r="FT3" s="384"/>
      <c r="FU3" s="384"/>
      <c r="FV3" s="384"/>
      <c r="FW3" s="384"/>
      <c r="FX3" s="384"/>
      <c r="FY3" s="384"/>
      <c r="FZ3" s="384"/>
      <c r="GA3" s="384"/>
      <c r="GB3" s="384"/>
      <c r="GC3" s="384"/>
      <c r="GD3" s="384"/>
      <c r="GE3" s="384"/>
      <c r="GF3" s="384"/>
      <c r="GG3" s="384"/>
      <c r="GH3" s="384"/>
      <c r="GI3" s="384"/>
      <c r="GJ3" s="384"/>
      <c r="GK3" s="384"/>
      <c r="GL3" s="384"/>
      <c r="GM3" s="384"/>
      <c r="GN3" s="384"/>
      <c r="GO3" s="384"/>
      <c r="GP3" s="384"/>
      <c r="GQ3" s="384"/>
      <c r="GR3" s="384"/>
      <c r="GS3" s="384"/>
      <c r="GT3" s="384"/>
      <c r="GU3" s="384"/>
      <c r="GV3" s="384"/>
      <c r="GW3" s="384"/>
      <c r="GX3" s="384"/>
      <c r="GY3" s="384"/>
      <c r="GZ3" s="384"/>
      <c r="HA3" s="384"/>
      <c r="HB3" s="384"/>
      <c r="HC3" s="384"/>
      <c r="HD3" s="384"/>
      <c r="HE3" s="384"/>
      <c r="HF3" s="384"/>
      <c r="HG3" s="384"/>
      <c r="HH3" s="384"/>
      <c r="HI3" s="384"/>
      <c r="HJ3" s="384"/>
      <c r="HK3" s="384"/>
      <c r="HL3" s="384"/>
      <c r="HM3" s="384"/>
      <c r="HN3" s="384"/>
      <c r="HO3" s="384"/>
      <c r="HP3" s="384"/>
      <c r="HQ3" s="384"/>
      <c r="HR3" s="384"/>
      <c r="HS3" s="384"/>
      <c r="HT3" s="384"/>
      <c r="HU3" s="384"/>
      <c r="HV3" s="384"/>
      <c r="HW3" s="384"/>
      <c r="HX3" s="384"/>
      <c r="HY3" s="384"/>
      <c r="HZ3" s="384"/>
      <c r="IA3" s="384"/>
      <c r="IB3" s="384"/>
      <c r="IC3" s="384"/>
      <c r="ID3" s="384"/>
      <c r="IE3" s="384"/>
      <c r="IF3" s="384"/>
      <c r="IG3" s="384"/>
      <c r="IH3" s="384"/>
      <c r="II3" s="384"/>
      <c r="IJ3" s="384"/>
      <c r="IK3" s="384"/>
      <c r="IL3" s="384"/>
      <c r="IM3" s="384"/>
      <c r="IN3" s="384"/>
      <c r="IO3" s="384"/>
      <c r="IP3" s="384"/>
      <c r="IQ3" s="384"/>
      <c r="IR3" s="384"/>
      <c r="IS3" s="384"/>
      <c r="IT3" s="384"/>
      <c r="IU3" s="384"/>
      <c r="IV3" s="384"/>
      <c r="IW3" s="384"/>
      <c r="IX3" s="384"/>
    </row>
    <row r="4" spans="1:258" s="384" customFormat="1" ht="12.75" customHeight="1">
      <c r="A4" s="276"/>
      <c r="B4" s="276"/>
      <c r="C4" s="2254"/>
      <c r="D4" s="2254"/>
      <c r="E4" s="2254"/>
      <c r="F4" s="2254"/>
      <c r="G4" s="2254"/>
      <c r="H4" s="2254"/>
      <c r="I4" s="2254"/>
      <c r="J4" s="2254"/>
      <c r="K4" s="2254"/>
      <c r="L4" s="2254"/>
      <c r="M4" s="2254"/>
      <c r="N4" s="2254"/>
      <c r="O4" s="2254"/>
      <c r="P4" s="2254"/>
      <c r="Q4" s="2254"/>
      <c r="R4" s="2254"/>
      <c r="S4" s="2254"/>
      <c r="T4" s="2254"/>
      <c r="U4" s="2254"/>
      <c r="V4" s="2254"/>
      <c r="W4" s="2254"/>
      <c r="X4" s="2254"/>
      <c r="Y4" s="2254"/>
      <c r="Z4" s="2254"/>
      <c r="AA4" s="2254"/>
      <c r="AB4" s="2254"/>
      <c r="AC4" s="2254"/>
      <c r="AD4" s="2254"/>
      <c r="AE4" s="2254"/>
      <c r="AF4" s="2254"/>
      <c r="AG4" s="2254"/>
      <c r="AH4" s="2254"/>
      <c r="AI4" s="2254"/>
      <c r="AJ4" s="2254"/>
      <c r="AK4" s="2254"/>
      <c r="AL4" s="2254"/>
      <c r="AM4" s="2254"/>
      <c r="AN4" s="2254"/>
      <c r="AO4" s="2254"/>
      <c r="AP4" s="2254"/>
      <c r="AQ4" s="2254"/>
      <c r="AR4" s="2254"/>
      <c r="AS4" s="2254"/>
      <c r="AT4" s="2254"/>
      <c r="AU4" s="2254"/>
      <c r="AV4" s="2254"/>
      <c r="AW4" s="2254"/>
      <c r="AX4" s="2254"/>
      <c r="AY4" s="2254"/>
      <c r="AZ4" s="2254"/>
      <c r="BA4" s="2254"/>
      <c r="BB4" s="2254"/>
      <c r="BC4" s="2254"/>
      <c r="BD4" s="2254"/>
      <c r="BE4" s="2254"/>
      <c r="BF4" s="2254"/>
      <c r="BG4" s="2254"/>
      <c r="BH4" s="2254"/>
      <c r="BI4" s="2254"/>
      <c r="BJ4" s="2254"/>
      <c r="BK4" s="2254"/>
      <c r="BL4" s="2254"/>
      <c r="BM4" s="2254"/>
      <c r="BN4" s="2254"/>
      <c r="BO4" s="2254"/>
      <c r="BP4" s="2254"/>
      <c r="BQ4" s="2254"/>
      <c r="BR4" s="2254"/>
      <c r="BS4" s="2254"/>
      <c r="BT4" s="2254"/>
      <c r="BU4" s="2254"/>
      <c r="BV4" s="2254"/>
      <c r="BW4" s="2254"/>
      <c r="BX4" s="2254"/>
      <c r="BY4" s="2254"/>
      <c r="BZ4" s="2254"/>
      <c r="CA4" s="2254"/>
      <c r="CB4" s="2254"/>
      <c r="CC4" s="2254"/>
      <c r="CD4" s="2254"/>
      <c r="CE4" s="2254"/>
      <c r="CF4" s="2254"/>
      <c r="CG4" s="2254"/>
      <c r="CH4" s="2254"/>
      <c r="CI4" s="2254"/>
      <c r="CJ4" s="2254"/>
      <c r="CK4" s="2254"/>
      <c r="CL4" s="2254"/>
      <c r="CM4" s="2254"/>
      <c r="CN4" s="2254"/>
      <c r="CO4" s="2254"/>
      <c r="CP4" s="2254"/>
      <c r="CQ4" s="2254"/>
      <c r="CR4" s="2254"/>
      <c r="CS4" s="2254"/>
      <c r="CT4" s="2254"/>
      <c r="CU4" s="2254"/>
      <c r="CV4" s="2254"/>
      <c r="CW4" s="2254"/>
      <c r="CX4" s="2254"/>
      <c r="CY4" s="2254"/>
      <c r="CZ4" s="2254"/>
      <c r="DA4" s="2254"/>
      <c r="DB4" s="2254"/>
      <c r="DC4" s="2254"/>
      <c r="DD4" s="2254"/>
      <c r="DE4" s="2254"/>
      <c r="DF4" s="2254"/>
      <c r="DG4" s="2254"/>
      <c r="DH4" s="2254"/>
      <c r="DI4" s="2254"/>
      <c r="DJ4" s="2254"/>
      <c r="DK4" s="2254"/>
      <c r="DL4" s="2254"/>
      <c r="DM4" s="2254"/>
      <c r="DN4" s="2254"/>
      <c r="DO4" s="2254"/>
      <c r="DP4" s="2254"/>
      <c r="DQ4" s="2254"/>
      <c r="DR4" s="2254"/>
      <c r="DS4" s="2254"/>
      <c r="DT4" s="2254"/>
      <c r="DU4" s="2254"/>
      <c r="DV4" s="2254"/>
      <c r="DW4" s="2254"/>
      <c r="DX4" s="2254"/>
      <c r="DY4" s="2254"/>
      <c r="DZ4" s="2254"/>
      <c r="EA4" s="2254"/>
      <c r="EB4" s="2254"/>
      <c r="EC4" s="2254"/>
      <c r="ED4" s="2254"/>
      <c r="EE4" s="2254"/>
      <c r="EF4" s="2254"/>
      <c r="EG4" s="2254"/>
      <c r="EH4" s="2254"/>
      <c r="EI4" s="2254"/>
      <c r="EJ4" s="2254"/>
      <c r="EK4" s="2254"/>
      <c r="EL4" s="2254"/>
      <c r="EM4" s="2254"/>
      <c r="EN4" s="2254"/>
      <c r="EO4" s="2254"/>
      <c r="EP4" s="2254"/>
      <c r="EQ4" s="2254"/>
      <c r="ER4" s="2254"/>
      <c r="ES4" s="2254"/>
      <c r="ET4" s="2254"/>
      <c r="EU4" s="2254"/>
      <c r="EV4" s="2254"/>
      <c r="EW4" s="2254"/>
      <c r="EX4" s="2254"/>
      <c r="EY4" s="2254"/>
      <c r="EZ4" s="2254"/>
      <c r="FA4" s="2254"/>
      <c r="FB4" s="2254"/>
      <c r="FC4" s="2254"/>
      <c r="FD4" s="2254"/>
      <c r="FE4" s="2254"/>
      <c r="FF4" s="2254"/>
    </row>
    <row r="5" spans="1:258" s="384" customFormat="1" ht="12.75" customHeight="1">
      <c r="A5" s="276"/>
      <c r="B5" s="276"/>
      <c r="C5" s="2254"/>
      <c r="D5" s="2254"/>
      <c r="E5" s="2254"/>
      <c r="F5" s="2254"/>
      <c r="G5" s="2254"/>
      <c r="H5" s="2254"/>
      <c r="I5" s="2254"/>
      <c r="J5" s="2254"/>
      <c r="K5" s="2254"/>
      <c r="L5" s="2254"/>
      <c r="M5" s="2254"/>
      <c r="N5" s="2254"/>
      <c r="O5" s="2254"/>
      <c r="P5" s="2254"/>
      <c r="Q5" s="2254"/>
      <c r="R5" s="2254"/>
      <c r="S5" s="2254"/>
      <c r="T5" s="2254"/>
      <c r="U5" s="2254"/>
      <c r="V5" s="2254"/>
      <c r="W5" s="2254"/>
      <c r="X5" s="2254"/>
      <c r="Y5" s="2254"/>
      <c r="Z5" s="2254"/>
      <c r="AA5" s="2254"/>
      <c r="AB5" s="2254"/>
      <c r="AC5" s="2254"/>
      <c r="AD5" s="2254"/>
      <c r="AE5" s="2254"/>
      <c r="AF5" s="2254"/>
      <c r="AG5" s="2254"/>
      <c r="AH5" s="2254"/>
      <c r="AI5" s="2254"/>
      <c r="AJ5" s="2254"/>
      <c r="AK5" s="2254"/>
      <c r="AL5" s="2254"/>
      <c r="AM5" s="2254"/>
      <c r="AN5" s="2254"/>
      <c r="AO5" s="2254"/>
      <c r="AP5" s="2254"/>
      <c r="AQ5" s="2254"/>
      <c r="AR5" s="2254"/>
      <c r="AS5" s="2254"/>
      <c r="AT5" s="2254"/>
      <c r="AU5" s="2254"/>
      <c r="AV5" s="2254"/>
      <c r="AW5" s="2254"/>
      <c r="AX5" s="2254"/>
      <c r="AY5" s="2254"/>
      <c r="AZ5" s="2254"/>
      <c r="BA5" s="2254"/>
      <c r="BB5" s="2254"/>
      <c r="BC5" s="2254"/>
      <c r="BD5" s="2254"/>
      <c r="BE5" s="2254"/>
      <c r="BF5" s="2254"/>
      <c r="BG5" s="2254"/>
      <c r="BH5" s="2254"/>
      <c r="BI5" s="2254"/>
      <c r="BJ5" s="2254"/>
      <c r="BK5" s="2254"/>
      <c r="BL5" s="2254"/>
      <c r="BM5" s="2254"/>
      <c r="BN5" s="2254"/>
      <c r="BO5" s="2254"/>
      <c r="BP5" s="2254"/>
      <c r="BQ5" s="2254"/>
      <c r="BR5" s="2254"/>
      <c r="BS5" s="2254"/>
      <c r="BT5" s="2254"/>
      <c r="BU5" s="2254"/>
      <c r="BV5" s="2254"/>
      <c r="BW5" s="2254"/>
      <c r="BX5" s="2254"/>
      <c r="BY5" s="2254"/>
      <c r="BZ5" s="2254"/>
      <c r="CA5" s="2254"/>
      <c r="CB5" s="2254"/>
      <c r="CC5" s="2254"/>
      <c r="CD5" s="2254"/>
      <c r="CE5" s="2254"/>
      <c r="CF5" s="2254"/>
      <c r="CG5" s="2254"/>
      <c r="CH5" s="2254"/>
      <c r="CI5" s="2254"/>
      <c r="CJ5" s="2254"/>
      <c r="CK5" s="2254"/>
      <c r="CL5" s="2254"/>
      <c r="CM5" s="2254"/>
      <c r="CN5" s="2254"/>
      <c r="CO5" s="2254"/>
      <c r="CP5" s="2254"/>
      <c r="CQ5" s="2254"/>
      <c r="CR5" s="2254"/>
      <c r="CS5" s="2254"/>
      <c r="CT5" s="2254"/>
      <c r="CU5" s="2254"/>
      <c r="CV5" s="2254"/>
      <c r="CW5" s="2254"/>
      <c r="CX5" s="2254"/>
      <c r="CY5" s="2254"/>
      <c r="CZ5" s="2254"/>
      <c r="DA5" s="2254"/>
      <c r="DB5" s="2254"/>
      <c r="DC5" s="2254"/>
      <c r="DD5" s="2254"/>
      <c r="DE5" s="2254"/>
      <c r="DF5" s="2254"/>
      <c r="DG5" s="2254"/>
      <c r="DH5" s="2254"/>
      <c r="DI5" s="2254"/>
      <c r="DJ5" s="2254"/>
      <c r="DK5" s="2254"/>
      <c r="DL5" s="2254"/>
      <c r="DM5" s="2254"/>
      <c r="DN5" s="2254"/>
      <c r="DO5" s="2254"/>
      <c r="DP5" s="2254"/>
      <c r="DQ5" s="2254"/>
      <c r="DR5" s="2254"/>
      <c r="DS5" s="2254"/>
      <c r="DT5" s="2254"/>
      <c r="DU5" s="2254"/>
      <c r="DV5" s="2254"/>
      <c r="DW5" s="2254"/>
      <c r="DX5" s="2254"/>
      <c r="DY5" s="2254"/>
      <c r="DZ5" s="2254"/>
      <c r="EA5" s="2254"/>
      <c r="EB5" s="2254"/>
      <c r="EC5" s="2254"/>
      <c r="ED5" s="2254"/>
      <c r="EE5" s="2254"/>
      <c r="EF5" s="2254"/>
      <c r="EG5" s="2254"/>
      <c r="EH5" s="2254"/>
      <c r="EI5" s="2254"/>
      <c r="EJ5" s="2254"/>
      <c r="EK5" s="2254"/>
      <c r="EL5" s="2254"/>
      <c r="EM5" s="2254"/>
      <c r="EN5" s="2254"/>
      <c r="EO5" s="2254"/>
      <c r="EP5" s="2254"/>
      <c r="EQ5" s="2254"/>
      <c r="ER5" s="2254"/>
      <c r="ES5" s="2254"/>
      <c r="ET5" s="2254"/>
      <c r="EU5" s="2254"/>
      <c r="EV5" s="2254"/>
      <c r="EW5" s="2254"/>
      <c r="EX5" s="2254"/>
      <c r="EY5" s="2254"/>
      <c r="EZ5" s="2254"/>
      <c r="FA5" s="2254"/>
      <c r="FB5" s="2254"/>
      <c r="FC5" s="2254"/>
      <c r="FD5" s="2254"/>
      <c r="FE5" s="2254"/>
      <c r="FF5" s="2254"/>
      <c r="FT5" s="1995" t="s">
        <v>1301</v>
      </c>
      <c r="FU5" s="1996"/>
      <c r="FV5" s="1996"/>
      <c r="FW5" s="1996"/>
      <c r="FX5" s="1996"/>
      <c r="FY5" s="1996"/>
      <c r="FZ5" s="1996"/>
      <c r="GA5" s="1996"/>
      <c r="GB5" s="1996"/>
      <c r="GC5" s="1996"/>
      <c r="GD5" s="1996"/>
      <c r="GE5" s="1996"/>
      <c r="GF5" s="1996"/>
      <c r="GG5" s="1996"/>
      <c r="GH5" s="1996"/>
      <c r="GI5" s="1996"/>
      <c r="GJ5" s="1996"/>
      <c r="GK5" s="1996"/>
      <c r="GL5" s="1996"/>
      <c r="GM5" s="1996"/>
      <c r="GN5" s="1996"/>
      <c r="GO5" s="1996"/>
      <c r="GP5" s="1996"/>
      <c r="GQ5" s="1996"/>
      <c r="GR5" s="1996"/>
      <c r="GS5" s="1996"/>
      <c r="GT5" s="1996"/>
      <c r="GU5" s="1996"/>
      <c r="GV5" s="1996"/>
      <c r="GW5" s="1996"/>
      <c r="GX5" s="1996"/>
      <c r="GY5" s="1996"/>
      <c r="GZ5" s="1996"/>
      <c r="HA5" s="1996"/>
      <c r="HB5" s="1996"/>
      <c r="HC5" s="1996"/>
      <c r="HD5" s="1996"/>
      <c r="HE5" s="1996"/>
      <c r="HF5" s="1996"/>
      <c r="HG5" s="1996"/>
      <c r="HH5" s="1996"/>
      <c r="HI5" s="1996"/>
      <c r="HJ5" s="1996"/>
      <c r="HK5" s="1996"/>
      <c r="HL5" s="1996"/>
      <c r="HM5" s="1996"/>
      <c r="HN5" s="1996"/>
      <c r="HO5" s="1996"/>
      <c r="HP5" s="1996"/>
      <c r="HQ5" s="1996"/>
      <c r="HR5" s="1996"/>
      <c r="HS5" s="1996"/>
      <c r="HT5" s="1996"/>
      <c r="HU5" s="1996"/>
      <c r="HV5" s="1996"/>
      <c r="HW5" s="1996"/>
      <c r="HX5" s="1996"/>
      <c r="HY5" s="1997"/>
    </row>
    <row r="6" spans="1:258" s="386" customFormat="1" ht="40.5" customHeight="1">
      <c r="A6" s="276"/>
      <c r="B6" s="276"/>
      <c r="C6" s="2254"/>
      <c r="D6" s="2254"/>
      <c r="E6" s="2254"/>
      <c r="F6" s="2254"/>
      <c r="G6" s="2254"/>
      <c r="H6" s="2254"/>
      <c r="I6" s="2254"/>
      <c r="J6" s="2254"/>
      <c r="K6" s="2254"/>
      <c r="L6" s="2254"/>
      <c r="M6" s="2254"/>
      <c r="N6" s="2254"/>
      <c r="O6" s="2254"/>
      <c r="P6" s="2254"/>
      <c r="Q6" s="2254"/>
      <c r="R6" s="2254"/>
      <c r="S6" s="2254"/>
      <c r="T6" s="2254"/>
      <c r="U6" s="2254"/>
      <c r="V6" s="2254"/>
      <c r="W6" s="2254"/>
      <c r="X6" s="2254"/>
      <c r="Y6" s="2254"/>
      <c r="Z6" s="2254"/>
      <c r="AA6" s="2254"/>
      <c r="AB6" s="2254"/>
      <c r="AC6" s="2254"/>
      <c r="AD6" s="2254"/>
      <c r="AE6" s="2254"/>
      <c r="AF6" s="2254"/>
      <c r="AG6" s="2254"/>
      <c r="AH6" s="2254"/>
      <c r="AI6" s="2254"/>
      <c r="AJ6" s="2254"/>
      <c r="AK6" s="2254"/>
      <c r="AL6" s="2254"/>
      <c r="AM6" s="2254"/>
      <c r="AN6" s="2254"/>
      <c r="AO6" s="2254"/>
      <c r="AP6" s="2254"/>
      <c r="AQ6" s="2254"/>
      <c r="AR6" s="2254"/>
      <c r="AS6" s="2254"/>
      <c r="AT6" s="2254"/>
      <c r="AU6" s="2254"/>
      <c r="AV6" s="2254"/>
      <c r="AW6" s="2254"/>
      <c r="AX6" s="2254"/>
      <c r="AY6" s="2254"/>
      <c r="AZ6" s="2254"/>
      <c r="BA6" s="2254"/>
      <c r="BB6" s="2254"/>
      <c r="BC6" s="2254"/>
      <c r="BD6" s="2254"/>
      <c r="BE6" s="2254"/>
      <c r="BF6" s="2254"/>
      <c r="BG6" s="2254"/>
      <c r="BH6" s="2254"/>
      <c r="BI6" s="2254"/>
      <c r="BJ6" s="2254"/>
      <c r="BK6" s="2254"/>
      <c r="BL6" s="2254"/>
      <c r="BM6" s="2254"/>
      <c r="BN6" s="2254"/>
      <c r="BO6" s="2254"/>
      <c r="BP6" s="2254"/>
      <c r="BQ6" s="2254"/>
      <c r="BR6" s="2254"/>
      <c r="BS6" s="2254"/>
      <c r="BT6" s="2254"/>
      <c r="BU6" s="2254"/>
      <c r="BV6" s="2254"/>
      <c r="BW6" s="2254"/>
      <c r="BX6" s="2254"/>
      <c r="BY6" s="2254"/>
      <c r="BZ6" s="2254"/>
      <c r="CA6" s="2254"/>
      <c r="CB6" s="2254"/>
      <c r="CC6" s="2254"/>
      <c r="CD6" s="2254"/>
      <c r="CE6" s="2254"/>
      <c r="CF6" s="2254"/>
      <c r="CG6" s="2254"/>
      <c r="CH6" s="2254"/>
      <c r="CI6" s="2254"/>
      <c r="CJ6" s="2254"/>
      <c r="CK6" s="2254"/>
      <c r="CL6" s="2254"/>
      <c r="CM6" s="2254"/>
      <c r="CN6" s="2254"/>
      <c r="CO6" s="2254"/>
      <c r="CP6" s="2254"/>
      <c r="CQ6" s="2254"/>
      <c r="CR6" s="2254"/>
      <c r="CS6" s="2254"/>
      <c r="CT6" s="2254"/>
      <c r="CU6" s="2254"/>
      <c r="CV6" s="2254"/>
      <c r="CW6" s="2254"/>
      <c r="CX6" s="2254"/>
      <c r="CY6" s="2254"/>
      <c r="CZ6" s="2254"/>
      <c r="DA6" s="2254"/>
      <c r="DB6" s="2254"/>
      <c r="DC6" s="2254"/>
      <c r="DD6" s="2254"/>
      <c r="DE6" s="2254"/>
      <c r="DF6" s="2254"/>
      <c r="DG6" s="2254"/>
      <c r="DH6" s="2254"/>
      <c r="DI6" s="2254"/>
      <c r="DJ6" s="2254"/>
      <c r="DK6" s="2254"/>
      <c r="DL6" s="2254"/>
      <c r="DM6" s="2254"/>
      <c r="DN6" s="2254"/>
      <c r="DO6" s="2254"/>
      <c r="DP6" s="2254"/>
      <c r="DQ6" s="2254"/>
      <c r="DR6" s="2254"/>
      <c r="DS6" s="2254"/>
      <c r="DT6" s="2254"/>
      <c r="DU6" s="2254"/>
      <c r="DV6" s="2254"/>
      <c r="DW6" s="2254"/>
      <c r="DX6" s="2254"/>
      <c r="DY6" s="2254"/>
      <c r="DZ6" s="2254"/>
      <c r="EA6" s="2254"/>
      <c r="EB6" s="2254"/>
      <c r="EC6" s="2254"/>
      <c r="ED6" s="2254"/>
      <c r="EE6" s="2254"/>
      <c r="EF6" s="2254"/>
      <c r="EG6" s="2254"/>
      <c r="EH6" s="2254"/>
      <c r="EI6" s="2254"/>
      <c r="EJ6" s="2254"/>
      <c r="EK6" s="2254"/>
      <c r="EL6" s="2254"/>
      <c r="EM6" s="2254"/>
      <c r="EN6" s="2254"/>
      <c r="EO6" s="2254"/>
      <c r="EP6" s="2254"/>
      <c r="EQ6" s="2254"/>
      <c r="ER6" s="2254"/>
      <c r="ES6" s="2254"/>
      <c r="ET6" s="2254"/>
      <c r="EU6" s="2254"/>
      <c r="EV6" s="2254"/>
      <c r="EW6" s="2254"/>
      <c r="EX6" s="2254"/>
      <c r="EY6" s="2254"/>
      <c r="EZ6" s="2254"/>
      <c r="FA6" s="2254"/>
      <c r="FB6" s="2254"/>
      <c r="FC6" s="2254"/>
      <c r="FD6" s="2254"/>
      <c r="FE6" s="2254"/>
      <c r="FF6" s="2254"/>
      <c r="FG6" s="384"/>
      <c r="FH6" s="384"/>
      <c r="FI6" s="384"/>
      <c r="FJ6" s="384"/>
      <c r="FK6" s="384"/>
      <c r="FL6" s="384"/>
      <c r="FM6" s="384"/>
      <c r="FN6" s="384"/>
      <c r="FO6" s="384"/>
      <c r="FP6" s="384"/>
      <c r="FQ6" s="384"/>
      <c r="FR6" s="384"/>
      <c r="FS6" s="384"/>
      <c r="FT6" s="1998"/>
      <c r="FU6" s="1999"/>
      <c r="FV6" s="1999"/>
      <c r="FW6" s="1999"/>
      <c r="FX6" s="1999"/>
      <c r="FY6" s="1999"/>
      <c r="FZ6" s="1999"/>
      <c r="GA6" s="1999"/>
      <c r="GB6" s="1999"/>
      <c r="GC6" s="1999"/>
      <c r="GD6" s="1999"/>
      <c r="GE6" s="1999"/>
      <c r="GF6" s="1999"/>
      <c r="GG6" s="1999"/>
      <c r="GH6" s="1999"/>
      <c r="GI6" s="1999"/>
      <c r="GJ6" s="1999"/>
      <c r="GK6" s="1999"/>
      <c r="GL6" s="1999"/>
      <c r="GM6" s="1999"/>
      <c r="GN6" s="1999"/>
      <c r="GO6" s="1999"/>
      <c r="GP6" s="1999"/>
      <c r="GQ6" s="1999"/>
      <c r="GR6" s="1999"/>
      <c r="GS6" s="1999"/>
      <c r="GT6" s="1999"/>
      <c r="GU6" s="1999"/>
      <c r="GV6" s="1999"/>
      <c r="GW6" s="1999"/>
      <c r="GX6" s="1999"/>
      <c r="GY6" s="1999"/>
      <c r="GZ6" s="1999"/>
      <c r="HA6" s="1999"/>
      <c r="HB6" s="1999"/>
      <c r="HC6" s="1999"/>
      <c r="HD6" s="1999"/>
      <c r="HE6" s="1999"/>
      <c r="HF6" s="1999"/>
      <c r="HG6" s="1999"/>
      <c r="HH6" s="1999"/>
      <c r="HI6" s="1999"/>
      <c r="HJ6" s="1999"/>
      <c r="HK6" s="1999"/>
      <c r="HL6" s="1999"/>
      <c r="HM6" s="1999"/>
      <c r="HN6" s="1999"/>
      <c r="HO6" s="1999"/>
      <c r="HP6" s="1999"/>
      <c r="HQ6" s="1999"/>
      <c r="HR6" s="1999"/>
      <c r="HS6" s="1999"/>
      <c r="HT6" s="1999"/>
      <c r="HU6" s="1999"/>
      <c r="HV6" s="1999"/>
      <c r="HW6" s="1999"/>
      <c r="HX6" s="1999"/>
      <c r="HY6" s="2000"/>
      <c r="HZ6" s="384"/>
      <c r="IA6" s="384"/>
      <c r="IB6" s="384"/>
      <c r="IC6" s="384"/>
      <c r="ID6" s="384"/>
      <c r="IE6" s="384"/>
      <c r="IF6" s="384"/>
      <c r="IG6" s="384"/>
      <c r="IH6" s="384"/>
      <c r="II6" s="384"/>
      <c r="IJ6" s="384"/>
      <c r="IK6" s="384"/>
      <c r="IL6" s="384"/>
      <c r="IM6" s="384"/>
      <c r="IN6" s="384"/>
      <c r="IO6" s="384"/>
      <c r="IP6" s="384"/>
      <c r="IQ6" s="384"/>
      <c r="IR6" s="384"/>
      <c r="IS6" s="384"/>
      <c r="IT6" s="384"/>
      <c r="IU6" s="384"/>
      <c r="IV6" s="384"/>
      <c r="IW6" s="384"/>
      <c r="IX6" s="384"/>
    </row>
    <row r="7" spans="1:258" ht="15.75">
      <c r="C7" s="2004"/>
      <c r="D7" s="2004"/>
      <c r="E7" s="2004"/>
      <c r="F7" s="2004"/>
      <c r="G7" s="2004"/>
      <c r="H7" s="2004"/>
      <c r="I7" s="2004"/>
      <c r="J7" s="2004"/>
      <c r="K7" s="2004"/>
      <c r="L7" s="2004"/>
      <c r="M7" s="2005"/>
      <c r="N7" s="2005"/>
      <c r="O7" s="2005"/>
      <c r="P7" s="2005"/>
      <c r="Q7" s="2005"/>
      <c r="R7" s="2005"/>
      <c r="S7" s="2005"/>
      <c r="T7" s="2005"/>
      <c r="U7" s="2005"/>
      <c r="V7" s="2005"/>
      <c r="W7" s="2005"/>
      <c r="X7" s="2005"/>
      <c r="Y7" s="2005"/>
      <c r="Z7" s="2005"/>
      <c r="AA7" s="2005"/>
      <c r="AB7" s="2005"/>
      <c r="AC7" s="2005"/>
      <c r="AD7" s="2005"/>
      <c r="AE7" s="2005"/>
      <c r="AF7" s="2005"/>
      <c r="AG7" s="387"/>
      <c r="AH7" s="387"/>
      <c r="AI7" s="387"/>
      <c r="AJ7" s="387"/>
      <c r="AK7" s="387"/>
      <c r="AL7" s="387"/>
      <c r="AM7" s="387"/>
      <c r="AN7" s="387"/>
      <c r="AO7" s="387"/>
      <c r="AP7" s="387"/>
      <c r="AQ7" s="387"/>
      <c r="AR7" s="387"/>
      <c r="AS7" s="387"/>
      <c r="AT7" s="387"/>
      <c r="AU7" s="387"/>
      <c r="AV7" s="387"/>
      <c r="AW7" s="387"/>
      <c r="AX7" s="387"/>
      <c r="AY7" s="387"/>
      <c r="AZ7" s="387"/>
      <c r="BA7" s="387"/>
      <c r="BB7" s="387"/>
      <c r="BC7" s="387"/>
      <c r="BD7" s="387"/>
      <c r="BE7" s="387"/>
      <c r="BF7" s="387"/>
      <c r="BG7" s="387"/>
      <c r="BH7" s="387"/>
      <c r="BI7" s="387"/>
      <c r="BJ7" s="276"/>
      <c r="BK7" s="276"/>
      <c r="BL7" s="276"/>
      <c r="BM7" s="276"/>
      <c r="BN7" s="276"/>
      <c r="BO7" s="276"/>
      <c r="FT7" s="2001"/>
      <c r="FU7" s="2002"/>
      <c r="FV7" s="2002"/>
      <c r="FW7" s="2002"/>
      <c r="FX7" s="2002"/>
      <c r="FY7" s="2002"/>
      <c r="FZ7" s="2002"/>
      <c r="GA7" s="2002"/>
      <c r="GB7" s="2002"/>
      <c r="GC7" s="2002"/>
      <c r="GD7" s="2002"/>
      <c r="GE7" s="2002"/>
      <c r="GF7" s="2002"/>
      <c r="GG7" s="2002"/>
      <c r="GH7" s="2002"/>
      <c r="GI7" s="2002"/>
      <c r="GJ7" s="2002"/>
      <c r="GK7" s="2002"/>
      <c r="GL7" s="2002"/>
      <c r="GM7" s="2002"/>
      <c r="GN7" s="2002"/>
      <c r="GO7" s="2002"/>
      <c r="GP7" s="2002"/>
      <c r="GQ7" s="2002"/>
      <c r="GR7" s="2002"/>
      <c r="GS7" s="2002"/>
      <c r="GT7" s="2002"/>
      <c r="GU7" s="2002"/>
      <c r="GV7" s="2002"/>
      <c r="GW7" s="2002"/>
      <c r="GX7" s="2002"/>
      <c r="GY7" s="2002"/>
      <c r="GZ7" s="2002"/>
      <c r="HA7" s="2002"/>
      <c r="HB7" s="2002"/>
      <c r="HC7" s="2002"/>
      <c r="HD7" s="2002"/>
      <c r="HE7" s="2002"/>
      <c r="HF7" s="2002"/>
      <c r="HG7" s="2002"/>
      <c r="HH7" s="2002"/>
      <c r="HI7" s="2002"/>
      <c r="HJ7" s="2002"/>
      <c r="HK7" s="2002"/>
      <c r="HL7" s="2002"/>
      <c r="HM7" s="2002"/>
      <c r="HN7" s="2002"/>
      <c r="HO7" s="2002"/>
      <c r="HP7" s="2002"/>
      <c r="HQ7" s="2002"/>
      <c r="HR7" s="2002"/>
      <c r="HS7" s="2002"/>
      <c r="HT7" s="2002"/>
      <c r="HU7" s="2002"/>
      <c r="HV7" s="2002"/>
      <c r="HW7" s="2002"/>
      <c r="HX7" s="2002"/>
      <c r="HY7" s="2003"/>
    </row>
    <row r="8" spans="1:258" s="390" customFormat="1" ht="12.75" customHeight="1">
      <c r="A8" s="276"/>
      <c r="B8" s="276"/>
      <c r="C8" s="2006" t="s">
        <v>1322</v>
      </c>
      <c r="D8" s="2007"/>
      <c r="E8" s="2007"/>
      <c r="F8" s="2007"/>
      <c r="G8" s="2008"/>
      <c r="H8" s="2015" t="s">
        <v>1303</v>
      </c>
      <c r="I8" s="2016"/>
      <c r="J8" s="2016"/>
      <c r="K8" s="2016"/>
      <c r="L8" s="2016"/>
      <c r="M8" s="2016"/>
      <c r="N8" s="2016"/>
      <c r="O8" s="2016"/>
      <c r="P8" s="2016"/>
      <c r="Q8" s="2016"/>
      <c r="R8" s="2016"/>
      <c r="S8" s="2016"/>
      <c r="T8" s="2016"/>
      <c r="U8" s="2016"/>
      <c r="V8" s="2016"/>
      <c r="W8" s="2016"/>
      <c r="X8" s="2016"/>
      <c r="Y8" s="2016"/>
      <c r="Z8" s="2016"/>
      <c r="AA8" s="2016"/>
      <c r="AB8" s="2016"/>
      <c r="AC8" s="2016"/>
      <c r="AD8" s="2016"/>
      <c r="AE8" s="2016"/>
      <c r="AF8" s="2016"/>
      <c r="AG8" s="2016"/>
      <c r="AH8" s="2016"/>
      <c r="AI8" s="2016"/>
      <c r="AJ8" s="2016"/>
      <c r="AK8" s="2016"/>
      <c r="AL8" s="2016"/>
      <c r="AM8" s="2016"/>
      <c r="AN8" s="2016"/>
      <c r="AO8" s="2016"/>
      <c r="AP8" s="2016"/>
      <c r="AQ8" s="2016"/>
      <c r="AR8" s="2016"/>
      <c r="AS8" s="2016"/>
      <c r="AT8" s="2021" t="s">
        <v>1304</v>
      </c>
      <c r="AU8" s="2016"/>
      <c r="AV8" s="2016"/>
      <c r="AW8" s="2016"/>
      <c r="AX8" s="2016"/>
      <c r="AY8" s="2016"/>
      <c r="AZ8" s="2016"/>
      <c r="BA8" s="2016"/>
      <c r="BB8" s="2016"/>
      <c r="BC8" s="2016"/>
      <c r="BD8" s="2016"/>
      <c r="BE8" s="2016"/>
      <c r="BF8" s="2016"/>
      <c r="BG8" s="2016"/>
      <c r="BH8" s="2016"/>
      <c r="BI8" s="2016"/>
      <c r="BJ8" s="2016"/>
      <c r="BK8" s="2016"/>
      <c r="BL8" s="2016"/>
      <c r="BM8" s="2016"/>
      <c r="BN8" s="2016"/>
      <c r="BO8" s="2016"/>
      <c r="BP8" s="2016"/>
      <c r="BQ8" s="2016"/>
      <c r="BR8" s="2016"/>
      <c r="BS8" s="2016"/>
      <c r="BT8" s="2016"/>
      <c r="BU8" s="2016"/>
      <c r="BV8" s="2022"/>
      <c r="BW8" s="2015" t="s">
        <v>1305</v>
      </c>
      <c r="BX8" s="2016"/>
      <c r="BY8" s="2016"/>
      <c r="BZ8" s="2016"/>
      <c r="CA8" s="2016"/>
      <c r="CB8" s="2016"/>
      <c r="CC8" s="2016"/>
      <c r="CD8" s="2016"/>
      <c r="CE8" s="2016"/>
      <c r="CF8" s="2016"/>
      <c r="CG8" s="2016"/>
      <c r="CH8" s="2016"/>
      <c r="CI8" s="2016"/>
      <c r="CJ8" s="2016"/>
      <c r="CK8" s="2016"/>
      <c r="CL8" s="2016"/>
      <c r="CM8" s="2016"/>
      <c r="CN8" s="2016"/>
      <c r="CO8" s="2016"/>
      <c r="CP8" s="2016"/>
      <c r="CQ8" s="2016"/>
      <c r="CR8" s="2016"/>
      <c r="CS8" s="2016"/>
      <c r="CT8" s="2016"/>
      <c r="CU8" s="2016"/>
      <c r="CV8" s="2016"/>
      <c r="CW8" s="2016"/>
      <c r="CX8" s="2016"/>
      <c r="CY8" s="2016"/>
      <c r="CZ8" s="2016"/>
      <c r="DA8" s="2016"/>
      <c r="DB8" s="2016"/>
      <c r="DC8" s="2016"/>
      <c r="DD8" s="2016"/>
      <c r="DE8" s="2016"/>
      <c r="DF8" s="2016"/>
      <c r="DG8" s="2016"/>
      <c r="DH8" s="2022"/>
      <c r="DI8" s="2015" t="s">
        <v>1306</v>
      </c>
      <c r="DJ8" s="2016"/>
      <c r="DK8" s="2016"/>
      <c r="DL8" s="2016"/>
      <c r="DM8" s="2016"/>
      <c r="DN8" s="2016"/>
      <c r="DO8" s="2016"/>
      <c r="DP8" s="2016"/>
      <c r="DQ8" s="2016"/>
      <c r="DR8" s="2016"/>
      <c r="DS8" s="2016"/>
      <c r="DT8" s="2016"/>
      <c r="DU8" s="2016"/>
      <c r="DV8" s="2016"/>
      <c r="DW8" s="2016"/>
      <c r="DX8" s="2016"/>
      <c r="DY8" s="2016"/>
      <c r="DZ8" s="2016"/>
      <c r="EA8" s="2016"/>
      <c r="EB8" s="2016"/>
      <c r="EC8" s="2016"/>
      <c r="ED8" s="2016"/>
      <c r="EE8" s="2016"/>
      <c r="EF8" s="2016"/>
      <c r="EG8" s="2016"/>
      <c r="EH8" s="2016"/>
      <c r="EI8" s="2016"/>
      <c r="EJ8" s="2016"/>
      <c r="EK8" s="2016"/>
      <c r="EL8" s="2016"/>
      <c r="EM8" s="2016"/>
      <c r="EN8" s="2016"/>
      <c r="EO8" s="2016"/>
      <c r="EP8" s="2016"/>
      <c r="EQ8" s="2016"/>
      <c r="ER8" s="2016"/>
      <c r="ES8" s="2016"/>
      <c r="ET8" s="2016"/>
      <c r="EU8" s="2016"/>
      <c r="EV8" s="2016"/>
      <c r="EW8" s="2016"/>
      <c r="EX8" s="2016"/>
      <c r="EY8" s="2016"/>
      <c r="EZ8" s="2016"/>
      <c r="FA8" s="2016"/>
      <c r="FB8" s="2016"/>
      <c r="FC8" s="2016"/>
      <c r="FD8" s="2016"/>
      <c r="FE8" s="2016"/>
      <c r="FF8" s="2022"/>
      <c r="FG8" s="276"/>
      <c r="FH8" s="276"/>
      <c r="FI8" s="276"/>
      <c r="FJ8" s="276"/>
      <c r="FK8" s="276"/>
      <c r="FL8" s="276"/>
      <c r="FM8" s="276"/>
      <c r="FN8" s="276"/>
      <c r="FO8" s="276"/>
      <c r="FP8" s="276"/>
      <c r="FQ8" s="276"/>
      <c r="FR8" s="276"/>
      <c r="FS8" s="276"/>
      <c r="FT8" s="389"/>
      <c r="HY8" s="391"/>
      <c r="HZ8" s="276"/>
      <c r="IA8" s="276"/>
      <c r="IB8" s="276"/>
      <c r="IC8" s="276"/>
      <c r="ID8" s="276"/>
      <c r="IE8" s="276"/>
      <c r="IF8" s="276"/>
      <c r="IG8" s="276"/>
      <c r="IH8" s="276"/>
      <c r="II8" s="276"/>
      <c r="IJ8" s="276"/>
      <c r="IK8" s="276"/>
      <c r="IL8" s="276"/>
      <c r="IM8" s="276"/>
      <c r="IN8" s="276"/>
      <c r="IO8" s="276"/>
      <c r="IP8" s="276"/>
      <c r="IQ8" s="276"/>
      <c r="IR8" s="276"/>
      <c r="IS8" s="276"/>
      <c r="IT8" s="276"/>
      <c r="IU8" s="276"/>
      <c r="IV8" s="276"/>
      <c r="IW8" s="276"/>
      <c r="IX8" s="276"/>
    </row>
    <row r="9" spans="1:258" ht="12.75" customHeight="1">
      <c r="C9" s="2009"/>
      <c r="D9" s="2010"/>
      <c r="E9" s="2010"/>
      <c r="F9" s="2010"/>
      <c r="G9" s="2011"/>
      <c r="H9" s="2017"/>
      <c r="I9" s="2018"/>
      <c r="J9" s="2018"/>
      <c r="K9" s="2018"/>
      <c r="L9" s="2018"/>
      <c r="M9" s="2018"/>
      <c r="N9" s="2018"/>
      <c r="O9" s="2018"/>
      <c r="P9" s="2018"/>
      <c r="Q9" s="2018"/>
      <c r="R9" s="2018"/>
      <c r="S9" s="2018"/>
      <c r="T9" s="2018"/>
      <c r="U9" s="2018"/>
      <c r="V9" s="2018"/>
      <c r="W9" s="2018"/>
      <c r="X9" s="2018"/>
      <c r="Y9" s="2018"/>
      <c r="Z9" s="2018"/>
      <c r="AA9" s="2018"/>
      <c r="AB9" s="2018"/>
      <c r="AC9" s="2018"/>
      <c r="AD9" s="2018"/>
      <c r="AE9" s="2018"/>
      <c r="AF9" s="2018"/>
      <c r="AG9" s="2018"/>
      <c r="AH9" s="2018"/>
      <c r="AI9" s="2018"/>
      <c r="AJ9" s="2018"/>
      <c r="AK9" s="2018"/>
      <c r="AL9" s="2018"/>
      <c r="AM9" s="2018"/>
      <c r="AN9" s="2018"/>
      <c r="AO9" s="2018"/>
      <c r="AP9" s="2018"/>
      <c r="AQ9" s="2018"/>
      <c r="AR9" s="2018"/>
      <c r="AS9" s="2018"/>
      <c r="AT9" s="2017"/>
      <c r="AU9" s="2018"/>
      <c r="AV9" s="2018"/>
      <c r="AW9" s="2018"/>
      <c r="AX9" s="2018"/>
      <c r="AY9" s="2018"/>
      <c r="AZ9" s="2018"/>
      <c r="BA9" s="2018"/>
      <c r="BB9" s="2018"/>
      <c r="BC9" s="2018"/>
      <c r="BD9" s="2018"/>
      <c r="BE9" s="2018"/>
      <c r="BF9" s="2018"/>
      <c r="BG9" s="2018"/>
      <c r="BH9" s="2018"/>
      <c r="BI9" s="2018"/>
      <c r="BJ9" s="2018"/>
      <c r="BK9" s="2018"/>
      <c r="BL9" s="2018"/>
      <c r="BM9" s="2018"/>
      <c r="BN9" s="2018"/>
      <c r="BO9" s="2018"/>
      <c r="BP9" s="2018"/>
      <c r="BQ9" s="2018"/>
      <c r="BR9" s="2018"/>
      <c r="BS9" s="2018"/>
      <c r="BT9" s="2018"/>
      <c r="BU9" s="2018"/>
      <c r="BV9" s="2023"/>
      <c r="BW9" s="2017"/>
      <c r="BX9" s="2018"/>
      <c r="BY9" s="2018"/>
      <c r="BZ9" s="2018"/>
      <c r="CA9" s="2018"/>
      <c r="CB9" s="2018"/>
      <c r="CC9" s="2018"/>
      <c r="CD9" s="2018"/>
      <c r="CE9" s="2018"/>
      <c r="CF9" s="2018"/>
      <c r="CG9" s="2018"/>
      <c r="CH9" s="2018"/>
      <c r="CI9" s="2018"/>
      <c r="CJ9" s="2018"/>
      <c r="CK9" s="2018"/>
      <c r="CL9" s="2018"/>
      <c r="CM9" s="2018"/>
      <c r="CN9" s="2018"/>
      <c r="CO9" s="2018"/>
      <c r="CP9" s="2018"/>
      <c r="CQ9" s="2018"/>
      <c r="CR9" s="2018"/>
      <c r="CS9" s="2018"/>
      <c r="CT9" s="2018"/>
      <c r="CU9" s="2018"/>
      <c r="CV9" s="2018"/>
      <c r="CW9" s="2018"/>
      <c r="CX9" s="2018"/>
      <c r="CY9" s="2018"/>
      <c r="CZ9" s="2018"/>
      <c r="DA9" s="2018"/>
      <c r="DB9" s="2018"/>
      <c r="DC9" s="2018"/>
      <c r="DD9" s="2018"/>
      <c r="DE9" s="2018"/>
      <c r="DF9" s="2018"/>
      <c r="DG9" s="2018"/>
      <c r="DH9" s="2023"/>
      <c r="DI9" s="2017"/>
      <c r="DJ9" s="2018"/>
      <c r="DK9" s="2018"/>
      <c r="DL9" s="2018"/>
      <c r="DM9" s="2018"/>
      <c r="DN9" s="2018"/>
      <c r="DO9" s="2018"/>
      <c r="DP9" s="2018"/>
      <c r="DQ9" s="2018"/>
      <c r="DR9" s="2018"/>
      <c r="DS9" s="2018"/>
      <c r="DT9" s="2018"/>
      <c r="DU9" s="2018"/>
      <c r="DV9" s="2018"/>
      <c r="DW9" s="2018"/>
      <c r="DX9" s="2018"/>
      <c r="DY9" s="2018"/>
      <c r="DZ9" s="2018"/>
      <c r="EA9" s="2018"/>
      <c r="EB9" s="2018"/>
      <c r="EC9" s="2018"/>
      <c r="ED9" s="2018"/>
      <c r="EE9" s="2018"/>
      <c r="EF9" s="2018"/>
      <c r="EG9" s="2018"/>
      <c r="EH9" s="2018"/>
      <c r="EI9" s="2018"/>
      <c r="EJ9" s="2018"/>
      <c r="EK9" s="2018"/>
      <c r="EL9" s="2018"/>
      <c r="EM9" s="2018"/>
      <c r="EN9" s="2018"/>
      <c r="EO9" s="2018"/>
      <c r="EP9" s="2018"/>
      <c r="EQ9" s="2018"/>
      <c r="ER9" s="2018"/>
      <c r="ES9" s="2018"/>
      <c r="ET9" s="2018"/>
      <c r="EU9" s="2018"/>
      <c r="EV9" s="2018"/>
      <c r="EW9" s="2018"/>
      <c r="EX9" s="2018"/>
      <c r="EY9" s="2018"/>
      <c r="EZ9" s="2018"/>
      <c r="FA9" s="2018"/>
      <c r="FB9" s="2018"/>
      <c r="FC9" s="2018"/>
      <c r="FD9" s="2018"/>
      <c r="FE9" s="2018"/>
      <c r="FF9" s="2023"/>
      <c r="FT9" s="392"/>
      <c r="HY9" s="393"/>
    </row>
    <row r="10" spans="1:258" s="394" customFormat="1" ht="12.75" customHeight="1">
      <c r="A10" s="276"/>
      <c r="B10" s="276"/>
      <c r="C10" s="2009"/>
      <c r="D10" s="2010"/>
      <c r="E10" s="2010"/>
      <c r="F10" s="2010"/>
      <c r="G10" s="2011"/>
      <c r="H10" s="2019"/>
      <c r="I10" s="2020"/>
      <c r="J10" s="2020"/>
      <c r="K10" s="2020"/>
      <c r="L10" s="2020"/>
      <c r="M10" s="2020"/>
      <c r="N10" s="2020"/>
      <c r="O10" s="2020"/>
      <c r="P10" s="2020"/>
      <c r="Q10" s="2020"/>
      <c r="R10" s="2020"/>
      <c r="S10" s="2020"/>
      <c r="T10" s="2020"/>
      <c r="U10" s="2020"/>
      <c r="V10" s="2020"/>
      <c r="W10" s="2020"/>
      <c r="X10" s="2020"/>
      <c r="Y10" s="2020"/>
      <c r="Z10" s="2020"/>
      <c r="AA10" s="2020"/>
      <c r="AB10" s="2020"/>
      <c r="AC10" s="2020"/>
      <c r="AD10" s="2020"/>
      <c r="AE10" s="2020"/>
      <c r="AF10" s="2020"/>
      <c r="AG10" s="2020"/>
      <c r="AH10" s="2020"/>
      <c r="AI10" s="2020"/>
      <c r="AJ10" s="2020"/>
      <c r="AK10" s="2020"/>
      <c r="AL10" s="2020"/>
      <c r="AM10" s="2020"/>
      <c r="AN10" s="2020"/>
      <c r="AO10" s="2020"/>
      <c r="AP10" s="2020"/>
      <c r="AQ10" s="2020"/>
      <c r="AR10" s="2020"/>
      <c r="AS10" s="2020"/>
      <c r="AT10" s="2019"/>
      <c r="AU10" s="2020"/>
      <c r="AV10" s="2020"/>
      <c r="AW10" s="2020"/>
      <c r="AX10" s="2020"/>
      <c r="AY10" s="2020"/>
      <c r="AZ10" s="2020"/>
      <c r="BA10" s="2020"/>
      <c r="BB10" s="2020"/>
      <c r="BC10" s="2020"/>
      <c r="BD10" s="2020"/>
      <c r="BE10" s="2020"/>
      <c r="BF10" s="2020"/>
      <c r="BG10" s="2020"/>
      <c r="BH10" s="2020"/>
      <c r="BI10" s="2020"/>
      <c r="BJ10" s="2020"/>
      <c r="BK10" s="2020"/>
      <c r="BL10" s="2020"/>
      <c r="BM10" s="2020"/>
      <c r="BN10" s="2020"/>
      <c r="BO10" s="2020"/>
      <c r="BP10" s="2020"/>
      <c r="BQ10" s="2020"/>
      <c r="BR10" s="2020"/>
      <c r="BS10" s="2020"/>
      <c r="BT10" s="2020"/>
      <c r="BU10" s="2020"/>
      <c r="BV10" s="2024"/>
      <c r="BW10" s="2019"/>
      <c r="BX10" s="2020"/>
      <c r="BY10" s="2020"/>
      <c r="BZ10" s="2020"/>
      <c r="CA10" s="2020"/>
      <c r="CB10" s="2020"/>
      <c r="CC10" s="2020"/>
      <c r="CD10" s="2020"/>
      <c r="CE10" s="2020"/>
      <c r="CF10" s="2020"/>
      <c r="CG10" s="2020"/>
      <c r="CH10" s="2020"/>
      <c r="CI10" s="2020"/>
      <c r="CJ10" s="2020"/>
      <c r="CK10" s="2020"/>
      <c r="CL10" s="2020"/>
      <c r="CM10" s="2020"/>
      <c r="CN10" s="2020"/>
      <c r="CO10" s="2020"/>
      <c r="CP10" s="2020"/>
      <c r="CQ10" s="2020"/>
      <c r="CR10" s="2020"/>
      <c r="CS10" s="2020"/>
      <c r="CT10" s="2020"/>
      <c r="CU10" s="2020"/>
      <c r="CV10" s="2020"/>
      <c r="CW10" s="2020"/>
      <c r="CX10" s="2020"/>
      <c r="CY10" s="2020"/>
      <c r="CZ10" s="2020"/>
      <c r="DA10" s="2020"/>
      <c r="DB10" s="2020"/>
      <c r="DC10" s="2020"/>
      <c r="DD10" s="2020"/>
      <c r="DE10" s="2020"/>
      <c r="DF10" s="2020"/>
      <c r="DG10" s="2020"/>
      <c r="DH10" s="2024"/>
      <c r="DI10" s="2019"/>
      <c r="DJ10" s="2020"/>
      <c r="DK10" s="2020"/>
      <c r="DL10" s="2020"/>
      <c r="DM10" s="2020"/>
      <c r="DN10" s="2020"/>
      <c r="DO10" s="2020"/>
      <c r="DP10" s="2020"/>
      <c r="DQ10" s="2020"/>
      <c r="DR10" s="2020"/>
      <c r="DS10" s="2020"/>
      <c r="DT10" s="2020"/>
      <c r="DU10" s="2020"/>
      <c r="DV10" s="2020"/>
      <c r="DW10" s="2020"/>
      <c r="DX10" s="2020"/>
      <c r="DY10" s="2020"/>
      <c r="DZ10" s="2020"/>
      <c r="EA10" s="2020"/>
      <c r="EB10" s="2020"/>
      <c r="EC10" s="2020"/>
      <c r="ED10" s="2020"/>
      <c r="EE10" s="2020"/>
      <c r="EF10" s="2020"/>
      <c r="EG10" s="2020"/>
      <c r="EH10" s="2020"/>
      <c r="EI10" s="2020"/>
      <c r="EJ10" s="2020"/>
      <c r="EK10" s="2020"/>
      <c r="EL10" s="2020"/>
      <c r="EM10" s="2020"/>
      <c r="EN10" s="2020"/>
      <c r="EO10" s="2020"/>
      <c r="EP10" s="2020"/>
      <c r="EQ10" s="2020"/>
      <c r="ER10" s="2020"/>
      <c r="ES10" s="2020"/>
      <c r="ET10" s="2020"/>
      <c r="EU10" s="2020"/>
      <c r="EV10" s="2020"/>
      <c r="EW10" s="2020"/>
      <c r="EX10" s="2020"/>
      <c r="EY10" s="2020"/>
      <c r="EZ10" s="2020"/>
      <c r="FA10" s="2020"/>
      <c r="FB10" s="2020"/>
      <c r="FC10" s="2020"/>
      <c r="FD10" s="2020"/>
      <c r="FE10" s="2020"/>
      <c r="FF10" s="2024"/>
      <c r="FG10" s="276"/>
      <c r="FH10" s="276"/>
      <c r="FI10" s="276"/>
      <c r="FJ10" s="276"/>
      <c r="FK10" s="276"/>
      <c r="FL10" s="276"/>
      <c r="FM10" s="276"/>
      <c r="FN10" s="276"/>
      <c r="FO10" s="276"/>
      <c r="FP10" s="276"/>
      <c r="FQ10" s="276"/>
      <c r="FR10" s="276"/>
      <c r="FS10" s="276"/>
      <c r="FT10" s="392"/>
      <c r="FU10" s="276"/>
      <c r="FV10" s="276"/>
      <c r="FW10" s="276"/>
      <c r="FX10" s="276"/>
      <c r="FY10" s="276"/>
      <c r="FZ10" s="276"/>
      <c r="GA10" s="276"/>
      <c r="GB10" s="276"/>
      <c r="GC10" s="276"/>
      <c r="GD10" s="276"/>
      <c r="GE10" s="276"/>
      <c r="GF10" s="276"/>
      <c r="GG10" s="276"/>
      <c r="GH10" s="276"/>
      <c r="GI10" s="276"/>
      <c r="GJ10" s="276"/>
      <c r="GK10" s="276"/>
      <c r="GL10" s="276"/>
      <c r="GM10" s="276"/>
      <c r="GN10" s="276"/>
      <c r="GO10" s="276"/>
      <c r="GP10" s="276"/>
      <c r="GQ10" s="276"/>
      <c r="GR10" s="276"/>
      <c r="GS10" s="276"/>
      <c r="GT10" s="276"/>
      <c r="GU10" s="276"/>
      <c r="GV10" s="276"/>
      <c r="GW10" s="276"/>
      <c r="GX10" s="276"/>
      <c r="GY10" s="276"/>
      <c r="GZ10" s="276"/>
      <c r="HA10" s="276"/>
      <c r="HB10" s="276"/>
      <c r="HC10" s="276"/>
      <c r="HD10" s="276"/>
      <c r="HE10" s="276"/>
      <c r="HF10" s="276"/>
      <c r="HG10" s="276"/>
      <c r="HH10" s="276"/>
      <c r="HI10" s="276"/>
      <c r="HJ10" s="276"/>
      <c r="HK10" s="276"/>
      <c r="HL10" s="276"/>
      <c r="HM10" s="276"/>
      <c r="HN10" s="276"/>
      <c r="HO10" s="276"/>
      <c r="HP10" s="276"/>
      <c r="HQ10" s="276"/>
      <c r="HR10" s="276"/>
      <c r="HS10" s="276"/>
      <c r="HT10" s="276"/>
      <c r="HU10" s="276"/>
      <c r="HV10" s="276"/>
      <c r="HW10" s="276"/>
      <c r="HX10" s="276"/>
      <c r="HY10" s="393"/>
      <c r="HZ10" s="276"/>
      <c r="IA10" s="276"/>
      <c r="IB10" s="276"/>
      <c r="IC10" s="276"/>
      <c r="ID10" s="276"/>
      <c r="IE10" s="276"/>
      <c r="IF10" s="276"/>
      <c r="IG10" s="276"/>
      <c r="IH10" s="276"/>
      <c r="II10" s="276"/>
      <c r="IJ10" s="276"/>
      <c r="IK10" s="276"/>
      <c r="IL10" s="276"/>
      <c r="IM10" s="276"/>
      <c r="IN10" s="276"/>
      <c r="IO10" s="276"/>
      <c r="IP10" s="276"/>
      <c r="IQ10" s="276"/>
      <c r="IR10" s="276"/>
      <c r="IS10" s="276"/>
      <c r="IT10" s="276"/>
      <c r="IU10" s="276"/>
      <c r="IV10" s="276"/>
      <c r="IW10" s="276"/>
      <c r="IX10" s="276"/>
    </row>
    <row r="11" spans="1:258">
      <c r="C11" s="2009"/>
      <c r="D11" s="2010"/>
      <c r="E11" s="2010"/>
      <c r="F11" s="2010"/>
      <c r="G11" s="2011"/>
      <c r="H11" s="395"/>
      <c r="I11" s="396"/>
      <c r="J11" s="396"/>
      <c r="K11" s="396"/>
      <c r="L11" s="396"/>
      <c r="M11" s="396"/>
      <c r="N11" s="396"/>
      <c r="O11" s="396"/>
      <c r="P11" s="396"/>
      <c r="Q11" s="396"/>
      <c r="R11" s="396"/>
      <c r="S11" s="396"/>
      <c r="T11" s="396"/>
      <c r="U11" s="396"/>
      <c r="V11" s="396"/>
      <c r="W11" s="396"/>
      <c r="X11" s="396"/>
      <c r="Y11" s="396"/>
      <c r="Z11" s="396"/>
      <c r="AA11" s="396"/>
      <c r="AB11" s="396"/>
      <c r="AC11" s="396"/>
      <c r="AD11" s="396"/>
      <c r="AE11" s="396"/>
      <c r="AF11" s="396"/>
      <c r="AG11" s="396"/>
      <c r="AH11" s="396"/>
      <c r="AI11" s="396"/>
      <c r="AJ11" s="396"/>
      <c r="AK11" s="396"/>
      <c r="AL11" s="396"/>
      <c r="AM11" s="396"/>
      <c r="AN11" s="396"/>
      <c r="AO11" s="396"/>
      <c r="AP11" s="396"/>
      <c r="AQ11" s="396"/>
      <c r="AR11" s="396"/>
      <c r="AS11" s="397"/>
      <c r="AT11" s="395"/>
      <c r="AU11" s="390"/>
      <c r="AV11" s="390"/>
      <c r="AW11" s="390"/>
      <c r="AX11" s="390"/>
      <c r="AY11" s="390"/>
      <c r="AZ11" s="390"/>
      <c r="BA11" s="390"/>
      <c r="BB11" s="390"/>
      <c r="BC11" s="390"/>
      <c r="BD11" s="390"/>
      <c r="BE11" s="390"/>
      <c r="BF11" s="390"/>
      <c r="BG11" s="390"/>
      <c r="BH11" s="390"/>
      <c r="BI11" s="390"/>
      <c r="BJ11" s="390"/>
      <c r="BK11" s="390"/>
      <c r="BL11" s="390"/>
      <c r="BM11" s="390"/>
      <c r="BN11" s="390"/>
      <c r="BO11" s="390"/>
      <c r="BP11" s="390"/>
      <c r="BQ11" s="390"/>
      <c r="BR11" s="390"/>
      <c r="BS11" s="390"/>
      <c r="BT11" s="390"/>
      <c r="BU11" s="390"/>
      <c r="BV11" s="396"/>
      <c r="BW11" s="395"/>
      <c r="BX11" s="396"/>
      <c r="BY11" s="396"/>
      <c r="BZ11" s="396"/>
      <c r="CA11" s="396"/>
      <c r="CB11" s="396"/>
      <c r="CC11" s="396"/>
      <c r="CD11" s="396"/>
      <c r="CE11" s="396"/>
      <c r="CF11" s="396"/>
      <c r="CG11" s="396"/>
      <c r="CH11" s="396"/>
      <c r="CI11" s="396"/>
      <c r="CJ11" s="396"/>
      <c r="CK11" s="396"/>
      <c r="CL11" s="396"/>
      <c r="CM11" s="396"/>
      <c r="CN11" s="396"/>
      <c r="CO11" s="396"/>
      <c r="CP11" s="396"/>
      <c r="CQ11" s="396"/>
      <c r="CR11" s="396"/>
      <c r="CS11" s="396"/>
      <c r="CT11" s="396"/>
      <c r="CU11" s="396"/>
      <c r="CV11" s="396"/>
      <c r="CW11" s="396"/>
      <c r="CX11" s="396"/>
      <c r="CY11" s="396"/>
      <c r="CZ11" s="396"/>
      <c r="DA11" s="396"/>
      <c r="DB11" s="396"/>
      <c r="DC11" s="396"/>
      <c r="DD11" s="396"/>
      <c r="DE11" s="396"/>
      <c r="DF11" s="396"/>
      <c r="DG11" s="396"/>
      <c r="DH11" s="397"/>
      <c r="DI11" s="389"/>
      <c r="DJ11" s="390"/>
      <c r="DK11" s="390"/>
      <c r="DL11" s="390"/>
      <c r="DM11" s="390"/>
      <c r="DN11" s="390"/>
      <c r="DO11" s="390"/>
      <c r="DP11" s="390"/>
      <c r="DQ11" s="390"/>
      <c r="DR11" s="390"/>
      <c r="DS11" s="390"/>
      <c r="DT11" s="390"/>
      <c r="DU11" s="390"/>
      <c r="DV11" s="390"/>
      <c r="DW11" s="390"/>
      <c r="DX11" s="390"/>
      <c r="DY11" s="390"/>
      <c r="DZ11" s="390"/>
      <c r="EA11" s="390"/>
      <c r="EB11" s="390"/>
      <c r="EC11" s="390"/>
      <c r="ED11" s="390"/>
      <c r="EE11" s="390"/>
      <c r="EF11" s="390"/>
      <c r="EG11" s="390"/>
      <c r="EH11" s="390"/>
      <c r="EI11" s="390"/>
      <c r="EJ11" s="390"/>
      <c r="EK11" s="390"/>
      <c r="EL11" s="390"/>
      <c r="EM11" s="390"/>
      <c r="EN11" s="390"/>
      <c r="EO11" s="390"/>
      <c r="EP11" s="390"/>
      <c r="EQ11" s="390"/>
      <c r="ER11" s="390"/>
      <c r="ES11" s="390"/>
      <c r="ET11" s="390"/>
      <c r="EU11" s="390"/>
      <c r="EV11" s="390"/>
      <c r="EW11" s="390"/>
      <c r="EX11" s="390"/>
      <c r="EY11" s="390"/>
      <c r="EZ11" s="390"/>
      <c r="FA11" s="390"/>
      <c r="FB11" s="390"/>
      <c r="FC11" s="390"/>
      <c r="FD11" s="390"/>
      <c r="FE11" s="390"/>
      <c r="FF11" s="391"/>
      <c r="FT11" s="392"/>
      <c r="HY11" s="393"/>
    </row>
    <row r="12" spans="1:258">
      <c r="C12" s="2009"/>
      <c r="D12" s="2010"/>
      <c r="E12" s="2010"/>
      <c r="F12" s="2010"/>
      <c r="G12" s="2011"/>
      <c r="H12" s="392"/>
      <c r="I12" s="276"/>
      <c r="J12" s="276"/>
      <c r="K12" s="276"/>
      <c r="L12" s="276"/>
      <c r="M12" s="276"/>
      <c r="N12" s="276"/>
      <c r="O12" s="276"/>
      <c r="P12" s="276"/>
      <c r="Q12" s="276"/>
      <c r="R12" s="276"/>
      <c r="S12" s="276"/>
      <c r="T12" s="276"/>
      <c r="U12" s="276"/>
      <c r="V12" s="276"/>
      <c r="W12" s="276"/>
      <c r="X12" s="276"/>
      <c r="Y12" s="276"/>
      <c r="Z12" s="276"/>
      <c r="AA12" s="276"/>
      <c r="AB12" s="276"/>
      <c r="AC12" s="276"/>
      <c r="AD12" s="276"/>
      <c r="AE12" s="276"/>
      <c r="AF12" s="276"/>
      <c r="AG12" s="276"/>
      <c r="AH12" s="276"/>
      <c r="AI12" s="276"/>
      <c r="AJ12" s="276"/>
      <c r="AK12" s="276"/>
      <c r="AL12" s="276"/>
      <c r="AM12" s="276"/>
      <c r="AN12" s="276"/>
      <c r="AO12" s="276"/>
      <c r="AP12" s="276"/>
      <c r="AQ12" s="276"/>
      <c r="AR12" s="276"/>
      <c r="AS12" s="398"/>
      <c r="AT12" s="392"/>
      <c r="AU12" s="276"/>
      <c r="AV12" s="276"/>
      <c r="AW12" s="276"/>
      <c r="AX12" s="276"/>
      <c r="AY12" s="276"/>
      <c r="AZ12" s="276"/>
      <c r="BA12" s="276"/>
      <c r="BB12" s="276"/>
      <c r="BC12" s="276"/>
      <c r="BD12" s="276"/>
      <c r="BE12" s="276"/>
      <c r="BF12" s="276"/>
      <c r="BG12" s="276"/>
      <c r="BH12" s="276"/>
      <c r="BI12" s="276"/>
      <c r="BJ12" s="276"/>
      <c r="BK12" s="276"/>
      <c r="BL12" s="276"/>
      <c r="BM12" s="276"/>
      <c r="BN12" s="276"/>
      <c r="BO12" s="276"/>
      <c r="BP12" s="276"/>
      <c r="BQ12" s="276"/>
      <c r="BR12" s="276"/>
      <c r="BS12" s="276"/>
      <c r="BT12" s="276"/>
      <c r="BU12" s="276"/>
      <c r="BV12" s="276"/>
      <c r="BW12" s="392"/>
      <c r="BX12" s="276"/>
      <c r="BY12" s="276"/>
      <c r="BZ12" s="276"/>
      <c r="CA12" s="276"/>
      <c r="CB12" s="276"/>
      <c r="CC12" s="276"/>
      <c r="CD12" s="276"/>
      <c r="CE12" s="276"/>
      <c r="CF12" s="276"/>
      <c r="CG12" s="276"/>
      <c r="CH12" s="276"/>
      <c r="CI12" s="276"/>
      <c r="CJ12" s="276"/>
      <c r="CK12" s="276"/>
      <c r="CL12" s="276"/>
      <c r="CM12" s="276"/>
      <c r="CN12" s="276"/>
      <c r="CO12" s="276"/>
      <c r="CP12" s="276"/>
      <c r="CQ12" s="276"/>
      <c r="CR12" s="276"/>
      <c r="CS12" s="276"/>
      <c r="CT12" s="276"/>
      <c r="CU12" s="276"/>
      <c r="CV12" s="276"/>
      <c r="CW12" s="276"/>
      <c r="CX12" s="276"/>
      <c r="CY12" s="276"/>
      <c r="CZ12" s="276"/>
      <c r="DA12" s="276"/>
      <c r="DB12" s="276"/>
      <c r="DC12" s="276"/>
      <c r="DD12" s="276"/>
      <c r="DE12" s="276"/>
      <c r="DF12" s="276"/>
      <c r="DG12" s="276"/>
      <c r="DH12" s="398"/>
      <c r="DI12" s="392"/>
      <c r="DJ12" s="276"/>
      <c r="DK12" s="276"/>
      <c r="DL12" s="276"/>
      <c r="DM12" s="276"/>
      <c r="DN12" s="276"/>
      <c r="DO12" s="276"/>
      <c r="DP12" s="276"/>
      <c r="DQ12" s="276"/>
      <c r="DR12" s="276"/>
      <c r="DS12" s="276"/>
      <c r="DT12" s="276"/>
      <c r="DU12" s="276"/>
      <c r="DV12" s="276"/>
      <c r="DW12" s="276"/>
      <c r="DX12" s="276"/>
      <c r="DY12" s="276"/>
      <c r="DZ12" s="276"/>
      <c r="EA12" s="276"/>
      <c r="EB12" s="276"/>
      <c r="EC12" s="276"/>
      <c r="ED12" s="276"/>
      <c r="EE12" s="276"/>
      <c r="EF12" s="276"/>
      <c r="EG12" s="276"/>
      <c r="EH12" s="276"/>
      <c r="EI12" s="276"/>
      <c r="EJ12" s="276"/>
      <c r="EK12" s="276"/>
      <c r="EL12" s="276"/>
      <c r="EM12" s="276"/>
      <c r="EN12" s="276"/>
      <c r="EO12" s="276"/>
      <c r="EP12" s="276"/>
      <c r="EQ12" s="276"/>
      <c r="ER12" s="276"/>
      <c r="ES12" s="276"/>
      <c r="ET12" s="276"/>
      <c r="EU12" s="276"/>
      <c r="EV12" s="276"/>
      <c r="EW12" s="276"/>
      <c r="EX12" s="276"/>
      <c r="EY12" s="276"/>
      <c r="EZ12" s="276"/>
      <c r="FA12" s="276"/>
      <c r="FB12" s="276"/>
      <c r="FC12" s="276"/>
      <c r="FD12" s="276"/>
      <c r="FE12" s="276"/>
      <c r="FF12" s="393"/>
      <c r="FT12" s="392"/>
      <c r="HY12" s="393"/>
    </row>
    <row r="13" spans="1:258">
      <c r="C13" s="2009"/>
      <c r="D13" s="2010"/>
      <c r="E13" s="2010"/>
      <c r="F13" s="2010"/>
      <c r="G13" s="2011"/>
      <c r="H13" s="392"/>
      <c r="I13" s="276"/>
      <c r="J13" s="276"/>
      <c r="K13" s="276"/>
      <c r="L13" s="276"/>
      <c r="M13" s="276"/>
      <c r="N13" s="276"/>
      <c r="O13" s="276"/>
      <c r="P13" s="276"/>
      <c r="Q13" s="276"/>
      <c r="R13" s="276"/>
      <c r="S13" s="276"/>
      <c r="T13" s="276"/>
      <c r="U13" s="276"/>
      <c r="V13" s="276"/>
      <c r="W13" s="276"/>
      <c r="X13" s="276"/>
      <c r="Y13" s="276"/>
      <c r="Z13" s="276"/>
      <c r="AA13" s="276"/>
      <c r="AB13" s="276"/>
      <c r="AC13" s="276"/>
      <c r="AD13" s="276"/>
      <c r="AE13" s="276"/>
      <c r="AF13" s="276"/>
      <c r="AG13" s="276"/>
      <c r="AH13" s="276"/>
      <c r="AI13" s="276"/>
      <c r="AJ13" s="276"/>
      <c r="AK13" s="276"/>
      <c r="AL13" s="276"/>
      <c r="AM13" s="276"/>
      <c r="AN13" s="276"/>
      <c r="AO13" s="276"/>
      <c r="AP13" s="276"/>
      <c r="AQ13" s="276"/>
      <c r="AR13" s="276"/>
      <c r="AS13" s="398"/>
      <c r="AT13" s="392"/>
      <c r="AU13" s="276"/>
      <c r="AV13" s="276"/>
      <c r="AW13" s="276"/>
      <c r="AX13" s="276"/>
      <c r="AY13" s="276"/>
      <c r="AZ13" s="276"/>
      <c r="BA13" s="276"/>
      <c r="BB13" s="276"/>
      <c r="BC13" s="276"/>
      <c r="BD13" s="276"/>
      <c r="BE13" s="276"/>
      <c r="BF13" s="276"/>
      <c r="BG13" s="276"/>
      <c r="BH13" s="276"/>
      <c r="BI13" s="276"/>
      <c r="BJ13" s="276"/>
      <c r="BK13" s="276"/>
      <c r="BL13" s="276"/>
      <c r="BM13" s="276"/>
      <c r="BN13" s="276"/>
      <c r="BO13" s="276"/>
      <c r="BP13" s="276"/>
      <c r="BQ13" s="276"/>
      <c r="BR13" s="276"/>
      <c r="BS13" s="276"/>
      <c r="BT13" s="276"/>
      <c r="BU13" s="276"/>
      <c r="BV13" s="276"/>
      <c r="BW13" s="392"/>
      <c r="BX13" s="276"/>
      <c r="BY13" s="276"/>
      <c r="BZ13" s="276"/>
      <c r="CA13" s="276"/>
      <c r="CB13" s="276"/>
      <c r="CC13" s="276"/>
      <c r="CD13" s="276"/>
      <c r="CE13" s="276"/>
      <c r="CF13" s="276"/>
      <c r="CG13" s="276"/>
      <c r="CH13" s="276"/>
      <c r="CI13" s="276"/>
      <c r="CJ13" s="276"/>
      <c r="CK13" s="276"/>
      <c r="CL13" s="276"/>
      <c r="CM13" s="276"/>
      <c r="CN13" s="276"/>
      <c r="CO13" s="276"/>
      <c r="CP13" s="276"/>
      <c r="CQ13" s="276"/>
      <c r="CR13" s="276"/>
      <c r="CS13" s="276"/>
      <c r="CT13" s="276"/>
      <c r="CU13" s="276"/>
      <c r="CV13" s="276"/>
      <c r="CW13" s="276"/>
      <c r="CX13" s="276"/>
      <c r="CY13" s="276"/>
      <c r="CZ13" s="276"/>
      <c r="DA13" s="276"/>
      <c r="DB13" s="276"/>
      <c r="DC13" s="276"/>
      <c r="DD13" s="276"/>
      <c r="DE13" s="276"/>
      <c r="DF13" s="276"/>
      <c r="DG13" s="276"/>
      <c r="DH13" s="398"/>
      <c r="DI13" s="392"/>
      <c r="DJ13" s="276"/>
      <c r="DK13" s="276"/>
      <c r="DL13" s="276"/>
      <c r="DM13" s="276"/>
      <c r="DN13" s="276"/>
      <c r="DO13" s="276"/>
      <c r="DP13" s="276"/>
      <c r="DQ13" s="276"/>
      <c r="DR13" s="276"/>
      <c r="DS13" s="276"/>
      <c r="DT13" s="276"/>
      <c r="DU13" s="276"/>
      <c r="DV13" s="276"/>
      <c r="DW13" s="276"/>
      <c r="DX13" s="276"/>
      <c r="DY13" s="276"/>
      <c r="DZ13" s="276"/>
      <c r="EA13" s="276"/>
      <c r="EB13" s="276"/>
      <c r="EC13" s="276"/>
      <c r="ED13" s="276"/>
      <c r="EE13" s="276"/>
      <c r="EF13" s="276"/>
      <c r="EG13" s="276"/>
      <c r="EH13" s="276"/>
      <c r="EI13" s="276"/>
      <c r="EJ13" s="276"/>
      <c r="EK13" s="276"/>
      <c r="EL13" s="276"/>
      <c r="EM13" s="276"/>
      <c r="EN13" s="276"/>
      <c r="EO13" s="276"/>
      <c r="EP13" s="276"/>
      <c r="EQ13" s="276"/>
      <c r="ER13" s="276"/>
      <c r="ES13" s="276"/>
      <c r="ET13" s="276"/>
      <c r="EU13" s="276"/>
      <c r="EV13" s="276"/>
      <c r="EW13" s="276"/>
      <c r="EX13" s="276"/>
      <c r="EY13" s="276"/>
      <c r="EZ13" s="276"/>
      <c r="FA13" s="276"/>
      <c r="FB13" s="276"/>
      <c r="FC13" s="276"/>
      <c r="FD13" s="276"/>
      <c r="FE13" s="276"/>
      <c r="FF13" s="393"/>
      <c r="FT13" s="392"/>
      <c r="HY13" s="393"/>
    </row>
    <row r="14" spans="1:258">
      <c r="C14" s="2009"/>
      <c r="D14" s="2010"/>
      <c r="E14" s="2010"/>
      <c r="F14" s="2010"/>
      <c r="G14" s="2011"/>
      <c r="H14" s="392"/>
      <c r="I14" s="276"/>
      <c r="J14" s="276"/>
      <c r="K14" s="276"/>
      <c r="L14" s="276"/>
      <c r="M14" s="276"/>
      <c r="N14" s="276"/>
      <c r="O14" s="276"/>
      <c r="P14" s="276"/>
      <c r="Q14" s="276"/>
      <c r="R14" s="276"/>
      <c r="S14" s="276"/>
      <c r="T14" s="276"/>
      <c r="U14" s="276"/>
      <c r="V14" s="276"/>
      <c r="W14" s="276"/>
      <c r="X14" s="276"/>
      <c r="Y14" s="276"/>
      <c r="Z14" s="276"/>
      <c r="AA14" s="276"/>
      <c r="AB14" s="276"/>
      <c r="AC14" s="276"/>
      <c r="AD14" s="276"/>
      <c r="AE14" s="276"/>
      <c r="AF14" s="276"/>
      <c r="AG14" s="276"/>
      <c r="AH14" s="276"/>
      <c r="AI14" s="276"/>
      <c r="AJ14" s="276"/>
      <c r="AK14" s="276"/>
      <c r="AL14" s="276"/>
      <c r="AM14" s="276"/>
      <c r="AN14" s="276"/>
      <c r="AO14" s="276"/>
      <c r="AP14" s="276"/>
      <c r="AQ14" s="276"/>
      <c r="AR14" s="276"/>
      <c r="AS14" s="398"/>
      <c r="AT14" s="392"/>
      <c r="AU14" s="276"/>
      <c r="AV14" s="276"/>
      <c r="AW14" s="276"/>
      <c r="AX14" s="276"/>
      <c r="AY14" s="276"/>
      <c r="AZ14" s="276"/>
      <c r="BA14" s="276"/>
      <c r="BB14" s="276"/>
      <c r="BC14" s="276"/>
      <c r="BD14" s="276"/>
      <c r="BE14" s="276"/>
      <c r="BF14" s="276"/>
      <c r="BG14" s="276"/>
      <c r="BH14" s="276"/>
      <c r="BI14" s="276"/>
      <c r="BJ14" s="276"/>
      <c r="BK14" s="276"/>
      <c r="BL14" s="276"/>
      <c r="BM14" s="276"/>
      <c r="BN14" s="276"/>
      <c r="BO14" s="276"/>
      <c r="BP14" s="276"/>
      <c r="BQ14" s="276"/>
      <c r="BR14" s="276"/>
      <c r="BS14" s="276"/>
      <c r="BT14" s="276"/>
      <c r="BU14" s="276"/>
      <c r="BV14" s="276"/>
      <c r="BW14" s="392"/>
      <c r="BX14" s="276"/>
      <c r="BY14" s="276"/>
      <c r="BZ14" s="276"/>
      <c r="CA14" s="276"/>
      <c r="CB14" s="276"/>
      <c r="CC14" s="276"/>
      <c r="CD14" s="276"/>
      <c r="CE14" s="276"/>
      <c r="CF14" s="276"/>
      <c r="CG14" s="276"/>
      <c r="CH14" s="276"/>
      <c r="CI14" s="276"/>
      <c r="CJ14" s="276"/>
      <c r="CK14" s="276"/>
      <c r="CL14" s="276"/>
      <c r="CM14" s="276"/>
      <c r="CN14" s="276"/>
      <c r="CO14" s="276"/>
      <c r="CP14" s="276"/>
      <c r="CQ14" s="276"/>
      <c r="CR14" s="276"/>
      <c r="CS14" s="276"/>
      <c r="CT14" s="276"/>
      <c r="CU14" s="276"/>
      <c r="CV14" s="276"/>
      <c r="CW14" s="276"/>
      <c r="CX14" s="276"/>
      <c r="CY14" s="276"/>
      <c r="CZ14" s="276"/>
      <c r="DA14" s="276"/>
      <c r="DB14" s="276"/>
      <c r="DC14" s="276"/>
      <c r="DD14" s="276"/>
      <c r="DE14" s="276"/>
      <c r="DF14" s="276"/>
      <c r="DG14" s="276"/>
      <c r="DH14" s="398"/>
      <c r="DI14" s="392"/>
      <c r="DJ14" s="276"/>
      <c r="DK14" s="276"/>
      <c r="DL14" s="276"/>
      <c r="DM14" s="276"/>
      <c r="DN14" s="276"/>
      <c r="DO14" s="276"/>
      <c r="DP14" s="276"/>
      <c r="DQ14" s="276"/>
      <c r="DR14" s="276"/>
      <c r="DS14" s="276"/>
      <c r="DT14" s="276"/>
      <c r="DU14" s="276"/>
      <c r="DV14" s="276"/>
      <c r="DW14" s="276"/>
      <c r="DX14" s="276"/>
      <c r="DY14" s="276"/>
      <c r="DZ14" s="276"/>
      <c r="EA14" s="276"/>
      <c r="EB14" s="276"/>
      <c r="EC14" s="276"/>
      <c r="ED14" s="276"/>
      <c r="EE14" s="276"/>
      <c r="EF14" s="276"/>
      <c r="EG14" s="276"/>
      <c r="EH14" s="276"/>
      <c r="EI14" s="276"/>
      <c r="EJ14" s="276"/>
      <c r="EK14" s="276"/>
      <c r="EL14" s="276"/>
      <c r="EM14" s="276"/>
      <c r="EN14" s="276"/>
      <c r="EO14" s="276"/>
      <c r="EP14" s="276"/>
      <c r="EQ14" s="276"/>
      <c r="ER14" s="276"/>
      <c r="ES14" s="276"/>
      <c r="ET14" s="276"/>
      <c r="EU14" s="276"/>
      <c r="EV14" s="276"/>
      <c r="EW14" s="276"/>
      <c r="EX14" s="276"/>
      <c r="EY14" s="276"/>
      <c r="EZ14" s="276"/>
      <c r="FA14" s="276"/>
      <c r="FB14" s="276"/>
      <c r="FC14" s="276"/>
      <c r="FD14" s="276"/>
      <c r="FE14" s="276"/>
      <c r="FF14" s="393"/>
      <c r="FT14" s="392"/>
      <c r="HY14" s="393"/>
    </row>
    <row r="15" spans="1:258">
      <c r="C15" s="2009"/>
      <c r="D15" s="2010"/>
      <c r="E15" s="2010"/>
      <c r="F15" s="2010"/>
      <c r="G15" s="2011"/>
      <c r="H15" s="392"/>
      <c r="I15" s="276"/>
      <c r="J15" s="276"/>
      <c r="K15" s="276"/>
      <c r="L15" s="276"/>
      <c r="M15" s="276"/>
      <c r="N15" s="276"/>
      <c r="O15" s="276"/>
      <c r="P15" s="276"/>
      <c r="Q15" s="276"/>
      <c r="R15" s="276"/>
      <c r="S15" s="276"/>
      <c r="T15" s="276"/>
      <c r="U15" s="276"/>
      <c r="V15" s="276"/>
      <c r="W15" s="276"/>
      <c r="X15" s="276"/>
      <c r="Y15" s="276"/>
      <c r="Z15" s="276"/>
      <c r="AA15" s="276"/>
      <c r="AB15" s="276"/>
      <c r="AC15" s="276"/>
      <c r="AD15" s="276"/>
      <c r="AE15" s="276"/>
      <c r="AF15" s="276"/>
      <c r="AG15" s="276"/>
      <c r="AH15" s="276"/>
      <c r="AI15" s="276"/>
      <c r="AJ15" s="276"/>
      <c r="AK15" s="276"/>
      <c r="AL15" s="276"/>
      <c r="AM15" s="276" t="s">
        <v>303</v>
      </c>
      <c r="AN15" s="276"/>
      <c r="AO15" s="276"/>
      <c r="AP15" s="276"/>
      <c r="AQ15" s="276"/>
      <c r="AR15" s="276"/>
      <c r="AS15" s="398"/>
      <c r="AT15" s="392"/>
      <c r="AU15" s="276"/>
      <c r="AV15" s="276"/>
      <c r="AW15" s="276"/>
      <c r="AX15" s="276"/>
      <c r="AY15" s="276"/>
      <c r="AZ15" s="276"/>
      <c r="BA15" s="276"/>
      <c r="BB15" s="276"/>
      <c r="BC15" s="276"/>
      <c r="BD15" s="276"/>
      <c r="BE15" s="276"/>
      <c r="BF15" s="276"/>
      <c r="BG15" s="276"/>
      <c r="BH15" s="276"/>
      <c r="BI15" s="276"/>
      <c r="BJ15" s="276"/>
      <c r="BK15" s="276"/>
      <c r="BL15" s="276"/>
      <c r="BM15" s="276"/>
      <c r="BN15" s="276"/>
      <c r="BO15" s="276"/>
      <c r="BP15" s="276"/>
      <c r="BQ15" s="276"/>
      <c r="BR15" s="276"/>
      <c r="BS15" s="276"/>
      <c r="BT15" s="276"/>
      <c r="BU15" s="276"/>
      <c r="BV15" s="276"/>
      <c r="BW15" s="392"/>
      <c r="BX15" s="276"/>
      <c r="BY15" s="276"/>
      <c r="BZ15" s="276"/>
      <c r="CA15" s="276"/>
      <c r="CB15" s="276"/>
      <c r="CC15" s="276"/>
      <c r="CD15" s="276"/>
      <c r="CE15" s="276"/>
      <c r="CF15" s="276"/>
      <c r="CG15" s="276"/>
      <c r="CH15" s="276"/>
      <c r="CI15" s="276"/>
      <c r="CJ15" s="276"/>
      <c r="CK15" s="276"/>
      <c r="CL15" s="276"/>
      <c r="CM15" s="276"/>
      <c r="CN15" s="276"/>
      <c r="CO15" s="276"/>
      <c r="CP15" s="276"/>
      <c r="CQ15" s="276"/>
      <c r="CR15" s="276"/>
      <c r="CS15" s="276"/>
      <c r="CT15" s="276"/>
      <c r="CU15" s="276"/>
      <c r="CV15" s="276"/>
      <c r="CW15" s="276"/>
      <c r="CX15" s="276"/>
      <c r="CY15" s="276"/>
      <c r="CZ15" s="276"/>
      <c r="DA15" s="276"/>
      <c r="DB15" s="276"/>
      <c r="DC15" s="276"/>
      <c r="DD15" s="276"/>
      <c r="DE15" s="276"/>
      <c r="DF15" s="276"/>
      <c r="DG15" s="276"/>
      <c r="DH15" s="398"/>
      <c r="DI15" s="392"/>
      <c r="DJ15" s="276"/>
      <c r="DK15" s="276"/>
      <c r="DL15" s="276"/>
      <c r="DM15" s="276"/>
      <c r="DN15" s="276"/>
      <c r="DO15" s="276"/>
      <c r="DP15" s="276"/>
      <c r="DQ15" s="276"/>
      <c r="DR15" s="276"/>
      <c r="DS15" s="276"/>
      <c r="DT15" s="276"/>
      <c r="DU15" s="276"/>
      <c r="DV15" s="276"/>
      <c r="DW15" s="276"/>
      <c r="DX15" s="276"/>
      <c r="DY15" s="276"/>
      <c r="DZ15" s="276"/>
      <c r="EA15" s="276"/>
      <c r="EB15" s="276"/>
      <c r="EC15" s="276"/>
      <c r="ED15" s="276"/>
      <c r="EE15" s="276"/>
      <c r="EF15" s="276"/>
      <c r="EG15" s="276"/>
      <c r="EH15" s="276"/>
      <c r="EI15" s="276"/>
      <c r="EJ15" s="276"/>
      <c r="EK15" s="276"/>
      <c r="EL15" s="276"/>
      <c r="EM15" s="276"/>
      <c r="EN15" s="276"/>
      <c r="EO15" s="276"/>
      <c r="EP15" s="276"/>
      <c r="EQ15" s="276"/>
      <c r="ER15" s="276"/>
      <c r="ES15" s="276"/>
      <c r="ET15" s="276"/>
      <c r="EU15" s="276"/>
      <c r="EV15" s="276"/>
      <c r="EW15" s="276"/>
      <c r="EX15" s="276"/>
      <c r="EY15" s="276"/>
      <c r="EZ15" s="276"/>
      <c r="FA15" s="276"/>
      <c r="FB15" s="276"/>
      <c r="FC15" s="276"/>
      <c r="FD15" s="276"/>
      <c r="FE15" s="276"/>
      <c r="FF15" s="393"/>
      <c r="FT15" s="392"/>
      <c r="HY15" s="393"/>
    </row>
    <row r="16" spans="1:258">
      <c r="C16" s="2009"/>
      <c r="D16" s="2010"/>
      <c r="E16" s="2010"/>
      <c r="F16" s="2010"/>
      <c r="G16" s="2011"/>
      <c r="H16" s="392"/>
      <c r="I16" s="276"/>
      <c r="J16" s="276"/>
      <c r="K16" s="276"/>
      <c r="L16" s="276"/>
      <c r="M16" s="276"/>
      <c r="N16" s="276"/>
      <c r="O16" s="276"/>
      <c r="P16" s="276"/>
      <c r="Q16" s="276"/>
      <c r="R16" s="276"/>
      <c r="S16" s="276"/>
      <c r="T16" s="276"/>
      <c r="U16" s="276"/>
      <c r="V16" s="276"/>
      <c r="W16" s="276"/>
      <c r="X16" s="276"/>
      <c r="Y16" s="276"/>
      <c r="Z16" s="276"/>
      <c r="AA16" s="276"/>
      <c r="AB16" s="276"/>
      <c r="AC16" s="276"/>
      <c r="AD16" s="276"/>
      <c r="AE16" s="276"/>
      <c r="AF16" s="276"/>
      <c r="AG16" s="276"/>
      <c r="AH16" s="276"/>
      <c r="AI16" s="276"/>
      <c r="AJ16" s="276"/>
      <c r="AK16" s="276"/>
      <c r="AL16" s="276"/>
      <c r="AM16" s="276"/>
      <c r="AN16" s="276"/>
      <c r="AO16" s="276"/>
      <c r="AP16" s="276"/>
      <c r="AQ16" s="276"/>
      <c r="AR16" s="276"/>
      <c r="AS16" s="398"/>
      <c r="AT16" s="392"/>
      <c r="AU16" s="276"/>
      <c r="AV16" s="276"/>
      <c r="AW16" s="276"/>
      <c r="AX16" s="276"/>
      <c r="AY16" s="276"/>
      <c r="AZ16" s="276"/>
      <c r="BA16" s="276"/>
      <c r="BB16" s="276"/>
      <c r="BC16" s="276"/>
      <c r="BD16" s="276"/>
      <c r="BE16" s="276"/>
      <c r="BF16" s="276"/>
      <c r="BG16" s="276"/>
      <c r="BH16" s="276"/>
      <c r="BI16" s="276"/>
      <c r="BJ16" s="276"/>
      <c r="BK16" s="276"/>
      <c r="BL16" s="276"/>
      <c r="BM16" s="276"/>
      <c r="BN16" s="276"/>
      <c r="BO16" s="276"/>
      <c r="BP16" s="276"/>
      <c r="BQ16" s="276"/>
      <c r="BR16" s="276"/>
      <c r="BS16" s="276"/>
      <c r="BT16" s="276"/>
      <c r="BU16" s="276"/>
      <c r="BV16" s="276"/>
      <c r="BW16" s="392"/>
      <c r="BX16" s="276"/>
      <c r="BY16" s="276"/>
      <c r="BZ16" s="276"/>
      <c r="CA16" s="276"/>
      <c r="CB16" s="276"/>
      <c r="CC16" s="276"/>
      <c r="CD16" s="276"/>
      <c r="CE16" s="276"/>
      <c r="CF16" s="276"/>
      <c r="CG16" s="276"/>
      <c r="CH16" s="276"/>
      <c r="CI16" s="276"/>
      <c r="CJ16" s="276"/>
      <c r="CK16" s="276"/>
      <c r="CL16" s="276"/>
      <c r="CM16" s="276"/>
      <c r="CN16" s="276"/>
      <c r="CO16" s="276"/>
      <c r="CP16" s="276"/>
      <c r="CQ16" s="276"/>
      <c r="CR16" s="276"/>
      <c r="CS16" s="276"/>
      <c r="CT16" s="276"/>
      <c r="CU16" s="276"/>
      <c r="CV16" s="276"/>
      <c r="CW16" s="276"/>
      <c r="CX16" s="276"/>
      <c r="CY16" s="276"/>
      <c r="CZ16" s="276"/>
      <c r="DA16" s="276"/>
      <c r="DB16" s="276"/>
      <c r="DC16" s="276"/>
      <c r="DD16" s="276"/>
      <c r="DE16" s="276"/>
      <c r="DF16" s="276"/>
      <c r="DG16" s="276"/>
      <c r="DH16" s="398"/>
      <c r="DI16" s="392"/>
      <c r="DJ16" s="276"/>
      <c r="DK16" s="276"/>
      <c r="DL16" s="276"/>
      <c r="DM16" s="276"/>
      <c r="DN16" s="276"/>
      <c r="DO16" s="276"/>
      <c r="DP16" s="276"/>
      <c r="DQ16" s="276"/>
      <c r="DR16" s="276"/>
      <c r="DS16" s="276"/>
      <c r="DT16" s="276"/>
      <c r="DU16" s="276"/>
      <c r="DV16" s="276"/>
      <c r="DW16" s="276"/>
      <c r="DX16" s="276"/>
      <c r="DY16" s="276"/>
      <c r="DZ16" s="276"/>
      <c r="EA16" s="276"/>
      <c r="EB16" s="276"/>
      <c r="EC16" s="276"/>
      <c r="ED16" s="276"/>
      <c r="EE16" s="276"/>
      <c r="EF16" s="276"/>
      <c r="EG16" s="276"/>
      <c r="EH16" s="276"/>
      <c r="EI16" s="276"/>
      <c r="EJ16" s="276"/>
      <c r="EK16" s="276"/>
      <c r="EL16" s="276"/>
      <c r="EM16" s="276"/>
      <c r="EN16" s="276"/>
      <c r="EO16" s="276"/>
      <c r="EP16" s="276"/>
      <c r="EQ16" s="276"/>
      <c r="ER16" s="276"/>
      <c r="ES16" s="276"/>
      <c r="ET16" s="276"/>
      <c r="EU16" s="276"/>
      <c r="EV16" s="276"/>
      <c r="EW16" s="276"/>
      <c r="EX16" s="276"/>
      <c r="EY16" s="276"/>
      <c r="EZ16" s="276"/>
      <c r="FA16" s="276"/>
      <c r="FB16" s="276"/>
      <c r="FC16" s="276"/>
      <c r="FD16" s="276"/>
      <c r="FE16" s="276"/>
      <c r="FF16" s="393"/>
      <c r="FT16" s="392"/>
      <c r="HY16" s="393"/>
    </row>
    <row r="17" spans="3:233">
      <c r="C17" s="2009"/>
      <c r="D17" s="2010"/>
      <c r="E17" s="2010"/>
      <c r="F17" s="2010"/>
      <c r="G17" s="2011"/>
      <c r="H17" s="392"/>
      <c r="I17" s="276"/>
      <c r="J17" s="276"/>
      <c r="K17" s="276"/>
      <c r="L17" s="276"/>
      <c r="M17" s="276"/>
      <c r="N17" s="276"/>
      <c r="O17" s="276"/>
      <c r="P17" s="276"/>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6"/>
      <c r="AR17" s="276"/>
      <c r="AS17" s="398"/>
      <c r="AT17" s="392"/>
      <c r="AU17" s="276"/>
      <c r="AV17" s="276"/>
      <c r="AW17" s="276"/>
      <c r="AX17" s="276"/>
      <c r="AY17" s="276"/>
      <c r="AZ17" s="276"/>
      <c r="BA17" s="276"/>
      <c r="BB17" s="276"/>
      <c r="BC17" s="276"/>
      <c r="BD17" s="276"/>
      <c r="BE17" s="276"/>
      <c r="BF17" s="276"/>
      <c r="BG17" s="276"/>
      <c r="BH17" s="276"/>
      <c r="BI17" s="276"/>
      <c r="BJ17" s="276"/>
      <c r="BK17" s="276"/>
      <c r="BL17" s="276"/>
      <c r="BM17" s="276"/>
      <c r="BN17" s="276"/>
      <c r="BO17" s="276"/>
      <c r="BP17" s="276"/>
      <c r="BQ17" s="276"/>
      <c r="BR17" s="276"/>
      <c r="BS17" s="276"/>
      <c r="BT17" s="276"/>
      <c r="BU17" s="276"/>
      <c r="BV17" s="276"/>
      <c r="BW17" s="392"/>
      <c r="BX17" s="276"/>
      <c r="BY17" s="276"/>
      <c r="BZ17" s="276"/>
      <c r="CA17" s="276"/>
      <c r="CB17" s="276"/>
      <c r="CC17" s="276"/>
      <c r="CD17" s="276"/>
      <c r="CE17" s="276"/>
      <c r="CF17" s="276"/>
      <c r="CG17" s="276"/>
      <c r="CH17" s="276"/>
      <c r="CI17" s="276"/>
      <c r="CJ17" s="276"/>
      <c r="CK17" s="276"/>
      <c r="CL17" s="276"/>
      <c r="CM17" s="276"/>
      <c r="CN17" s="276"/>
      <c r="CO17" s="276"/>
      <c r="CP17" s="276"/>
      <c r="CQ17" s="276"/>
      <c r="CR17" s="276"/>
      <c r="CS17" s="276"/>
      <c r="CT17" s="276"/>
      <c r="CU17" s="276"/>
      <c r="CV17" s="276"/>
      <c r="CW17" s="276"/>
      <c r="CX17" s="276"/>
      <c r="CY17" s="276"/>
      <c r="CZ17" s="276"/>
      <c r="DA17" s="276"/>
      <c r="DB17" s="276"/>
      <c r="DC17" s="276"/>
      <c r="DD17" s="276"/>
      <c r="DE17" s="276"/>
      <c r="DF17" s="276"/>
      <c r="DG17" s="276"/>
      <c r="DH17" s="398"/>
      <c r="DI17" s="392"/>
      <c r="DJ17" s="276"/>
      <c r="DK17" s="276"/>
      <c r="DL17" s="276"/>
      <c r="DM17" s="276"/>
      <c r="DN17" s="276"/>
      <c r="DO17" s="276"/>
      <c r="DP17" s="276"/>
      <c r="DQ17" s="276"/>
      <c r="DR17" s="276"/>
      <c r="DS17" s="276"/>
      <c r="DT17" s="276"/>
      <c r="DU17" s="276"/>
      <c r="DV17" s="276"/>
      <c r="DW17" s="276"/>
      <c r="DX17" s="276"/>
      <c r="DY17" s="276"/>
      <c r="DZ17" s="276"/>
      <c r="EA17" s="276"/>
      <c r="EB17" s="276"/>
      <c r="EC17" s="276"/>
      <c r="ED17" s="276"/>
      <c r="EE17" s="276"/>
      <c r="EF17" s="276"/>
      <c r="EG17" s="276"/>
      <c r="EH17" s="276"/>
      <c r="EI17" s="276"/>
      <c r="EJ17" s="276"/>
      <c r="EK17" s="276"/>
      <c r="EL17" s="276"/>
      <c r="EM17" s="276"/>
      <c r="EN17" s="276"/>
      <c r="EO17" s="276"/>
      <c r="EP17" s="276"/>
      <c r="EQ17" s="276"/>
      <c r="ER17" s="276"/>
      <c r="ES17" s="276"/>
      <c r="ET17" s="276"/>
      <c r="EU17" s="276"/>
      <c r="EV17" s="276"/>
      <c r="EW17" s="276"/>
      <c r="EX17" s="276"/>
      <c r="EY17" s="276"/>
      <c r="EZ17" s="276"/>
      <c r="FA17" s="276"/>
      <c r="FB17" s="276"/>
      <c r="FC17" s="276"/>
      <c r="FD17" s="276"/>
      <c r="FE17" s="276"/>
      <c r="FF17" s="393"/>
      <c r="FT17" s="392"/>
      <c r="HY17" s="393"/>
    </row>
    <row r="18" spans="3:233">
      <c r="C18" s="2009"/>
      <c r="D18" s="2010"/>
      <c r="E18" s="2010"/>
      <c r="F18" s="2010"/>
      <c r="G18" s="2011"/>
      <c r="H18" s="392"/>
      <c r="I18" s="276"/>
      <c r="J18" s="276"/>
      <c r="K18" s="276"/>
      <c r="L18" s="276"/>
      <c r="M18" s="276"/>
      <c r="N18" s="276"/>
      <c r="O18" s="276"/>
      <c r="P18" s="276"/>
      <c r="Q18" s="276"/>
      <c r="R18" s="276"/>
      <c r="S18" s="276"/>
      <c r="T18" s="276"/>
      <c r="U18" s="276"/>
      <c r="V18" s="276"/>
      <c r="W18" s="276"/>
      <c r="X18" s="276"/>
      <c r="Y18" s="276"/>
      <c r="Z18" s="276"/>
      <c r="AA18" s="276"/>
      <c r="AB18" s="276"/>
      <c r="AC18" s="276"/>
      <c r="AD18" s="276"/>
      <c r="AE18" s="276"/>
      <c r="AF18" s="276"/>
      <c r="AG18" s="276"/>
      <c r="AH18" s="276"/>
      <c r="AI18" s="276"/>
      <c r="AJ18" s="276"/>
      <c r="AK18" s="276"/>
      <c r="AL18" s="276"/>
      <c r="AM18" s="276"/>
      <c r="AN18" s="276"/>
      <c r="AO18" s="276"/>
      <c r="AP18" s="276"/>
      <c r="AQ18" s="276"/>
      <c r="AR18" s="276"/>
      <c r="AS18" s="398"/>
      <c r="AT18" s="392"/>
      <c r="AU18" s="276"/>
      <c r="AV18" s="276"/>
      <c r="AW18" s="276"/>
      <c r="AX18" s="276"/>
      <c r="AY18" s="276"/>
      <c r="AZ18" s="276"/>
      <c r="BA18" s="276"/>
      <c r="BB18" s="276"/>
      <c r="BC18" s="276"/>
      <c r="BD18" s="276"/>
      <c r="BE18" s="276"/>
      <c r="BF18" s="276"/>
      <c r="BG18" s="276"/>
      <c r="BH18" s="276"/>
      <c r="BI18" s="276"/>
      <c r="BJ18" s="276"/>
      <c r="BK18" s="276"/>
      <c r="BL18" s="276"/>
      <c r="BM18" s="276"/>
      <c r="BN18" s="276"/>
      <c r="BO18" s="276"/>
      <c r="BP18" s="276"/>
      <c r="BQ18" s="276"/>
      <c r="BR18" s="276"/>
      <c r="BS18" s="276"/>
      <c r="BT18" s="276"/>
      <c r="BU18" s="276"/>
      <c r="BV18" s="276"/>
      <c r="BW18" s="392"/>
      <c r="BX18" s="276"/>
      <c r="BY18" s="276"/>
      <c r="BZ18" s="276"/>
      <c r="CA18" s="276"/>
      <c r="CB18" s="276"/>
      <c r="CC18" s="276"/>
      <c r="CD18" s="276"/>
      <c r="CE18" s="276"/>
      <c r="CF18" s="276"/>
      <c r="CG18" s="276"/>
      <c r="CH18" s="276"/>
      <c r="CI18" s="276"/>
      <c r="CJ18" s="276"/>
      <c r="CK18" s="276"/>
      <c r="CL18" s="276"/>
      <c r="CM18" s="276"/>
      <c r="CN18" s="276"/>
      <c r="CO18" s="276"/>
      <c r="CP18" s="276"/>
      <c r="CQ18" s="276"/>
      <c r="CR18" s="276"/>
      <c r="CS18" s="276"/>
      <c r="CT18" s="276"/>
      <c r="CU18" s="276"/>
      <c r="CV18" s="276"/>
      <c r="CW18" s="276"/>
      <c r="CX18" s="276"/>
      <c r="CY18" s="276"/>
      <c r="CZ18" s="276"/>
      <c r="DA18" s="276"/>
      <c r="DB18" s="276"/>
      <c r="DC18" s="276"/>
      <c r="DD18" s="276"/>
      <c r="DE18" s="276"/>
      <c r="DF18" s="276"/>
      <c r="DG18" s="276"/>
      <c r="DH18" s="398"/>
      <c r="DI18" s="392"/>
      <c r="DJ18" s="276"/>
      <c r="DK18" s="276"/>
      <c r="DL18" s="276"/>
      <c r="DM18" s="276"/>
      <c r="DN18" s="276"/>
      <c r="DO18" s="276"/>
      <c r="DP18" s="276"/>
      <c r="DQ18" s="276"/>
      <c r="DR18" s="276"/>
      <c r="DS18" s="276"/>
      <c r="DT18" s="276"/>
      <c r="DU18" s="276"/>
      <c r="DV18" s="276"/>
      <c r="DW18" s="276"/>
      <c r="DX18" s="276"/>
      <c r="DY18" s="276"/>
      <c r="DZ18" s="276"/>
      <c r="EA18" s="276"/>
      <c r="EB18" s="276"/>
      <c r="EC18" s="276"/>
      <c r="ED18" s="276"/>
      <c r="EE18" s="276"/>
      <c r="EF18" s="276"/>
      <c r="EG18" s="276"/>
      <c r="EH18" s="276"/>
      <c r="EI18" s="276"/>
      <c r="EJ18" s="276"/>
      <c r="EK18" s="276"/>
      <c r="EL18" s="276"/>
      <c r="EM18" s="276"/>
      <c r="EN18" s="276"/>
      <c r="EO18" s="276"/>
      <c r="EP18" s="276"/>
      <c r="EQ18" s="276"/>
      <c r="ER18" s="276"/>
      <c r="ES18" s="276"/>
      <c r="ET18" s="276"/>
      <c r="EU18" s="276"/>
      <c r="EV18" s="276"/>
      <c r="EW18" s="276"/>
      <c r="EX18" s="276"/>
      <c r="EY18" s="276"/>
      <c r="EZ18" s="276"/>
      <c r="FA18" s="276"/>
      <c r="FB18" s="276"/>
      <c r="FC18" s="276"/>
      <c r="FD18" s="276"/>
      <c r="FE18" s="276"/>
      <c r="FF18" s="393"/>
      <c r="FT18" s="392"/>
      <c r="HY18" s="393"/>
    </row>
    <row r="19" spans="3:233">
      <c r="C19" s="2009"/>
      <c r="D19" s="2010"/>
      <c r="E19" s="2010"/>
      <c r="F19" s="2010"/>
      <c r="G19" s="2011"/>
      <c r="H19" s="392"/>
      <c r="I19" s="276"/>
      <c r="J19" s="276"/>
      <c r="K19" s="276"/>
      <c r="L19" s="276"/>
      <c r="M19" s="276"/>
      <c r="N19" s="276"/>
      <c r="O19" s="276"/>
      <c r="P19" s="276"/>
      <c r="Q19" s="276"/>
      <c r="R19" s="276"/>
      <c r="S19" s="276"/>
      <c r="T19" s="276"/>
      <c r="U19" s="276"/>
      <c r="V19" s="276"/>
      <c r="W19" s="276"/>
      <c r="X19" s="276"/>
      <c r="Y19" s="276"/>
      <c r="Z19" s="276"/>
      <c r="AA19" s="276"/>
      <c r="AB19" s="276"/>
      <c r="AC19" s="276"/>
      <c r="AD19" s="276"/>
      <c r="AE19" s="276"/>
      <c r="AF19" s="276"/>
      <c r="AG19" s="276"/>
      <c r="AH19" s="276"/>
      <c r="AI19" s="276"/>
      <c r="AJ19" s="276"/>
      <c r="AK19" s="276"/>
      <c r="AL19" s="276"/>
      <c r="AM19" s="276"/>
      <c r="AN19" s="276"/>
      <c r="AO19" s="276"/>
      <c r="AP19" s="276"/>
      <c r="AQ19" s="276"/>
      <c r="AR19" s="276"/>
      <c r="AS19" s="398"/>
      <c r="AT19" s="392"/>
      <c r="AU19" s="276"/>
      <c r="AV19" s="276"/>
      <c r="AW19" s="276"/>
      <c r="AX19" s="276"/>
      <c r="AY19" s="276"/>
      <c r="AZ19" s="276"/>
      <c r="BA19" s="276"/>
      <c r="BB19" s="276"/>
      <c r="BC19" s="276"/>
      <c r="BD19" s="276"/>
      <c r="BE19" s="276"/>
      <c r="BF19" s="276"/>
      <c r="BG19" s="276"/>
      <c r="BH19" s="276"/>
      <c r="BI19" s="276"/>
      <c r="BJ19" s="276"/>
      <c r="BK19" s="276"/>
      <c r="BL19" s="276"/>
      <c r="BM19" s="276"/>
      <c r="BN19" s="276"/>
      <c r="BO19" s="276"/>
      <c r="BP19" s="276"/>
      <c r="BQ19" s="276"/>
      <c r="BR19" s="276"/>
      <c r="BS19" s="276"/>
      <c r="BT19" s="276"/>
      <c r="BU19" s="276"/>
      <c r="BV19" s="276"/>
      <c r="BW19" s="392"/>
      <c r="BX19" s="276"/>
      <c r="BY19" s="276"/>
      <c r="BZ19" s="276"/>
      <c r="CA19" s="276"/>
      <c r="CB19" s="276"/>
      <c r="CC19" s="276"/>
      <c r="CD19" s="276"/>
      <c r="CE19" s="276"/>
      <c r="CF19" s="276"/>
      <c r="CG19" s="276"/>
      <c r="CH19" s="276"/>
      <c r="CI19" s="276"/>
      <c r="CJ19" s="276"/>
      <c r="CK19" s="276"/>
      <c r="CL19" s="276"/>
      <c r="CM19" s="276"/>
      <c r="CN19" s="276"/>
      <c r="CO19" s="276"/>
      <c r="CP19" s="276"/>
      <c r="CQ19" s="276"/>
      <c r="CR19" s="276"/>
      <c r="CS19" s="276"/>
      <c r="CT19" s="276"/>
      <c r="CU19" s="276"/>
      <c r="CV19" s="276"/>
      <c r="CW19" s="276"/>
      <c r="CX19" s="276"/>
      <c r="CY19" s="276"/>
      <c r="CZ19" s="276"/>
      <c r="DA19" s="276"/>
      <c r="DB19" s="276"/>
      <c r="DC19" s="276"/>
      <c r="DD19" s="276"/>
      <c r="DE19" s="276"/>
      <c r="DF19" s="276"/>
      <c r="DG19" s="276"/>
      <c r="DH19" s="398"/>
      <c r="DI19" s="392"/>
      <c r="DJ19" s="276"/>
      <c r="DK19" s="276"/>
      <c r="DL19" s="276"/>
      <c r="DM19" s="276"/>
      <c r="DN19" s="276"/>
      <c r="DO19" s="276"/>
      <c r="DP19" s="276"/>
      <c r="DQ19" s="276"/>
      <c r="DR19" s="276"/>
      <c r="DS19" s="276"/>
      <c r="DT19" s="276"/>
      <c r="DU19" s="276"/>
      <c r="DV19" s="276"/>
      <c r="DW19" s="276"/>
      <c r="DX19" s="276"/>
      <c r="DY19" s="276"/>
      <c r="DZ19" s="276"/>
      <c r="EA19" s="276"/>
      <c r="EB19" s="276"/>
      <c r="EC19" s="276"/>
      <c r="ED19" s="276"/>
      <c r="EE19" s="276"/>
      <c r="EF19" s="276"/>
      <c r="EG19" s="276"/>
      <c r="EH19" s="276"/>
      <c r="EI19" s="276"/>
      <c r="EJ19" s="276"/>
      <c r="EK19" s="276"/>
      <c r="EL19" s="276"/>
      <c r="EM19" s="276"/>
      <c r="EN19" s="276"/>
      <c r="EO19" s="276"/>
      <c r="EP19" s="276"/>
      <c r="EQ19" s="276"/>
      <c r="ER19" s="276"/>
      <c r="ES19" s="276"/>
      <c r="ET19" s="276"/>
      <c r="EU19" s="276"/>
      <c r="EV19" s="276"/>
      <c r="EW19" s="276"/>
      <c r="EX19" s="276"/>
      <c r="EY19" s="276"/>
      <c r="EZ19" s="276"/>
      <c r="FA19" s="276"/>
      <c r="FB19" s="276"/>
      <c r="FC19" s="276"/>
      <c r="FD19" s="276"/>
      <c r="FE19" s="276"/>
      <c r="FF19" s="393"/>
      <c r="FT19" s="392"/>
      <c r="HY19" s="393"/>
    </row>
    <row r="20" spans="3:233">
      <c r="C20" s="2009"/>
      <c r="D20" s="2010"/>
      <c r="E20" s="2010"/>
      <c r="F20" s="2010"/>
      <c r="G20" s="2011"/>
      <c r="H20" s="392"/>
      <c r="I20" s="276"/>
      <c r="J20" s="276"/>
      <c r="K20" s="276"/>
      <c r="L20" s="276"/>
      <c r="M20" s="276"/>
      <c r="N20" s="276"/>
      <c r="O20" s="276"/>
      <c r="P20" s="276"/>
      <c r="Q20" s="276"/>
      <c r="R20" s="276"/>
      <c r="S20" s="276"/>
      <c r="T20" s="276"/>
      <c r="U20" s="276"/>
      <c r="V20" s="276"/>
      <c r="W20" s="276"/>
      <c r="X20" s="276"/>
      <c r="Y20" s="276"/>
      <c r="Z20" s="276"/>
      <c r="AA20" s="276"/>
      <c r="AB20" s="276"/>
      <c r="AC20" s="276"/>
      <c r="AD20" s="276"/>
      <c r="AE20" s="276"/>
      <c r="AF20" s="276"/>
      <c r="AG20" s="276"/>
      <c r="AH20" s="276"/>
      <c r="AI20" s="276"/>
      <c r="AJ20" s="276"/>
      <c r="AK20" s="276"/>
      <c r="AL20" s="276"/>
      <c r="AM20" s="276"/>
      <c r="AN20" s="276"/>
      <c r="AO20" s="276"/>
      <c r="AP20" s="276"/>
      <c r="AQ20" s="276"/>
      <c r="AR20" s="276"/>
      <c r="AS20" s="398"/>
      <c r="AT20" s="392"/>
      <c r="AU20" s="276"/>
      <c r="AV20" s="276"/>
      <c r="AW20" s="276"/>
      <c r="AX20" s="276"/>
      <c r="AY20" s="276"/>
      <c r="AZ20" s="276"/>
      <c r="BA20" s="276"/>
      <c r="BB20" s="276"/>
      <c r="BC20" s="276"/>
      <c r="BD20" s="276"/>
      <c r="BE20" s="276"/>
      <c r="BF20" s="276"/>
      <c r="BG20" s="276"/>
      <c r="BH20" s="276"/>
      <c r="BI20" s="276"/>
      <c r="BJ20" s="276"/>
      <c r="BK20" s="276"/>
      <c r="BL20" s="276"/>
      <c r="BM20" s="276"/>
      <c r="BN20" s="276"/>
      <c r="BO20" s="276"/>
      <c r="BP20" s="276"/>
      <c r="BQ20" s="276"/>
      <c r="BR20" s="276"/>
      <c r="BS20" s="276"/>
      <c r="BT20" s="276"/>
      <c r="BU20" s="276"/>
      <c r="BV20" s="276"/>
      <c r="BW20" s="392"/>
      <c r="BX20" s="276"/>
      <c r="BY20" s="276"/>
      <c r="BZ20" s="276"/>
      <c r="CA20" s="276"/>
      <c r="CB20" s="276"/>
      <c r="CC20" s="276"/>
      <c r="CD20" s="276"/>
      <c r="CE20" s="276"/>
      <c r="CF20" s="276"/>
      <c r="CG20" s="276"/>
      <c r="CH20" s="276"/>
      <c r="CI20" s="276"/>
      <c r="CJ20" s="276"/>
      <c r="CK20" s="276"/>
      <c r="CL20" s="276"/>
      <c r="CM20" s="276"/>
      <c r="CN20" s="276"/>
      <c r="CO20" s="276"/>
      <c r="CP20" s="276"/>
      <c r="CQ20" s="276"/>
      <c r="CR20" s="276"/>
      <c r="CS20" s="276"/>
      <c r="CT20" s="276"/>
      <c r="CU20" s="276"/>
      <c r="CV20" s="276"/>
      <c r="CW20" s="276"/>
      <c r="CX20" s="276"/>
      <c r="CY20" s="276"/>
      <c r="CZ20" s="276"/>
      <c r="DA20" s="276"/>
      <c r="DB20" s="276"/>
      <c r="DC20" s="276"/>
      <c r="DD20" s="276" t="s">
        <v>303</v>
      </c>
      <c r="DE20" s="276"/>
      <c r="DF20" s="276"/>
      <c r="DG20" s="276"/>
      <c r="DH20" s="398"/>
      <c r="DI20" s="392"/>
      <c r="DJ20" s="276"/>
      <c r="DK20" s="276"/>
      <c r="DL20" s="276"/>
      <c r="DM20" s="276"/>
      <c r="DN20" s="276"/>
      <c r="DO20" s="276"/>
      <c r="DP20" s="276"/>
      <c r="DQ20" s="276"/>
      <c r="DR20" s="276"/>
      <c r="DS20" s="276"/>
      <c r="DT20" s="276"/>
      <c r="DU20" s="276"/>
      <c r="DV20" s="276"/>
      <c r="DW20" s="276"/>
      <c r="DX20" s="276"/>
      <c r="DY20" s="276"/>
      <c r="DZ20" s="276"/>
      <c r="EA20" s="276"/>
      <c r="EB20" s="276"/>
      <c r="EC20" s="276"/>
      <c r="ED20" s="276"/>
      <c r="EE20" s="276"/>
      <c r="EF20" s="276"/>
      <c r="EG20" s="276"/>
      <c r="EH20" s="276"/>
      <c r="EI20" s="276"/>
      <c r="EJ20" s="276"/>
      <c r="EK20" s="276"/>
      <c r="EL20" s="276"/>
      <c r="EM20" s="276"/>
      <c r="EN20" s="276"/>
      <c r="EO20" s="276"/>
      <c r="EP20" s="276"/>
      <c r="EQ20" s="276"/>
      <c r="ER20" s="276"/>
      <c r="ES20" s="276"/>
      <c r="ET20" s="276"/>
      <c r="EU20" s="276"/>
      <c r="EV20" s="276"/>
      <c r="EW20" s="276"/>
      <c r="EX20" s="276"/>
      <c r="EY20" s="276"/>
      <c r="EZ20" s="276"/>
      <c r="FA20" s="276"/>
      <c r="FB20" s="276"/>
      <c r="FC20" s="276"/>
      <c r="FD20" s="276"/>
      <c r="FE20" s="276"/>
      <c r="FF20" s="393"/>
      <c r="FT20" s="392"/>
      <c r="HY20" s="393"/>
    </row>
    <row r="21" spans="3:233">
      <c r="C21" s="2009"/>
      <c r="D21" s="2010"/>
      <c r="E21" s="2010"/>
      <c r="F21" s="2010"/>
      <c r="G21" s="2011"/>
      <c r="H21" s="392"/>
      <c r="I21" s="276"/>
      <c r="J21" s="276"/>
      <c r="K21" s="276"/>
      <c r="L21" s="276"/>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c r="AJ21" s="276"/>
      <c r="AK21" s="276"/>
      <c r="AL21" s="276"/>
      <c r="AM21" s="276"/>
      <c r="AN21" s="276"/>
      <c r="AO21" s="276"/>
      <c r="AP21" s="276"/>
      <c r="AQ21" s="276"/>
      <c r="AR21" s="276"/>
      <c r="AS21" s="398"/>
      <c r="AT21" s="392"/>
      <c r="AU21" s="276"/>
      <c r="AV21" s="276"/>
      <c r="AW21" s="276"/>
      <c r="AX21" s="276"/>
      <c r="AY21" s="276"/>
      <c r="AZ21" s="276"/>
      <c r="BA21" s="276"/>
      <c r="BB21" s="276"/>
      <c r="BC21" s="276"/>
      <c r="BD21" s="276"/>
      <c r="BE21" s="276"/>
      <c r="BF21" s="276"/>
      <c r="BG21" s="276"/>
      <c r="BH21" s="276"/>
      <c r="BI21" s="276"/>
      <c r="BJ21" s="276"/>
      <c r="BK21" s="276"/>
      <c r="BL21" s="276"/>
      <c r="BM21" s="276"/>
      <c r="BN21" s="276"/>
      <c r="BO21" s="276"/>
      <c r="BP21" s="276"/>
      <c r="BQ21" s="276"/>
      <c r="BR21" s="276"/>
      <c r="BS21" s="276"/>
      <c r="BT21" s="276"/>
      <c r="BU21" s="276"/>
      <c r="BV21" s="276"/>
      <c r="BW21" s="392"/>
      <c r="BX21" s="276"/>
      <c r="BY21" s="276"/>
      <c r="BZ21" s="276"/>
      <c r="CA21" s="276"/>
      <c r="CB21" s="276"/>
      <c r="CC21" s="276"/>
      <c r="CD21" s="276"/>
      <c r="CE21" s="276"/>
      <c r="CF21" s="276"/>
      <c r="CG21" s="276"/>
      <c r="CH21" s="276"/>
      <c r="CI21" s="276"/>
      <c r="CJ21" s="276"/>
      <c r="CK21" s="276"/>
      <c r="CL21" s="276"/>
      <c r="CM21" s="276"/>
      <c r="CN21" s="276"/>
      <c r="CO21" s="276"/>
      <c r="CP21" s="276"/>
      <c r="CQ21" s="276"/>
      <c r="CR21" s="276"/>
      <c r="CS21" s="276"/>
      <c r="CT21" s="276"/>
      <c r="CU21" s="276"/>
      <c r="CV21" s="276"/>
      <c r="CW21" s="276"/>
      <c r="CX21" s="276"/>
      <c r="CY21" s="276"/>
      <c r="CZ21" s="276"/>
      <c r="DA21" s="276"/>
      <c r="DB21" s="276"/>
      <c r="DC21" s="276"/>
      <c r="DD21" s="276"/>
      <c r="DE21" s="276"/>
      <c r="DF21" s="276"/>
      <c r="DG21" s="276"/>
      <c r="DH21" s="398"/>
      <c r="DI21" s="392"/>
      <c r="DJ21" s="276"/>
      <c r="DK21" s="276"/>
      <c r="DL21" s="276"/>
      <c r="DM21" s="276"/>
      <c r="DN21" s="276"/>
      <c r="DO21" s="276"/>
      <c r="DP21" s="276"/>
      <c r="DQ21" s="276"/>
      <c r="DR21" s="276"/>
      <c r="DS21" s="276"/>
      <c r="DT21" s="276"/>
      <c r="DU21" s="276"/>
      <c r="DV21" s="276"/>
      <c r="DW21" s="276"/>
      <c r="DX21" s="276"/>
      <c r="DY21" s="276"/>
      <c r="DZ21" s="276"/>
      <c r="EA21" s="276"/>
      <c r="EB21" s="276"/>
      <c r="EC21" s="276"/>
      <c r="ED21" s="276"/>
      <c r="EE21" s="276"/>
      <c r="EF21" s="276"/>
      <c r="EG21" s="276"/>
      <c r="EH21" s="276"/>
      <c r="EI21" s="276"/>
      <c r="EJ21" s="276"/>
      <c r="EK21" s="276"/>
      <c r="EL21" s="276"/>
      <c r="EM21" s="276"/>
      <c r="EN21" s="276"/>
      <c r="EO21" s="276"/>
      <c r="EP21" s="276"/>
      <c r="EQ21" s="276"/>
      <c r="ER21" s="276"/>
      <c r="ES21" s="276"/>
      <c r="ET21" s="276"/>
      <c r="EU21" s="276"/>
      <c r="EV21" s="276"/>
      <c r="EW21" s="276"/>
      <c r="EX21" s="276"/>
      <c r="EY21" s="276"/>
      <c r="EZ21" s="276"/>
      <c r="FA21" s="276"/>
      <c r="FB21" s="276"/>
      <c r="FC21" s="276"/>
      <c r="FD21" s="276"/>
      <c r="FE21" s="276"/>
      <c r="FF21" s="393"/>
      <c r="FT21" s="392"/>
      <c r="HY21" s="393"/>
    </row>
    <row r="22" spans="3:233">
      <c r="C22" s="2009"/>
      <c r="D22" s="2010"/>
      <c r="E22" s="2010"/>
      <c r="F22" s="2010"/>
      <c r="G22" s="2011"/>
      <c r="H22" s="392"/>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398"/>
      <c r="AT22" s="392"/>
      <c r="AU22" s="276"/>
      <c r="AV22" s="276"/>
      <c r="AW22" s="276"/>
      <c r="AX22" s="276"/>
      <c r="AY22" s="276"/>
      <c r="AZ22" s="276"/>
      <c r="BA22" s="276"/>
      <c r="BB22" s="276"/>
      <c r="BC22" s="276"/>
      <c r="BD22" s="276"/>
      <c r="BE22" s="276"/>
      <c r="BF22" s="276"/>
      <c r="BG22" s="276"/>
      <c r="BH22" s="276"/>
      <c r="BI22" s="276"/>
      <c r="BJ22" s="276"/>
      <c r="BK22" s="276"/>
      <c r="BL22" s="276"/>
      <c r="BM22" s="276"/>
      <c r="BN22" s="276"/>
      <c r="BO22" s="276"/>
      <c r="BP22" s="276"/>
      <c r="BQ22" s="276"/>
      <c r="BR22" s="276"/>
      <c r="BS22" s="276"/>
      <c r="BT22" s="276"/>
      <c r="BU22" s="276"/>
      <c r="BV22" s="276"/>
      <c r="BW22" s="392"/>
      <c r="BX22" s="276"/>
      <c r="BY22" s="276"/>
      <c r="BZ22" s="276"/>
      <c r="CA22" s="276"/>
      <c r="CB22" s="276"/>
      <c r="CC22" s="276"/>
      <c r="CD22" s="276"/>
      <c r="CE22" s="276"/>
      <c r="CF22" s="276"/>
      <c r="CG22" s="276"/>
      <c r="CH22" s="276"/>
      <c r="CI22" s="276"/>
      <c r="CJ22" s="276"/>
      <c r="CK22" s="276"/>
      <c r="CL22" s="276"/>
      <c r="CM22" s="276"/>
      <c r="CN22" s="276"/>
      <c r="CO22" s="276"/>
      <c r="CP22" s="276"/>
      <c r="CQ22" s="276"/>
      <c r="CR22" s="276"/>
      <c r="CS22" s="276"/>
      <c r="CT22" s="276"/>
      <c r="CU22" s="276"/>
      <c r="CV22" s="276"/>
      <c r="CW22" s="276"/>
      <c r="CX22" s="276"/>
      <c r="CY22" s="276"/>
      <c r="CZ22" s="276"/>
      <c r="DA22" s="276" t="s">
        <v>303</v>
      </c>
      <c r="DB22" s="276"/>
      <c r="DC22" s="276"/>
      <c r="DD22" s="276"/>
      <c r="DE22" s="276"/>
      <c r="DF22" s="276"/>
      <c r="DG22" s="276"/>
      <c r="DH22" s="398"/>
      <c r="DI22" s="392"/>
      <c r="DJ22" s="276"/>
      <c r="DK22" s="276"/>
      <c r="DL22" s="276"/>
      <c r="DM22" s="276"/>
      <c r="DN22" s="276"/>
      <c r="DO22" s="276"/>
      <c r="DP22" s="276"/>
      <c r="DQ22" s="276"/>
      <c r="DR22" s="276"/>
      <c r="DS22" s="276"/>
      <c r="DT22" s="276"/>
      <c r="DU22" s="276"/>
      <c r="DV22" s="276"/>
      <c r="DW22" s="276"/>
      <c r="DX22" s="276"/>
      <c r="DY22" s="276"/>
      <c r="DZ22" s="276"/>
      <c r="EA22" s="276"/>
      <c r="EB22" s="276"/>
      <c r="EC22" s="276"/>
      <c r="ED22" s="276"/>
      <c r="EE22" s="276"/>
      <c r="EF22" s="276"/>
      <c r="EG22" s="276"/>
      <c r="EH22" s="276"/>
      <c r="EI22" s="276"/>
      <c r="EJ22" s="276"/>
      <c r="EK22" s="276"/>
      <c r="EL22" s="276"/>
      <c r="EM22" s="276"/>
      <c r="EN22" s="276"/>
      <c r="EO22" s="276"/>
      <c r="EP22" s="276"/>
      <c r="EQ22" s="276"/>
      <c r="ER22" s="276"/>
      <c r="ES22" s="276"/>
      <c r="ET22" s="276"/>
      <c r="EU22" s="276"/>
      <c r="EV22" s="276"/>
      <c r="EW22" s="276"/>
      <c r="EX22" s="276"/>
      <c r="EY22" s="276"/>
      <c r="EZ22" s="276"/>
      <c r="FA22" s="276"/>
      <c r="FB22" s="276"/>
      <c r="FC22" s="276"/>
      <c r="FD22" s="276"/>
      <c r="FE22" s="276"/>
      <c r="FF22" s="393"/>
      <c r="FT22" s="392"/>
      <c r="HY22" s="393"/>
    </row>
    <row r="23" spans="3:233">
      <c r="C23" s="2009"/>
      <c r="D23" s="2010"/>
      <c r="E23" s="2010"/>
      <c r="F23" s="2010"/>
      <c r="G23" s="2011"/>
      <c r="H23" s="392"/>
      <c r="I23" s="276"/>
      <c r="J23" s="276"/>
      <c r="K23" s="276"/>
      <c r="L23" s="276"/>
      <c r="M23" s="276"/>
      <c r="N23" s="276"/>
      <c r="O23" s="276"/>
      <c r="P23" s="276"/>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398"/>
      <c r="AT23" s="392"/>
      <c r="AU23" s="276"/>
      <c r="AV23" s="276"/>
      <c r="AW23" s="276"/>
      <c r="AX23" s="276"/>
      <c r="AY23" s="276"/>
      <c r="AZ23" s="276"/>
      <c r="BA23" s="276"/>
      <c r="BB23" s="276"/>
      <c r="BC23" s="276"/>
      <c r="BD23" s="276"/>
      <c r="BE23" s="276"/>
      <c r="BF23" s="276"/>
      <c r="BG23" s="276"/>
      <c r="BH23" s="276"/>
      <c r="BI23" s="276"/>
      <c r="BJ23" s="276"/>
      <c r="BK23" s="276"/>
      <c r="BL23" s="276"/>
      <c r="BM23" s="276"/>
      <c r="BN23" s="276"/>
      <c r="BO23" s="276"/>
      <c r="BP23" s="276"/>
      <c r="BQ23" s="276"/>
      <c r="BR23" s="276"/>
      <c r="BS23" s="276"/>
      <c r="BT23" s="276"/>
      <c r="BU23" s="276"/>
      <c r="BV23" s="276"/>
      <c r="BW23" s="392"/>
      <c r="BX23" s="276"/>
      <c r="BY23" s="276"/>
      <c r="BZ23" s="276"/>
      <c r="CA23" s="276"/>
      <c r="CB23" s="276"/>
      <c r="CC23" s="276"/>
      <c r="CD23" s="276"/>
      <c r="CE23" s="276"/>
      <c r="CF23" s="276"/>
      <c r="CG23" s="276"/>
      <c r="CH23" s="276"/>
      <c r="CI23" s="276"/>
      <c r="CJ23" s="276"/>
      <c r="CK23" s="276"/>
      <c r="CL23" s="276"/>
      <c r="CM23" s="276"/>
      <c r="CN23" s="276"/>
      <c r="CO23" s="276"/>
      <c r="CP23" s="276"/>
      <c r="CQ23" s="276"/>
      <c r="CR23" s="276"/>
      <c r="CS23" s="276"/>
      <c r="CT23" s="276"/>
      <c r="CU23" s="276"/>
      <c r="CV23" s="276"/>
      <c r="CW23" s="276"/>
      <c r="CX23" s="276"/>
      <c r="CY23" s="276"/>
      <c r="CZ23" s="276"/>
      <c r="DA23" s="276"/>
      <c r="DB23" s="276"/>
      <c r="DC23" s="276"/>
      <c r="DD23" s="276"/>
      <c r="DE23" s="276"/>
      <c r="DF23" s="276"/>
      <c r="DG23" s="276"/>
      <c r="DH23" s="398"/>
      <c r="DI23" s="392"/>
      <c r="DJ23" s="276"/>
      <c r="DK23" s="276"/>
      <c r="DL23" s="276"/>
      <c r="DM23" s="276"/>
      <c r="DN23" s="276"/>
      <c r="DO23" s="276"/>
      <c r="DP23" s="276"/>
      <c r="DQ23" s="276"/>
      <c r="DR23" s="276"/>
      <c r="DS23" s="276"/>
      <c r="DT23" s="276"/>
      <c r="DU23" s="276"/>
      <c r="DV23" s="276"/>
      <c r="DW23" s="276"/>
      <c r="DX23" s="276"/>
      <c r="DY23" s="276"/>
      <c r="DZ23" s="276"/>
      <c r="EA23" s="276"/>
      <c r="EB23" s="276"/>
      <c r="EC23" s="276"/>
      <c r="ED23" s="276"/>
      <c r="EE23" s="276"/>
      <c r="EF23" s="276"/>
      <c r="EG23" s="276"/>
      <c r="EH23" s="276"/>
      <c r="EI23" s="276"/>
      <c r="EJ23" s="276"/>
      <c r="EK23" s="276"/>
      <c r="EL23" s="276"/>
      <c r="EM23" s="276"/>
      <c r="EN23" s="276"/>
      <c r="EO23" s="276"/>
      <c r="EP23" s="276"/>
      <c r="EQ23" s="276"/>
      <c r="ER23" s="276"/>
      <c r="ES23" s="276"/>
      <c r="ET23" s="276"/>
      <c r="EU23" s="276"/>
      <c r="EV23" s="276"/>
      <c r="EW23" s="276"/>
      <c r="EX23" s="276"/>
      <c r="EY23" s="276"/>
      <c r="EZ23" s="276"/>
      <c r="FA23" s="276"/>
      <c r="FB23" s="276"/>
      <c r="FC23" s="276"/>
      <c r="FD23" s="276"/>
      <c r="FE23" s="276"/>
      <c r="FF23" s="393"/>
      <c r="FT23" s="392"/>
      <c r="HY23" s="393"/>
    </row>
    <row r="24" spans="3:233">
      <c r="C24" s="2009"/>
      <c r="D24" s="2010"/>
      <c r="E24" s="2010"/>
      <c r="F24" s="2010"/>
      <c r="G24" s="2011"/>
      <c r="H24" s="392"/>
      <c r="I24" s="276"/>
      <c r="J24" s="276"/>
      <c r="K24" s="276"/>
      <c r="L24" s="276"/>
      <c r="M24" s="276"/>
      <c r="N24" s="276"/>
      <c r="O24" s="276"/>
      <c r="P24" s="276"/>
      <c r="Q24" s="276"/>
      <c r="R24" s="276"/>
      <c r="S24" s="276"/>
      <c r="T24" s="276"/>
      <c r="U24" s="276"/>
      <c r="V24" s="276"/>
      <c r="W24" s="276"/>
      <c r="X24" s="276"/>
      <c r="Y24" s="276"/>
      <c r="Z24" s="276"/>
      <c r="AA24" s="276"/>
      <c r="AB24" s="276"/>
      <c r="AC24" s="276"/>
      <c r="AD24" s="276"/>
      <c r="AE24" s="276"/>
      <c r="AF24" s="276"/>
      <c r="AG24" s="276"/>
      <c r="AH24" s="276"/>
      <c r="AI24" s="276"/>
      <c r="AJ24" s="276"/>
      <c r="AK24" s="276"/>
      <c r="AL24" s="276"/>
      <c r="AM24" s="276"/>
      <c r="AN24" s="276"/>
      <c r="AO24" s="276"/>
      <c r="AP24" s="276"/>
      <c r="AQ24" s="276"/>
      <c r="AR24" s="276"/>
      <c r="AS24" s="398"/>
      <c r="AT24" s="392"/>
      <c r="AU24" s="276"/>
      <c r="AV24" s="276"/>
      <c r="AW24" s="276"/>
      <c r="AX24" s="276"/>
      <c r="AY24" s="276"/>
      <c r="AZ24" s="276"/>
      <c r="BA24" s="276"/>
      <c r="BB24" s="276"/>
      <c r="BC24" s="276"/>
      <c r="BD24" s="276"/>
      <c r="BE24" s="276"/>
      <c r="BF24" s="276"/>
      <c r="BG24" s="276"/>
      <c r="BH24" s="276"/>
      <c r="BI24" s="276"/>
      <c r="BJ24" s="276"/>
      <c r="BK24" s="276"/>
      <c r="BL24" s="276"/>
      <c r="BM24" s="276"/>
      <c r="BN24" s="276"/>
      <c r="BO24" s="276"/>
      <c r="BP24" s="276"/>
      <c r="BQ24" s="276"/>
      <c r="BR24" s="276"/>
      <c r="BS24" s="276"/>
      <c r="BT24" s="276"/>
      <c r="BU24" s="276"/>
      <c r="BV24" s="276"/>
      <c r="BW24" s="392"/>
      <c r="BX24" s="276"/>
      <c r="BY24" s="276"/>
      <c r="BZ24" s="276"/>
      <c r="CA24" s="276"/>
      <c r="CB24" s="276"/>
      <c r="CC24" s="276"/>
      <c r="CD24" s="276"/>
      <c r="CE24" s="276"/>
      <c r="CF24" s="276"/>
      <c r="CG24" s="276"/>
      <c r="CH24" s="276"/>
      <c r="CI24" s="276"/>
      <c r="CJ24" s="276"/>
      <c r="CK24" s="276"/>
      <c r="CL24" s="276"/>
      <c r="CM24" s="276"/>
      <c r="CN24" s="276"/>
      <c r="CO24" s="276"/>
      <c r="CP24" s="276"/>
      <c r="CQ24" s="276"/>
      <c r="CR24" s="276"/>
      <c r="CS24" s="276"/>
      <c r="CT24" s="276"/>
      <c r="CU24" s="276"/>
      <c r="CV24" s="276"/>
      <c r="CW24" s="276"/>
      <c r="CX24" s="276"/>
      <c r="CY24" s="276"/>
      <c r="CZ24" s="276"/>
      <c r="DA24" s="276"/>
      <c r="DB24" s="276"/>
      <c r="DC24" s="276"/>
      <c r="DD24" s="276"/>
      <c r="DE24" s="276"/>
      <c r="DF24" s="276"/>
      <c r="DG24" s="276"/>
      <c r="DH24" s="398"/>
      <c r="DI24" s="392"/>
      <c r="DJ24" s="276"/>
      <c r="DK24" s="276"/>
      <c r="DL24" s="276"/>
      <c r="DM24" s="276"/>
      <c r="DN24" s="276"/>
      <c r="DO24" s="276"/>
      <c r="DP24" s="276"/>
      <c r="DQ24" s="276"/>
      <c r="DR24" s="276"/>
      <c r="DS24" s="276"/>
      <c r="DT24" s="276"/>
      <c r="DU24" s="276"/>
      <c r="DV24" s="276"/>
      <c r="DW24" s="276"/>
      <c r="DX24" s="276"/>
      <c r="DY24" s="276"/>
      <c r="DZ24" s="276"/>
      <c r="EA24" s="276"/>
      <c r="EB24" s="276"/>
      <c r="EC24" s="276"/>
      <c r="ED24" s="276"/>
      <c r="EE24" s="276"/>
      <c r="EF24" s="276"/>
      <c r="EG24" s="276"/>
      <c r="EH24" s="276"/>
      <c r="EI24" s="276"/>
      <c r="EJ24" s="276"/>
      <c r="EK24" s="276"/>
      <c r="EL24" s="276"/>
      <c r="EM24" s="276"/>
      <c r="EN24" s="276"/>
      <c r="EO24" s="276"/>
      <c r="EP24" s="276"/>
      <c r="EQ24" s="276"/>
      <c r="ER24" s="276"/>
      <c r="ES24" s="276"/>
      <c r="ET24" s="276"/>
      <c r="EU24" s="276"/>
      <c r="EV24" s="276"/>
      <c r="EW24" s="276"/>
      <c r="EX24" s="276"/>
      <c r="EY24" s="276"/>
      <c r="EZ24" s="276"/>
      <c r="FA24" s="276"/>
      <c r="FB24" s="276"/>
      <c r="FC24" s="276"/>
      <c r="FD24" s="276"/>
      <c r="FE24" s="276"/>
      <c r="FF24" s="393"/>
      <c r="FT24" s="392"/>
      <c r="HY24" s="393"/>
    </row>
    <row r="25" spans="3:233">
      <c r="C25" s="2009"/>
      <c r="D25" s="2010"/>
      <c r="E25" s="2010"/>
      <c r="F25" s="2010"/>
      <c r="G25" s="2011"/>
      <c r="H25" s="392"/>
      <c r="I25" s="276"/>
      <c r="J25" s="276"/>
      <c r="K25" s="276"/>
      <c r="L25" s="276"/>
      <c r="M25" s="276"/>
      <c r="N25" s="276"/>
      <c r="O25" s="276"/>
      <c r="P25" s="276"/>
      <c r="Q25" s="276"/>
      <c r="R25" s="276"/>
      <c r="S25" s="276"/>
      <c r="T25" s="276"/>
      <c r="U25" s="276"/>
      <c r="V25" s="276"/>
      <c r="W25" s="276"/>
      <c r="X25" s="276"/>
      <c r="Y25" s="276"/>
      <c r="Z25" s="276"/>
      <c r="AA25" s="276"/>
      <c r="AB25" s="276"/>
      <c r="AC25" s="276"/>
      <c r="AD25" s="276"/>
      <c r="AE25" s="276"/>
      <c r="AF25" s="276"/>
      <c r="AG25" s="276"/>
      <c r="AH25" s="276"/>
      <c r="AI25" s="276"/>
      <c r="AJ25" s="276"/>
      <c r="AK25" s="276"/>
      <c r="AL25" s="276"/>
      <c r="AM25" s="276"/>
      <c r="AN25" s="276"/>
      <c r="AO25" s="276"/>
      <c r="AP25" s="276"/>
      <c r="AQ25" s="276"/>
      <c r="AR25" s="276"/>
      <c r="AS25" s="398"/>
      <c r="AT25" s="392"/>
      <c r="AU25" s="276"/>
      <c r="AV25" s="276"/>
      <c r="AW25" s="276"/>
      <c r="AX25" s="276"/>
      <c r="AY25" s="276"/>
      <c r="AZ25" s="276"/>
      <c r="BA25" s="276"/>
      <c r="BB25" s="276"/>
      <c r="BC25" s="276"/>
      <c r="BD25" s="276"/>
      <c r="BE25" s="276"/>
      <c r="BF25" s="276"/>
      <c r="BG25" s="276"/>
      <c r="BH25" s="276"/>
      <c r="BI25" s="276"/>
      <c r="BJ25" s="276"/>
      <c r="BK25" s="276"/>
      <c r="BL25" s="276"/>
      <c r="BM25" s="276"/>
      <c r="BN25" s="276"/>
      <c r="BO25" s="276"/>
      <c r="BP25" s="276"/>
      <c r="BQ25" s="276"/>
      <c r="BR25" s="276"/>
      <c r="BS25" s="276"/>
      <c r="BT25" s="276"/>
      <c r="BU25" s="276"/>
      <c r="BV25" s="276"/>
      <c r="BW25" s="392"/>
      <c r="BX25" s="276"/>
      <c r="BY25" s="276"/>
      <c r="BZ25" s="276"/>
      <c r="CA25" s="276"/>
      <c r="CB25" s="276"/>
      <c r="CC25" s="276"/>
      <c r="CD25" s="276"/>
      <c r="CE25" s="276"/>
      <c r="CF25" s="276"/>
      <c r="CG25" s="276"/>
      <c r="CH25" s="276"/>
      <c r="CI25" s="276"/>
      <c r="CJ25" s="276"/>
      <c r="CK25" s="276"/>
      <c r="CL25" s="276"/>
      <c r="CM25" s="276"/>
      <c r="CN25" s="276"/>
      <c r="CO25" s="276"/>
      <c r="CP25" s="276"/>
      <c r="CQ25" s="276"/>
      <c r="CR25" s="276"/>
      <c r="CS25" s="276"/>
      <c r="CT25" s="276"/>
      <c r="CU25" s="276"/>
      <c r="CV25" s="276"/>
      <c r="CW25" s="276"/>
      <c r="CX25" s="276"/>
      <c r="CY25" s="276"/>
      <c r="CZ25" s="276"/>
      <c r="DA25" s="276"/>
      <c r="DB25" s="276"/>
      <c r="DC25" s="276"/>
      <c r="DD25" s="276"/>
      <c r="DE25" s="276"/>
      <c r="DF25" s="276"/>
      <c r="DG25" s="276"/>
      <c r="DH25" s="398"/>
      <c r="DI25" s="392"/>
      <c r="DJ25" s="276"/>
      <c r="DK25" s="276"/>
      <c r="DL25" s="276"/>
      <c r="DM25" s="276"/>
      <c r="DN25" s="276"/>
      <c r="DO25" s="276"/>
      <c r="DP25" s="276"/>
      <c r="DQ25" s="276"/>
      <c r="DR25" s="276"/>
      <c r="DS25" s="276"/>
      <c r="DT25" s="276"/>
      <c r="DU25" s="276"/>
      <c r="DV25" s="276"/>
      <c r="DW25" s="276"/>
      <c r="DX25" s="276"/>
      <c r="DY25" s="276"/>
      <c r="DZ25" s="276"/>
      <c r="EA25" s="276"/>
      <c r="EB25" s="276"/>
      <c r="EC25" s="276"/>
      <c r="ED25" s="276"/>
      <c r="EE25" s="276"/>
      <c r="EF25" s="276"/>
      <c r="EG25" s="276"/>
      <c r="EH25" s="276"/>
      <c r="EI25" s="276"/>
      <c r="EJ25" s="276"/>
      <c r="EK25" s="276"/>
      <c r="EL25" s="276"/>
      <c r="EM25" s="276"/>
      <c r="EN25" s="276"/>
      <c r="EO25" s="276"/>
      <c r="EP25" s="276"/>
      <c r="EQ25" s="276"/>
      <c r="ER25" s="276"/>
      <c r="ES25" s="276"/>
      <c r="ET25" s="276"/>
      <c r="EU25" s="276"/>
      <c r="EV25" s="276"/>
      <c r="EW25" s="276"/>
      <c r="EX25" s="276"/>
      <c r="EY25" s="276"/>
      <c r="EZ25" s="276"/>
      <c r="FA25" s="276"/>
      <c r="FB25" s="276"/>
      <c r="FC25" s="276"/>
      <c r="FD25" s="276"/>
      <c r="FE25" s="276"/>
      <c r="FF25" s="393"/>
      <c r="FT25" s="392"/>
      <c r="HY25" s="393"/>
    </row>
    <row r="26" spans="3:233">
      <c r="C26" s="2009"/>
      <c r="D26" s="2010"/>
      <c r="E26" s="2010"/>
      <c r="F26" s="2010"/>
      <c r="G26" s="2011"/>
      <c r="H26" s="392"/>
      <c r="I26" s="276"/>
      <c r="J26" s="276"/>
      <c r="K26" s="276"/>
      <c r="L26" s="276"/>
      <c r="M26" s="276"/>
      <c r="N26" s="276"/>
      <c r="O26" s="276"/>
      <c r="P26" s="276"/>
      <c r="Q26" s="276"/>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398"/>
      <c r="AT26" s="392"/>
      <c r="AU26" s="276"/>
      <c r="AV26" s="276"/>
      <c r="AW26" s="276"/>
      <c r="AX26" s="276"/>
      <c r="AY26" s="276"/>
      <c r="AZ26" s="276"/>
      <c r="BA26" s="276"/>
      <c r="BB26" s="276"/>
      <c r="BC26" s="276"/>
      <c r="BD26" s="276"/>
      <c r="BE26" s="276"/>
      <c r="BF26" s="276"/>
      <c r="BG26" s="276"/>
      <c r="BH26" s="276"/>
      <c r="BI26" s="276"/>
      <c r="BJ26" s="276"/>
      <c r="BK26" s="276"/>
      <c r="BL26" s="276"/>
      <c r="BM26" s="276"/>
      <c r="BN26" s="276"/>
      <c r="BO26" s="276"/>
      <c r="BP26" s="276"/>
      <c r="BQ26" s="276"/>
      <c r="BR26" s="276"/>
      <c r="BS26" s="276"/>
      <c r="BT26" s="276"/>
      <c r="BU26" s="276"/>
      <c r="BV26" s="276"/>
      <c r="BW26" s="392"/>
      <c r="BX26" s="276"/>
      <c r="BY26" s="276"/>
      <c r="BZ26" s="276"/>
      <c r="CA26" s="276"/>
      <c r="CB26" s="276"/>
      <c r="CC26" s="276"/>
      <c r="CD26" s="276"/>
      <c r="CE26" s="276"/>
      <c r="CF26" s="276"/>
      <c r="CG26" s="276"/>
      <c r="CH26" s="276"/>
      <c r="CI26" s="276"/>
      <c r="CJ26" s="276"/>
      <c r="CK26" s="276"/>
      <c r="CL26" s="276"/>
      <c r="CM26" s="276"/>
      <c r="CN26" s="276"/>
      <c r="CO26" s="276"/>
      <c r="CP26" s="276"/>
      <c r="CQ26" s="276"/>
      <c r="CR26" s="276"/>
      <c r="CS26" s="276"/>
      <c r="CT26" s="276"/>
      <c r="CU26" s="276"/>
      <c r="CV26" s="276"/>
      <c r="CW26" s="276"/>
      <c r="CX26" s="276"/>
      <c r="CY26" s="276"/>
      <c r="CZ26" s="276"/>
      <c r="DA26" s="276"/>
      <c r="DB26" s="276"/>
      <c r="DC26" s="276"/>
      <c r="DD26" s="276"/>
      <c r="DE26" s="276"/>
      <c r="DF26" s="276"/>
      <c r="DG26" s="276"/>
      <c r="DH26" s="398"/>
      <c r="DI26" s="392"/>
      <c r="DJ26" s="276"/>
      <c r="DK26" s="276"/>
      <c r="DL26" s="276"/>
      <c r="DM26" s="276"/>
      <c r="DN26" s="276"/>
      <c r="DO26" s="276"/>
      <c r="DP26" s="276"/>
      <c r="DQ26" s="276"/>
      <c r="DR26" s="276"/>
      <c r="DS26" s="276"/>
      <c r="DT26" s="276"/>
      <c r="DU26" s="276"/>
      <c r="DV26" s="276"/>
      <c r="DW26" s="276"/>
      <c r="DX26" s="276"/>
      <c r="DY26" s="276"/>
      <c r="DZ26" s="276"/>
      <c r="EA26" s="276"/>
      <c r="EB26" s="276"/>
      <c r="EC26" s="276"/>
      <c r="ED26" s="276"/>
      <c r="EE26" s="276"/>
      <c r="EF26" s="276"/>
      <c r="EG26" s="276"/>
      <c r="EH26" s="276"/>
      <c r="EI26" s="276"/>
      <c r="EJ26" s="276"/>
      <c r="EK26" s="276"/>
      <c r="EL26" s="276"/>
      <c r="EM26" s="276"/>
      <c r="EN26" s="276"/>
      <c r="EO26" s="276"/>
      <c r="EP26" s="276"/>
      <c r="EQ26" s="276"/>
      <c r="ER26" s="276"/>
      <c r="ES26" s="276"/>
      <c r="ET26" s="276"/>
      <c r="EU26" s="276"/>
      <c r="EV26" s="276"/>
      <c r="EW26" s="276"/>
      <c r="EX26" s="276"/>
      <c r="EY26" s="276"/>
      <c r="EZ26" s="276"/>
      <c r="FA26" s="276"/>
      <c r="FB26" s="276"/>
      <c r="FC26" s="276"/>
      <c r="FD26" s="276"/>
      <c r="FE26" s="276"/>
      <c r="FF26" s="393"/>
      <c r="FT26" s="392"/>
      <c r="HY26" s="393"/>
    </row>
    <row r="27" spans="3:233" ht="46.5" customHeight="1">
      <c r="C27" s="2009"/>
      <c r="D27" s="2010"/>
      <c r="E27" s="2010"/>
      <c r="F27" s="2010"/>
      <c r="G27" s="2011"/>
      <c r="H27" s="392"/>
      <c r="I27" s="276"/>
      <c r="J27" s="276"/>
      <c r="K27" s="276"/>
      <c r="L27" s="276"/>
      <c r="M27" s="276"/>
      <c r="N27" s="276"/>
      <c r="O27" s="276"/>
      <c r="P27" s="276"/>
      <c r="Q27" s="276"/>
      <c r="R27" s="276"/>
      <c r="S27" s="276"/>
      <c r="T27" s="276"/>
      <c r="U27" s="276"/>
      <c r="V27" s="276"/>
      <c r="W27" s="276"/>
      <c r="X27" s="276"/>
      <c r="Y27" s="276"/>
      <c r="Z27" s="276"/>
      <c r="AA27" s="276"/>
      <c r="AB27" s="276"/>
      <c r="AC27" s="276"/>
      <c r="AD27" s="276"/>
      <c r="AE27" s="276"/>
      <c r="AF27" s="276"/>
      <c r="AG27" s="276"/>
      <c r="AH27" s="276"/>
      <c r="AI27" s="276"/>
      <c r="AJ27" s="276"/>
      <c r="AK27" s="276"/>
      <c r="AL27" s="276"/>
      <c r="AM27" s="276"/>
      <c r="AN27" s="276"/>
      <c r="AO27" s="276"/>
      <c r="AP27" s="276"/>
      <c r="AQ27" s="276"/>
      <c r="AR27" s="276"/>
      <c r="AS27" s="398"/>
      <c r="AT27" s="399"/>
      <c r="AU27" s="400"/>
      <c r="AV27" s="400"/>
      <c r="AW27" s="400"/>
      <c r="AX27" s="400"/>
      <c r="AY27" s="400"/>
      <c r="AZ27" s="400"/>
      <c r="BA27" s="400"/>
      <c r="BB27" s="400"/>
      <c r="BC27" s="400"/>
      <c r="BD27" s="400"/>
      <c r="BE27" s="400"/>
      <c r="BF27" s="400"/>
      <c r="BG27" s="400"/>
      <c r="BH27" s="400"/>
      <c r="BI27" s="400"/>
      <c r="BJ27" s="400"/>
      <c r="BK27" s="400"/>
      <c r="BL27" s="400"/>
      <c r="BM27" s="400"/>
      <c r="BN27" s="400"/>
      <c r="BO27" s="400"/>
      <c r="BP27" s="400"/>
      <c r="BQ27" s="400"/>
      <c r="BR27" s="400"/>
      <c r="BS27" s="400"/>
      <c r="BT27" s="400"/>
      <c r="BU27" s="400"/>
      <c r="BV27" s="400"/>
      <c r="BW27" s="392"/>
      <c r="BX27" s="276"/>
      <c r="BY27" s="276"/>
      <c r="BZ27" s="276"/>
      <c r="CA27" s="276"/>
      <c r="CB27" s="276"/>
      <c r="CC27" s="276"/>
      <c r="CD27" s="276"/>
      <c r="CE27" s="276"/>
      <c r="CF27" s="276"/>
      <c r="CG27" s="276"/>
      <c r="CH27" s="276"/>
      <c r="CI27" s="276"/>
      <c r="CJ27" s="276"/>
      <c r="CK27" s="276"/>
      <c r="CL27" s="276"/>
      <c r="CM27" s="276"/>
      <c r="CN27" s="276"/>
      <c r="CO27" s="276"/>
      <c r="CP27" s="276"/>
      <c r="CQ27" s="276"/>
      <c r="CR27" s="276"/>
      <c r="CS27" s="276"/>
      <c r="CT27" s="276"/>
      <c r="CU27" s="276"/>
      <c r="CV27" s="276"/>
      <c r="CW27" s="276"/>
      <c r="CX27" s="276"/>
      <c r="CY27" s="276"/>
      <c r="CZ27" s="276"/>
      <c r="DA27" s="276"/>
      <c r="DB27" s="276"/>
      <c r="DC27" s="276"/>
      <c r="DD27" s="276"/>
      <c r="DE27" s="276"/>
      <c r="DF27" s="276"/>
      <c r="DG27" s="276"/>
      <c r="DH27" s="398"/>
      <c r="DI27" s="392"/>
      <c r="DJ27" s="276"/>
      <c r="DK27" s="276"/>
      <c r="DL27" s="276"/>
      <c r="DM27" s="276"/>
      <c r="DN27" s="276"/>
      <c r="DO27" s="276"/>
      <c r="DP27" s="276"/>
      <c r="DQ27" s="276"/>
      <c r="DR27" s="276"/>
      <c r="DS27" s="276"/>
      <c r="DT27" s="276"/>
      <c r="DU27" s="276"/>
      <c r="DV27" s="276"/>
      <c r="DW27" s="276"/>
      <c r="DX27" s="276"/>
      <c r="DY27" s="276"/>
      <c r="DZ27" s="276"/>
      <c r="EA27" s="276"/>
      <c r="EB27" s="276"/>
      <c r="EC27" s="276"/>
      <c r="ED27" s="276"/>
      <c r="EE27" s="276"/>
      <c r="EF27" s="276"/>
      <c r="EG27" s="276"/>
      <c r="EH27" s="276"/>
      <c r="EI27" s="276"/>
      <c r="EJ27" s="276"/>
      <c r="EK27" s="276"/>
      <c r="EL27" s="276"/>
      <c r="EM27" s="276"/>
      <c r="EN27" s="276"/>
      <c r="EO27" s="276"/>
      <c r="EP27" s="276"/>
      <c r="EQ27" s="276"/>
      <c r="ER27" s="276"/>
      <c r="ES27" s="276"/>
      <c r="ET27" s="276"/>
      <c r="EU27" s="276"/>
      <c r="EV27" s="276"/>
      <c r="EW27" s="276"/>
      <c r="EX27" s="276"/>
      <c r="EY27" s="276"/>
      <c r="EZ27" s="276"/>
      <c r="FA27" s="276"/>
      <c r="FB27" s="276"/>
      <c r="FC27" s="276"/>
      <c r="FD27" s="276"/>
      <c r="FE27" s="276"/>
      <c r="FF27" s="393"/>
      <c r="FT27" s="392"/>
      <c r="HY27" s="393"/>
    </row>
    <row r="28" spans="3:233">
      <c r="C28" s="2009"/>
      <c r="D28" s="2010"/>
      <c r="E28" s="2010"/>
      <c r="F28" s="2010"/>
      <c r="G28" s="2011"/>
      <c r="H28" s="392"/>
      <c r="I28" s="276"/>
      <c r="J28" s="276"/>
      <c r="K28" s="276"/>
      <c r="L28" s="276"/>
      <c r="M28" s="276"/>
      <c r="N28" s="276"/>
      <c r="O28" s="276"/>
      <c r="P28" s="276"/>
      <c r="Q28" s="276"/>
      <c r="R28" s="276"/>
      <c r="S28" s="276"/>
      <c r="T28" s="276"/>
      <c r="U28" s="276"/>
      <c r="V28" s="276"/>
      <c r="W28" s="276"/>
      <c r="X28" s="276"/>
      <c r="Y28" s="276"/>
      <c r="Z28" s="276"/>
      <c r="AA28" s="276"/>
      <c r="AB28" s="276"/>
      <c r="AC28" s="276"/>
      <c r="AD28" s="276"/>
      <c r="AE28" s="276"/>
      <c r="AF28" s="276"/>
      <c r="AG28" s="276"/>
      <c r="AH28" s="276"/>
      <c r="AI28" s="276"/>
      <c r="AJ28" s="276"/>
      <c r="AK28" s="276"/>
      <c r="AL28" s="276"/>
      <c r="AM28" s="276"/>
      <c r="AN28" s="276"/>
      <c r="AO28" s="276"/>
      <c r="AP28" s="276"/>
      <c r="AQ28" s="276"/>
      <c r="AR28" s="276"/>
      <c r="AS28" s="398"/>
      <c r="AT28" s="2021" t="s">
        <v>1307</v>
      </c>
      <c r="AU28" s="2016"/>
      <c r="AV28" s="2016"/>
      <c r="AW28" s="2016"/>
      <c r="AX28" s="2016"/>
      <c r="AY28" s="2016"/>
      <c r="AZ28" s="2016"/>
      <c r="BA28" s="2016"/>
      <c r="BB28" s="2016"/>
      <c r="BC28" s="2016"/>
      <c r="BD28" s="2016"/>
      <c r="BE28" s="2016"/>
      <c r="BF28" s="2016"/>
      <c r="BG28" s="2016"/>
      <c r="BH28" s="2016"/>
      <c r="BI28" s="2016"/>
      <c r="BJ28" s="2016"/>
      <c r="BK28" s="2016"/>
      <c r="BL28" s="2016"/>
      <c r="BM28" s="2016"/>
      <c r="BN28" s="2016"/>
      <c r="BO28" s="2016"/>
      <c r="BP28" s="2016"/>
      <c r="BQ28" s="2016"/>
      <c r="BR28" s="2016"/>
      <c r="BS28" s="2016"/>
      <c r="BT28" s="2016"/>
      <c r="BU28" s="2016"/>
      <c r="BV28" s="2016"/>
      <c r="BW28" s="392"/>
      <c r="BX28" s="276"/>
      <c r="BY28" s="276"/>
      <c r="BZ28" s="276"/>
      <c r="CA28" s="276"/>
      <c r="CB28" s="276"/>
      <c r="CC28" s="276"/>
      <c r="CD28" s="276"/>
      <c r="CE28" s="276"/>
      <c r="CF28" s="276"/>
      <c r="CG28" s="276"/>
      <c r="CH28" s="276"/>
      <c r="CI28" s="276"/>
      <c r="CJ28" s="276"/>
      <c r="CK28" s="276"/>
      <c r="CL28" s="276"/>
      <c r="CM28" s="276"/>
      <c r="CN28" s="276"/>
      <c r="CO28" s="276"/>
      <c r="CP28" s="276"/>
      <c r="CQ28" s="276"/>
      <c r="CR28" s="276"/>
      <c r="CS28" s="276"/>
      <c r="CT28" s="276"/>
      <c r="CU28" s="276"/>
      <c r="CV28" s="276"/>
      <c r="CW28" s="276"/>
      <c r="CX28" s="276"/>
      <c r="CY28" s="276"/>
      <c r="CZ28" s="276"/>
      <c r="DA28" s="276"/>
      <c r="DB28" s="276"/>
      <c r="DC28" s="276"/>
      <c r="DD28" s="276"/>
      <c r="DE28" s="276"/>
      <c r="DF28" s="276"/>
      <c r="DG28" s="276"/>
      <c r="DH28" s="398"/>
      <c r="DI28" s="392"/>
      <c r="DJ28" s="276"/>
      <c r="DK28" s="276"/>
      <c r="DL28" s="276"/>
      <c r="DM28" s="276"/>
      <c r="DN28" s="276"/>
      <c r="DO28" s="276"/>
      <c r="DP28" s="276"/>
      <c r="DQ28" s="276"/>
      <c r="DR28" s="276"/>
      <c r="DS28" s="276"/>
      <c r="DT28" s="276"/>
      <c r="DU28" s="276"/>
      <c r="DV28" s="276"/>
      <c r="DW28" s="276"/>
      <c r="DX28" s="276"/>
      <c r="DY28" s="276"/>
      <c r="DZ28" s="276"/>
      <c r="EA28" s="276"/>
      <c r="EB28" s="276"/>
      <c r="EC28" s="276"/>
      <c r="ED28" s="276"/>
      <c r="EE28" s="276"/>
      <c r="EF28" s="276"/>
      <c r="EG28" s="276"/>
      <c r="EH28" s="276"/>
      <c r="EI28" s="276"/>
      <c r="EJ28" s="276"/>
      <c r="EK28" s="276"/>
      <c r="EL28" s="276"/>
      <c r="EM28" s="276"/>
      <c r="EN28" s="276"/>
      <c r="EO28" s="276"/>
      <c r="EP28" s="276"/>
      <c r="EQ28" s="276"/>
      <c r="ER28" s="276"/>
      <c r="ES28" s="276"/>
      <c r="ET28" s="276"/>
      <c r="EU28" s="276"/>
      <c r="EV28" s="276"/>
      <c r="EW28" s="276"/>
      <c r="EX28" s="276"/>
      <c r="EY28" s="276"/>
      <c r="EZ28" s="276"/>
      <c r="FA28" s="276"/>
      <c r="FB28" s="276"/>
      <c r="FC28" s="276"/>
      <c r="FD28" s="276"/>
      <c r="FE28" s="276"/>
      <c r="FF28" s="393"/>
      <c r="FT28" s="392"/>
      <c r="HY28" s="393"/>
    </row>
    <row r="29" spans="3:233">
      <c r="C29" s="2009"/>
      <c r="D29" s="2010"/>
      <c r="E29" s="2010"/>
      <c r="F29" s="2010"/>
      <c r="G29" s="2011"/>
      <c r="H29" s="392"/>
      <c r="I29" s="276"/>
      <c r="J29" s="276"/>
      <c r="K29" s="276"/>
      <c r="L29" s="276"/>
      <c r="M29" s="276"/>
      <c r="N29" s="276"/>
      <c r="O29" s="276"/>
      <c r="P29" s="276"/>
      <c r="Q29" s="276"/>
      <c r="R29" s="276"/>
      <c r="S29" s="276"/>
      <c r="T29" s="276"/>
      <c r="U29" s="276"/>
      <c r="V29" s="276"/>
      <c r="W29" s="276"/>
      <c r="X29" s="276"/>
      <c r="Y29" s="276"/>
      <c r="Z29" s="276"/>
      <c r="AA29" s="276"/>
      <c r="AB29" s="276"/>
      <c r="AC29" s="276"/>
      <c r="AD29" s="276"/>
      <c r="AE29" s="276"/>
      <c r="AF29" s="276"/>
      <c r="AG29" s="276"/>
      <c r="AH29" s="276"/>
      <c r="AI29" s="276"/>
      <c r="AJ29" s="276"/>
      <c r="AK29" s="276"/>
      <c r="AL29" s="276"/>
      <c r="AM29" s="276"/>
      <c r="AN29" s="276"/>
      <c r="AO29" s="276"/>
      <c r="AP29" s="276"/>
      <c r="AQ29" s="276"/>
      <c r="AR29" s="276"/>
      <c r="AS29" s="398"/>
      <c r="AT29" s="2017"/>
      <c r="AU29" s="2018"/>
      <c r="AV29" s="2018"/>
      <c r="AW29" s="2018"/>
      <c r="AX29" s="2018"/>
      <c r="AY29" s="2018"/>
      <c r="AZ29" s="2018"/>
      <c r="BA29" s="2018"/>
      <c r="BB29" s="2018"/>
      <c r="BC29" s="2018"/>
      <c r="BD29" s="2018"/>
      <c r="BE29" s="2018"/>
      <c r="BF29" s="2018"/>
      <c r="BG29" s="2018"/>
      <c r="BH29" s="2018"/>
      <c r="BI29" s="2018"/>
      <c r="BJ29" s="2018"/>
      <c r="BK29" s="2018"/>
      <c r="BL29" s="2018"/>
      <c r="BM29" s="2018"/>
      <c r="BN29" s="2018"/>
      <c r="BO29" s="2018"/>
      <c r="BP29" s="2018"/>
      <c r="BQ29" s="2018"/>
      <c r="BR29" s="2018"/>
      <c r="BS29" s="2018"/>
      <c r="BT29" s="2018"/>
      <c r="BU29" s="2018"/>
      <c r="BV29" s="2018"/>
      <c r="BW29" s="392"/>
      <c r="BX29" s="276"/>
      <c r="BY29" s="276"/>
      <c r="BZ29" s="276"/>
      <c r="CA29" s="276"/>
      <c r="CB29" s="276"/>
      <c r="CC29" s="276"/>
      <c r="CD29" s="276"/>
      <c r="CE29" s="276"/>
      <c r="CF29" s="276"/>
      <c r="CG29" s="276"/>
      <c r="CH29" s="276"/>
      <c r="CI29" s="276"/>
      <c r="CJ29" s="276"/>
      <c r="CK29" s="276"/>
      <c r="CL29" s="276"/>
      <c r="CM29" s="276"/>
      <c r="CN29" s="276"/>
      <c r="CO29" s="276"/>
      <c r="CP29" s="276"/>
      <c r="CQ29" s="276"/>
      <c r="CR29" s="276"/>
      <c r="CS29" s="276"/>
      <c r="CT29" s="276"/>
      <c r="CU29" s="276"/>
      <c r="CV29" s="276"/>
      <c r="CW29" s="276"/>
      <c r="CX29" s="276"/>
      <c r="CY29" s="276"/>
      <c r="CZ29" s="276"/>
      <c r="DA29" s="276"/>
      <c r="DB29" s="276"/>
      <c r="DC29" s="276"/>
      <c r="DD29" s="276"/>
      <c r="DE29" s="276"/>
      <c r="DF29" s="276"/>
      <c r="DG29" s="276"/>
      <c r="DH29" s="398"/>
      <c r="DI29" s="392"/>
      <c r="DJ29" s="276"/>
      <c r="DK29" s="276"/>
      <c r="DL29" s="276"/>
      <c r="DM29" s="276"/>
      <c r="DN29" s="276"/>
      <c r="DO29" s="276"/>
      <c r="DP29" s="276"/>
      <c r="DQ29" s="276"/>
      <c r="DR29" s="276"/>
      <c r="DS29" s="276"/>
      <c r="DT29" s="276"/>
      <c r="DU29" s="276"/>
      <c r="DV29" s="276"/>
      <c r="DW29" s="276"/>
      <c r="DX29" s="276"/>
      <c r="DY29" s="276"/>
      <c r="DZ29" s="276"/>
      <c r="EA29" s="276"/>
      <c r="EB29" s="276"/>
      <c r="EC29" s="276"/>
      <c r="ED29" s="276"/>
      <c r="EE29" s="276"/>
      <c r="EF29" s="276"/>
      <c r="EG29" s="276"/>
      <c r="EH29" s="276"/>
      <c r="EI29" s="276"/>
      <c r="EJ29" s="276"/>
      <c r="EK29" s="276"/>
      <c r="EL29" s="276"/>
      <c r="EM29" s="276"/>
      <c r="EN29" s="276"/>
      <c r="EO29" s="276"/>
      <c r="EP29" s="276"/>
      <c r="EQ29" s="276"/>
      <c r="ER29" s="276"/>
      <c r="ES29" s="276"/>
      <c r="ET29" s="276"/>
      <c r="EU29" s="276"/>
      <c r="EV29" s="276"/>
      <c r="EW29" s="276"/>
      <c r="EX29" s="276"/>
      <c r="EY29" s="276"/>
      <c r="EZ29" s="276"/>
      <c r="FA29" s="276"/>
      <c r="FB29" s="276"/>
      <c r="FC29" s="276"/>
      <c r="FD29" s="276"/>
      <c r="FE29" s="276"/>
      <c r="FF29" s="393"/>
      <c r="FT29" s="392"/>
      <c r="HY29" s="393"/>
    </row>
    <row r="30" spans="3:233">
      <c r="C30" s="2009"/>
      <c r="D30" s="2010"/>
      <c r="E30" s="2010"/>
      <c r="F30" s="2010"/>
      <c r="G30" s="2011"/>
      <c r="H30" s="392"/>
      <c r="I30" s="276"/>
      <c r="J30" s="276"/>
      <c r="K30" s="276"/>
      <c r="L30" s="276"/>
      <c r="M30" s="276"/>
      <c r="N30" s="276"/>
      <c r="O30" s="276"/>
      <c r="P30" s="276"/>
      <c r="Q30" s="276"/>
      <c r="R30" s="276"/>
      <c r="S30" s="276"/>
      <c r="T30" s="276"/>
      <c r="U30" s="276"/>
      <c r="V30" s="276"/>
      <c r="W30" s="276"/>
      <c r="X30" s="276"/>
      <c r="Y30" s="276"/>
      <c r="Z30" s="276"/>
      <c r="AA30" s="276"/>
      <c r="AB30" s="276"/>
      <c r="AC30" s="276"/>
      <c r="AD30" s="276"/>
      <c r="AE30" s="276"/>
      <c r="AF30" s="276"/>
      <c r="AG30" s="276"/>
      <c r="AH30" s="276"/>
      <c r="AI30" s="276"/>
      <c r="AJ30" s="276"/>
      <c r="AK30" s="276"/>
      <c r="AL30" s="276"/>
      <c r="AM30" s="276"/>
      <c r="AN30" s="276"/>
      <c r="AO30" s="276"/>
      <c r="AP30" s="276"/>
      <c r="AQ30" s="276"/>
      <c r="AR30" s="276"/>
      <c r="AS30" s="398"/>
      <c r="AT30" s="2019"/>
      <c r="AU30" s="2020"/>
      <c r="AV30" s="2020"/>
      <c r="AW30" s="2020"/>
      <c r="AX30" s="2020"/>
      <c r="AY30" s="2020"/>
      <c r="AZ30" s="2020"/>
      <c r="BA30" s="2020"/>
      <c r="BB30" s="2020"/>
      <c r="BC30" s="2020"/>
      <c r="BD30" s="2020"/>
      <c r="BE30" s="2020"/>
      <c r="BF30" s="2020"/>
      <c r="BG30" s="2020"/>
      <c r="BH30" s="2020"/>
      <c r="BI30" s="2020"/>
      <c r="BJ30" s="2020"/>
      <c r="BK30" s="2020"/>
      <c r="BL30" s="2020"/>
      <c r="BM30" s="2020"/>
      <c r="BN30" s="2020"/>
      <c r="BO30" s="2020"/>
      <c r="BP30" s="2020"/>
      <c r="BQ30" s="2020"/>
      <c r="BR30" s="2020"/>
      <c r="BS30" s="2020"/>
      <c r="BT30" s="2020"/>
      <c r="BU30" s="2020"/>
      <c r="BV30" s="2020"/>
      <c r="BW30" s="392"/>
      <c r="BX30" s="276"/>
      <c r="BY30" s="276"/>
      <c r="BZ30" s="276"/>
      <c r="CA30" s="276"/>
      <c r="CB30" s="276"/>
      <c r="CC30" s="276"/>
      <c r="CD30" s="276"/>
      <c r="CE30" s="276"/>
      <c r="CF30" s="276"/>
      <c r="CG30" s="276"/>
      <c r="CH30" s="276"/>
      <c r="CI30" s="276"/>
      <c r="CJ30" s="276"/>
      <c r="CK30" s="276"/>
      <c r="CL30" s="276"/>
      <c r="CM30" s="276"/>
      <c r="CN30" s="276"/>
      <c r="CO30" s="276"/>
      <c r="CP30" s="276"/>
      <c r="CQ30" s="276"/>
      <c r="CR30" s="276"/>
      <c r="CS30" s="276"/>
      <c r="CT30" s="276"/>
      <c r="CU30" s="276"/>
      <c r="CV30" s="276"/>
      <c r="CW30" s="276"/>
      <c r="CX30" s="276"/>
      <c r="CY30" s="276"/>
      <c r="CZ30" s="276"/>
      <c r="DA30" s="276"/>
      <c r="DB30" s="276"/>
      <c r="DC30" s="276"/>
      <c r="DD30" s="276"/>
      <c r="DE30" s="276"/>
      <c r="DF30" s="276"/>
      <c r="DG30" s="276"/>
      <c r="DH30" s="398"/>
      <c r="DI30" s="392"/>
      <c r="DJ30" s="276"/>
      <c r="DK30" s="276"/>
      <c r="DL30" s="276"/>
      <c r="DM30" s="276"/>
      <c r="DN30" s="276"/>
      <c r="DO30" s="276"/>
      <c r="DP30" s="276"/>
      <c r="DQ30" s="276"/>
      <c r="DR30" s="276"/>
      <c r="DS30" s="276"/>
      <c r="DT30" s="276"/>
      <c r="DU30" s="276"/>
      <c r="DV30" s="276"/>
      <c r="DW30" s="276"/>
      <c r="DX30" s="276"/>
      <c r="DY30" s="276"/>
      <c r="DZ30" s="276"/>
      <c r="EA30" s="276"/>
      <c r="EB30" s="276"/>
      <c r="EC30" s="276"/>
      <c r="ED30" s="276"/>
      <c r="EE30" s="276"/>
      <c r="EF30" s="276"/>
      <c r="EG30" s="276"/>
      <c r="EH30" s="276"/>
      <c r="EI30" s="276"/>
      <c r="EJ30" s="276"/>
      <c r="EK30" s="276"/>
      <c r="EL30" s="276"/>
      <c r="EM30" s="276"/>
      <c r="EN30" s="276"/>
      <c r="EO30" s="276"/>
      <c r="EP30" s="276"/>
      <c r="EQ30" s="276"/>
      <c r="ER30" s="276"/>
      <c r="ES30" s="276"/>
      <c r="ET30" s="276"/>
      <c r="EU30" s="276"/>
      <c r="EV30" s="276"/>
      <c r="EW30" s="276"/>
      <c r="EX30" s="276"/>
      <c r="EY30" s="276"/>
      <c r="EZ30" s="276"/>
      <c r="FA30" s="276"/>
      <c r="FB30" s="276"/>
      <c r="FC30" s="276"/>
      <c r="FD30" s="276"/>
      <c r="FE30" s="276"/>
      <c r="FF30" s="393"/>
      <c r="FT30" s="392"/>
      <c r="HY30" s="393"/>
    </row>
    <row r="31" spans="3:233">
      <c r="C31" s="2009"/>
      <c r="D31" s="2010"/>
      <c r="E31" s="2010"/>
      <c r="F31" s="2010"/>
      <c r="G31" s="2011"/>
      <c r="H31" s="392"/>
      <c r="I31" s="276"/>
      <c r="J31" s="276"/>
      <c r="K31" s="276"/>
      <c r="L31" s="276"/>
      <c r="M31" s="276"/>
      <c r="N31" s="276"/>
      <c r="O31" s="276"/>
      <c r="P31" s="276"/>
      <c r="Q31" s="276"/>
      <c r="R31" s="276"/>
      <c r="S31" s="276"/>
      <c r="T31" s="276"/>
      <c r="U31" s="276"/>
      <c r="V31" s="276"/>
      <c r="W31" s="276"/>
      <c r="X31" s="276"/>
      <c r="Y31" s="276"/>
      <c r="Z31" s="276"/>
      <c r="AA31" s="276"/>
      <c r="AB31" s="276"/>
      <c r="AC31" s="276"/>
      <c r="AD31" s="276"/>
      <c r="AE31" s="276"/>
      <c r="AF31" s="276"/>
      <c r="AG31" s="276"/>
      <c r="AH31" s="276"/>
      <c r="AI31" s="276"/>
      <c r="AJ31" s="276"/>
      <c r="AK31" s="276"/>
      <c r="AL31" s="276"/>
      <c r="AM31" s="276"/>
      <c r="AN31" s="276"/>
      <c r="AO31" s="276"/>
      <c r="AP31" s="276"/>
      <c r="AQ31" s="276"/>
      <c r="AR31" s="276"/>
      <c r="AS31" s="398"/>
      <c r="AT31" s="276"/>
      <c r="AU31" s="276"/>
      <c r="AV31" s="276"/>
      <c r="AW31" s="276"/>
      <c r="AX31" s="276"/>
      <c r="AY31" s="276"/>
      <c r="AZ31" s="276"/>
      <c r="BA31" s="276"/>
      <c r="BB31" s="276"/>
      <c r="BC31" s="276"/>
      <c r="BD31" s="276"/>
      <c r="BE31" s="276"/>
      <c r="BF31" s="276"/>
      <c r="BG31" s="276"/>
      <c r="BH31" s="276"/>
      <c r="BI31" s="276"/>
      <c r="BJ31" s="276"/>
      <c r="BK31" s="276"/>
      <c r="BL31" s="276"/>
      <c r="BM31" s="276"/>
      <c r="BN31" s="276"/>
      <c r="BO31" s="276"/>
      <c r="BP31" s="276"/>
      <c r="BQ31" s="276"/>
      <c r="BR31" s="276"/>
      <c r="BS31" s="276"/>
      <c r="BT31" s="276"/>
      <c r="BU31" s="276"/>
      <c r="BV31" s="276"/>
      <c r="BW31" s="392"/>
      <c r="BX31" s="276"/>
      <c r="BY31" s="276"/>
      <c r="BZ31" s="276"/>
      <c r="CA31" s="276"/>
      <c r="CB31" s="276"/>
      <c r="CC31" s="276"/>
      <c r="CD31" s="276"/>
      <c r="CE31" s="276"/>
      <c r="CF31" s="276"/>
      <c r="CG31" s="276"/>
      <c r="CH31" s="276"/>
      <c r="CI31" s="276"/>
      <c r="CJ31" s="276"/>
      <c r="CK31" s="276"/>
      <c r="CL31" s="276"/>
      <c r="CM31" s="276"/>
      <c r="CN31" s="276"/>
      <c r="CO31" s="276"/>
      <c r="CP31" s="276"/>
      <c r="CQ31" s="276"/>
      <c r="CR31" s="276"/>
      <c r="CS31" s="276"/>
      <c r="CT31" s="276"/>
      <c r="CU31" s="276"/>
      <c r="CV31" s="276"/>
      <c r="CW31" s="276"/>
      <c r="CX31" s="276"/>
      <c r="CY31" s="276"/>
      <c r="CZ31" s="276"/>
      <c r="DA31" s="276"/>
      <c r="DB31" s="276"/>
      <c r="DC31" s="276"/>
      <c r="DD31" s="276"/>
      <c r="DE31" s="276"/>
      <c r="DF31" s="276"/>
      <c r="DG31" s="276"/>
      <c r="DH31" s="398"/>
      <c r="DI31" s="392"/>
      <c r="DJ31" s="276"/>
      <c r="DK31" s="276"/>
      <c r="DL31" s="276"/>
      <c r="DM31" s="276"/>
      <c r="DN31" s="276"/>
      <c r="DO31" s="276"/>
      <c r="DP31" s="276"/>
      <c r="DQ31" s="276"/>
      <c r="DR31" s="276"/>
      <c r="DS31" s="276"/>
      <c r="DT31" s="276"/>
      <c r="DU31" s="276"/>
      <c r="DV31" s="276"/>
      <c r="DW31" s="276"/>
      <c r="DX31" s="276"/>
      <c r="DY31" s="276"/>
      <c r="DZ31" s="276"/>
      <c r="EA31" s="276"/>
      <c r="EB31" s="276"/>
      <c r="EC31" s="276"/>
      <c r="ED31" s="276"/>
      <c r="EE31" s="276"/>
      <c r="EF31" s="276"/>
      <c r="EG31" s="276"/>
      <c r="EH31" s="276"/>
      <c r="EI31" s="276"/>
      <c r="EJ31" s="276"/>
      <c r="EK31" s="276"/>
      <c r="EL31" s="276"/>
      <c r="EM31" s="276"/>
      <c r="EN31" s="276"/>
      <c r="EO31" s="276"/>
      <c r="EP31" s="276"/>
      <c r="EQ31" s="276"/>
      <c r="ER31" s="276"/>
      <c r="ES31" s="276"/>
      <c r="ET31" s="276"/>
      <c r="EU31" s="276"/>
      <c r="EV31" s="276"/>
      <c r="EW31" s="276"/>
      <c r="EX31" s="276"/>
      <c r="EY31" s="276"/>
      <c r="EZ31" s="276"/>
      <c r="FA31" s="276"/>
      <c r="FB31" s="276"/>
      <c r="FC31" s="276"/>
      <c r="FD31" s="276"/>
      <c r="FE31" s="276"/>
      <c r="FF31" s="393"/>
      <c r="FT31" s="392"/>
      <c r="HY31" s="393"/>
    </row>
    <row r="32" spans="3:233">
      <c r="C32" s="2009"/>
      <c r="D32" s="2010"/>
      <c r="E32" s="2010"/>
      <c r="F32" s="2010"/>
      <c r="G32" s="2011"/>
      <c r="H32" s="392"/>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76"/>
      <c r="AR32" s="276"/>
      <c r="AS32" s="398"/>
      <c r="AT32" s="276"/>
      <c r="AU32" s="276"/>
      <c r="AV32" s="276"/>
      <c r="AW32" s="276"/>
      <c r="AX32" s="276"/>
      <c r="AY32" s="276"/>
      <c r="AZ32" s="276"/>
      <c r="BA32" s="276"/>
      <c r="BB32" s="276"/>
      <c r="BC32" s="276"/>
      <c r="BD32" s="276"/>
      <c r="BE32" s="276"/>
      <c r="BF32" s="276"/>
      <c r="BG32" s="276"/>
      <c r="BH32" s="276"/>
      <c r="BI32" s="276"/>
      <c r="BJ32" s="276"/>
      <c r="BK32" s="276"/>
      <c r="BL32" s="276"/>
      <c r="BM32" s="276"/>
      <c r="BN32" s="276"/>
      <c r="BO32" s="276"/>
      <c r="BP32" s="276"/>
      <c r="BQ32" s="276"/>
      <c r="BR32" s="276"/>
      <c r="BS32" s="276"/>
      <c r="BT32" s="276"/>
      <c r="BU32" s="276"/>
      <c r="BV32" s="276"/>
      <c r="BW32" s="392"/>
      <c r="BX32" s="276"/>
      <c r="BY32" s="276"/>
      <c r="BZ32" s="276"/>
      <c r="CA32" s="276"/>
      <c r="CB32" s="276"/>
      <c r="CC32" s="276"/>
      <c r="CD32" s="276"/>
      <c r="CE32" s="276"/>
      <c r="CF32" s="276"/>
      <c r="CG32" s="276"/>
      <c r="CH32" s="276"/>
      <c r="CI32" s="276"/>
      <c r="CJ32" s="276"/>
      <c r="CK32" s="276"/>
      <c r="CL32" s="276"/>
      <c r="CM32" s="276"/>
      <c r="CN32" s="276"/>
      <c r="CO32" s="276"/>
      <c r="CP32" s="276"/>
      <c r="CQ32" s="276"/>
      <c r="CR32" s="276"/>
      <c r="CS32" s="276"/>
      <c r="CT32" s="276"/>
      <c r="CU32" s="276"/>
      <c r="CV32" s="276"/>
      <c r="CW32" s="276"/>
      <c r="CX32" s="276"/>
      <c r="CY32" s="276"/>
      <c r="CZ32" s="276"/>
      <c r="DA32" s="276"/>
      <c r="DB32" s="276"/>
      <c r="DC32" s="276"/>
      <c r="DD32" s="276"/>
      <c r="DE32" s="276"/>
      <c r="DF32" s="276"/>
      <c r="DG32" s="276"/>
      <c r="DH32" s="398"/>
      <c r="DI32" s="392"/>
      <c r="DJ32" s="276"/>
      <c r="DK32" s="276"/>
      <c r="DL32" s="276"/>
      <c r="DM32" s="276"/>
      <c r="DN32" s="276"/>
      <c r="DO32" s="276"/>
      <c r="DP32" s="276"/>
      <c r="DQ32" s="276"/>
      <c r="DR32" s="276"/>
      <c r="DS32" s="276"/>
      <c r="DT32" s="276"/>
      <c r="DU32" s="276"/>
      <c r="DV32" s="276"/>
      <c r="DW32" s="276"/>
      <c r="DX32" s="276"/>
      <c r="DY32" s="276"/>
      <c r="DZ32" s="276"/>
      <c r="EA32" s="276"/>
      <c r="EB32" s="276"/>
      <c r="EC32" s="276"/>
      <c r="ED32" s="276"/>
      <c r="EE32" s="276"/>
      <c r="EF32" s="276"/>
      <c r="EG32" s="276"/>
      <c r="EH32" s="276"/>
      <c r="EI32" s="276"/>
      <c r="EJ32" s="276"/>
      <c r="EK32" s="276"/>
      <c r="EL32" s="276"/>
      <c r="EM32" s="276"/>
      <c r="EN32" s="276"/>
      <c r="EO32" s="276"/>
      <c r="EP32" s="276"/>
      <c r="EQ32" s="276"/>
      <c r="ER32" s="276"/>
      <c r="ES32" s="276"/>
      <c r="ET32" s="276"/>
      <c r="EU32" s="276"/>
      <c r="EV32" s="276"/>
      <c r="EW32" s="276"/>
      <c r="EX32" s="276"/>
      <c r="EY32" s="276"/>
      <c r="EZ32" s="276"/>
      <c r="FA32" s="276"/>
      <c r="FB32" s="276"/>
      <c r="FC32" s="276"/>
      <c r="FD32" s="276"/>
      <c r="FE32" s="276"/>
      <c r="FF32" s="393"/>
      <c r="FT32" s="392"/>
      <c r="HY32" s="393"/>
    </row>
    <row r="33" spans="3:233">
      <c r="C33" s="2009"/>
      <c r="D33" s="2010"/>
      <c r="E33" s="2010"/>
      <c r="F33" s="2010"/>
      <c r="G33" s="2011"/>
      <c r="H33" s="392"/>
      <c r="I33" s="276"/>
      <c r="J33" s="276"/>
      <c r="K33" s="276"/>
      <c r="L33" s="276"/>
      <c r="M33" s="276"/>
      <c r="N33" s="276"/>
      <c r="O33" s="276"/>
      <c r="P33" s="276"/>
      <c r="Q33" s="276"/>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76"/>
      <c r="AR33" s="276"/>
      <c r="AS33" s="398"/>
      <c r="AT33" s="276"/>
      <c r="AU33" s="276"/>
      <c r="AV33" s="276"/>
      <c r="AW33" s="276"/>
      <c r="AX33" s="276"/>
      <c r="AY33" s="276"/>
      <c r="AZ33" s="276"/>
      <c r="BA33" s="276"/>
      <c r="BB33" s="276"/>
      <c r="BC33" s="276"/>
      <c r="BD33" s="276"/>
      <c r="BE33" s="276"/>
      <c r="BF33" s="276"/>
      <c r="BG33" s="276"/>
      <c r="BH33" s="276"/>
      <c r="BI33" s="276"/>
      <c r="BJ33" s="276"/>
      <c r="BK33" s="276"/>
      <c r="BL33" s="276"/>
      <c r="BM33" s="276"/>
      <c r="BN33" s="276"/>
      <c r="BO33" s="276"/>
      <c r="BP33" s="276"/>
      <c r="BQ33" s="276"/>
      <c r="BR33" s="276"/>
      <c r="BS33" s="276"/>
      <c r="BT33" s="276"/>
      <c r="BU33" s="276"/>
      <c r="BV33" s="276"/>
      <c r="BW33" s="392"/>
      <c r="BX33" s="276"/>
      <c r="BY33" s="276"/>
      <c r="BZ33" s="276"/>
      <c r="CA33" s="276"/>
      <c r="CB33" s="276"/>
      <c r="CC33" s="276"/>
      <c r="CD33" s="276"/>
      <c r="CE33" s="276"/>
      <c r="CF33" s="276"/>
      <c r="CG33" s="276"/>
      <c r="CH33" s="276"/>
      <c r="CI33" s="276"/>
      <c r="CJ33" s="276"/>
      <c r="CK33" s="276"/>
      <c r="CL33" s="276"/>
      <c r="CM33" s="276"/>
      <c r="CN33" s="276"/>
      <c r="CO33" s="276"/>
      <c r="CP33" s="276"/>
      <c r="CQ33" s="276"/>
      <c r="CR33" s="276"/>
      <c r="CS33" s="276"/>
      <c r="CT33" s="276"/>
      <c r="CU33" s="276"/>
      <c r="CV33" s="276"/>
      <c r="CW33" s="276"/>
      <c r="CX33" s="276"/>
      <c r="CY33" s="276"/>
      <c r="CZ33" s="276"/>
      <c r="DA33" s="276"/>
      <c r="DB33" s="276"/>
      <c r="DC33" s="276"/>
      <c r="DD33" s="276"/>
      <c r="DE33" s="276"/>
      <c r="DF33" s="276"/>
      <c r="DG33" s="276"/>
      <c r="DH33" s="398"/>
      <c r="DI33" s="392"/>
      <c r="DJ33" s="276"/>
      <c r="DK33" s="276"/>
      <c r="DL33" s="276"/>
      <c r="DM33" s="276"/>
      <c r="DN33" s="276"/>
      <c r="DO33" s="276"/>
      <c r="DP33" s="276"/>
      <c r="DQ33" s="276"/>
      <c r="DR33" s="276"/>
      <c r="DS33" s="276"/>
      <c r="DT33" s="276"/>
      <c r="DU33" s="276"/>
      <c r="DV33" s="276"/>
      <c r="DW33" s="276"/>
      <c r="DX33" s="276"/>
      <c r="DY33" s="276"/>
      <c r="DZ33" s="276"/>
      <c r="EA33" s="276"/>
      <c r="EB33" s="276"/>
      <c r="EC33" s="276"/>
      <c r="ED33" s="276"/>
      <c r="EE33" s="276"/>
      <c r="EF33" s="276"/>
      <c r="EG33" s="276"/>
      <c r="EH33" s="276"/>
      <c r="EI33" s="276"/>
      <c r="EJ33" s="276"/>
      <c r="EK33" s="276"/>
      <c r="EL33" s="276"/>
      <c r="EM33" s="276"/>
      <c r="EN33" s="276"/>
      <c r="EO33" s="276"/>
      <c r="EP33" s="276"/>
      <c r="EQ33" s="276"/>
      <c r="ER33" s="276"/>
      <c r="ES33" s="276"/>
      <c r="ET33" s="276"/>
      <c r="EU33" s="276"/>
      <c r="EV33" s="276"/>
      <c r="EW33" s="276"/>
      <c r="EX33" s="276"/>
      <c r="EY33" s="276"/>
      <c r="EZ33" s="276"/>
      <c r="FA33" s="276"/>
      <c r="FB33" s="276"/>
      <c r="FC33" s="276"/>
      <c r="FD33" s="276"/>
      <c r="FE33" s="276"/>
      <c r="FF33" s="393"/>
      <c r="FT33" s="392"/>
      <c r="HY33" s="393"/>
    </row>
    <row r="34" spans="3:233">
      <c r="C34" s="2009"/>
      <c r="D34" s="2010"/>
      <c r="E34" s="2010"/>
      <c r="F34" s="2010"/>
      <c r="G34" s="2011"/>
      <c r="H34" s="392"/>
      <c r="I34" s="276"/>
      <c r="J34" s="276"/>
      <c r="K34" s="276"/>
      <c r="L34" s="276"/>
      <c r="M34" s="276"/>
      <c r="N34" s="276"/>
      <c r="O34" s="276"/>
      <c r="P34" s="276"/>
      <c r="Q34" s="276"/>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76"/>
      <c r="AR34" s="276"/>
      <c r="AS34" s="398"/>
      <c r="AT34" s="276"/>
      <c r="AU34" s="276"/>
      <c r="AV34" s="276"/>
      <c r="AW34" s="276"/>
      <c r="AX34" s="276"/>
      <c r="AY34" s="276"/>
      <c r="AZ34" s="276"/>
      <c r="BA34" s="276"/>
      <c r="BB34" s="276"/>
      <c r="BC34" s="276"/>
      <c r="BD34" s="276"/>
      <c r="BE34" s="276"/>
      <c r="BF34" s="276"/>
      <c r="BG34" s="276"/>
      <c r="BH34" s="276"/>
      <c r="BI34" s="276"/>
      <c r="BJ34" s="276"/>
      <c r="BK34" s="276"/>
      <c r="BL34" s="276"/>
      <c r="BM34" s="276"/>
      <c r="BN34" s="276"/>
      <c r="BO34" s="276"/>
      <c r="BP34" s="276"/>
      <c r="BQ34" s="276"/>
      <c r="BR34" s="276"/>
      <c r="BS34" s="276"/>
      <c r="BT34" s="276"/>
      <c r="BU34" s="276"/>
      <c r="BV34" s="276"/>
      <c r="BW34" s="392"/>
      <c r="BX34" s="276"/>
      <c r="BY34" s="276"/>
      <c r="BZ34" s="276"/>
      <c r="CA34" s="276"/>
      <c r="CB34" s="276"/>
      <c r="CC34" s="276"/>
      <c r="CD34" s="276"/>
      <c r="CE34" s="276"/>
      <c r="CF34" s="276"/>
      <c r="CG34" s="276"/>
      <c r="CH34" s="276"/>
      <c r="CI34" s="276"/>
      <c r="CJ34" s="276"/>
      <c r="CK34" s="276"/>
      <c r="CL34" s="276"/>
      <c r="CM34" s="276"/>
      <c r="CN34" s="276"/>
      <c r="CO34" s="276"/>
      <c r="CP34" s="276"/>
      <c r="CQ34" s="276"/>
      <c r="CR34" s="276"/>
      <c r="CS34" s="276"/>
      <c r="CT34" s="276"/>
      <c r="CU34" s="276"/>
      <c r="CV34" s="276"/>
      <c r="CW34" s="276"/>
      <c r="CX34" s="276"/>
      <c r="CY34" s="276"/>
      <c r="CZ34" s="276"/>
      <c r="DA34" s="276"/>
      <c r="DB34" s="276"/>
      <c r="DC34" s="276"/>
      <c r="DD34" s="276"/>
      <c r="DE34" s="276"/>
      <c r="DF34" s="276"/>
      <c r="DG34" s="276"/>
      <c r="DH34" s="398"/>
      <c r="DI34" s="392"/>
      <c r="DJ34" s="276"/>
      <c r="DK34" s="276"/>
      <c r="DL34" s="276"/>
      <c r="DM34" s="276"/>
      <c r="DN34" s="276"/>
      <c r="DO34" s="276"/>
      <c r="DP34" s="276"/>
      <c r="DQ34" s="276"/>
      <c r="DR34" s="276"/>
      <c r="DS34" s="276"/>
      <c r="DT34" s="276"/>
      <c r="DU34" s="276"/>
      <c r="DV34" s="276"/>
      <c r="DW34" s="276"/>
      <c r="DX34" s="276"/>
      <c r="DY34" s="276"/>
      <c r="DZ34" s="276"/>
      <c r="EA34" s="276"/>
      <c r="EB34" s="276"/>
      <c r="EC34" s="276"/>
      <c r="ED34" s="276"/>
      <c r="EE34" s="276"/>
      <c r="EF34" s="276"/>
      <c r="EG34" s="276"/>
      <c r="EH34" s="276"/>
      <c r="EI34" s="276"/>
      <c r="EJ34" s="276"/>
      <c r="EK34" s="276"/>
      <c r="EL34" s="276"/>
      <c r="EM34" s="276"/>
      <c r="EN34" s="276"/>
      <c r="EO34" s="276"/>
      <c r="EP34" s="276"/>
      <c r="EQ34" s="276"/>
      <c r="ER34" s="276"/>
      <c r="ES34" s="276"/>
      <c r="ET34" s="276"/>
      <c r="EU34" s="276"/>
      <c r="EV34" s="276"/>
      <c r="EW34" s="276"/>
      <c r="EX34" s="276"/>
      <c r="EY34" s="276"/>
      <c r="EZ34" s="276"/>
      <c r="FA34" s="276"/>
      <c r="FB34" s="276"/>
      <c r="FC34" s="276"/>
      <c r="FD34" s="276"/>
      <c r="FE34" s="276"/>
      <c r="FF34" s="393"/>
      <c r="FT34" s="392"/>
      <c r="HY34" s="393"/>
    </row>
    <row r="35" spans="3:233">
      <c r="C35" s="2009"/>
      <c r="D35" s="2010"/>
      <c r="E35" s="2010"/>
      <c r="F35" s="2010"/>
      <c r="G35" s="2011"/>
      <c r="H35" s="392"/>
      <c r="I35" s="276"/>
      <c r="J35" s="276"/>
      <c r="K35" s="276"/>
      <c r="L35" s="276"/>
      <c r="M35" s="276"/>
      <c r="N35" s="276"/>
      <c r="O35" s="276"/>
      <c r="P35" s="276"/>
      <c r="Q35" s="276"/>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76"/>
      <c r="AR35" s="276"/>
      <c r="AS35" s="398"/>
      <c r="AT35" s="276"/>
      <c r="AU35" s="276"/>
      <c r="AV35" s="276"/>
      <c r="AW35" s="276"/>
      <c r="AX35" s="276"/>
      <c r="AY35" s="276"/>
      <c r="AZ35" s="276"/>
      <c r="BA35" s="276"/>
      <c r="BB35" s="276"/>
      <c r="BC35" s="276"/>
      <c r="BD35" s="276"/>
      <c r="BE35" s="276"/>
      <c r="BF35" s="276"/>
      <c r="BG35" s="276"/>
      <c r="BH35" s="276"/>
      <c r="BI35" s="276"/>
      <c r="BJ35" s="276"/>
      <c r="BK35" s="276"/>
      <c r="BL35" s="276"/>
      <c r="BM35" s="276"/>
      <c r="BN35" s="276"/>
      <c r="BO35" s="276"/>
      <c r="BP35" s="276"/>
      <c r="BQ35" s="276"/>
      <c r="BR35" s="276"/>
      <c r="BS35" s="276"/>
      <c r="BT35" s="276"/>
      <c r="BU35" s="276"/>
      <c r="BV35" s="276"/>
      <c r="BW35" s="392"/>
      <c r="BX35" s="276"/>
      <c r="BY35" s="276"/>
      <c r="BZ35" s="276"/>
      <c r="CA35" s="276"/>
      <c r="CB35" s="276"/>
      <c r="CC35" s="276"/>
      <c r="CD35" s="276"/>
      <c r="CE35" s="276"/>
      <c r="CF35" s="276"/>
      <c r="CG35" s="276"/>
      <c r="CH35" s="276"/>
      <c r="CI35" s="276"/>
      <c r="CJ35" s="276"/>
      <c r="CK35" s="276"/>
      <c r="CL35" s="276"/>
      <c r="CM35" s="276"/>
      <c r="CN35" s="276"/>
      <c r="CO35" s="276"/>
      <c r="CP35" s="276"/>
      <c r="CQ35" s="276"/>
      <c r="CR35" s="276"/>
      <c r="CS35" s="276"/>
      <c r="CT35" s="276"/>
      <c r="CU35" s="276"/>
      <c r="CV35" s="276"/>
      <c r="CW35" s="276"/>
      <c r="CX35" s="276"/>
      <c r="CY35" s="276"/>
      <c r="CZ35" s="276"/>
      <c r="DA35" s="276"/>
      <c r="DB35" s="276"/>
      <c r="DC35" s="276"/>
      <c r="DD35" s="276"/>
      <c r="DE35" s="276"/>
      <c r="DF35" s="276"/>
      <c r="DG35" s="276"/>
      <c r="DH35" s="398"/>
      <c r="DI35" s="392"/>
      <c r="DJ35" s="276"/>
      <c r="DK35" s="276"/>
      <c r="DL35" s="276"/>
      <c r="DM35" s="276"/>
      <c r="DN35" s="276"/>
      <c r="DO35" s="276"/>
      <c r="DP35" s="276"/>
      <c r="DQ35" s="276"/>
      <c r="DR35" s="276"/>
      <c r="DS35" s="276"/>
      <c r="DT35" s="276"/>
      <c r="DU35" s="276"/>
      <c r="DV35" s="276"/>
      <c r="DW35" s="276"/>
      <c r="DX35" s="276"/>
      <c r="DY35" s="276"/>
      <c r="DZ35" s="276"/>
      <c r="EA35" s="276"/>
      <c r="EB35" s="276"/>
      <c r="EC35" s="276"/>
      <c r="ED35" s="276"/>
      <c r="EE35" s="276"/>
      <c r="EF35" s="276"/>
      <c r="EG35" s="276"/>
      <c r="EH35" s="276"/>
      <c r="EI35" s="276"/>
      <c r="EJ35" s="276"/>
      <c r="EK35" s="276"/>
      <c r="EL35" s="276"/>
      <c r="EM35" s="276"/>
      <c r="EN35" s="276"/>
      <c r="EO35" s="276"/>
      <c r="EP35" s="276"/>
      <c r="EQ35" s="276"/>
      <c r="ER35" s="276"/>
      <c r="ES35" s="276"/>
      <c r="ET35" s="276"/>
      <c r="EU35" s="276"/>
      <c r="EV35" s="276"/>
      <c r="EW35" s="276"/>
      <c r="EX35" s="276"/>
      <c r="EY35" s="276"/>
      <c r="EZ35" s="276"/>
      <c r="FA35" s="276"/>
      <c r="FB35" s="276"/>
      <c r="FC35" s="276"/>
      <c r="FD35" s="276"/>
      <c r="FE35" s="276"/>
      <c r="FF35" s="393"/>
      <c r="FT35" s="392"/>
      <c r="HY35" s="393"/>
    </row>
    <row r="36" spans="3:233">
      <c r="C36" s="2009"/>
      <c r="D36" s="2010"/>
      <c r="E36" s="2010"/>
      <c r="F36" s="2010"/>
      <c r="G36" s="2011"/>
      <c r="H36" s="392"/>
      <c r="I36" s="276"/>
      <c r="J36" s="276"/>
      <c r="K36" s="276"/>
      <c r="L36" s="276"/>
      <c r="M36" s="276"/>
      <c r="N36" s="276"/>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76"/>
      <c r="AR36" s="276"/>
      <c r="AS36" s="398"/>
      <c r="AT36" s="276"/>
      <c r="AU36" s="276"/>
      <c r="AV36" s="276"/>
      <c r="AW36" s="276"/>
      <c r="AX36" s="276"/>
      <c r="AY36" s="276"/>
      <c r="AZ36" s="276"/>
      <c r="BA36" s="276"/>
      <c r="BB36" s="276"/>
      <c r="BC36" s="276"/>
      <c r="BD36" s="276"/>
      <c r="BE36" s="276"/>
      <c r="BF36" s="276"/>
      <c r="BG36" s="276"/>
      <c r="BH36" s="276"/>
      <c r="BI36" s="276"/>
      <c r="BJ36" s="276"/>
      <c r="BK36" s="276"/>
      <c r="BL36" s="276"/>
      <c r="BM36" s="276"/>
      <c r="BN36" s="276"/>
      <c r="BO36" s="276"/>
      <c r="BP36" s="276"/>
      <c r="BQ36" s="276"/>
      <c r="BR36" s="276"/>
      <c r="BS36" s="276"/>
      <c r="BT36" s="276"/>
      <c r="BU36" s="276"/>
      <c r="BV36" s="276"/>
      <c r="BW36" s="392"/>
      <c r="BX36" s="276"/>
      <c r="BY36" s="276"/>
      <c r="BZ36" s="276"/>
      <c r="CA36" s="276"/>
      <c r="CB36" s="276"/>
      <c r="CC36" s="276"/>
      <c r="CD36" s="276"/>
      <c r="CE36" s="276"/>
      <c r="CF36" s="276"/>
      <c r="CG36" s="276"/>
      <c r="CH36" s="276"/>
      <c r="CI36" s="276"/>
      <c r="CJ36" s="276"/>
      <c r="CK36" s="276"/>
      <c r="CL36" s="276"/>
      <c r="CM36" s="276"/>
      <c r="CN36" s="276"/>
      <c r="CO36" s="276"/>
      <c r="CP36" s="276"/>
      <c r="CQ36" s="276"/>
      <c r="CR36" s="276"/>
      <c r="CS36" s="276"/>
      <c r="CT36" s="276"/>
      <c r="CU36" s="276"/>
      <c r="CV36" s="276"/>
      <c r="CW36" s="276"/>
      <c r="CX36" s="276"/>
      <c r="CY36" s="276"/>
      <c r="CZ36" s="276"/>
      <c r="DA36" s="276"/>
      <c r="DB36" s="276"/>
      <c r="DC36" s="276"/>
      <c r="DD36" s="276"/>
      <c r="DE36" s="276"/>
      <c r="DF36" s="276"/>
      <c r="DG36" s="276"/>
      <c r="DH36" s="398"/>
      <c r="DI36" s="392"/>
      <c r="DJ36" s="276"/>
      <c r="DK36" s="276"/>
      <c r="DL36" s="276"/>
      <c r="DM36" s="276"/>
      <c r="DN36" s="276"/>
      <c r="DO36" s="276"/>
      <c r="DP36" s="276"/>
      <c r="DQ36" s="276"/>
      <c r="DR36" s="276"/>
      <c r="DS36" s="276"/>
      <c r="DT36" s="276"/>
      <c r="DU36" s="276"/>
      <c r="DV36" s="276"/>
      <c r="DW36" s="276"/>
      <c r="DX36" s="276"/>
      <c r="DY36" s="276"/>
      <c r="DZ36" s="276"/>
      <c r="EA36" s="276"/>
      <c r="EB36" s="276"/>
      <c r="EC36" s="276"/>
      <c r="ED36" s="276"/>
      <c r="EE36" s="276"/>
      <c r="EF36" s="276"/>
      <c r="EG36" s="276"/>
      <c r="EH36" s="276"/>
      <c r="EI36" s="276"/>
      <c r="EJ36" s="276"/>
      <c r="EK36" s="276"/>
      <c r="EL36" s="276"/>
      <c r="EM36" s="276"/>
      <c r="EN36" s="276"/>
      <c r="EO36" s="276"/>
      <c r="EP36" s="276"/>
      <c r="EQ36" s="276"/>
      <c r="ER36" s="276"/>
      <c r="ES36" s="276"/>
      <c r="ET36" s="276"/>
      <c r="EU36" s="276"/>
      <c r="EV36" s="276"/>
      <c r="EW36" s="276"/>
      <c r="EX36" s="276"/>
      <c r="EY36" s="276"/>
      <c r="EZ36" s="276"/>
      <c r="FA36" s="276"/>
      <c r="FB36" s="276"/>
      <c r="FC36" s="276"/>
      <c r="FD36" s="276"/>
      <c r="FE36" s="276"/>
      <c r="FF36" s="393"/>
      <c r="FT36" s="392"/>
      <c r="HY36" s="393"/>
    </row>
    <row r="37" spans="3:233">
      <c r="C37" s="2009"/>
      <c r="D37" s="2010"/>
      <c r="E37" s="2010"/>
      <c r="F37" s="2010"/>
      <c r="G37" s="2011"/>
      <c r="H37" s="392"/>
      <c r="I37" s="276"/>
      <c r="J37" s="276"/>
      <c r="K37" s="276"/>
      <c r="L37" s="276"/>
      <c r="M37" s="276"/>
      <c r="N37" s="276"/>
      <c r="O37" s="276"/>
      <c r="P37" s="276"/>
      <c r="Q37" s="276"/>
      <c r="R37" s="276"/>
      <c r="S37" s="276"/>
      <c r="T37" s="276"/>
      <c r="U37" s="276"/>
      <c r="V37" s="276"/>
      <c r="W37" s="276"/>
      <c r="X37" s="276"/>
      <c r="Y37" s="276"/>
      <c r="Z37" s="276"/>
      <c r="AA37" s="276"/>
      <c r="AB37" s="276"/>
      <c r="AC37" s="276"/>
      <c r="AD37" s="276"/>
      <c r="AE37" s="276"/>
      <c r="AF37" s="276"/>
      <c r="AG37" s="276"/>
      <c r="AH37" s="276"/>
      <c r="AI37" s="276"/>
      <c r="AJ37" s="276"/>
      <c r="AK37" s="276"/>
      <c r="AL37" s="276"/>
      <c r="AM37" s="276"/>
      <c r="AN37" s="276"/>
      <c r="AO37" s="276"/>
      <c r="AP37" s="276"/>
      <c r="AQ37" s="276"/>
      <c r="AR37" s="276"/>
      <c r="AS37" s="398"/>
      <c r="AT37" s="276"/>
      <c r="AU37" s="276"/>
      <c r="AV37" s="276"/>
      <c r="AW37" s="276"/>
      <c r="AX37" s="276"/>
      <c r="AY37" s="276"/>
      <c r="AZ37" s="276"/>
      <c r="BA37" s="276"/>
      <c r="BB37" s="276"/>
      <c r="BC37" s="276"/>
      <c r="BD37" s="276"/>
      <c r="BE37" s="276"/>
      <c r="BF37" s="276"/>
      <c r="BG37" s="276"/>
      <c r="BH37" s="276"/>
      <c r="BI37" s="276"/>
      <c r="BJ37" s="276"/>
      <c r="BK37" s="276"/>
      <c r="BL37" s="276"/>
      <c r="BM37" s="276"/>
      <c r="BN37" s="276"/>
      <c r="BO37" s="276"/>
      <c r="BP37" s="276"/>
      <c r="BQ37" s="276"/>
      <c r="BR37" s="276"/>
      <c r="BS37" s="276"/>
      <c r="BT37" s="276"/>
      <c r="BU37" s="276"/>
      <c r="BV37" s="276"/>
      <c r="BW37" s="392"/>
      <c r="BX37" s="276"/>
      <c r="BY37" s="276"/>
      <c r="BZ37" s="276"/>
      <c r="CA37" s="276"/>
      <c r="CB37" s="276"/>
      <c r="CC37" s="276"/>
      <c r="CD37" s="276"/>
      <c r="CE37" s="276"/>
      <c r="CF37" s="276"/>
      <c r="CG37" s="276"/>
      <c r="CH37" s="276"/>
      <c r="CI37" s="276"/>
      <c r="CJ37" s="276"/>
      <c r="CK37" s="276"/>
      <c r="CL37" s="276"/>
      <c r="CM37" s="276"/>
      <c r="CN37" s="276"/>
      <c r="CO37" s="276"/>
      <c r="CP37" s="276"/>
      <c r="CQ37" s="276"/>
      <c r="CR37" s="276"/>
      <c r="CS37" s="276"/>
      <c r="CT37" s="276"/>
      <c r="CU37" s="276"/>
      <c r="CV37" s="276"/>
      <c r="CW37" s="276"/>
      <c r="CX37" s="276"/>
      <c r="CY37" s="276"/>
      <c r="CZ37" s="276"/>
      <c r="DA37" s="276"/>
      <c r="DB37" s="276"/>
      <c r="DC37" s="276"/>
      <c r="DD37" s="276"/>
      <c r="DE37" s="276"/>
      <c r="DF37" s="276"/>
      <c r="DG37" s="276"/>
      <c r="DH37" s="398"/>
      <c r="DI37" s="392"/>
      <c r="DJ37" s="276"/>
      <c r="DK37" s="276"/>
      <c r="DL37" s="276"/>
      <c r="DM37" s="276"/>
      <c r="DN37" s="276"/>
      <c r="DO37" s="276"/>
      <c r="DP37" s="276"/>
      <c r="DQ37" s="276"/>
      <c r="DR37" s="276"/>
      <c r="DS37" s="276"/>
      <c r="DT37" s="276"/>
      <c r="DU37" s="276"/>
      <c r="DV37" s="276"/>
      <c r="DW37" s="276"/>
      <c r="DX37" s="276"/>
      <c r="DY37" s="276"/>
      <c r="DZ37" s="276"/>
      <c r="EA37" s="276"/>
      <c r="EB37" s="276"/>
      <c r="EC37" s="276"/>
      <c r="ED37" s="276"/>
      <c r="EE37" s="276"/>
      <c r="EF37" s="276"/>
      <c r="EG37" s="276"/>
      <c r="EH37" s="276"/>
      <c r="EI37" s="276"/>
      <c r="EJ37" s="276"/>
      <c r="EK37" s="276"/>
      <c r="EL37" s="276"/>
      <c r="EM37" s="276"/>
      <c r="EN37" s="276"/>
      <c r="EO37" s="276"/>
      <c r="EP37" s="276"/>
      <c r="EQ37" s="276"/>
      <c r="ER37" s="276"/>
      <c r="ES37" s="276"/>
      <c r="ET37" s="276"/>
      <c r="EU37" s="276"/>
      <c r="EV37" s="276"/>
      <c r="EW37" s="276"/>
      <c r="EX37" s="276"/>
      <c r="EY37" s="276"/>
      <c r="EZ37" s="276"/>
      <c r="FA37" s="276"/>
      <c r="FB37" s="276"/>
      <c r="FC37" s="276"/>
      <c r="FD37" s="276"/>
      <c r="FE37" s="276"/>
      <c r="FF37" s="393"/>
      <c r="FT37" s="392"/>
      <c r="HY37" s="393"/>
    </row>
    <row r="38" spans="3:233">
      <c r="C38" s="2009"/>
      <c r="D38" s="2010"/>
      <c r="E38" s="2010"/>
      <c r="F38" s="2010"/>
      <c r="G38" s="2011"/>
      <c r="H38" s="392"/>
      <c r="I38" s="276"/>
      <c r="J38" s="276"/>
      <c r="K38" s="276"/>
      <c r="L38" s="276"/>
      <c r="M38" s="276"/>
      <c r="N38" s="276"/>
      <c r="O38" s="276"/>
      <c r="P38" s="276"/>
      <c r="Q38" s="276"/>
      <c r="R38" s="276"/>
      <c r="S38" s="276"/>
      <c r="T38" s="276"/>
      <c r="U38" s="276"/>
      <c r="V38" s="276"/>
      <c r="W38" s="276"/>
      <c r="X38" s="276"/>
      <c r="Y38" s="276"/>
      <c r="Z38" s="276"/>
      <c r="AA38" s="276"/>
      <c r="AB38" s="276"/>
      <c r="AC38" s="276"/>
      <c r="AD38" s="276"/>
      <c r="AE38" s="276"/>
      <c r="AF38" s="276"/>
      <c r="AG38" s="276"/>
      <c r="AH38" s="276"/>
      <c r="AI38" s="276"/>
      <c r="AJ38" s="276"/>
      <c r="AK38" s="276"/>
      <c r="AL38" s="276"/>
      <c r="AM38" s="276"/>
      <c r="AN38" s="276"/>
      <c r="AO38" s="276"/>
      <c r="AP38" s="276"/>
      <c r="AQ38" s="276"/>
      <c r="AR38" s="276"/>
      <c r="AS38" s="398"/>
      <c r="AT38" s="276"/>
      <c r="AU38" s="276"/>
      <c r="AV38" s="276"/>
      <c r="AW38" s="276"/>
      <c r="AX38" s="276"/>
      <c r="AY38" s="276"/>
      <c r="AZ38" s="276"/>
      <c r="BA38" s="276"/>
      <c r="BB38" s="276"/>
      <c r="BC38" s="276"/>
      <c r="BD38" s="276"/>
      <c r="BE38" s="276"/>
      <c r="BF38" s="276"/>
      <c r="BG38" s="276"/>
      <c r="BH38" s="276"/>
      <c r="BI38" s="276"/>
      <c r="BJ38" s="276"/>
      <c r="BK38" s="276"/>
      <c r="BL38" s="276"/>
      <c r="BM38" s="276"/>
      <c r="BN38" s="276"/>
      <c r="BO38" s="276"/>
      <c r="BP38" s="276"/>
      <c r="BQ38" s="276"/>
      <c r="BR38" s="276"/>
      <c r="BS38" s="276"/>
      <c r="BT38" s="276"/>
      <c r="BU38" s="276"/>
      <c r="BV38" s="276"/>
      <c r="BW38" s="392"/>
      <c r="BX38" s="276"/>
      <c r="BY38" s="276"/>
      <c r="BZ38" s="276"/>
      <c r="CA38" s="276"/>
      <c r="CB38" s="276"/>
      <c r="CC38" s="276"/>
      <c r="CD38" s="276"/>
      <c r="CE38" s="276"/>
      <c r="CF38" s="276"/>
      <c r="CG38" s="276"/>
      <c r="CH38" s="276"/>
      <c r="CI38" s="276"/>
      <c r="CJ38" s="276"/>
      <c r="CK38" s="276"/>
      <c r="CL38" s="276"/>
      <c r="CM38" s="276"/>
      <c r="CN38" s="276"/>
      <c r="CO38" s="276"/>
      <c r="CP38" s="276"/>
      <c r="CQ38" s="276"/>
      <c r="CR38" s="276"/>
      <c r="CS38" s="276"/>
      <c r="CT38" s="276"/>
      <c r="CU38" s="276"/>
      <c r="CV38" s="276"/>
      <c r="CW38" s="276"/>
      <c r="CX38" s="276"/>
      <c r="CY38" s="276"/>
      <c r="CZ38" s="276"/>
      <c r="DA38" s="276"/>
      <c r="DB38" s="276"/>
      <c r="DC38" s="276"/>
      <c r="DD38" s="276"/>
      <c r="DE38" s="276"/>
      <c r="DF38" s="276"/>
      <c r="DG38" s="276"/>
      <c r="DH38" s="398"/>
      <c r="DI38" s="392"/>
      <c r="DJ38" s="276"/>
      <c r="DK38" s="276"/>
      <c r="DL38" s="276"/>
      <c r="DM38" s="276"/>
      <c r="DN38" s="276"/>
      <c r="DO38" s="276"/>
      <c r="DP38" s="276"/>
      <c r="DQ38" s="276"/>
      <c r="DR38" s="276"/>
      <c r="DS38" s="276"/>
      <c r="DT38" s="276"/>
      <c r="DU38" s="276"/>
      <c r="DV38" s="276"/>
      <c r="DW38" s="276"/>
      <c r="DX38" s="276"/>
      <c r="DY38" s="276"/>
      <c r="DZ38" s="276"/>
      <c r="EA38" s="276"/>
      <c r="EB38" s="276"/>
      <c r="EC38" s="276"/>
      <c r="ED38" s="276"/>
      <c r="EE38" s="276"/>
      <c r="EF38" s="276"/>
      <c r="EG38" s="276"/>
      <c r="EH38" s="276"/>
      <c r="EI38" s="276"/>
      <c r="EJ38" s="276"/>
      <c r="EK38" s="276"/>
      <c r="EL38" s="276"/>
      <c r="EM38" s="276"/>
      <c r="EN38" s="276"/>
      <c r="EO38" s="276"/>
      <c r="EP38" s="276"/>
      <c r="EQ38" s="276"/>
      <c r="ER38" s="276"/>
      <c r="ES38" s="276"/>
      <c r="ET38" s="276"/>
      <c r="EU38" s="276"/>
      <c r="EV38" s="276"/>
      <c r="EW38" s="276"/>
      <c r="EX38" s="276"/>
      <c r="EY38" s="276"/>
      <c r="EZ38" s="276"/>
      <c r="FA38" s="276"/>
      <c r="FB38" s="276"/>
      <c r="FC38" s="276"/>
      <c r="FD38" s="276"/>
      <c r="FE38" s="276"/>
      <c r="FF38" s="393"/>
      <c r="FT38" s="392"/>
      <c r="HY38" s="393"/>
    </row>
    <row r="39" spans="3:233">
      <c r="C39" s="2009"/>
      <c r="D39" s="2010"/>
      <c r="E39" s="2010"/>
      <c r="F39" s="2010"/>
      <c r="G39" s="2011"/>
      <c r="H39" s="392"/>
      <c r="I39" s="276"/>
      <c r="J39" s="276"/>
      <c r="K39" s="276"/>
      <c r="L39" s="276"/>
      <c r="M39" s="276"/>
      <c r="N39" s="276"/>
      <c r="O39" s="276"/>
      <c r="P39" s="276"/>
      <c r="Q39" s="276"/>
      <c r="R39" s="276"/>
      <c r="S39" s="276"/>
      <c r="T39" s="276"/>
      <c r="U39" s="276"/>
      <c r="V39" s="276"/>
      <c r="W39" s="276"/>
      <c r="X39" s="276"/>
      <c r="Y39" s="276"/>
      <c r="Z39" s="276"/>
      <c r="AA39" s="276"/>
      <c r="AB39" s="276"/>
      <c r="AC39" s="276"/>
      <c r="AD39" s="276"/>
      <c r="AE39" s="276"/>
      <c r="AF39" s="276"/>
      <c r="AG39" s="276"/>
      <c r="AH39" s="276"/>
      <c r="AI39" s="276"/>
      <c r="AJ39" s="276"/>
      <c r="AK39" s="276"/>
      <c r="AL39" s="276"/>
      <c r="AM39" s="276"/>
      <c r="AN39" s="276"/>
      <c r="AO39" s="276"/>
      <c r="AP39" s="276"/>
      <c r="AQ39" s="276"/>
      <c r="AR39" s="276"/>
      <c r="AS39" s="398"/>
      <c r="AT39" s="276"/>
      <c r="AU39" s="276"/>
      <c r="AV39" s="276"/>
      <c r="AW39" s="276"/>
      <c r="AX39" s="276"/>
      <c r="AY39" s="276"/>
      <c r="AZ39" s="276"/>
      <c r="BA39" s="276"/>
      <c r="BB39" s="276"/>
      <c r="BC39" s="276"/>
      <c r="BD39" s="276"/>
      <c r="BE39" s="276"/>
      <c r="BF39" s="276"/>
      <c r="BG39" s="276"/>
      <c r="BH39" s="276"/>
      <c r="BI39" s="276"/>
      <c r="BJ39" s="276"/>
      <c r="BK39" s="276"/>
      <c r="BL39" s="276"/>
      <c r="BM39" s="276"/>
      <c r="BN39" s="276"/>
      <c r="BO39" s="276"/>
      <c r="BP39" s="276"/>
      <c r="BQ39" s="276"/>
      <c r="BR39" s="276"/>
      <c r="BS39" s="276"/>
      <c r="BT39" s="276"/>
      <c r="BU39" s="276"/>
      <c r="BV39" s="276"/>
      <c r="BW39" s="392"/>
      <c r="BX39" s="276"/>
      <c r="BY39" s="276"/>
      <c r="BZ39" s="276"/>
      <c r="CA39" s="276"/>
      <c r="CB39" s="276"/>
      <c r="CC39" s="276"/>
      <c r="CD39" s="276"/>
      <c r="CE39" s="276"/>
      <c r="CF39" s="276"/>
      <c r="CG39" s="276"/>
      <c r="CH39" s="276"/>
      <c r="CI39" s="276"/>
      <c r="CJ39" s="276"/>
      <c r="CK39" s="276"/>
      <c r="CL39" s="276"/>
      <c r="CM39" s="276"/>
      <c r="CN39" s="276"/>
      <c r="CO39" s="276"/>
      <c r="CP39" s="276"/>
      <c r="CQ39" s="276"/>
      <c r="CR39" s="276"/>
      <c r="CS39" s="276"/>
      <c r="CT39" s="276"/>
      <c r="CU39" s="276"/>
      <c r="CV39" s="276"/>
      <c r="CW39" s="276"/>
      <c r="CX39" s="276"/>
      <c r="CY39" s="276"/>
      <c r="CZ39" s="276"/>
      <c r="DA39" s="276"/>
      <c r="DB39" s="276"/>
      <c r="DC39" s="276"/>
      <c r="DD39" s="276"/>
      <c r="DE39" s="276"/>
      <c r="DF39" s="276"/>
      <c r="DG39" s="276"/>
      <c r="DH39" s="398"/>
      <c r="DI39" s="392"/>
      <c r="DJ39" s="276"/>
      <c r="DK39" s="276"/>
      <c r="DL39" s="276"/>
      <c r="DM39" s="276"/>
      <c r="DN39" s="276"/>
      <c r="DO39" s="276"/>
      <c r="DP39" s="276"/>
      <c r="DQ39" s="276"/>
      <c r="DR39" s="276"/>
      <c r="DS39" s="276"/>
      <c r="DT39" s="276"/>
      <c r="DU39" s="276"/>
      <c r="DV39" s="276"/>
      <c r="DW39" s="276"/>
      <c r="DX39" s="276"/>
      <c r="DY39" s="276"/>
      <c r="DZ39" s="276"/>
      <c r="EA39" s="276"/>
      <c r="EB39" s="276"/>
      <c r="EC39" s="276"/>
      <c r="ED39" s="276"/>
      <c r="EE39" s="276"/>
      <c r="EF39" s="276"/>
      <c r="EG39" s="276"/>
      <c r="EH39" s="276"/>
      <c r="EI39" s="276"/>
      <c r="EJ39" s="276"/>
      <c r="EK39" s="276"/>
      <c r="EL39" s="276"/>
      <c r="EM39" s="276"/>
      <c r="EN39" s="276"/>
      <c r="EO39" s="276"/>
      <c r="EP39" s="276"/>
      <c r="EQ39" s="276"/>
      <c r="ER39" s="276"/>
      <c r="ES39" s="276"/>
      <c r="ET39" s="276"/>
      <c r="EU39" s="276"/>
      <c r="EV39" s="276"/>
      <c r="EW39" s="276"/>
      <c r="EX39" s="276"/>
      <c r="EY39" s="276"/>
      <c r="EZ39" s="276"/>
      <c r="FA39" s="276"/>
      <c r="FB39" s="276"/>
      <c r="FC39" s="276"/>
      <c r="FD39" s="276"/>
      <c r="FE39" s="276"/>
      <c r="FF39" s="393"/>
      <c r="FT39" s="392"/>
      <c r="HY39" s="393"/>
    </row>
    <row r="40" spans="3:233">
      <c r="C40" s="2009"/>
      <c r="D40" s="2010"/>
      <c r="E40" s="2010"/>
      <c r="F40" s="2010"/>
      <c r="G40" s="2011"/>
      <c r="H40" s="392"/>
      <c r="I40" s="276"/>
      <c r="J40" s="276"/>
      <c r="K40" s="276"/>
      <c r="L40" s="276"/>
      <c r="M40" s="276"/>
      <c r="N40" s="276"/>
      <c r="O40" s="276"/>
      <c r="P40" s="276"/>
      <c r="Q40" s="276"/>
      <c r="R40" s="276"/>
      <c r="S40" s="276"/>
      <c r="T40" s="276"/>
      <c r="U40" s="276"/>
      <c r="V40" s="276"/>
      <c r="W40" s="276"/>
      <c r="X40" s="276"/>
      <c r="Y40" s="276"/>
      <c r="Z40" s="276"/>
      <c r="AA40" s="276"/>
      <c r="AB40" s="276"/>
      <c r="AC40" s="276"/>
      <c r="AD40" s="276"/>
      <c r="AE40" s="276"/>
      <c r="AF40" s="276"/>
      <c r="AG40" s="276"/>
      <c r="AH40" s="276"/>
      <c r="AI40" s="276"/>
      <c r="AJ40" s="276"/>
      <c r="AK40" s="276"/>
      <c r="AL40" s="276"/>
      <c r="AM40" s="276"/>
      <c r="AN40" s="276"/>
      <c r="AO40" s="276"/>
      <c r="AP40" s="276"/>
      <c r="AQ40" s="276"/>
      <c r="AR40" s="276"/>
      <c r="AS40" s="398"/>
      <c r="AT40" s="276"/>
      <c r="AU40" s="276"/>
      <c r="AV40" s="276"/>
      <c r="AW40" s="276"/>
      <c r="AX40" s="276"/>
      <c r="AY40" s="276"/>
      <c r="AZ40" s="276"/>
      <c r="BA40" s="276"/>
      <c r="BB40" s="276"/>
      <c r="BC40" s="276"/>
      <c r="BD40" s="276"/>
      <c r="BE40" s="276"/>
      <c r="BF40" s="276"/>
      <c r="BG40" s="276"/>
      <c r="BH40" s="276"/>
      <c r="BI40" s="276"/>
      <c r="BJ40" s="276"/>
      <c r="BK40" s="276"/>
      <c r="BL40" s="276"/>
      <c r="BM40" s="276"/>
      <c r="BN40" s="276"/>
      <c r="BO40" s="276"/>
      <c r="BP40" s="276"/>
      <c r="BQ40" s="276"/>
      <c r="BR40" s="276"/>
      <c r="BS40" s="276"/>
      <c r="BT40" s="276"/>
      <c r="BU40" s="276"/>
      <c r="BV40" s="276"/>
      <c r="BW40" s="392"/>
      <c r="BX40" s="276"/>
      <c r="BY40" s="276"/>
      <c r="BZ40" s="276"/>
      <c r="CA40" s="276"/>
      <c r="CB40" s="276"/>
      <c r="CC40" s="276"/>
      <c r="CD40" s="276"/>
      <c r="CE40" s="276"/>
      <c r="CF40" s="276"/>
      <c r="CG40" s="276"/>
      <c r="CH40" s="276"/>
      <c r="CI40" s="276"/>
      <c r="CJ40" s="276"/>
      <c r="CK40" s="276"/>
      <c r="CL40" s="276"/>
      <c r="CM40" s="276"/>
      <c r="CN40" s="276"/>
      <c r="CO40" s="276"/>
      <c r="CP40" s="276"/>
      <c r="CQ40" s="276"/>
      <c r="CR40" s="276"/>
      <c r="CS40" s="276"/>
      <c r="CT40" s="276"/>
      <c r="CU40" s="276"/>
      <c r="CV40" s="276"/>
      <c r="CW40" s="276"/>
      <c r="CX40" s="276"/>
      <c r="CY40" s="276"/>
      <c r="CZ40" s="276"/>
      <c r="DA40" s="276"/>
      <c r="DB40" s="276"/>
      <c r="DC40" s="276"/>
      <c r="DD40" s="276"/>
      <c r="DE40" s="276"/>
      <c r="DF40" s="276"/>
      <c r="DG40" s="276"/>
      <c r="DH40" s="398"/>
      <c r="DI40" s="392"/>
      <c r="DJ40" s="276"/>
      <c r="DK40" s="276"/>
      <c r="DL40" s="276"/>
      <c r="DM40" s="276"/>
      <c r="DN40" s="276"/>
      <c r="DO40" s="276"/>
      <c r="DP40" s="276"/>
      <c r="DQ40" s="276"/>
      <c r="DR40" s="276"/>
      <c r="DS40" s="276"/>
      <c r="DT40" s="276"/>
      <c r="DU40" s="276"/>
      <c r="DV40" s="276"/>
      <c r="DW40" s="276"/>
      <c r="DX40" s="276"/>
      <c r="DY40" s="276"/>
      <c r="DZ40" s="276"/>
      <c r="EA40" s="276"/>
      <c r="EB40" s="276"/>
      <c r="EC40" s="276"/>
      <c r="ED40" s="276"/>
      <c r="EE40" s="276"/>
      <c r="EF40" s="276"/>
      <c r="EG40" s="276"/>
      <c r="EH40" s="276"/>
      <c r="EI40" s="276"/>
      <c r="EJ40" s="276"/>
      <c r="EK40" s="276"/>
      <c r="EL40" s="276"/>
      <c r="EM40" s="276"/>
      <c r="EN40" s="276"/>
      <c r="EO40" s="276"/>
      <c r="EP40" s="276"/>
      <c r="EQ40" s="276"/>
      <c r="ER40" s="276"/>
      <c r="ES40" s="276"/>
      <c r="ET40" s="276"/>
      <c r="EU40" s="276"/>
      <c r="EV40" s="276"/>
      <c r="EW40" s="276"/>
      <c r="EX40" s="276"/>
      <c r="EY40" s="276"/>
      <c r="EZ40" s="276"/>
      <c r="FA40" s="276"/>
      <c r="FB40" s="276"/>
      <c r="FC40" s="276"/>
      <c r="FD40" s="276"/>
      <c r="FE40" s="276"/>
      <c r="FF40" s="393"/>
      <c r="FT40" s="392"/>
      <c r="GC40" s="276" t="s">
        <v>303</v>
      </c>
      <c r="HY40" s="393"/>
    </row>
    <row r="41" spans="3:233">
      <c r="C41" s="2009"/>
      <c r="D41" s="2010"/>
      <c r="E41" s="2010"/>
      <c r="F41" s="2010"/>
      <c r="G41" s="2011"/>
      <c r="H41" s="392"/>
      <c r="I41" s="276"/>
      <c r="J41" s="276"/>
      <c r="K41" s="276"/>
      <c r="L41" s="276"/>
      <c r="M41" s="276"/>
      <c r="N41" s="276"/>
      <c r="O41" s="276"/>
      <c r="P41" s="276"/>
      <c r="Q41" s="276"/>
      <c r="R41" s="276"/>
      <c r="S41" s="276"/>
      <c r="T41" s="276"/>
      <c r="U41" s="276"/>
      <c r="V41" s="276"/>
      <c r="W41" s="276"/>
      <c r="X41" s="276"/>
      <c r="Y41" s="276"/>
      <c r="Z41" s="276"/>
      <c r="AA41" s="276"/>
      <c r="AB41" s="276"/>
      <c r="AC41" s="276"/>
      <c r="AD41" s="276"/>
      <c r="AE41" s="276"/>
      <c r="AF41" s="276"/>
      <c r="AG41" s="276"/>
      <c r="AH41" s="276"/>
      <c r="AI41" s="276"/>
      <c r="AJ41" s="276"/>
      <c r="AK41" s="276"/>
      <c r="AL41" s="276"/>
      <c r="AM41" s="276"/>
      <c r="AN41" s="276"/>
      <c r="AO41" s="276"/>
      <c r="AP41" s="276"/>
      <c r="AQ41" s="276"/>
      <c r="AR41" s="276"/>
      <c r="AS41" s="398"/>
      <c r="AT41" s="276"/>
      <c r="AU41" s="276"/>
      <c r="AV41" s="276"/>
      <c r="AW41" s="276"/>
      <c r="AX41" s="276"/>
      <c r="AY41" s="276"/>
      <c r="AZ41" s="276"/>
      <c r="BA41" s="276"/>
      <c r="BB41" s="276"/>
      <c r="BC41" s="276"/>
      <c r="BD41" s="276"/>
      <c r="BE41" s="276"/>
      <c r="BF41" s="276"/>
      <c r="BG41" s="276"/>
      <c r="BH41" s="276"/>
      <c r="BI41" s="276"/>
      <c r="BJ41" s="276"/>
      <c r="BK41" s="276"/>
      <c r="BL41" s="276"/>
      <c r="BM41" s="276"/>
      <c r="BN41" s="276"/>
      <c r="BO41" s="276"/>
      <c r="BP41" s="276"/>
      <c r="BQ41" s="276"/>
      <c r="BR41" s="276"/>
      <c r="BS41" s="276"/>
      <c r="BT41" s="276"/>
      <c r="BU41" s="276"/>
      <c r="BV41" s="276"/>
      <c r="BW41" s="392"/>
      <c r="BX41" s="276"/>
      <c r="BY41" s="276"/>
      <c r="BZ41" s="276"/>
      <c r="CA41" s="276"/>
      <c r="CB41" s="276"/>
      <c r="CC41" s="276"/>
      <c r="CD41" s="276"/>
      <c r="CE41" s="276"/>
      <c r="CF41" s="276"/>
      <c r="CG41" s="276"/>
      <c r="CH41" s="276"/>
      <c r="CI41" s="276"/>
      <c r="CJ41" s="276"/>
      <c r="CK41" s="276"/>
      <c r="CL41" s="276"/>
      <c r="CM41" s="276"/>
      <c r="CN41" s="276"/>
      <c r="CO41" s="276"/>
      <c r="CP41" s="276"/>
      <c r="CQ41" s="276"/>
      <c r="CR41" s="276"/>
      <c r="CS41" s="276"/>
      <c r="CT41" s="276"/>
      <c r="CU41" s="276"/>
      <c r="CV41" s="276"/>
      <c r="CW41" s="276"/>
      <c r="CX41" s="276"/>
      <c r="CY41" s="276"/>
      <c r="CZ41" s="276"/>
      <c r="DA41" s="276"/>
      <c r="DB41" s="276"/>
      <c r="DC41" s="276"/>
      <c r="DD41" s="276"/>
      <c r="DE41" s="276"/>
      <c r="DF41" s="276"/>
      <c r="DG41" s="276"/>
      <c r="DH41" s="398"/>
      <c r="DI41" s="392"/>
      <c r="DJ41" s="276"/>
      <c r="DK41" s="276"/>
      <c r="DL41" s="276"/>
      <c r="DM41" s="276"/>
      <c r="DN41" s="276"/>
      <c r="DO41" s="276"/>
      <c r="DP41" s="276"/>
      <c r="DQ41" s="276"/>
      <c r="DR41" s="276"/>
      <c r="DS41" s="276"/>
      <c r="DT41" s="276"/>
      <c r="DU41" s="276"/>
      <c r="DV41" s="276"/>
      <c r="DW41" s="276"/>
      <c r="DX41" s="276"/>
      <c r="DY41" s="276"/>
      <c r="DZ41" s="276"/>
      <c r="EA41" s="276"/>
      <c r="EB41" s="276"/>
      <c r="EC41" s="276"/>
      <c r="ED41" s="276"/>
      <c r="EE41" s="276"/>
      <c r="EF41" s="276"/>
      <c r="EG41" s="276"/>
      <c r="EH41" s="276"/>
      <c r="EI41" s="276"/>
      <c r="EJ41" s="276"/>
      <c r="EK41" s="276"/>
      <c r="EL41" s="276"/>
      <c r="EM41" s="276"/>
      <c r="EN41" s="276"/>
      <c r="EO41" s="276"/>
      <c r="EP41" s="276"/>
      <c r="EQ41" s="276"/>
      <c r="ER41" s="276"/>
      <c r="ES41" s="276"/>
      <c r="ET41" s="276"/>
      <c r="EU41" s="276"/>
      <c r="EV41" s="276"/>
      <c r="EW41" s="276"/>
      <c r="EX41" s="276"/>
      <c r="EY41" s="276"/>
      <c r="EZ41" s="276"/>
      <c r="FA41" s="276"/>
      <c r="FB41" s="276"/>
      <c r="FC41" s="276"/>
      <c r="FD41" s="276"/>
      <c r="FE41" s="276"/>
      <c r="FF41" s="393"/>
      <c r="FT41" s="392"/>
      <c r="HY41" s="393"/>
    </row>
    <row r="42" spans="3:233">
      <c r="C42" s="2009"/>
      <c r="D42" s="2010"/>
      <c r="E42" s="2010"/>
      <c r="F42" s="2010"/>
      <c r="G42" s="2011"/>
      <c r="H42" s="392"/>
      <c r="I42" s="276"/>
      <c r="J42" s="276"/>
      <c r="K42" s="276"/>
      <c r="L42" s="276"/>
      <c r="M42" s="276"/>
      <c r="N42" s="276"/>
      <c r="O42" s="276"/>
      <c r="P42" s="276"/>
      <c r="Q42" s="276"/>
      <c r="R42" s="276"/>
      <c r="S42" s="276"/>
      <c r="T42" s="276"/>
      <c r="U42" s="276"/>
      <c r="V42" s="276"/>
      <c r="W42" s="276"/>
      <c r="X42" s="276"/>
      <c r="Y42" s="276"/>
      <c r="Z42" s="276"/>
      <c r="AA42" s="276"/>
      <c r="AB42" s="276"/>
      <c r="AC42" s="276"/>
      <c r="AD42" s="276"/>
      <c r="AE42" s="276"/>
      <c r="AF42" s="276"/>
      <c r="AG42" s="276"/>
      <c r="AH42" s="276"/>
      <c r="AI42" s="276"/>
      <c r="AJ42" s="276"/>
      <c r="AK42" s="276"/>
      <c r="AL42" s="276"/>
      <c r="AM42" s="276"/>
      <c r="AN42" s="276"/>
      <c r="AO42" s="276"/>
      <c r="AP42" s="276"/>
      <c r="AQ42" s="276"/>
      <c r="AR42" s="276"/>
      <c r="AS42" s="398"/>
      <c r="AT42" s="276"/>
      <c r="AU42" s="276"/>
      <c r="AV42" s="276"/>
      <c r="AW42" s="276"/>
      <c r="AX42" s="276"/>
      <c r="AY42" s="276"/>
      <c r="AZ42" s="276"/>
      <c r="BA42" s="276"/>
      <c r="BB42" s="276"/>
      <c r="BC42" s="276"/>
      <c r="BD42" s="276"/>
      <c r="BE42" s="276"/>
      <c r="BF42" s="276"/>
      <c r="BG42" s="276"/>
      <c r="BH42" s="276"/>
      <c r="BI42" s="276"/>
      <c r="BJ42" s="276"/>
      <c r="BK42" s="276"/>
      <c r="BL42" s="276"/>
      <c r="BM42" s="276"/>
      <c r="BN42" s="276"/>
      <c r="BO42" s="276"/>
      <c r="BP42" s="276"/>
      <c r="BQ42" s="276"/>
      <c r="BR42" s="276"/>
      <c r="BS42" s="276"/>
      <c r="BT42" s="276"/>
      <c r="BU42" s="276"/>
      <c r="BV42" s="276"/>
      <c r="BW42" s="392"/>
      <c r="BX42" s="276"/>
      <c r="BY42" s="276"/>
      <c r="BZ42" s="276"/>
      <c r="CA42" s="276"/>
      <c r="CB42" s="276"/>
      <c r="CC42" s="276"/>
      <c r="CD42" s="276"/>
      <c r="CE42" s="276"/>
      <c r="CF42" s="276"/>
      <c r="CG42" s="276"/>
      <c r="CH42" s="276"/>
      <c r="CI42" s="276"/>
      <c r="CJ42" s="276"/>
      <c r="CK42" s="276"/>
      <c r="CL42" s="276"/>
      <c r="CM42" s="276"/>
      <c r="CN42" s="276"/>
      <c r="CO42" s="276"/>
      <c r="CP42" s="276"/>
      <c r="CQ42" s="276"/>
      <c r="CR42" s="276"/>
      <c r="CS42" s="276"/>
      <c r="CT42" s="276"/>
      <c r="CU42" s="276"/>
      <c r="CV42" s="276"/>
      <c r="CW42" s="276"/>
      <c r="CX42" s="276"/>
      <c r="CY42" s="276"/>
      <c r="CZ42" s="276"/>
      <c r="DA42" s="276"/>
      <c r="DB42" s="276"/>
      <c r="DC42" s="276"/>
      <c r="DD42" s="276"/>
      <c r="DE42" s="276"/>
      <c r="DF42" s="276"/>
      <c r="DG42" s="276"/>
      <c r="DH42" s="398"/>
      <c r="DI42" s="392"/>
      <c r="DJ42" s="276"/>
      <c r="DK42" s="276"/>
      <c r="DL42" s="276"/>
      <c r="DM42" s="276"/>
      <c r="DN42" s="276"/>
      <c r="DO42" s="276"/>
      <c r="DP42" s="276"/>
      <c r="DQ42" s="276"/>
      <c r="DR42" s="276"/>
      <c r="DS42" s="276"/>
      <c r="DT42" s="276"/>
      <c r="DU42" s="276"/>
      <c r="DV42" s="276"/>
      <c r="DW42" s="276"/>
      <c r="DX42" s="276"/>
      <c r="DY42" s="276"/>
      <c r="DZ42" s="276"/>
      <c r="EA42" s="276"/>
      <c r="EB42" s="276"/>
      <c r="EC42" s="276"/>
      <c r="ED42" s="276"/>
      <c r="EE42" s="276"/>
      <c r="EF42" s="276"/>
      <c r="EG42" s="276"/>
      <c r="EH42" s="276"/>
      <c r="EI42" s="276"/>
      <c r="EJ42" s="276"/>
      <c r="EK42" s="276"/>
      <c r="EL42" s="276"/>
      <c r="EM42" s="276"/>
      <c r="EN42" s="276"/>
      <c r="EO42" s="276"/>
      <c r="EP42" s="276"/>
      <c r="EQ42" s="276"/>
      <c r="ER42" s="276"/>
      <c r="ES42" s="276"/>
      <c r="ET42" s="276"/>
      <c r="EU42" s="276"/>
      <c r="EV42" s="276"/>
      <c r="EW42" s="276"/>
      <c r="EX42" s="276"/>
      <c r="EY42" s="276"/>
      <c r="EZ42" s="276"/>
      <c r="FA42" s="276"/>
      <c r="FB42" s="276"/>
      <c r="FC42" s="276"/>
      <c r="FD42" s="276"/>
      <c r="FE42" s="276"/>
      <c r="FF42" s="393"/>
      <c r="FT42" s="392"/>
      <c r="HY42" s="393"/>
    </row>
    <row r="43" spans="3:233">
      <c r="C43" s="2009"/>
      <c r="D43" s="2010"/>
      <c r="E43" s="2010"/>
      <c r="F43" s="2010"/>
      <c r="G43" s="2011"/>
      <c r="H43" s="392"/>
      <c r="I43" s="276"/>
      <c r="J43" s="276"/>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276"/>
      <c r="AS43" s="398"/>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276"/>
      <c r="BW43" s="392"/>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398"/>
      <c r="DI43" s="392"/>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276"/>
      <c r="FF43" s="393"/>
      <c r="FT43" s="392"/>
      <c r="HY43" s="393"/>
    </row>
    <row r="44" spans="3:233">
      <c r="C44" s="2009"/>
      <c r="D44" s="2010"/>
      <c r="E44" s="2010"/>
      <c r="F44" s="2010"/>
      <c r="G44" s="2011"/>
      <c r="H44" s="392"/>
      <c r="I44" s="276"/>
      <c r="J44" s="276"/>
      <c r="K44" s="276"/>
      <c r="L44" s="276"/>
      <c r="M44" s="276" t="s">
        <v>303</v>
      </c>
      <c r="N44" s="276"/>
      <c r="O44" s="276"/>
      <c r="P44" s="276"/>
      <c r="Q44" s="276"/>
      <c r="R44" s="276"/>
      <c r="S44" s="276"/>
      <c r="T44" s="276"/>
      <c r="U44" s="276"/>
      <c r="V44" s="276"/>
      <c r="W44" s="276"/>
      <c r="X44" s="276"/>
      <c r="Y44" s="276"/>
      <c r="Z44" s="276"/>
      <c r="AA44" s="276"/>
      <c r="AB44" s="276"/>
      <c r="AC44" s="276"/>
      <c r="AD44" s="276"/>
      <c r="AE44" s="276"/>
      <c r="AF44" s="276"/>
      <c r="AG44" s="276"/>
      <c r="AH44" s="276"/>
      <c r="AI44" s="276"/>
      <c r="AJ44" s="276"/>
      <c r="AK44" s="276"/>
      <c r="AL44" s="276"/>
      <c r="AM44" s="276"/>
      <c r="AN44" s="276"/>
      <c r="AO44" s="276"/>
      <c r="AP44" s="276"/>
      <c r="AQ44" s="276"/>
      <c r="AR44" s="276"/>
      <c r="AS44" s="398"/>
      <c r="AT44" s="276"/>
      <c r="AU44" s="276"/>
      <c r="AV44" s="276"/>
      <c r="AW44" s="276"/>
      <c r="AX44" s="276"/>
      <c r="AY44" s="276"/>
      <c r="AZ44" s="276"/>
      <c r="BA44" s="276"/>
      <c r="BB44" s="276"/>
      <c r="BC44" s="276"/>
      <c r="BD44" s="276"/>
      <c r="BE44" s="276"/>
      <c r="BF44" s="276"/>
      <c r="BG44" s="276"/>
      <c r="BH44" s="276"/>
      <c r="BI44" s="276"/>
      <c r="BJ44" s="276"/>
      <c r="BK44" s="276"/>
      <c r="BL44" s="276"/>
      <c r="BM44" s="276"/>
      <c r="BN44" s="276"/>
      <c r="BO44" s="276"/>
      <c r="BP44" s="276"/>
      <c r="BQ44" s="276"/>
      <c r="BR44" s="276"/>
      <c r="BS44" s="276"/>
      <c r="BT44" s="276"/>
      <c r="BU44" s="276"/>
      <c r="BV44" s="276"/>
      <c r="BW44" s="392"/>
      <c r="BX44" s="276"/>
      <c r="BY44" s="276"/>
      <c r="BZ44" s="276"/>
      <c r="CA44" s="276"/>
      <c r="CB44" s="276"/>
      <c r="CC44" s="276"/>
      <c r="CD44" s="276"/>
      <c r="CE44" s="276"/>
      <c r="CF44" s="276"/>
      <c r="CG44" s="276"/>
      <c r="CH44" s="276"/>
      <c r="CI44" s="276"/>
      <c r="CJ44" s="276"/>
      <c r="CK44" s="276"/>
      <c r="CL44" s="276"/>
      <c r="CM44" s="276"/>
      <c r="CN44" s="276"/>
      <c r="CO44" s="276"/>
      <c r="CP44" s="276"/>
      <c r="CQ44" s="276"/>
      <c r="CR44" s="276"/>
      <c r="CS44" s="276"/>
      <c r="CT44" s="276"/>
      <c r="CU44" s="276"/>
      <c r="CV44" s="276"/>
      <c r="CW44" s="276"/>
      <c r="CX44" s="276"/>
      <c r="CY44" s="276"/>
      <c r="CZ44" s="276"/>
      <c r="DA44" s="276"/>
      <c r="DB44" s="276"/>
      <c r="DC44" s="276"/>
      <c r="DD44" s="276"/>
      <c r="DE44" s="276"/>
      <c r="DF44" s="276"/>
      <c r="DG44" s="276"/>
      <c r="DH44" s="398"/>
      <c r="DI44" s="392"/>
      <c r="DJ44" s="276"/>
      <c r="DK44" s="276"/>
      <c r="DL44" s="276"/>
      <c r="DM44" s="276"/>
      <c r="DN44" s="276"/>
      <c r="DO44" s="276"/>
      <c r="DP44" s="276"/>
      <c r="DQ44" s="276"/>
      <c r="DR44" s="276"/>
      <c r="DS44" s="276"/>
      <c r="DT44" s="276"/>
      <c r="DU44" s="276"/>
      <c r="DV44" s="276"/>
      <c r="DW44" s="276"/>
      <c r="DX44" s="276"/>
      <c r="DY44" s="276"/>
      <c r="DZ44" s="276" t="s">
        <v>303</v>
      </c>
      <c r="EA44" s="276"/>
      <c r="EB44" s="276"/>
      <c r="EC44" s="276"/>
      <c r="ED44" s="276"/>
      <c r="EE44" s="276"/>
      <c r="EF44" s="276"/>
      <c r="EG44" s="276"/>
      <c r="EH44" s="276"/>
      <c r="EI44" s="276"/>
      <c r="EJ44" s="276"/>
      <c r="EK44" s="276"/>
      <c r="EL44" s="276"/>
      <c r="EM44" s="276"/>
      <c r="EN44" s="276"/>
      <c r="EO44" s="276"/>
      <c r="EP44" s="276"/>
      <c r="EQ44" s="276"/>
      <c r="ER44" s="276"/>
      <c r="ES44" s="276"/>
      <c r="ET44" s="276"/>
      <c r="EU44" s="276"/>
      <c r="EV44" s="276"/>
      <c r="EW44" s="276"/>
      <c r="EX44" s="276"/>
      <c r="EY44" s="276"/>
      <c r="EZ44" s="276"/>
      <c r="FA44" s="276"/>
      <c r="FB44" s="276"/>
      <c r="FC44" s="276"/>
      <c r="FD44" s="276"/>
      <c r="FE44" s="276"/>
      <c r="FF44" s="393"/>
      <c r="FT44" s="392"/>
      <c r="HY44" s="393"/>
    </row>
    <row r="45" spans="3:233">
      <c r="C45" s="2009"/>
      <c r="D45" s="2010"/>
      <c r="E45" s="2010"/>
      <c r="F45" s="2010"/>
      <c r="G45" s="2011"/>
      <c r="H45" s="392"/>
      <c r="I45" s="276"/>
      <c r="J45" s="276"/>
      <c r="K45" s="276"/>
      <c r="L45" s="276"/>
      <c r="M45" s="276"/>
      <c r="N45" s="276"/>
      <c r="O45" s="276"/>
      <c r="P45" s="276"/>
      <c r="Q45" s="276"/>
      <c r="R45" s="276"/>
      <c r="S45" s="276"/>
      <c r="T45" s="276"/>
      <c r="U45" s="276"/>
      <c r="V45" s="276"/>
      <c r="W45" s="276"/>
      <c r="X45" s="276"/>
      <c r="Y45" s="276"/>
      <c r="Z45" s="276"/>
      <c r="AA45" s="276"/>
      <c r="AB45" s="276"/>
      <c r="AC45" s="276"/>
      <c r="AD45" s="276"/>
      <c r="AE45" s="276"/>
      <c r="AF45" s="276"/>
      <c r="AG45" s="276"/>
      <c r="AH45" s="276"/>
      <c r="AI45" s="276"/>
      <c r="AJ45" s="276"/>
      <c r="AK45" s="276"/>
      <c r="AL45" s="276"/>
      <c r="AM45" s="276"/>
      <c r="AN45" s="276"/>
      <c r="AO45" s="276"/>
      <c r="AP45" s="276"/>
      <c r="AQ45" s="276"/>
      <c r="AR45" s="276"/>
      <c r="AS45" s="398"/>
      <c r="AT45" s="276"/>
      <c r="AU45" s="276"/>
      <c r="AV45" s="276"/>
      <c r="AW45" s="276"/>
      <c r="AX45" s="276"/>
      <c r="AY45" s="276"/>
      <c r="AZ45" s="276"/>
      <c r="BA45" s="276"/>
      <c r="BB45" s="276"/>
      <c r="BC45" s="276"/>
      <c r="BD45" s="276"/>
      <c r="BE45" s="276"/>
      <c r="BF45" s="276"/>
      <c r="BG45" s="276"/>
      <c r="BH45" s="276"/>
      <c r="BI45" s="276"/>
      <c r="BJ45" s="276"/>
      <c r="BK45" s="276"/>
      <c r="BL45" s="276"/>
      <c r="BM45" s="276"/>
      <c r="BN45" s="276"/>
      <c r="BO45" s="276"/>
      <c r="BP45" s="276"/>
      <c r="BQ45" s="276"/>
      <c r="BR45" s="276"/>
      <c r="BS45" s="276"/>
      <c r="BT45" s="276"/>
      <c r="BU45" s="276"/>
      <c r="BV45" s="276"/>
      <c r="BW45" s="392"/>
      <c r="BX45" s="276"/>
      <c r="BY45" s="276"/>
      <c r="BZ45" s="276"/>
      <c r="CA45" s="276"/>
      <c r="CB45" s="276"/>
      <c r="CC45" s="276"/>
      <c r="CD45" s="276"/>
      <c r="CE45" s="276"/>
      <c r="CF45" s="276"/>
      <c r="CG45" s="276"/>
      <c r="CH45" s="276"/>
      <c r="CI45" s="276"/>
      <c r="CJ45" s="276"/>
      <c r="CK45" s="276"/>
      <c r="CL45" s="276"/>
      <c r="CM45" s="276"/>
      <c r="CN45" s="276"/>
      <c r="CO45" s="276"/>
      <c r="CP45" s="276"/>
      <c r="CQ45" s="276"/>
      <c r="CR45" s="276"/>
      <c r="CS45" s="276"/>
      <c r="CT45" s="276"/>
      <c r="CU45" s="276"/>
      <c r="CV45" s="276"/>
      <c r="CW45" s="276"/>
      <c r="CX45" s="276"/>
      <c r="CY45" s="276"/>
      <c r="CZ45" s="276"/>
      <c r="DA45" s="276"/>
      <c r="DB45" s="276"/>
      <c r="DC45" s="276"/>
      <c r="DD45" s="276"/>
      <c r="DE45" s="276"/>
      <c r="DF45" s="276"/>
      <c r="DG45" s="276"/>
      <c r="DH45" s="398"/>
      <c r="DI45" s="392"/>
      <c r="DJ45" s="276"/>
      <c r="DK45" s="276"/>
      <c r="DL45" s="276"/>
      <c r="DM45" s="276"/>
      <c r="DN45" s="276"/>
      <c r="DO45" s="276"/>
      <c r="DP45" s="276"/>
      <c r="DQ45" s="276"/>
      <c r="DR45" s="276"/>
      <c r="DS45" s="276"/>
      <c r="DT45" s="276"/>
      <c r="DU45" s="276"/>
      <c r="DV45" s="276"/>
      <c r="DW45" s="276"/>
      <c r="DX45" s="276"/>
      <c r="DY45" s="276"/>
      <c r="DZ45" s="276"/>
      <c r="EA45" s="276"/>
      <c r="EB45" s="276"/>
      <c r="EC45" s="276"/>
      <c r="ED45" s="276"/>
      <c r="EE45" s="276"/>
      <c r="EF45" s="276"/>
      <c r="EG45" s="276"/>
      <c r="EH45" s="276"/>
      <c r="EI45" s="276"/>
      <c r="EJ45" s="276"/>
      <c r="EK45" s="276"/>
      <c r="EL45" s="276"/>
      <c r="EM45" s="276"/>
      <c r="EN45" s="276"/>
      <c r="EO45" s="276"/>
      <c r="EP45" s="276"/>
      <c r="EQ45" s="276"/>
      <c r="ER45" s="276"/>
      <c r="ES45" s="276"/>
      <c r="ET45" s="276"/>
      <c r="EU45" s="276"/>
      <c r="EV45" s="276"/>
      <c r="EW45" s="276"/>
      <c r="EX45" s="276"/>
      <c r="EY45" s="276"/>
      <c r="EZ45" s="276"/>
      <c r="FA45" s="276"/>
      <c r="FB45" s="276"/>
      <c r="FC45" s="276"/>
      <c r="FD45" s="276"/>
      <c r="FE45" s="276"/>
      <c r="FF45" s="393"/>
      <c r="FT45" s="392"/>
      <c r="HY45" s="393"/>
    </row>
    <row r="46" spans="3:233">
      <c r="C46" s="2009"/>
      <c r="D46" s="2010"/>
      <c r="E46" s="2010"/>
      <c r="F46" s="2010"/>
      <c r="G46" s="2011"/>
      <c r="H46" s="392"/>
      <c r="I46" s="276"/>
      <c r="J46" s="276"/>
      <c r="K46" s="276"/>
      <c r="L46" s="276"/>
      <c r="M46" s="276"/>
      <c r="N46" s="276"/>
      <c r="O46" s="276"/>
      <c r="P46" s="276"/>
      <c r="Q46" s="276"/>
      <c r="R46" s="276"/>
      <c r="S46" s="276"/>
      <c r="T46" s="276"/>
      <c r="U46" s="276"/>
      <c r="V46" s="276"/>
      <c r="W46" s="276"/>
      <c r="X46" s="276"/>
      <c r="Y46" s="276"/>
      <c r="Z46" s="276"/>
      <c r="AA46" s="276"/>
      <c r="AB46" s="276"/>
      <c r="AC46" s="276"/>
      <c r="AD46" s="276"/>
      <c r="AE46" s="276"/>
      <c r="AF46" s="276"/>
      <c r="AG46" s="276"/>
      <c r="AH46" s="276"/>
      <c r="AI46" s="276"/>
      <c r="AJ46" s="276"/>
      <c r="AK46" s="276"/>
      <c r="AL46" s="276"/>
      <c r="AM46" s="276"/>
      <c r="AN46" s="276"/>
      <c r="AO46" s="276"/>
      <c r="AP46" s="276"/>
      <c r="AQ46" s="276"/>
      <c r="AR46" s="276"/>
      <c r="AS46" s="398"/>
      <c r="AT46" s="276"/>
      <c r="AU46" s="276"/>
      <c r="AV46" s="276"/>
      <c r="AW46" s="276"/>
      <c r="AX46" s="276"/>
      <c r="AY46" s="276"/>
      <c r="AZ46" s="276"/>
      <c r="BA46" s="276"/>
      <c r="BB46" s="276"/>
      <c r="BC46" s="276"/>
      <c r="BD46" s="276"/>
      <c r="BE46" s="276"/>
      <c r="BF46" s="276"/>
      <c r="BG46" s="276"/>
      <c r="BH46" s="276"/>
      <c r="BI46" s="276"/>
      <c r="BJ46" s="276"/>
      <c r="BK46" s="276"/>
      <c r="BL46" s="276"/>
      <c r="BM46" s="276"/>
      <c r="BN46" s="276"/>
      <c r="BO46" s="276"/>
      <c r="BP46" s="276"/>
      <c r="BQ46" s="276"/>
      <c r="BR46" s="276"/>
      <c r="BS46" s="276"/>
      <c r="BT46" s="276"/>
      <c r="BU46" s="276"/>
      <c r="BV46" s="276"/>
      <c r="BW46" s="392"/>
      <c r="BX46" s="276"/>
      <c r="BY46" s="276"/>
      <c r="BZ46" s="276"/>
      <c r="CA46" s="276"/>
      <c r="CB46" s="276"/>
      <c r="CC46" s="276"/>
      <c r="CD46" s="276"/>
      <c r="CE46" s="276"/>
      <c r="CF46" s="276"/>
      <c r="CG46" s="276"/>
      <c r="CH46" s="276"/>
      <c r="CI46" s="276"/>
      <c r="CJ46" s="276"/>
      <c r="CK46" s="276"/>
      <c r="CL46" s="276"/>
      <c r="CM46" s="276"/>
      <c r="CN46" s="276"/>
      <c r="CO46" s="276"/>
      <c r="CP46" s="276"/>
      <c r="CQ46" s="276"/>
      <c r="CR46" s="276"/>
      <c r="CS46" s="276"/>
      <c r="CT46" s="276"/>
      <c r="CU46" s="276"/>
      <c r="CV46" s="276"/>
      <c r="CW46" s="276"/>
      <c r="CX46" s="276"/>
      <c r="CY46" s="276"/>
      <c r="CZ46" s="276"/>
      <c r="DA46" s="276"/>
      <c r="DB46" s="276"/>
      <c r="DC46" s="276"/>
      <c r="DD46" s="276"/>
      <c r="DE46" s="276"/>
      <c r="DF46" s="276"/>
      <c r="DG46" s="276"/>
      <c r="DH46" s="398"/>
      <c r="DI46" s="392"/>
      <c r="DJ46" s="276"/>
      <c r="DK46" s="276"/>
      <c r="DL46" s="276"/>
      <c r="DM46" s="276"/>
      <c r="DN46" s="276"/>
      <c r="DO46" s="276"/>
      <c r="DP46" s="276"/>
      <c r="DQ46" s="276"/>
      <c r="DR46" s="276"/>
      <c r="DS46" s="276"/>
      <c r="DT46" s="276"/>
      <c r="DU46" s="276"/>
      <c r="DV46" s="276"/>
      <c r="DW46" s="276"/>
      <c r="DX46" s="276"/>
      <c r="DY46" s="276"/>
      <c r="DZ46" s="276"/>
      <c r="EA46" s="276"/>
      <c r="EB46" s="276"/>
      <c r="EC46" s="276"/>
      <c r="ED46" s="276"/>
      <c r="EE46" s="276"/>
      <c r="EF46" s="276"/>
      <c r="EG46" s="276"/>
      <c r="EH46" s="276"/>
      <c r="EI46" s="276"/>
      <c r="EJ46" s="276"/>
      <c r="EK46" s="276"/>
      <c r="EL46" s="276"/>
      <c r="EM46" s="276"/>
      <c r="EN46" s="276"/>
      <c r="EO46" s="276"/>
      <c r="EP46" s="276"/>
      <c r="EQ46" s="276"/>
      <c r="ER46" s="276"/>
      <c r="ES46" s="276"/>
      <c r="ET46" s="276"/>
      <c r="EU46" s="276"/>
      <c r="EV46" s="276"/>
      <c r="EW46" s="276"/>
      <c r="EX46" s="276"/>
      <c r="EY46" s="276"/>
      <c r="EZ46" s="276"/>
      <c r="FA46" s="276"/>
      <c r="FB46" s="276"/>
      <c r="FC46" s="276"/>
      <c r="FD46" s="276"/>
      <c r="FE46" s="276"/>
      <c r="FF46" s="393"/>
      <c r="FT46" s="392"/>
      <c r="HY46" s="393"/>
    </row>
    <row r="47" spans="3:233" ht="75.75" customHeight="1">
      <c r="C47" s="2009"/>
      <c r="D47" s="2010"/>
      <c r="E47" s="2010"/>
      <c r="F47" s="2010"/>
      <c r="G47" s="2011"/>
      <c r="H47" s="392"/>
      <c r="I47" s="276"/>
      <c r="J47" s="276"/>
      <c r="K47" s="276"/>
      <c r="L47" s="276"/>
      <c r="M47" s="276"/>
      <c r="N47" s="276"/>
      <c r="O47" s="276"/>
      <c r="P47" s="276"/>
      <c r="Q47" s="276"/>
      <c r="R47" s="276"/>
      <c r="S47" s="276"/>
      <c r="T47" s="276"/>
      <c r="U47" s="276"/>
      <c r="V47" s="276"/>
      <c r="W47" s="276"/>
      <c r="X47" s="276"/>
      <c r="Y47" s="276"/>
      <c r="Z47" s="276"/>
      <c r="AA47" s="276"/>
      <c r="AB47" s="276"/>
      <c r="AC47" s="276"/>
      <c r="AD47" s="276"/>
      <c r="AE47" s="276"/>
      <c r="AF47" s="276"/>
      <c r="AG47" s="276"/>
      <c r="AH47" s="276"/>
      <c r="AI47" s="276"/>
      <c r="AJ47" s="276"/>
      <c r="AK47" s="276"/>
      <c r="AL47" s="276"/>
      <c r="AM47" s="276"/>
      <c r="AN47" s="276"/>
      <c r="AO47" s="276"/>
      <c r="AP47" s="276"/>
      <c r="AQ47" s="276"/>
      <c r="AR47" s="276"/>
      <c r="AS47" s="398"/>
      <c r="AT47" s="276"/>
      <c r="AU47" s="276"/>
      <c r="AV47" s="276"/>
      <c r="AW47" s="276"/>
      <c r="AX47" s="276"/>
      <c r="AY47" s="276"/>
      <c r="AZ47" s="276"/>
      <c r="BA47" s="276"/>
      <c r="BB47" s="276"/>
      <c r="BC47" s="276"/>
      <c r="BD47" s="276"/>
      <c r="BE47" s="276"/>
      <c r="BF47" s="276"/>
      <c r="BG47" s="276"/>
      <c r="BH47" s="276"/>
      <c r="BI47" s="276"/>
      <c r="BJ47" s="276"/>
      <c r="BK47" s="276"/>
      <c r="BL47" s="276"/>
      <c r="BM47" s="276"/>
      <c r="BN47" s="276"/>
      <c r="BO47" s="276"/>
      <c r="BP47" s="276"/>
      <c r="BQ47" s="276"/>
      <c r="BR47" s="276"/>
      <c r="BS47" s="276"/>
      <c r="BT47" s="276"/>
      <c r="BU47" s="276"/>
      <c r="BV47" s="276"/>
      <c r="BW47" s="392"/>
      <c r="BX47" s="276"/>
      <c r="BY47" s="276"/>
      <c r="BZ47" s="276"/>
      <c r="CA47" s="276"/>
      <c r="CB47" s="276"/>
      <c r="CC47" s="276"/>
      <c r="CD47" s="276"/>
      <c r="CE47" s="276"/>
      <c r="CF47" s="276"/>
      <c r="CG47" s="276"/>
      <c r="CH47" s="276"/>
      <c r="CI47" s="276"/>
      <c r="CJ47" s="276"/>
      <c r="CK47" s="276"/>
      <c r="CL47" s="276"/>
      <c r="CM47" s="276"/>
      <c r="CN47" s="276"/>
      <c r="CO47" s="276"/>
      <c r="CP47" s="276"/>
      <c r="CQ47" s="276"/>
      <c r="CR47" s="276"/>
      <c r="CS47" s="276"/>
      <c r="CT47" s="276"/>
      <c r="CU47" s="276"/>
      <c r="CV47" s="276"/>
      <c r="CW47" s="276"/>
      <c r="CX47" s="276"/>
      <c r="CY47" s="276"/>
      <c r="CZ47" s="276"/>
      <c r="DA47" s="276"/>
      <c r="DB47" s="276"/>
      <c r="DC47" s="276"/>
      <c r="DD47" s="276"/>
      <c r="DE47" s="276"/>
      <c r="DF47" s="276"/>
      <c r="DG47" s="276"/>
      <c r="DH47" s="398"/>
      <c r="DI47" s="401"/>
      <c r="DJ47" s="394"/>
      <c r="DK47" s="394"/>
      <c r="DL47" s="394"/>
      <c r="DM47" s="394"/>
      <c r="DN47" s="394"/>
      <c r="DO47" s="394"/>
      <c r="DP47" s="394"/>
      <c r="DQ47" s="394"/>
      <c r="DR47" s="394"/>
      <c r="DS47" s="394"/>
      <c r="DT47" s="394"/>
      <c r="DU47" s="394"/>
      <c r="DV47" s="394"/>
      <c r="DW47" s="394"/>
      <c r="DX47" s="394"/>
      <c r="DY47" s="394"/>
      <c r="DZ47" s="394"/>
      <c r="EA47" s="394"/>
      <c r="EB47" s="394"/>
      <c r="EC47" s="394"/>
      <c r="ED47" s="394"/>
      <c r="EE47" s="394"/>
      <c r="EF47" s="394"/>
      <c r="EG47" s="394"/>
      <c r="EH47" s="394"/>
      <c r="EI47" s="394"/>
      <c r="EJ47" s="394"/>
      <c r="EK47" s="394"/>
      <c r="EL47" s="394"/>
      <c r="EM47" s="394"/>
      <c r="EN47" s="394"/>
      <c r="EO47" s="394"/>
      <c r="EP47" s="394"/>
      <c r="EQ47" s="394"/>
      <c r="ER47" s="394"/>
      <c r="ES47" s="394"/>
      <c r="ET47" s="394"/>
      <c r="EU47" s="394"/>
      <c r="EV47" s="394"/>
      <c r="EW47" s="394"/>
      <c r="EX47" s="394"/>
      <c r="EY47" s="394"/>
      <c r="EZ47" s="394"/>
      <c r="FA47" s="394"/>
      <c r="FB47" s="394"/>
      <c r="FC47" s="394"/>
      <c r="FD47" s="394"/>
      <c r="FE47" s="394"/>
      <c r="FF47" s="402"/>
      <c r="FT47" s="392"/>
      <c r="HY47" s="393"/>
    </row>
    <row r="48" spans="3:233" ht="15.75" customHeight="1">
      <c r="C48" s="2009"/>
      <c r="D48" s="2010"/>
      <c r="E48" s="2010"/>
      <c r="F48" s="2010"/>
      <c r="G48" s="2011"/>
      <c r="H48" s="2025" t="s">
        <v>1308</v>
      </c>
      <c r="I48" s="2026"/>
      <c r="J48" s="2026"/>
      <c r="K48" s="2026"/>
      <c r="L48" s="2026"/>
      <c r="M48" s="2026"/>
      <c r="N48" s="2026"/>
      <c r="O48" s="2026"/>
      <c r="P48" s="2026"/>
      <c r="Q48" s="2026"/>
      <c r="R48" s="2026"/>
      <c r="S48" s="2026"/>
      <c r="T48" s="2026"/>
      <c r="U48" s="2026"/>
      <c r="V48" s="2026"/>
      <c r="W48" s="2026"/>
      <c r="X48" s="2026"/>
      <c r="Y48" s="2026"/>
      <c r="Z48" s="2026"/>
      <c r="AA48" s="2026"/>
      <c r="AB48" s="2026"/>
      <c r="AC48" s="2026"/>
      <c r="AD48" s="2026"/>
      <c r="AE48" s="2026"/>
      <c r="AF48" s="2026"/>
      <c r="AG48" s="2026"/>
      <c r="AH48" s="2026"/>
      <c r="AI48" s="2026"/>
      <c r="AJ48" s="2026"/>
      <c r="AK48" s="2026"/>
      <c r="AL48" s="2026"/>
      <c r="AM48" s="2026"/>
      <c r="AN48" s="2026"/>
      <c r="AO48" s="2026"/>
      <c r="AP48" s="2026"/>
      <c r="AQ48" s="2026"/>
      <c r="AR48" s="2026"/>
      <c r="AS48" s="2026"/>
      <c r="AT48" s="2026"/>
      <c r="AU48" s="2026"/>
      <c r="AV48" s="2026"/>
      <c r="AW48" s="2026"/>
      <c r="AX48" s="2026"/>
      <c r="AY48" s="2026"/>
      <c r="AZ48" s="2026"/>
      <c r="BA48" s="2026"/>
      <c r="BB48" s="2026"/>
      <c r="BC48" s="2026"/>
      <c r="BD48" s="2026"/>
      <c r="BE48" s="2026"/>
      <c r="BF48" s="2026"/>
      <c r="BG48" s="2026"/>
      <c r="BH48" s="2026"/>
      <c r="BI48" s="2026"/>
      <c r="BJ48" s="2026"/>
      <c r="BK48" s="2026"/>
      <c r="BL48" s="2026"/>
      <c r="BM48" s="2026"/>
      <c r="BN48" s="2026"/>
      <c r="BO48" s="2026"/>
      <c r="BP48" s="2026"/>
      <c r="BQ48" s="2026"/>
      <c r="BR48" s="2026"/>
      <c r="BS48" s="2026"/>
      <c r="BT48" s="2026"/>
      <c r="BU48" s="2026"/>
      <c r="BV48" s="2026"/>
      <c r="BW48" s="2026"/>
      <c r="BX48" s="2026"/>
      <c r="BY48" s="2026"/>
      <c r="BZ48" s="2026"/>
      <c r="CA48" s="2026"/>
      <c r="CB48" s="2026"/>
      <c r="CC48" s="2026"/>
      <c r="CD48" s="2026"/>
      <c r="CE48" s="2026"/>
      <c r="CF48" s="2026"/>
      <c r="CG48" s="2026"/>
      <c r="CH48" s="2026"/>
      <c r="CI48" s="2026"/>
      <c r="CJ48" s="2026"/>
      <c r="CK48" s="2026"/>
      <c r="CL48" s="2026"/>
      <c r="CM48" s="2026"/>
      <c r="CN48" s="2026"/>
      <c r="CO48" s="2026"/>
      <c r="CP48" s="2026"/>
      <c r="CQ48" s="2026"/>
      <c r="CR48" s="2026"/>
      <c r="CS48" s="2026"/>
      <c r="CT48" s="2026"/>
      <c r="CU48" s="2026"/>
      <c r="CV48" s="2026"/>
      <c r="CW48" s="2026"/>
      <c r="CX48" s="2026"/>
      <c r="CY48" s="2026"/>
      <c r="CZ48" s="2026"/>
      <c r="DA48" s="2026"/>
      <c r="DB48" s="2026"/>
      <c r="DC48" s="2026"/>
      <c r="DD48" s="2026"/>
      <c r="DE48" s="2026"/>
      <c r="DF48" s="2026"/>
      <c r="DG48" s="2026"/>
      <c r="DH48" s="2026"/>
      <c r="DI48" s="2026"/>
      <c r="DJ48" s="2026"/>
      <c r="DK48" s="2026"/>
      <c r="DL48" s="2026"/>
      <c r="DM48" s="2026"/>
      <c r="DN48" s="2026"/>
      <c r="DO48" s="2026"/>
      <c r="DP48" s="2026"/>
      <c r="DQ48" s="2026"/>
      <c r="DR48" s="2026"/>
      <c r="DS48" s="2026"/>
      <c r="DT48" s="2026"/>
      <c r="DU48" s="2026"/>
      <c r="DV48" s="2026"/>
      <c r="DW48" s="2026"/>
      <c r="DX48" s="2026"/>
      <c r="DY48" s="2026"/>
      <c r="DZ48" s="2026"/>
      <c r="EA48" s="2026"/>
      <c r="EB48" s="2026"/>
      <c r="EC48" s="2026"/>
      <c r="ED48" s="2026"/>
      <c r="EE48" s="2026"/>
      <c r="EF48" s="2026"/>
      <c r="EG48" s="2026"/>
      <c r="EH48" s="2026"/>
      <c r="EI48" s="2026"/>
      <c r="EJ48" s="2026"/>
      <c r="EK48" s="2026"/>
      <c r="EL48" s="2026"/>
      <c r="EM48" s="2026"/>
      <c r="EN48" s="2026"/>
      <c r="EO48" s="2026"/>
      <c r="EP48" s="2026"/>
      <c r="EQ48" s="2026"/>
      <c r="ER48" s="2026"/>
      <c r="ES48" s="2026"/>
      <c r="ET48" s="2026"/>
      <c r="EU48" s="2026"/>
      <c r="EV48" s="2026"/>
      <c r="EW48" s="2026"/>
      <c r="EX48" s="2026"/>
      <c r="EY48" s="2026"/>
      <c r="EZ48" s="2026"/>
      <c r="FA48" s="2026"/>
      <c r="FB48" s="2026"/>
      <c r="FC48" s="2026"/>
      <c r="FD48" s="2026"/>
      <c r="FE48" s="2026"/>
      <c r="FF48" s="2027"/>
      <c r="FT48" s="392"/>
      <c r="HY48" s="393"/>
    </row>
    <row r="49" spans="3:233" ht="15.6" customHeight="1">
      <c r="C49" s="2009"/>
      <c r="D49" s="2010"/>
      <c r="E49" s="2010"/>
      <c r="F49" s="2010"/>
      <c r="G49" s="2011"/>
      <c r="H49" s="2059"/>
      <c r="I49" s="2060"/>
      <c r="J49" s="2060"/>
      <c r="K49" s="2060"/>
      <c r="L49" s="2060"/>
      <c r="M49" s="2060"/>
      <c r="N49" s="2060"/>
      <c r="O49" s="2060"/>
      <c r="P49" s="2060"/>
      <c r="Q49" s="2060"/>
      <c r="R49" s="2060"/>
      <c r="S49" s="2060"/>
      <c r="T49" s="2060"/>
      <c r="U49" s="2060"/>
      <c r="V49" s="2060"/>
      <c r="W49" s="2060"/>
      <c r="X49" s="2060"/>
      <c r="Y49" s="2060"/>
      <c r="Z49" s="2060"/>
      <c r="AA49" s="2060"/>
      <c r="AB49" s="2060"/>
      <c r="AC49" s="2060"/>
      <c r="AD49" s="2060"/>
      <c r="AE49" s="2060"/>
      <c r="AF49" s="2060"/>
      <c r="AG49" s="2060"/>
      <c r="AH49" s="2060"/>
      <c r="AI49" s="2060"/>
      <c r="AJ49" s="2060"/>
      <c r="AK49" s="2060"/>
      <c r="AL49" s="2060"/>
      <c r="AM49" s="2060"/>
      <c r="AN49" s="2060"/>
      <c r="AO49" s="2060"/>
      <c r="AP49" s="2060"/>
      <c r="AQ49" s="2060"/>
      <c r="AR49" s="2060"/>
      <c r="AS49" s="2060"/>
      <c r="AT49" s="2060"/>
      <c r="AU49" s="2060"/>
      <c r="AV49" s="2060"/>
      <c r="AW49" s="2060"/>
      <c r="AX49" s="2060"/>
      <c r="AY49" s="2060"/>
      <c r="AZ49" s="2060"/>
      <c r="BA49" s="2060"/>
      <c r="BB49" s="2060"/>
      <c r="BC49" s="2060"/>
      <c r="BD49" s="2060"/>
      <c r="BE49" s="2060"/>
      <c r="BF49" s="2060"/>
      <c r="BG49" s="2060"/>
      <c r="BH49" s="2060"/>
      <c r="BI49" s="2060"/>
      <c r="BJ49" s="2060"/>
      <c r="BK49" s="2060"/>
      <c r="BL49" s="2060"/>
      <c r="BM49" s="2060"/>
      <c r="BN49" s="2060"/>
      <c r="BO49" s="2060"/>
      <c r="BP49" s="2060"/>
      <c r="BQ49" s="2060"/>
      <c r="BR49" s="2060"/>
      <c r="BS49" s="2060"/>
      <c r="BT49" s="2060"/>
      <c r="BU49" s="2060"/>
      <c r="BV49" s="2060"/>
      <c r="BW49" s="2060"/>
      <c r="BX49" s="2060"/>
      <c r="BY49" s="2060"/>
      <c r="BZ49" s="2060"/>
      <c r="CA49" s="2060"/>
      <c r="CB49" s="2060"/>
      <c r="CC49" s="2060"/>
      <c r="CD49" s="2060"/>
      <c r="CE49" s="2060"/>
      <c r="CF49" s="2060"/>
      <c r="CG49" s="2060"/>
      <c r="CH49" s="2060"/>
      <c r="CI49" s="2060"/>
      <c r="CJ49" s="2060"/>
      <c r="CK49" s="2060"/>
      <c r="CL49" s="2060"/>
      <c r="CM49" s="2060"/>
      <c r="CN49" s="2060"/>
      <c r="CO49" s="2060"/>
      <c r="CP49" s="2060"/>
      <c r="CQ49" s="2060"/>
      <c r="CR49" s="2060"/>
      <c r="CS49" s="2060"/>
      <c r="CT49" s="2060"/>
      <c r="CU49" s="2060"/>
      <c r="CV49" s="2060"/>
      <c r="CW49" s="2060"/>
      <c r="CX49" s="2060"/>
      <c r="CY49" s="2060"/>
      <c r="CZ49" s="2060"/>
      <c r="DA49" s="2060"/>
      <c r="DB49" s="2060"/>
      <c r="DC49" s="2060"/>
      <c r="DD49" s="2060"/>
      <c r="DE49" s="2060"/>
      <c r="DF49" s="2060"/>
      <c r="DG49" s="2060"/>
      <c r="DH49" s="2060"/>
      <c r="DI49" s="2060"/>
      <c r="DJ49" s="2060"/>
      <c r="DK49" s="2060"/>
      <c r="DL49" s="2060"/>
      <c r="DM49" s="2060"/>
      <c r="DN49" s="2060"/>
      <c r="DO49" s="2060"/>
      <c r="DP49" s="2060"/>
      <c r="DQ49" s="2060"/>
      <c r="DR49" s="2060"/>
      <c r="DS49" s="2060"/>
      <c r="DT49" s="2060"/>
      <c r="DU49" s="2060"/>
      <c r="DV49" s="2060"/>
      <c r="DW49" s="2060"/>
      <c r="DX49" s="2060"/>
      <c r="DY49" s="2060"/>
      <c r="DZ49" s="2060"/>
      <c r="EA49" s="2060"/>
      <c r="EB49" s="2060"/>
      <c r="EC49" s="2060"/>
      <c r="ED49" s="2060"/>
      <c r="EE49" s="2060"/>
      <c r="EF49" s="2060"/>
      <c r="EG49" s="2060"/>
      <c r="EH49" s="2060"/>
      <c r="EI49" s="2060"/>
      <c r="EJ49" s="2060"/>
      <c r="EK49" s="2060"/>
      <c r="EL49" s="2060"/>
      <c r="EM49" s="2060"/>
      <c r="EN49" s="2060"/>
      <c r="EO49" s="2060"/>
      <c r="EP49" s="2060"/>
      <c r="EQ49" s="2060"/>
      <c r="ER49" s="2060"/>
      <c r="ES49" s="2060"/>
      <c r="ET49" s="2060"/>
      <c r="EU49" s="2060"/>
      <c r="EV49" s="2060"/>
      <c r="EW49" s="2060"/>
      <c r="EX49" s="2060"/>
      <c r="EY49" s="2060"/>
      <c r="EZ49" s="2060"/>
      <c r="FA49" s="2060"/>
      <c r="FB49" s="2060"/>
      <c r="FC49" s="2060"/>
      <c r="FD49" s="2060"/>
      <c r="FE49" s="2060"/>
      <c r="FF49" s="2061"/>
      <c r="FT49" s="392"/>
      <c r="HY49" s="393"/>
    </row>
    <row r="50" spans="3:233" ht="15.6" customHeight="1">
      <c r="C50" s="2009"/>
      <c r="D50" s="2010"/>
      <c r="E50" s="2010"/>
      <c r="F50" s="2010"/>
      <c r="G50" s="2011"/>
      <c r="H50" s="2062"/>
      <c r="I50" s="2063"/>
      <c r="J50" s="2063"/>
      <c r="K50" s="2063"/>
      <c r="L50" s="2063"/>
      <c r="M50" s="2063"/>
      <c r="N50" s="2063"/>
      <c r="O50" s="2063"/>
      <c r="P50" s="2063"/>
      <c r="Q50" s="2063"/>
      <c r="R50" s="2063"/>
      <c r="S50" s="2063"/>
      <c r="T50" s="2063"/>
      <c r="U50" s="2063"/>
      <c r="V50" s="2063"/>
      <c r="W50" s="2063"/>
      <c r="X50" s="2063"/>
      <c r="Y50" s="2063"/>
      <c r="Z50" s="2063"/>
      <c r="AA50" s="2063"/>
      <c r="AB50" s="2063"/>
      <c r="AC50" s="2063"/>
      <c r="AD50" s="2063"/>
      <c r="AE50" s="2063"/>
      <c r="AF50" s="2063"/>
      <c r="AG50" s="2063"/>
      <c r="AH50" s="2063"/>
      <c r="AI50" s="2063"/>
      <c r="AJ50" s="2063"/>
      <c r="AK50" s="2063"/>
      <c r="AL50" s="2063"/>
      <c r="AM50" s="2063"/>
      <c r="AN50" s="2063"/>
      <c r="AO50" s="2063"/>
      <c r="AP50" s="2063"/>
      <c r="AQ50" s="2063"/>
      <c r="AR50" s="2063"/>
      <c r="AS50" s="2063"/>
      <c r="AT50" s="2063"/>
      <c r="AU50" s="2063"/>
      <c r="AV50" s="2063"/>
      <c r="AW50" s="2063"/>
      <c r="AX50" s="2063"/>
      <c r="AY50" s="2063"/>
      <c r="AZ50" s="2063"/>
      <c r="BA50" s="2063"/>
      <c r="BB50" s="2063"/>
      <c r="BC50" s="2063"/>
      <c r="BD50" s="2063"/>
      <c r="BE50" s="2063"/>
      <c r="BF50" s="2063"/>
      <c r="BG50" s="2063"/>
      <c r="BH50" s="2063"/>
      <c r="BI50" s="2063"/>
      <c r="BJ50" s="2063"/>
      <c r="BK50" s="2063"/>
      <c r="BL50" s="2063"/>
      <c r="BM50" s="2063"/>
      <c r="BN50" s="2063"/>
      <c r="BO50" s="2063"/>
      <c r="BP50" s="2063"/>
      <c r="BQ50" s="2063"/>
      <c r="BR50" s="2063"/>
      <c r="BS50" s="2063"/>
      <c r="BT50" s="2063"/>
      <c r="BU50" s="2063"/>
      <c r="BV50" s="2063"/>
      <c r="BW50" s="2063"/>
      <c r="BX50" s="2063"/>
      <c r="BY50" s="2063"/>
      <c r="BZ50" s="2063"/>
      <c r="CA50" s="2063"/>
      <c r="CB50" s="2063"/>
      <c r="CC50" s="2063"/>
      <c r="CD50" s="2063"/>
      <c r="CE50" s="2063"/>
      <c r="CF50" s="2063"/>
      <c r="CG50" s="2063"/>
      <c r="CH50" s="2063"/>
      <c r="CI50" s="2063"/>
      <c r="CJ50" s="2063"/>
      <c r="CK50" s="2063"/>
      <c r="CL50" s="2063"/>
      <c r="CM50" s="2063"/>
      <c r="CN50" s="2063"/>
      <c r="CO50" s="2063"/>
      <c r="CP50" s="2063"/>
      <c r="CQ50" s="2063"/>
      <c r="CR50" s="2063"/>
      <c r="CS50" s="2063"/>
      <c r="CT50" s="2063"/>
      <c r="CU50" s="2063"/>
      <c r="CV50" s="2063"/>
      <c r="CW50" s="2063"/>
      <c r="CX50" s="2063"/>
      <c r="CY50" s="2063"/>
      <c r="CZ50" s="2063"/>
      <c r="DA50" s="2063"/>
      <c r="DB50" s="2063"/>
      <c r="DC50" s="2063"/>
      <c r="DD50" s="2063"/>
      <c r="DE50" s="2063"/>
      <c r="DF50" s="2063"/>
      <c r="DG50" s="2063"/>
      <c r="DH50" s="2063"/>
      <c r="DI50" s="2063"/>
      <c r="DJ50" s="2063"/>
      <c r="DK50" s="2063"/>
      <c r="DL50" s="2063"/>
      <c r="DM50" s="2063"/>
      <c r="DN50" s="2063"/>
      <c r="DO50" s="2063"/>
      <c r="DP50" s="2063"/>
      <c r="DQ50" s="2063"/>
      <c r="DR50" s="2063"/>
      <c r="DS50" s="2063"/>
      <c r="DT50" s="2063"/>
      <c r="DU50" s="2063"/>
      <c r="DV50" s="2063"/>
      <c r="DW50" s="2063"/>
      <c r="DX50" s="2063"/>
      <c r="DY50" s="2063"/>
      <c r="DZ50" s="2063"/>
      <c r="EA50" s="2063"/>
      <c r="EB50" s="2063"/>
      <c r="EC50" s="2063"/>
      <c r="ED50" s="2063"/>
      <c r="EE50" s="2063"/>
      <c r="EF50" s="2063"/>
      <c r="EG50" s="2063"/>
      <c r="EH50" s="2063"/>
      <c r="EI50" s="2063"/>
      <c r="EJ50" s="2063"/>
      <c r="EK50" s="2063"/>
      <c r="EL50" s="2063"/>
      <c r="EM50" s="2063"/>
      <c r="EN50" s="2063"/>
      <c r="EO50" s="2063"/>
      <c r="EP50" s="2063"/>
      <c r="EQ50" s="2063"/>
      <c r="ER50" s="2063"/>
      <c r="ES50" s="2063"/>
      <c r="ET50" s="2063"/>
      <c r="EU50" s="2063"/>
      <c r="EV50" s="2063"/>
      <c r="EW50" s="2063"/>
      <c r="EX50" s="2063"/>
      <c r="EY50" s="2063"/>
      <c r="EZ50" s="2063"/>
      <c r="FA50" s="2063"/>
      <c r="FB50" s="2063"/>
      <c r="FC50" s="2063"/>
      <c r="FD50" s="2063"/>
      <c r="FE50" s="2063"/>
      <c r="FF50" s="2064"/>
      <c r="FT50" s="392"/>
      <c r="HY50" s="393"/>
    </row>
    <row r="51" spans="3:233" ht="15.6" customHeight="1">
      <c r="C51" s="2009"/>
      <c r="D51" s="2010"/>
      <c r="E51" s="2010"/>
      <c r="F51" s="2010"/>
      <c r="G51" s="2011"/>
      <c r="H51" s="2062"/>
      <c r="I51" s="2063"/>
      <c r="J51" s="2063"/>
      <c r="K51" s="2063"/>
      <c r="L51" s="2063"/>
      <c r="M51" s="2063"/>
      <c r="N51" s="2063"/>
      <c r="O51" s="2063"/>
      <c r="P51" s="2063"/>
      <c r="Q51" s="2063"/>
      <c r="R51" s="2063"/>
      <c r="S51" s="2063"/>
      <c r="T51" s="2063"/>
      <c r="U51" s="2063"/>
      <c r="V51" s="2063"/>
      <c r="W51" s="2063"/>
      <c r="X51" s="2063"/>
      <c r="Y51" s="2063"/>
      <c r="Z51" s="2063"/>
      <c r="AA51" s="2063"/>
      <c r="AB51" s="2063"/>
      <c r="AC51" s="2063"/>
      <c r="AD51" s="2063"/>
      <c r="AE51" s="2063"/>
      <c r="AF51" s="2063"/>
      <c r="AG51" s="2063"/>
      <c r="AH51" s="2063"/>
      <c r="AI51" s="2063"/>
      <c r="AJ51" s="2063"/>
      <c r="AK51" s="2063"/>
      <c r="AL51" s="2063"/>
      <c r="AM51" s="2063"/>
      <c r="AN51" s="2063"/>
      <c r="AO51" s="2063"/>
      <c r="AP51" s="2063"/>
      <c r="AQ51" s="2063"/>
      <c r="AR51" s="2063"/>
      <c r="AS51" s="2063"/>
      <c r="AT51" s="2063"/>
      <c r="AU51" s="2063"/>
      <c r="AV51" s="2063"/>
      <c r="AW51" s="2063"/>
      <c r="AX51" s="2063"/>
      <c r="AY51" s="2063"/>
      <c r="AZ51" s="2063"/>
      <c r="BA51" s="2063"/>
      <c r="BB51" s="2063"/>
      <c r="BC51" s="2063"/>
      <c r="BD51" s="2063"/>
      <c r="BE51" s="2063"/>
      <c r="BF51" s="2063"/>
      <c r="BG51" s="2063"/>
      <c r="BH51" s="2063"/>
      <c r="BI51" s="2063"/>
      <c r="BJ51" s="2063"/>
      <c r="BK51" s="2063"/>
      <c r="BL51" s="2063"/>
      <c r="BM51" s="2063"/>
      <c r="BN51" s="2063"/>
      <c r="BO51" s="2063"/>
      <c r="BP51" s="2063"/>
      <c r="BQ51" s="2063"/>
      <c r="BR51" s="2063"/>
      <c r="BS51" s="2063"/>
      <c r="BT51" s="2063"/>
      <c r="BU51" s="2063"/>
      <c r="BV51" s="2063"/>
      <c r="BW51" s="2063"/>
      <c r="BX51" s="2063"/>
      <c r="BY51" s="2063"/>
      <c r="BZ51" s="2063"/>
      <c r="CA51" s="2063"/>
      <c r="CB51" s="2063"/>
      <c r="CC51" s="2063"/>
      <c r="CD51" s="2063"/>
      <c r="CE51" s="2063"/>
      <c r="CF51" s="2063"/>
      <c r="CG51" s="2063"/>
      <c r="CH51" s="2063"/>
      <c r="CI51" s="2063"/>
      <c r="CJ51" s="2063"/>
      <c r="CK51" s="2063"/>
      <c r="CL51" s="2063"/>
      <c r="CM51" s="2063"/>
      <c r="CN51" s="2063"/>
      <c r="CO51" s="2063"/>
      <c r="CP51" s="2063"/>
      <c r="CQ51" s="2063"/>
      <c r="CR51" s="2063"/>
      <c r="CS51" s="2063"/>
      <c r="CT51" s="2063"/>
      <c r="CU51" s="2063"/>
      <c r="CV51" s="2063"/>
      <c r="CW51" s="2063"/>
      <c r="CX51" s="2063"/>
      <c r="CY51" s="2063"/>
      <c r="CZ51" s="2063"/>
      <c r="DA51" s="2063"/>
      <c r="DB51" s="2063"/>
      <c r="DC51" s="2063"/>
      <c r="DD51" s="2063"/>
      <c r="DE51" s="2063"/>
      <c r="DF51" s="2063"/>
      <c r="DG51" s="2063"/>
      <c r="DH51" s="2063"/>
      <c r="DI51" s="2063"/>
      <c r="DJ51" s="2063"/>
      <c r="DK51" s="2063"/>
      <c r="DL51" s="2063"/>
      <c r="DM51" s="2063"/>
      <c r="DN51" s="2063"/>
      <c r="DO51" s="2063"/>
      <c r="DP51" s="2063"/>
      <c r="DQ51" s="2063"/>
      <c r="DR51" s="2063"/>
      <c r="DS51" s="2063"/>
      <c r="DT51" s="2063"/>
      <c r="DU51" s="2063"/>
      <c r="DV51" s="2063"/>
      <c r="DW51" s="2063"/>
      <c r="DX51" s="2063"/>
      <c r="DY51" s="2063"/>
      <c r="DZ51" s="2063"/>
      <c r="EA51" s="2063"/>
      <c r="EB51" s="2063"/>
      <c r="EC51" s="2063"/>
      <c r="ED51" s="2063"/>
      <c r="EE51" s="2063"/>
      <c r="EF51" s="2063"/>
      <c r="EG51" s="2063"/>
      <c r="EH51" s="2063"/>
      <c r="EI51" s="2063"/>
      <c r="EJ51" s="2063"/>
      <c r="EK51" s="2063"/>
      <c r="EL51" s="2063"/>
      <c r="EM51" s="2063"/>
      <c r="EN51" s="2063"/>
      <c r="EO51" s="2063"/>
      <c r="EP51" s="2063"/>
      <c r="EQ51" s="2063"/>
      <c r="ER51" s="2063"/>
      <c r="ES51" s="2063"/>
      <c r="ET51" s="2063"/>
      <c r="EU51" s="2063"/>
      <c r="EV51" s="2063"/>
      <c r="EW51" s="2063"/>
      <c r="EX51" s="2063"/>
      <c r="EY51" s="2063"/>
      <c r="EZ51" s="2063"/>
      <c r="FA51" s="2063"/>
      <c r="FB51" s="2063"/>
      <c r="FC51" s="2063"/>
      <c r="FD51" s="2063"/>
      <c r="FE51" s="2063"/>
      <c r="FF51" s="2064"/>
      <c r="FT51" s="392"/>
      <c r="HY51" s="393"/>
    </row>
    <row r="52" spans="3:233" ht="15.6" customHeight="1">
      <c r="C52" s="2009"/>
      <c r="D52" s="2010"/>
      <c r="E52" s="2010"/>
      <c r="F52" s="2010"/>
      <c r="G52" s="2011"/>
      <c r="H52" s="2062"/>
      <c r="I52" s="2063"/>
      <c r="J52" s="2063"/>
      <c r="K52" s="2063"/>
      <c r="L52" s="2063"/>
      <c r="M52" s="2063"/>
      <c r="N52" s="2063"/>
      <c r="O52" s="2063"/>
      <c r="P52" s="2063"/>
      <c r="Q52" s="2063"/>
      <c r="R52" s="2063"/>
      <c r="S52" s="2063"/>
      <c r="T52" s="2063"/>
      <c r="U52" s="2063"/>
      <c r="V52" s="2063"/>
      <c r="W52" s="2063"/>
      <c r="X52" s="2063"/>
      <c r="Y52" s="2063"/>
      <c r="Z52" s="2063"/>
      <c r="AA52" s="2063"/>
      <c r="AB52" s="2063"/>
      <c r="AC52" s="2063"/>
      <c r="AD52" s="2063"/>
      <c r="AE52" s="2063"/>
      <c r="AF52" s="2063"/>
      <c r="AG52" s="2063"/>
      <c r="AH52" s="2063"/>
      <c r="AI52" s="2063"/>
      <c r="AJ52" s="2063"/>
      <c r="AK52" s="2063"/>
      <c r="AL52" s="2063"/>
      <c r="AM52" s="2063"/>
      <c r="AN52" s="2063"/>
      <c r="AO52" s="2063"/>
      <c r="AP52" s="2063"/>
      <c r="AQ52" s="2063"/>
      <c r="AR52" s="2063"/>
      <c r="AS52" s="2063"/>
      <c r="AT52" s="2063"/>
      <c r="AU52" s="2063"/>
      <c r="AV52" s="2063"/>
      <c r="AW52" s="2063"/>
      <c r="AX52" s="2063"/>
      <c r="AY52" s="2063"/>
      <c r="AZ52" s="2063"/>
      <c r="BA52" s="2063"/>
      <c r="BB52" s="2063"/>
      <c r="BC52" s="2063"/>
      <c r="BD52" s="2063"/>
      <c r="BE52" s="2063"/>
      <c r="BF52" s="2063"/>
      <c r="BG52" s="2063"/>
      <c r="BH52" s="2063"/>
      <c r="BI52" s="2063"/>
      <c r="BJ52" s="2063"/>
      <c r="BK52" s="2063"/>
      <c r="BL52" s="2063"/>
      <c r="BM52" s="2063"/>
      <c r="BN52" s="2063"/>
      <c r="BO52" s="2063"/>
      <c r="BP52" s="2063"/>
      <c r="BQ52" s="2063"/>
      <c r="BR52" s="2063"/>
      <c r="BS52" s="2063"/>
      <c r="BT52" s="2063"/>
      <c r="BU52" s="2063"/>
      <c r="BV52" s="2063"/>
      <c r="BW52" s="2063"/>
      <c r="BX52" s="2063"/>
      <c r="BY52" s="2063"/>
      <c r="BZ52" s="2063"/>
      <c r="CA52" s="2063"/>
      <c r="CB52" s="2063"/>
      <c r="CC52" s="2063"/>
      <c r="CD52" s="2063"/>
      <c r="CE52" s="2063"/>
      <c r="CF52" s="2063"/>
      <c r="CG52" s="2063"/>
      <c r="CH52" s="2063"/>
      <c r="CI52" s="2063"/>
      <c r="CJ52" s="2063"/>
      <c r="CK52" s="2063"/>
      <c r="CL52" s="2063"/>
      <c r="CM52" s="2063"/>
      <c r="CN52" s="2063"/>
      <c r="CO52" s="2063"/>
      <c r="CP52" s="2063"/>
      <c r="CQ52" s="2063"/>
      <c r="CR52" s="2063"/>
      <c r="CS52" s="2063"/>
      <c r="CT52" s="2063"/>
      <c r="CU52" s="2063"/>
      <c r="CV52" s="2063"/>
      <c r="CW52" s="2063"/>
      <c r="CX52" s="2063"/>
      <c r="CY52" s="2063"/>
      <c r="CZ52" s="2063"/>
      <c r="DA52" s="2063"/>
      <c r="DB52" s="2063"/>
      <c r="DC52" s="2063"/>
      <c r="DD52" s="2063"/>
      <c r="DE52" s="2063"/>
      <c r="DF52" s="2063"/>
      <c r="DG52" s="2063"/>
      <c r="DH52" s="2063"/>
      <c r="DI52" s="2063"/>
      <c r="DJ52" s="2063"/>
      <c r="DK52" s="2063"/>
      <c r="DL52" s="2063"/>
      <c r="DM52" s="2063"/>
      <c r="DN52" s="2063"/>
      <c r="DO52" s="2063"/>
      <c r="DP52" s="2063"/>
      <c r="DQ52" s="2063"/>
      <c r="DR52" s="2063"/>
      <c r="DS52" s="2063"/>
      <c r="DT52" s="2063"/>
      <c r="DU52" s="2063"/>
      <c r="DV52" s="2063"/>
      <c r="DW52" s="2063"/>
      <c r="DX52" s="2063"/>
      <c r="DY52" s="2063"/>
      <c r="DZ52" s="2063"/>
      <c r="EA52" s="2063"/>
      <c r="EB52" s="2063"/>
      <c r="EC52" s="2063"/>
      <c r="ED52" s="2063"/>
      <c r="EE52" s="2063"/>
      <c r="EF52" s="2063"/>
      <c r="EG52" s="2063"/>
      <c r="EH52" s="2063"/>
      <c r="EI52" s="2063"/>
      <c r="EJ52" s="2063"/>
      <c r="EK52" s="2063"/>
      <c r="EL52" s="2063"/>
      <c r="EM52" s="2063"/>
      <c r="EN52" s="2063"/>
      <c r="EO52" s="2063"/>
      <c r="EP52" s="2063"/>
      <c r="EQ52" s="2063"/>
      <c r="ER52" s="2063"/>
      <c r="ES52" s="2063"/>
      <c r="ET52" s="2063"/>
      <c r="EU52" s="2063"/>
      <c r="EV52" s="2063"/>
      <c r="EW52" s="2063"/>
      <c r="EX52" s="2063"/>
      <c r="EY52" s="2063"/>
      <c r="EZ52" s="2063"/>
      <c r="FA52" s="2063"/>
      <c r="FB52" s="2063"/>
      <c r="FC52" s="2063"/>
      <c r="FD52" s="2063"/>
      <c r="FE52" s="2063"/>
      <c r="FF52" s="2064"/>
      <c r="FT52" s="392"/>
      <c r="HY52" s="393"/>
    </row>
    <row r="53" spans="3:233" ht="15.6" customHeight="1">
      <c r="C53" s="2009"/>
      <c r="D53" s="2010"/>
      <c r="E53" s="2010"/>
      <c r="F53" s="2010"/>
      <c r="G53" s="2011"/>
      <c r="H53" s="2062"/>
      <c r="I53" s="2063"/>
      <c r="J53" s="2063"/>
      <c r="K53" s="2063"/>
      <c r="L53" s="2063"/>
      <c r="M53" s="2063"/>
      <c r="N53" s="2063"/>
      <c r="O53" s="2063"/>
      <c r="P53" s="2063"/>
      <c r="Q53" s="2063"/>
      <c r="R53" s="2063"/>
      <c r="S53" s="2063"/>
      <c r="T53" s="2063"/>
      <c r="U53" s="2063"/>
      <c r="V53" s="2063"/>
      <c r="W53" s="2063"/>
      <c r="X53" s="2063"/>
      <c r="Y53" s="2063"/>
      <c r="Z53" s="2063"/>
      <c r="AA53" s="2063"/>
      <c r="AB53" s="2063"/>
      <c r="AC53" s="2063"/>
      <c r="AD53" s="2063"/>
      <c r="AE53" s="2063"/>
      <c r="AF53" s="2063"/>
      <c r="AG53" s="2063"/>
      <c r="AH53" s="2063"/>
      <c r="AI53" s="2063"/>
      <c r="AJ53" s="2063"/>
      <c r="AK53" s="2063"/>
      <c r="AL53" s="2063"/>
      <c r="AM53" s="2063"/>
      <c r="AN53" s="2063"/>
      <c r="AO53" s="2063"/>
      <c r="AP53" s="2063"/>
      <c r="AQ53" s="2063"/>
      <c r="AR53" s="2063"/>
      <c r="AS53" s="2063"/>
      <c r="AT53" s="2063"/>
      <c r="AU53" s="2063"/>
      <c r="AV53" s="2063"/>
      <c r="AW53" s="2063"/>
      <c r="AX53" s="2063"/>
      <c r="AY53" s="2063"/>
      <c r="AZ53" s="2063"/>
      <c r="BA53" s="2063"/>
      <c r="BB53" s="2063"/>
      <c r="BC53" s="2063"/>
      <c r="BD53" s="2063"/>
      <c r="BE53" s="2063"/>
      <c r="BF53" s="2063"/>
      <c r="BG53" s="2063"/>
      <c r="BH53" s="2063"/>
      <c r="BI53" s="2063"/>
      <c r="BJ53" s="2063"/>
      <c r="BK53" s="2063"/>
      <c r="BL53" s="2063"/>
      <c r="BM53" s="2063"/>
      <c r="BN53" s="2063"/>
      <c r="BO53" s="2063"/>
      <c r="BP53" s="2063"/>
      <c r="BQ53" s="2063"/>
      <c r="BR53" s="2063"/>
      <c r="BS53" s="2063"/>
      <c r="BT53" s="2063"/>
      <c r="BU53" s="2063"/>
      <c r="BV53" s="2063"/>
      <c r="BW53" s="2063"/>
      <c r="BX53" s="2063"/>
      <c r="BY53" s="2063"/>
      <c r="BZ53" s="2063"/>
      <c r="CA53" s="2063"/>
      <c r="CB53" s="2063"/>
      <c r="CC53" s="2063"/>
      <c r="CD53" s="2063"/>
      <c r="CE53" s="2063"/>
      <c r="CF53" s="2063"/>
      <c r="CG53" s="2063"/>
      <c r="CH53" s="2063"/>
      <c r="CI53" s="2063"/>
      <c r="CJ53" s="2063"/>
      <c r="CK53" s="2063"/>
      <c r="CL53" s="2063"/>
      <c r="CM53" s="2063"/>
      <c r="CN53" s="2063"/>
      <c r="CO53" s="2063"/>
      <c r="CP53" s="2063"/>
      <c r="CQ53" s="2063"/>
      <c r="CR53" s="2063"/>
      <c r="CS53" s="2063"/>
      <c r="CT53" s="2063"/>
      <c r="CU53" s="2063"/>
      <c r="CV53" s="2063"/>
      <c r="CW53" s="2063"/>
      <c r="CX53" s="2063"/>
      <c r="CY53" s="2063"/>
      <c r="CZ53" s="2063"/>
      <c r="DA53" s="2063"/>
      <c r="DB53" s="2063"/>
      <c r="DC53" s="2063"/>
      <c r="DD53" s="2063"/>
      <c r="DE53" s="2063"/>
      <c r="DF53" s="2063"/>
      <c r="DG53" s="2063"/>
      <c r="DH53" s="2063"/>
      <c r="DI53" s="2063"/>
      <c r="DJ53" s="2063"/>
      <c r="DK53" s="2063"/>
      <c r="DL53" s="2063"/>
      <c r="DM53" s="2063"/>
      <c r="DN53" s="2063"/>
      <c r="DO53" s="2063"/>
      <c r="DP53" s="2063"/>
      <c r="DQ53" s="2063"/>
      <c r="DR53" s="2063"/>
      <c r="DS53" s="2063"/>
      <c r="DT53" s="2063"/>
      <c r="DU53" s="2063"/>
      <c r="DV53" s="2063"/>
      <c r="DW53" s="2063"/>
      <c r="DX53" s="2063"/>
      <c r="DY53" s="2063"/>
      <c r="DZ53" s="2063"/>
      <c r="EA53" s="2063"/>
      <c r="EB53" s="2063"/>
      <c r="EC53" s="2063"/>
      <c r="ED53" s="2063"/>
      <c r="EE53" s="2063"/>
      <c r="EF53" s="2063"/>
      <c r="EG53" s="2063"/>
      <c r="EH53" s="2063"/>
      <c r="EI53" s="2063"/>
      <c r="EJ53" s="2063"/>
      <c r="EK53" s="2063"/>
      <c r="EL53" s="2063"/>
      <c r="EM53" s="2063"/>
      <c r="EN53" s="2063"/>
      <c r="EO53" s="2063"/>
      <c r="EP53" s="2063"/>
      <c r="EQ53" s="2063"/>
      <c r="ER53" s="2063"/>
      <c r="ES53" s="2063"/>
      <c r="ET53" s="2063"/>
      <c r="EU53" s="2063"/>
      <c r="EV53" s="2063"/>
      <c r="EW53" s="2063"/>
      <c r="EX53" s="2063"/>
      <c r="EY53" s="2063"/>
      <c r="EZ53" s="2063"/>
      <c r="FA53" s="2063"/>
      <c r="FB53" s="2063"/>
      <c r="FC53" s="2063"/>
      <c r="FD53" s="2063"/>
      <c r="FE53" s="2063"/>
      <c r="FF53" s="2064"/>
      <c r="FT53" s="392"/>
      <c r="HY53" s="393"/>
    </row>
    <row r="54" spans="3:233" ht="15.6" customHeight="1">
      <c r="C54" s="2009"/>
      <c r="D54" s="2010"/>
      <c r="E54" s="2010"/>
      <c r="F54" s="2010"/>
      <c r="G54" s="2011"/>
      <c r="H54" s="2062"/>
      <c r="I54" s="2063"/>
      <c r="J54" s="2063"/>
      <c r="K54" s="2063"/>
      <c r="L54" s="2063"/>
      <c r="M54" s="2063"/>
      <c r="N54" s="2063"/>
      <c r="O54" s="2063"/>
      <c r="P54" s="2063"/>
      <c r="Q54" s="2063"/>
      <c r="R54" s="2063"/>
      <c r="S54" s="2063"/>
      <c r="T54" s="2063"/>
      <c r="U54" s="2063"/>
      <c r="V54" s="2063"/>
      <c r="W54" s="2063"/>
      <c r="X54" s="2063"/>
      <c r="Y54" s="2063"/>
      <c r="Z54" s="2063"/>
      <c r="AA54" s="2063"/>
      <c r="AB54" s="2063"/>
      <c r="AC54" s="2063"/>
      <c r="AD54" s="2063"/>
      <c r="AE54" s="2063"/>
      <c r="AF54" s="2063"/>
      <c r="AG54" s="2063"/>
      <c r="AH54" s="2063"/>
      <c r="AI54" s="2063"/>
      <c r="AJ54" s="2063"/>
      <c r="AK54" s="2063"/>
      <c r="AL54" s="2063"/>
      <c r="AM54" s="2063"/>
      <c r="AN54" s="2063"/>
      <c r="AO54" s="2063"/>
      <c r="AP54" s="2063"/>
      <c r="AQ54" s="2063"/>
      <c r="AR54" s="2063"/>
      <c r="AS54" s="2063"/>
      <c r="AT54" s="2063"/>
      <c r="AU54" s="2063"/>
      <c r="AV54" s="2063"/>
      <c r="AW54" s="2063"/>
      <c r="AX54" s="2063"/>
      <c r="AY54" s="2063"/>
      <c r="AZ54" s="2063"/>
      <c r="BA54" s="2063"/>
      <c r="BB54" s="2063"/>
      <c r="BC54" s="2063"/>
      <c r="BD54" s="2063"/>
      <c r="BE54" s="2063"/>
      <c r="BF54" s="2063"/>
      <c r="BG54" s="2063"/>
      <c r="BH54" s="2063"/>
      <c r="BI54" s="2063"/>
      <c r="BJ54" s="2063"/>
      <c r="BK54" s="2063"/>
      <c r="BL54" s="2063"/>
      <c r="BM54" s="2063"/>
      <c r="BN54" s="2063"/>
      <c r="BO54" s="2063"/>
      <c r="BP54" s="2063"/>
      <c r="BQ54" s="2063"/>
      <c r="BR54" s="2063"/>
      <c r="BS54" s="2063"/>
      <c r="BT54" s="2063"/>
      <c r="BU54" s="2063"/>
      <c r="BV54" s="2063"/>
      <c r="BW54" s="2063"/>
      <c r="BX54" s="2063"/>
      <c r="BY54" s="2063"/>
      <c r="BZ54" s="2063"/>
      <c r="CA54" s="2063"/>
      <c r="CB54" s="2063"/>
      <c r="CC54" s="2063"/>
      <c r="CD54" s="2063"/>
      <c r="CE54" s="2063"/>
      <c r="CF54" s="2063"/>
      <c r="CG54" s="2063"/>
      <c r="CH54" s="2063"/>
      <c r="CI54" s="2063"/>
      <c r="CJ54" s="2063"/>
      <c r="CK54" s="2063"/>
      <c r="CL54" s="2063"/>
      <c r="CM54" s="2063"/>
      <c r="CN54" s="2063"/>
      <c r="CO54" s="2063"/>
      <c r="CP54" s="2063"/>
      <c r="CQ54" s="2063"/>
      <c r="CR54" s="2063"/>
      <c r="CS54" s="2063"/>
      <c r="CT54" s="2063"/>
      <c r="CU54" s="2063"/>
      <c r="CV54" s="2063"/>
      <c r="CW54" s="2063"/>
      <c r="CX54" s="2063"/>
      <c r="CY54" s="2063"/>
      <c r="CZ54" s="2063"/>
      <c r="DA54" s="2063"/>
      <c r="DB54" s="2063"/>
      <c r="DC54" s="2063"/>
      <c r="DD54" s="2063"/>
      <c r="DE54" s="2063"/>
      <c r="DF54" s="2063"/>
      <c r="DG54" s="2063"/>
      <c r="DH54" s="2063"/>
      <c r="DI54" s="2063"/>
      <c r="DJ54" s="2063"/>
      <c r="DK54" s="2063"/>
      <c r="DL54" s="2063"/>
      <c r="DM54" s="2063"/>
      <c r="DN54" s="2063"/>
      <c r="DO54" s="2063"/>
      <c r="DP54" s="2063"/>
      <c r="DQ54" s="2063"/>
      <c r="DR54" s="2063"/>
      <c r="DS54" s="2063"/>
      <c r="DT54" s="2063"/>
      <c r="DU54" s="2063"/>
      <c r="DV54" s="2063"/>
      <c r="DW54" s="2063"/>
      <c r="DX54" s="2063"/>
      <c r="DY54" s="2063"/>
      <c r="DZ54" s="2063"/>
      <c r="EA54" s="2063"/>
      <c r="EB54" s="2063"/>
      <c r="EC54" s="2063"/>
      <c r="ED54" s="2063"/>
      <c r="EE54" s="2063"/>
      <c r="EF54" s="2063"/>
      <c r="EG54" s="2063"/>
      <c r="EH54" s="2063"/>
      <c r="EI54" s="2063"/>
      <c r="EJ54" s="2063"/>
      <c r="EK54" s="2063"/>
      <c r="EL54" s="2063"/>
      <c r="EM54" s="2063"/>
      <c r="EN54" s="2063"/>
      <c r="EO54" s="2063"/>
      <c r="EP54" s="2063"/>
      <c r="EQ54" s="2063"/>
      <c r="ER54" s="2063"/>
      <c r="ES54" s="2063"/>
      <c r="ET54" s="2063"/>
      <c r="EU54" s="2063"/>
      <c r="EV54" s="2063"/>
      <c r="EW54" s="2063"/>
      <c r="EX54" s="2063"/>
      <c r="EY54" s="2063"/>
      <c r="EZ54" s="2063"/>
      <c r="FA54" s="2063"/>
      <c r="FB54" s="2063"/>
      <c r="FC54" s="2063"/>
      <c r="FD54" s="2063"/>
      <c r="FE54" s="2063"/>
      <c r="FF54" s="2064"/>
      <c r="FT54" s="392"/>
      <c r="HY54" s="393"/>
    </row>
    <row r="55" spans="3:233" ht="15.6" customHeight="1">
      <c r="C55" s="2009"/>
      <c r="D55" s="2010"/>
      <c r="E55" s="2010"/>
      <c r="F55" s="2010"/>
      <c r="G55" s="2011"/>
      <c r="H55" s="2062"/>
      <c r="I55" s="2063"/>
      <c r="J55" s="2063"/>
      <c r="K55" s="2063"/>
      <c r="L55" s="2063"/>
      <c r="M55" s="2063"/>
      <c r="N55" s="2063"/>
      <c r="O55" s="2063"/>
      <c r="P55" s="2063"/>
      <c r="Q55" s="2063"/>
      <c r="R55" s="2063"/>
      <c r="S55" s="2063"/>
      <c r="T55" s="2063"/>
      <c r="U55" s="2063"/>
      <c r="V55" s="2063"/>
      <c r="W55" s="2063"/>
      <c r="X55" s="2063"/>
      <c r="Y55" s="2063"/>
      <c r="Z55" s="2063"/>
      <c r="AA55" s="2063"/>
      <c r="AB55" s="2063"/>
      <c r="AC55" s="2063"/>
      <c r="AD55" s="2063"/>
      <c r="AE55" s="2063"/>
      <c r="AF55" s="2063"/>
      <c r="AG55" s="2063"/>
      <c r="AH55" s="2063"/>
      <c r="AI55" s="2063"/>
      <c r="AJ55" s="2063"/>
      <c r="AK55" s="2063"/>
      <c r="AL55" s="2063"/>
      <c r="AM55" s="2063"/>
      <c r="AN55" s="2063"/>
      <c r="AO55" s="2063"/>
      <c r="AP55" s="2063"/>
      <c r="AQ55" s="2063"/>
      <c r="AR55" s="2063"/>
      <c r="AS55" s="2063"/>
      <c r="AT55" s="2063"/>
      <c r="AU55" s="2063"/>
      <c r="AV55" s="2063"/>
      <c r="AW55" s="2063"/>
      <c r="AX55" s="2063"/>
      <c r="AY55" s="2063"/>
      <c r="AZ55" s="2063"/>
      <c r="BA55" s="2063"/>
      <c r="BB55" s="2063"/>
      <c r="BC55" s="2063"/>
      <c r="BD55" s="2063"/>
      <c r="BE55" s="2063"/>
      <c r="BF55" s="2063"/>
      <c r="BG55" s="2063"/>
      <c r="BH55" s="2063"/>
      <c r="BI55" s="2063"/>
      <c r="BJ55" s="2063"/>
      <c r="BK55" s="2063"/>
      <c r="BL55" s="2063"/>
      <c r="BM55" s="2063"/>
      <c r="BN55" s="2063"/>
      <c r="BO55" s="2063"/>
      <c r="BP55" s="2063"/>
      <c r="BQ55" s="2063"/>
      <c r="BR55" s="2063"/>
      <c r="BS55" s="2063"/>
      <c r="BT55" s="2063"/>
      <c r="BU55" s="2063"/>
      <c r="BV55" s="2063"/>
      <c r="BW55" s="2063"/>
      <c r="BX55" s="2063"/>
      <c r="BY55" s="2063"/>
      <c r="BZ55" s="2063"/>
      <c r="CA55" s="2063"/>
      <c r="CB55" s="2063"/>
      <c r="CC55" s="2063"/>
      <c r="CD55" s="2063"/>
      <c r="CE55" s="2063"/>
      <c r="CF55" s="2063"/>
      <c r="CG55" s="2063"/>
      <c r="CH55" s="2063"/>
      <c r="CI55" s="2063"/>
      <c r="CJ55" s="2063"/>
      <c r="CK55" s="2063"/>
      <c r="CL55" s="2063"/>
      <c r="CM55" s="2063"/>
      <c r="CN55" s="2063"/>
      <c r="CO55" s="2063"/>
      <c r="CP55" s="2063"/>
      <c r="CQ55" s="2063"/>
      <c r="CR55" s="2063"/>
      <c r="CS55" s="2063"/>
      <c r="CT55" s="2063"/>
      <c r="CU55" s="2063"/>
      <c r="CV55" s="2063"/>
      <c r="CW55" s="2063"/>
      <c r="CX55" s="2063"/>
      <c r="CY55" s="2063"/>
      <c r="CZ55" s="2063"/>
      <c r="DA55" s="2063"/>
      <c r="DB55" s="2063"/>
      <c r="DC55" s="2063"/>
      <c r="DD55" s="2063"/>
      <c r="DE55" s="2063"/>
      <c r="DF55" s="2063"/>
      <c r="DG55" s="2063"/>
      <c r="DH55" s="2063"/>
      <c r="DI55" s="2063"/>
      <c r="DJ55" s="2063"/>
      <c r="DK55" s="2063"/>
      <c r="DL55" s="2063"/>
      <c r="DM55" s="2063"/>
      <c r="DN55" s="2063"/>
      <c r="DO55" s="2063"/>
      <c r="DP55" s="2063"/>
      <c r="DQ55" s="2063"/>
      <c r="DR55" s="2063"/>
      <c r="DS55" s="2063"/>
      <c r="DT55" s="2063"/>
      <c r="DU55" s="2063"/>
      <c r="DV55" s="2063"/>
      <c r="DW55" s="2063"/>
      <c r="DX55" s="2063"/>
      <c r="DY55" s="2063"/>
      <c r="DZ55" s="2063"/>
      <c r="EA55" s="2063"/>
      <c r="EB55" s="2063"/>
      <c r="EC55" s="2063"/>
      <c r="ED55" s="2063"/>
      <c r="EE55" s="2063"/>
      <c r="EF55" s="2063"/>
      <c r="EG55" s="2063"/>
      <c r="EH55" s="2063"/>
      <c r="EI55" s="2063"/>
      <c r="EJ55" s="2063"/>
      <c r="EK55" s="2063"/>
      <c r="EL55" s="2063"/>
      <c r="EM55" s="2063"/>
      <c r="EN55" s="2063"/>
      <c r="EO55" s="2063"/>
      <c r="EP55" s="2063"/>
      <c r="EQ55" s="2063"/>
      <c r="ER55" s="2063"/>
      <c r="ES55" s="2063"/>
      <c r="ET55" s="2063"/>
      <c r="EU55" s="2063"/>
      <c r="EV55" s="2063"/>
      <c r="EW55" s="2063"/>
      <c r="EX55" s="2063"/>
      <c r="EY55" s="2063"/>
      <c r="EZ55" s="2063"/>
      <c r="FA55" s="2063"/>
      <c r="FB55" s="2063"/>
      <c r="FC55" s="2063"/>
      <c r="FD55" s="2063"/>
      <c r="FE55" s="2063"/>
      <c r="FF55" s="2064"/>
      <c r="FT55" s="392"/>
      <c r="HY55" s="393"/>
    </row>
    <row r="56" spans="3:233" ht="15.6" customHeight="1">
      <c r="C56" s="2009"/>
      <c r="D56" s="2010"/>
      <c r="E56" s="2010"/>
      <c r="F56" s="2010"/>
      <c r="G56" s="2011"/>
      <c r="H56" s="2065"/>
      <c r="I56" s="2066"/>
      <c r="J56" s="2066"/>
      <c r="K56" s="2066"/>
      <c r="L56" s="2066"/>
      <c r="M56" s="2066"/>
      <c r="N56" s="2066"/>
      <c r="O56" s="2066"/>
      <c r="P56" s="2066"/>
      <c r="Q56" s="2066"/>
      <c r="R56" s="2066"/>
      <c r="S56" s="2066"/>
      <c r="T56" s="2066"/>
      <c r="U56" s="2066"/>
      <c r="V56" s="2066"/>
      <c r="W56" s="2066"/>
      <c r="X56" s="2066"/>
      <c r="Y56" s="2066"/>
      <c r="Z56" s="2066"/>
      <c r="AA56" s="2066"/>
      <c r="AB56" s="2066"/>
      <c r="AC56" s="2066"/>
      <c r="AD56" s="2066"/>
      <c r="AE56" s="2066"/>
      <c r="AF56" s="2066"/>
      <c r="AG56" s="2066"/>
      <c r="AH56" s="2066"/>
      <c r="AI56" s="2066"/>
      <c r="AJ56" s="2066"/>
      <c r="AK56" s="2066"/>
      <c r="AL56" s="2066"/>
      <c r="AM56" s="2066"/>
      <c r="AN56" s="2066"/>
      <c r="AO56" s="2066"/>
      <c r="AP56" s="2066"/>
      <c r="AQ56" s="2066"/>
      <c r="AR56" s="2066"/>
      <c r="AS56" s="2066"/>
      <c r="AT56" s="2066"/>
      <c r="AU56" s="2066"/>
      <c r="AV56" s="2066"/>
      <c r="AW56" s="2066"/>
      <c r="AX56" s="2066"/>
      <c r="AY56" s="2066"/>
      <c r="AZ56" s="2066"/>
      <c r="BA56" s="2066"/>
      <c r="BB56" s="2066"/>
      <c r="BC56" s="2066"/>
      <c r="BD56" s="2066"/>
      <c r="BE56" s="2066"/>
      <c r="BF56" s="2066"/>
      <c r="BG56" s="2066"/>
      <c r="BH56" s="2066"/>
      <c r="BI56" s="2066"/>
      <c r="BJ56" s="2066"/>
      <c r="BK56" s="2066"/>
      <c r="BL56" s="2066"/>
      <c r="BM56" s="2066"/>
      <c r="BN56" s="2066"/>
      <c r="BO56" s="2066"/>
      <c r="BP56" s="2066"/>
      <c r="BQ56" s="2066"/>
      <c r="BR56" s="2066"/>
      <c r="BS56" s="2066"/>
      <c r="BT56" s="2066"/>
      <c r="BU56" s="2066"/>
      <c r="BV56" s="2066"/>
      <c r="BW56" s="2066"/>
      <c r="BX56" s="2066"/>
      <c r="BY56" s="2066"/>
      <c r="BZ56" s="2066"/>
      <c r="CA56" s="2066"/>
      <c r="CB56" s="2066"/>
      <c r="CC56" s="2066"/>
      <c r="CD56" s="2066"/>
      <c r="CE56" s="2066"/>
      <c r="CF56" s="2066"/>
      <c r="CG56" s="2066"/>
      <c r="CH56" s="2066"/>
      <c r="CI56" s="2066"/>
      <c r="CJ56" s="2066"/>
      <c r="CK56" s="2066"/>
      <c r="CL56" s="2066"/>
      <c r="CM56" s="2066"/>
      <c r="CN56" s="2066"/>
      <c r="CO56" s="2066"/>
      <c r="CP56" s="2066"/>
      <c r="CQ56" s="2066"/>
      <c r="CR56" s="2066"/>
      <c r="CS56" s="2066"/>
      <c r="CT56" s="2066"/>
      <c r="CU56" s="2066"/>
      <c r="CV56" s="2066"/>
      <c r="CW56" s="2066"/>
      <c r="CX56" s="2066"/>
      <c r="CY56" s="2066"/>
      <c r="CZ56" s="2066"/>
      <c r="DA56" s="2066"/>
      <c r="DB56" s="2066"/>
      <c r="DC56" s="2066"/>
      <c r="DD56" s="2066"/>
      <c r="DE56" s="2066"/>
      <c r="DF56" s="2066"/>
      <c r="DG56" s="2066"/>
      <c r="DH56" s="2066"/>
      <c r="DI56" s="2066"/>
      <c r="DJ56" s="2066"/>
      <c r="DK56" s="2066"/>
      <c r="DL56" s="2066"/>
      <c r="DM56" s="2066"/>
      <c r="DN56" s="2066"/>
      <c r="DO56" s="2066"/>
      <c r="DP56" s="2066"/>
      <c r="DQ56" s="2066"/>
      <c r="DR56" s="2066"/>
      <c r="DS56" s="2066"/>
      <c r="DT56" s="2066"/>
      <c r="DU56" s="2066"/>
      <c r="DV56" s="2066"/>
      <c r="DW56" s="2066"/>
      <c r="DX56" s="2066"/>
      <c r="DY56" s="2066"/>
      <c r="DZ56" s="2066"/>
      <c r="EA56" s="2066"/>
      <c r="EB56" s="2066"/>
      <c r="EC56" s="2066"/>
      <c r="ED56" s="2066"/>
      <c r="EE56" s="2066"/>
      <c r="EF56" s="2066"/>
      <c r="EG56" s="2066"/>
      <c r="EH56" s="2066"/>
      <c r="EI56" s="2066"/>
      <c r="EJ56" s="2066"/>
      <c r="EK56" s="2066"/>
      <c r="EL56" s="2066"/>
      <c r="EM56" s="2066"/>
      <c r="EN56" s="2066"/>
      <c r="EO56" s="2066"/>
      <c r="EP56" s="2066"/>
      <c r="EQ56" s="2066"/>
      <c r="ER56" s="2066"/>
      <c r="ES56" s="2066"/>
      <c r="ET56" s="2066"/>
      <c r="EU56" s="2066"/>
      <c r="EV56" s="2066"/>
      <c r="EW56" s="2066"/>
      <c r="EX56" s="2066"/>
      <c r="EY56" s="2066"/>
      <c r="EZ56" s="2066"/>
      <c r="FA56" s="2066"/>
      <c r="FB56" s="2066"/>
      <c r="FC56" s="2066"/>
      <c r="FD56" s="2066"/>
      <c r="FE56" s="2066"/>
      <c r="FF56" s="2067"/>
      <c r="FT56" s="392"/>
      <c r="HY56" s="393"/>
    </row>
    <row r="57" spans="3:233" ht="15.75" customHeight="1">
      <c r="C57" s="2009"/>
      <c r="D57" s="2010"/>
      <c r="E57" s="2010"/>
      <c r="F57" s="2010"/>
      <c r="G57" s="2011"/>
      <c r="H57" s="2025" t="s">
        <v>1309</v>
      </c>
      <c r="I57" s="2026"/>
      <c r="J57" s="2026"/>
      <c r="K57" s="2026"/>
      <c r="L57" s="2026"/>
      <c r="M57" s="2026"/>
      <c r="N57" s="2026"/>
      <c r="O57" s="2026"/>
      <c r="P57" s="2026"/>
      <c r="Q57" s="2026"/>
      <c r="R57" s="2026"/>
      <c r="S57" s="2026"/>
      <c r="T57" s="2026"/>
      <c r="U57" s="2026"/>
      <c r="V57" s="2026"/>
      <c r="W57" s="2026"/>
      <c r="X57" s="2026"/>
      <c r="Y57" s="2026"/>
      <c r="Z57" s="2026"/>
      <c r="AA57" s="2026"/>
      <c r="AB57" s="2026"/>
      <c r="AC57" s="2026"/>
      <c r="AD57" s="2026"/>
      <c r="AE57" s="2026"/>
      <c r="AF57" s="2026"/>
      <c r="AG57" s="2026"/>
      <c r="AH57" s="2026"/>
      <c r="AI57" s="2026"/>
      <c r="AJ57" s="2026"/>
      <c r="AK57" s="2026"/>
      <c r="AL57" s="2026"/>
      <c r="AM57" s="2026"/>
      <c r="AN57" s="2026"/>
      <c r="AO57" s="2026"/>
      <c r="AP57" s="2026"/>
      <c r="AQ57" s="2026"/>
      <c r="AR57" s="2026"/>
      <c r="AS57" s="2026"/>
      <c r="AT57" s="2026"/>
      <c r="AU57" s="2026"/>
      <c r="AV57" s="2026"/>
      <c r="AW57" s="2026"/>
      <c r="AX57" s="2026"/>
      <c r="AY57" s="2026"/>
      <c r="AZ57" s="2026"/>
      <c r="BA57" s="2026"/>
      <c r="BB57" s="2026"/>
      <c r="BC57" s="2026"/>
      <c r="BD57" s="2026"/>
      <c r="BE57" s="2026"/>
      <c r="BF57" s="2026"/>
      <c r="BG57" s="2026"/>
      <c r="BH57" s="2026"/>
      <c r="BI57" s="2026"/>
      <c r="BJ57" s="2026"/>
      <c r="BK57" s="2026"/>
      <c r="BL57" s="2026"/>
      <c r="BM57" s="2026"/>
      <c r="BN57" s="2026"/>
      <c r="BO57" s="2026"/>
      <c r="BP57" s="2026"/>
      <c r="BQ57" s="2026"/>
      <c r="BR57" s="2026"/>
      <c r="BS57" s="2026"/>
      <c r="BT57" s="2026"/>
      <c r="BU57" s="2026"/>
      <c r="BV57" s="2026"/>
      <c r="BW57" s="2026"/>
      <c r="BX57" s="2026"/>
      <c r="BY57" s="2026"/>
      <c r="BZ57" s="2026"/>
      <c r="CA57" s="2026"/>
      <c r="CB57" s="2026"/>
      <c r="CC57" s="2026"/>
      <c r="CD57" s="2026"/>
      <c r="CE57" s="2026"/>
      <c r="CF57" s="2026"/>
      <c r="CG57" s="2026"/>
      <c r="CH57" s="2026"/>
      <c r="CI57" s="2026"/>
      <c r="CJ57" s="2026"/>
      <c r="CK57" s="2026"/>
      <c r="CL57" s="2026"/>
      <c r="CM57" s="2026"/>
      <c r="CN57" s="2026"/>
      <c r="CO57" s="2026"/>
      <c r="CP57" s="2026"/>
      <c r="CQ57" s="2026"/>
      <c r="CR57" s="2026"/>
      <c r="CS57" s="2026"/>
      <c r="CT57" s="2026"/>
      <c r="CU57" s="2026"/>
      <c r="CV57" s="2026"/>
      <c r="CW57" s="2026"/>
      <c r="CX57" s="2026"/>
      <c r="CY57" s="2026"/>
      <c r="CZ57" s="2026"/>
      <c r="DA57" s="2026"/>
      <c r="DB57" s="2026"/>
      <c r="DC57" s="2026"/>
      <c r="DD57" s="2026"/>
      <c r="DE57" s="2026"/>
      <c r="DF57" s="2026"/>
      <c r="DG57" s="2026"/>
      <c r="DH57" s="2026"/>
      <c r="DI57" s="2026"/>
      <c r="DJ57" s="2026"/>
      <c r="DK57" s="2026"/>
      <c r="DL57" s="2026"/>
      <c r="DM57" s="2026"/>
      <c r="DN57" s="2026"/>
      <c r="DO57" s="2026"/>
      <c r="DP57" s="2026"/>
      <c r="DQ57" s="2026"/>
      <c r="DR57" s="2026"/>
      <c r="DS57" s="2026"/>
      <c r="DT57" s="2026"/>
      <c r="DU57" s="2026"/>
      <c r="DV57" s="2026"/>
      <c r="DW57" s="2026"/>
      <c r="DX57" s="2026"/>
      <c r="DY57" s="2026"/>
      <c r="DZ57" s="2026"/>
      <c r="EA57" s="2026"/>
      <c r="EB57" s="2026"/>
      <c r="EC57" s="2026"/>
      <c r="ED57" s="2026"/>
      <c r="EE57" s="2026"/>
      <c r="EF57" s="2026"/>
      <c r="EG57" s="2026"/>
      <c r="EH57" s="2026"/>
      <c r="EI57" s="2026"/>
      <c r="EJ57" s="2026"/>
      <c r="EK57" s="2026"/>
      <c r="EL57" s="2026"/>
      <c r="EM57" s="2026"/>
      <c r="EN57" s="2026"/>
      <c r="EO57" s="2026"/>
      <c r="EP57" s="2026"/>
      <c r="EQ57" s="2026"/>
      <c r="ER57" s="2026"/>
      <c r="ES57" s="2026"/>
      <c r="ET57" s="2026"/>
      <c r="EU57" s="2026"/>
      <c r="EV57" s="2026"/>
      <c r="EW57" s="2026"/>
      <c r="EX57" s="2026"/>
      <c r="EY57" s="2026"/>
      <c r="EZ57" s="2026"/>
      <c r="FA57" s="2026"/>
      <c r="FB57" s="2026"/>
      <c r="FC57" s="2026"/>
      <c r="FD57" s="2026"/>
      <c r="FE57" s="2026"/>
      <c r="FF57" s="2027"/>
      <c r="FT57" s="392"/>
      <c r="HY57" s="393"/>
    </row>
    <row r="58" spans="3:233" ht="15.6" customHeight="1">
      <c r="C58" s="2009"/>
      <c r="D58" s="2010"/>
      <c r="E58" s="2010"/>
      <c r="F58" s="2010"/>
      <c r="G58" s="2011"/>
      <c r="H58" s="2028"/>
      <c r="I58" s="2029"/>
      <c r="J58" s="2029"/>
      <c r="K58" s="2029"/>
      <c r="L58" s="2029"/>
      <c r="M58" s="2029"/>
      <c r="N58" s="2029"/>
      <c r="O58" s="2029"/>
      <c r="P58" s="2029"/>
      <c r="Q58" s="2029"/>
      <c r="R58" s="2029"/>
      <c r="S58" s="2029"/>
      <c r="T58" s="2029"/>
      <c r="U58" s="2029"/>
      <c r="V58" s="2029"/>
      <c r="W58" s="2029"/>
      <c r="X58" s="2029"/>
      <c r="Y58" s="2029"/>
      <c r="Z58" s="2029"/>
      <c r="AA58" s="2029"/>
      <c r="AB58" s="2029"/>
      <c r="AC58" s="2029"/>
      <c r="AD58" s="2029"/>
      <c r="AE58" s="2029"/>
      <c r="AF58" s="2029"/>
      <c r="AG58" s="2029"/>
      <c r="AH58" s="2029"/>
      <c r="AI58" s="2029"/>
      <c r="AJ58" s="2029"/>
      <c r="AK58" s="2029"/>
      <c r="AL58" s="2029"/>
      <c r="AM58" s="2029"/>
      <c r="AN58" s="2029"/>
      <c r="AO58" s="2029"/>
      <c r="AP58" s="2029"/>
      <c r="AQ58" s="2029"/>
      <c r="AR58" s="2029"/>
      <c r="AS58" s="2029"/>
      <c r="AT58" s="2029"/>
      <c r="AU58" s="2029"/>
      <c r="AV58" s="2029"/>
      <c r="AW58" s="2029"/>
      <c r="AX58" s="2029"/>
      <c r="AY58" s="2029"/>
      <c r="AZ58" s="2029"/>
      <c r="BA58" s="2029"/>
      <c r="BB58" s="2029"/>
      <c r="BC58" s="2029"/>
      <c r="BD58" s="2029"/>
      <c r="BE58" s="2029"/>
      <c r="BF58" s="2029"/>
      <c r="BG58" s="2029"/>
      <c r="BH58" s="2029"/>
      <c r="BI58" s="2029"/>
      <c r="BJ58" s="2029"/>
      <c r="BK58" s="2029"/>
      <c r="BL58" s="2029"/>
      <c r="BM58" s="2029"/>
      <c r="BN58" s="2029"/>
      <c r="BO58" s="2029"/>
      <c r="BP58" s="2029"/>
      <c r="BQ58" s="2029"/>
      <c r="BR58" s="2029"/>
      <c r="BS58" s="2029"/>
      <c r="BT58" s="2029"/>
      <c r="BU58" s="2029"/>
      <c r="BV58" s="2029"/>
      <c r="BW58" s="2029"/>
      <c r="BX58" s="2029"/>
      <c r="BY58" s="2029"/>
      <c r="BZ58" s="2029"/>
      <c r="CA58" s="2029"/>
      <c r="CB58" s="2029"/>
      <c r="CC58" s="2029"/>
      <c r="CD58" s="2029"/>
      <c r="CE58" s="2029"/>
      <c r="CF58" s="2029"/>
      <c r="CG58" s="2029"/>
      <c r="CH58" s="2029"/>
      <c r="CI58" s="2029"/>
      <c r="CJ58" s="2029"/>
      <c r="CK58" s="2029"/>
      <c r="CL58" s="2029"/>
      <c r="CM58" s="2029"/>
      <c r="CN58" s="2029"/>
      <c r="CO58" s="2029"/>
      <c r="CP58" s="2029"/>
      <c r="CQ58" s="2029"/>
      <c r="CR58" s="2029"/>
      <c r="CS58" s="2029"/>
      <c r="CT58" s="2029"/>
      <c r="CU58" s="2029"/>
      <c r="CV58" s="2029"/>
      <c r="CW58" s="2029"/>
      <c r="CX58" s="2029"/>
      <c r="CY58" s="2029"/>
      <c r="CZ58" s="2029"/>
      <c r="DA58" s="2029"/>
      <c r="DB58" s="2029"/>
      <c r="DC58" s="2029"/>
      <c r="DD58" s="2029"/>
      <c r="DE58" s="2029"/>
      <c r="DF58" s="2029"/>
      <c r="DG58" s="2029"/>
      <c r="DH58" s="2029"/>
      <c r="DI58" s="2029"/>
      <c r="DJ58" s="2029"/>
      <c r="DK58" s="2029"/>
      <c r="DL58" s="2029"/>
      <c r="DM58" s="2029"/>
      <c r="DN58" s="2029"/>
      <c r="DO58" s="2029"/>
      <c r="DP58" s="2029"/>
      <c r="DQ58" s="2029"/>
      <c r="DR58" s="2029"/>
      <c r="DS58" s="2029"/>
      <c r="DT58" s="2029"/>
      <c r="DU58" s="2029"/>
      <c r="DV58" s="2029"/>
      <c r="DW58" s="2029"/>
      <c r="DX58" s="2029"/>
      <c r="DY58" s="2029"/>
      <c r="DZ58" s="2029"/>
      <c r="EA58" s="2029"/>
      <c r="EB58" s="2029"/>
      <c r="EC58" s="2029"/>
      <c r="ED58" s="2029"/>
      <c r="EE58" s="2029"/>
      <c r="EF58" s="2029"/>
      <c r="EG58" s="2029"/>
      <c r="EH58" s="2029"/>
      <c r="EI58" s="2029"/>
      <c r="EJ58" s="2029"/>
      <c r="EK58" s="2029"/>
      <c r="EL58" s="2029"/>
      <c r="EM58" s="2029"/>
      <c r="EN58" s="2029"/>
      <c r="EO58" s="2029"/>
      <c r="EP58" s="2029"/>
      <c r="EQ58" s="2029"/>
      <c r="ER58" s="2029"/>
      <c r="ES58" s="2029"/>
      <c r="ET58" s="2029"/>
      <c r="EU58" s="2029"/>
      <c r="EV58" s="2029"/>
      <c r="EW58" s="2029"/>
      <c r="EX58" s="2029"/>
      <c r="EY58" s="2029"/>
      <c r="EZ58" s="2029"/>
      <c r="FA58" s="2029"/>
      <c r="FB58" s="2029"/>
      <c r="FC58" s="2029"/>
      <c r="FD58" s="2029"/>
      <c r="FE58" s="2029"/>
      <c r="FF58" s="2030"/>
      <c r="FT58" s="392"/>
      <c r="HY58" s="393"/>
    </row>
    <row r="59" spans="3:233" ht="15.6" customHeight="1">
      <c r="C59" s="2009"/>
      <c r="D59" s="2010"/>
      <c r="E59" s="2010"/>
      <c r="F59" s="2010"/>
      <c r="G59" s="2011"/>
      <c r="H59" s="2031"/>
      <c r="I59" s="2032"/>
      <c r="J59" s="2032"/>
      <c r="K59" s="2032"/>
      <c r="L59" s="2032"/>
      <c r="M59" s="2032"/>
      <c r="N59" s="2032"/>
      <c r="O59" s="2032"/>
      <c r="P59" s="2032"/>
      <c r="Q59" s="2032"/>
      <c r="R59" s="2032"/>
      <c r="S59" s="2032"/>
      <c r="T59" s="2032"/>
      <c r="U59" s="2032"/>
      <c r="V59" s="2032"/>
      <c r="W59" s="2032"/>
      <c r="X59" s="2032"/>
      <c r="Y59" s="2032"/>
      <c r="Z59" s="2032"/>
      <c r="AA59" s="2032"/>
      <c r="AB59" s="2032"/>
      <c r="AC59" s="2032"/>
      <c r="AD59" s="2032"/>
      <c r="AE59" s="2032"/>
      <c r="AF59" s="2032"/>
      <c r="AG59" s="2032"/>
      <c r="AH59" s="2032"/>
      <c r="AI59" s="2032"/>
      <c r="AJ59" s="2032"/>
      <c r="AK59" s="2032"/>
      <c r="AL59" s="2032"/>
      <c r="AM59" s="2032"/>
      <c r="AN59" s="2032"/>
      <c r="AO59" s="2032"/>
      <c r="AP59" s="2032"/>
      <c r="AQ59" s="2032"/>
      <c r="AR59" s="2032"/>
      <c r="AS59" s="2032"/>
      <c r="AT59" s="2032"/>
      <c r="AU59" s="2032"/>
      <c r="AV59" s="2032"/>
      <c r="AW59" s="2032"/>
      <c r="AX59" s="2032"/>
      <c r="AY59" s="2032"/>
      <c r="AZ59" s="2032"/>
      <c r="BA59" s="2032"/>
      <c r="BB59" s="2032"/>
      <c r="BC59" s="2032"/>
      <c r="BD59" s="2032"/>
      <c r="BE59" s="2032"/>
      <c r="BF59" s="2032"/>
      <c r="BG59" s="2032"/>
      <c r="BH59" s="2032"/>
      <c r="BI59" s="2032"/>
      <c r="BJ59" s="2032"/>
      <c r="BK59" s="2032"/>
      <c r="BL59" s="2032"/>
      <c r="BM59" s="2032"/>
      <c r="BN59" s="2032"/>
      <c r="BO59" s="2032"/>
      <c r="BP59" s="2032"/>
      <c r="BQ59" s="2032"/>
      <c r="BR59" s="2032"/>
      <c r="BS59" s="2032"/>
      <c r="BT59" s="2032"/>
      <c r="BU59" s="2032"/>
      <c r="BV59" s="2032"/>
      <c r="BW59" s="2032"/>
      <c r="BX59" s="2032"/>
      <c r="BY59" s="2032"/>
      <c r="BZ59" s="2032"/>
      <c r="CA59" s="2032"/>
      <c r="CB59" s="2032"/>
      <c r="CC59" s="2032"/>
      <c r="CD59" s="2032"/>
      <c r="CE59" s="2032"/>
      <c r="CF59" s="2032"/>
      <c r="CG59" s="2032"/>
      <c r="CH59" s="2032"/>
      <c r="CI59" s="2032"/>
      <c r="CJ59" s="2032"/>
      <c r="CK59" s="2032"/>
      <c r="CL59" s="2032"/>
      <c r="CM59" s="2032"/>
      <c r="CN59" s="2032"/>
      <c r="CO59" s="2032"/>
      <c r="CP59" s="2032"/>
      <c r="CQ59" s="2032"/>
      <c r="CR59" s="2032"/>
      <c r="CS59" s="2032"/>
      <c r="CT59" s="2032"/>
      <c r="CU59" s="2032"/>
      <c r="CV59" s="2032"/>
      <c r="CW59" s="2032"/>
      <c r="CX59" s="2032"/>
      <c r="CY59" s="2032"/>
      <c r="CZ59" s="2032"/>
      <c r="DA59" s="2032"/>
      <c r="DB59" s="2032"/>
      <c r="DC59" s="2032"/>
      <c r="DD59" s="2032"/>
      <c r="DE59" s="2032"/>
      <c r="DF59" s="2032"/>
      <c r="DG59" s="2032"/>
      <c r="DH59" s="2032"/>
      <c r="DI59" s="2032"/>
      <c r="DJ59" s="2032"/>
      <c r="DK59" s="2032"/>
      <c r="DL59" s="2032"/>
      <c r="DM59" s="2032"/>
      <c r="DN59" s="2032"/>
      <c r="DO59" s="2032"/>
      <c r="DP59" s="2032"/>
      <c r="DQ59" s="2032"/>
      <c r="DR59" s="2032"/>
      <c r="DS59" s="2032"/>
      <c r="DT59" s="2032"/>
      <c r="DU59" s="2032"/>
      <c r="DV59" s="2032"/>
      <c r="DW59" s="2032"/>
      <c r="DX59" s="2032"/>
      <c r="DY59" s="2032"/>
      <c r="DZ59" s="2032"/>
      <c r="EA59" s="2032"/>
      <c r="EB59" s="2032"/>
      <c r="EC59" s="2032"/>
      <c r="ED59" s="2032"/>
      <c r="EE59" s="2032"/>
      <c r="EF59" s="2032"/>
      <c r="EG59" s="2032"/>
      <c r="EH59" s="2032"/>
      <c r="EI59" s="2032"/>
      <c r="EJ59" s="2032"/>
      <c r="EK59" s="2032"/>
      <c r="EL59" s="2032"/>
      <c r="EM59" s="2032"/>
      <c r="EN59" s="2032"/>
      <c r="EO59" s="2032"/>
      <c r="EP59" s="2032"/>
      <c r="EQ59" s="2032"/>
      <c r="ER59" s="2032"/>
      <c r="ES59" s="2032"/>
      <c r="ET59" s="2032"/>
      <c r="EU59" s="2032"/>
      <c r="EV59" s="2032"/>
      <c r="EW59" s="2032"/>
      <c r="EX59" s="2032"/>
      <c r="EY59" s="2032"/>
      <c r="EZ59" s="2032"/>
      <c r="FA59" s="2032"/>
      <c r="FB59" s="2032"/>
      <c r="FC59" s="2032"/>
      <c r="FD59" s="2032"/>
      <c r="FE59" s="2032"/>
      <c r="FF59" s="2033"/>
      <c r="FT59" s="392"/>
      <c r="HY59" s="393"/>
    </row>
    <row r="60" spans="3:233" ht="15.6" customHeight="1">
      <c r="C60" s="2009"/>
      <c r="D60" s="2010"/>
      <c r="E60" s="2010"/>
      <c r="F60" s="2010"/>
      <c r="G60" s="2011"/>
      <c r="H60" s="2031"/>
      <c r="I60" s="2032"/>
      <c r="J60" s="2032"/>
      <c r="K60" s="2032"/>
      <c r="L60" s="2032"/>
      <c r="M60" s="2032"/>
      <c r="N60" s="2032"/>
      <c r="O60" s="2032"/>
      <c r="P60" s="2032"/>
      <c r="Q60" s="2032"/>
      <c r="R60" s="2032"/>
      <c r="S60" s="2032"/>
      <c r="T60" s="2032"/>
      <c r="U60" s="2032"/>
      <c r="V60" s="2032"/>
      <c r="W60" s="2032"/>
      <c r="X60" s="2032"/>
      <c r="Y60" s="2032"/>
      <c r="Z60" s="2032"/>
      <c r="AA60" s="2032"/>
      <c r="AB60" s="2032"/>
      <c r="AC60" s="2032"/>
      <c r="AD60" s="2032"/>
      <c r="AE60" s="2032"/>
      <c r="AF60" s="2032"/>
      <c r="AG60" s="2032"/>
      <c r="AH60" s="2032"/>
      <c r="AI60" s="2032"/>
      <c r="AJ60" s="2032"/>
      <c r="AK60" s="2032"/>
      <c r="AL60" s="2032"/>
      <c r="AM60" s="2032"/>
      <c r="AN60" s="2032"/>
      <c r="AO60" s="2032"/>
      <c r="AP60" s="2032"/>
      <c r="AQ60" s="2032"/>
      <c r="AR60" s="2032"/>
      <c r="AS60" s="2032"/>
      <c r="AT60" s="2032"/>
      <c r="AU60" s="2032"/>
      <c r="AV60" s="2032"/>
      <c r="AW60" s="2032"/>
      <c r="AX60" s="2032"/>
      <c r="AY60" s="2032"/>
      <c r="AZ60" s="2032"/>
      <c r="BA60" s="2032"/>
      <c r="BB60" s="2032"/>
      <c r="BC60" s="2032"/>
      <c r="BD60" s="2032"/>
      <c r="BE60" s="2032"/>
      <c r="BF60" s="2032"/>
      <c r="BG60" s="2032"/>
      <c r="BH60" s="2032"/>
      <c r="BI60" s="2032"/>
      <c r="BJ60" s="2032"/>
      <c r="BK60" s="2032"/>
      <c r="BL60" s="2032"/>
      <c r="BM60" s="2032"/>
      <c r="BN60" s="2032"/>
      <c r="BO60" s="2032"/>
      <c r="BP60" s="2032"/>
      <c r="BQ60" s="2032"/>
      <c r="BR60" s="2032"/>
      <c r="BS60" s="2032"/>
      <c r="BT60" s="2032"/>
      <c r="BU60" s="2032"/>
      <c r="BV60" s="2032"/>
      <c r="BW60" s="2032"/>
      <c r="BX60" s="2032"/>
      <c r="BY60" s="2032"/>
      <c r="BZ60" s="2032"/>
      <c r="CA60" s="2032"/>
      <c r="CB60" s="2032"/>
      <c r="CC60" s="2032"/>
      <c r="CD60" s="2032"/>
      <c r="CE60" s="2032"/>
      <c r="CF60" s="2032"/>
      <c r="CG60" s="2032"/>
      <c r="CH60" s="2032"/>
      <c r="CI60" s="2032"/>
      <c r="CJ60" s="2032"/>
      <c r="CK60" s="2032"/>
      <c r="CL60" s="2032"/>
      <c r="CM60" s="2032"/>
      <c r="CN60" s="2032"/>
      <c r="CO60" s="2032"/>
      <c r="CP60" s="2032"/>
      <c r="CQ60" s="2032"/>
      <c r="CR60" s="2032"/>
      <c r="CS60" s="2032"/>
      <c r="CT60" s="2032"/>
      <c r="CU60" s="2032"/>
      <c r="CV60" s="2032"/>
      <c r="CW60" s="2032"/>
      <c r="CX60" s="2032"/>
      <c r="CY60" s="2032"/>
      <c r="CZ60" s="2032"/>
      <c r="DA60" s="2032"/>
      <c r="DB60" s="2032"/>
      <c r="DC60" s="2032"/>
      <c r="DD60" s="2032"/>
      <c r="DE60" s="2032"/>
      <c r="DF60" s="2032"/>
      <c r="DG60" s="2032"/>
      <c r="DH60" s="2032"/>
      <c r="DI60" s="2032"/>
      <c r="DJ60" s="2032"/>
      <c r="DK60" s="2032"/>
      <c r="DL60" s="2032"/>
      <c r="DM60" s="2032"/>
      <c r="DN60" s="2032"/>
      <c r="DO60" s="2032"/>
      <c r="DP60" s="2032"/>
      <c r="DQ60" s="2032"/>
      <c r="DR60" s="2032"/>
      <c r="DS60" s="2032"/>
      <c r="DT60" s="2032"/>
      <c r="DU60" s="2032"/>
      <c r="DV60" s="2032"/>
      <c r="DW60" s="2032"/>
      <c r="DX60" s="2032"/>
      <c r="DY60" s="2032"/>
      <c r="DZ60" s="2032"/>
      <c r="EA60" s="2032"/>
      <c r="EB60" s="2032"/>
      <c r="EC60" s="2032"/>
      <c r="ED60" s="2032"/>
      <c r="EE60" s="2032"/>
      <c r="EF60" s="2032"/>
      <c r="EG60" s="2032"/>
      <c r="EH60" s="2032"/>
      <c r="EI60" s="2032"/>
      <c r="EJ60" s="2032"/>
      <c r="EK60" s="2032"/>
      <c r="EL60" s="2032"/>
      <c r="EM60" s="2032"/>
      <c r="EN60" s="2032"/>
      <c r="EO60" s="2032"/>
      <c r="EP60" s="2032"/>
      <c r="EQ60" s="2032"/>
      <c r="ER60" s="2032"/>
      <c r="ES60" s="2032"/>
      <c r="ET60" s="2032"/>
      <c r="EU60" s="2032"/>
      <c r="EV60" s="2032"/>
      <c r="EW60" s="2032"/>
      <c r="EX60" s="2032"/>
      <c r="EY60" s="2032"/>
      <c r="EZ60" s="2032"/>
      <c r="FA60" s="2032"/>
      <c r="FB60" s="2032"/>
      <c r="FC60" s="2032"/>
      <c r="FD60" s="2032"/>
      <c r="FE60" s="2032"/>
      <c r="FF60" s="2033"/>
      <c r="FT60" s="392"/>
      <c r="HY60" s="393"/>
    </row>
    <row r="61" spans="3:233" ht="15.6" customHeight="1">
      <c r="C61" s="2009"/>
      <c r="D61" s="2010"/>
      <c r="E61" s="2010"/>
      <c r="F61" s="2010"/>
      <c r="G61" s="2011"/>
      <c r="H61" s="2031"/>
      <c r="I61" s="2032"/>
      <c r="J61" s="2032"/>
      <c r="K61" s="2032"/>
      <c r="L61" s="2032"/>
      <c r="M61" s="2032"/>
      <c r="N61" s="2032"/>
      <c r="O61" s="2032"/>
      <c r="P61" s="2032"/>
      <c r="Q61" s="2032"/>
      <c r="R61" s="2032"/>
      <c r="S61" s="2032"/>
      <c r="T61" s="2032"/>
      <c r="U61" s="2032"/>
      <c r="V61" s="2032"/>
      <c r="W61" s="2032"/>
      <c r="X61" s="2032"/>
      <c r="Y61" s="2032"/>
      <c r="Z61" s="2032"/>
      <c r="AA61" s="2032"/>
      <c r="AB61" s="2032"/>
      <c r="AC61" s="2032"/>
      <c r="AD61" s="2032"/>
      <c r="AE61" s="2032"/>
      <c r="AF61" s="2032"/>
      <c r="AG61" s="2032"/>
      <c r="AH61" s="2032"/>
      <c r="AI61" s="2032"/>
      <c r="AJ61" s="2032"/>
      <c r="AK61" s="2032"/>
      <c r="AL61" s="2032"/>
      <c r="AM61" s="2032"/>
      <c r="AN61" s="2032"/>
      <c r="AO61" s="2032"/>
      <c r="AP61" s="2032"/>
      <c r="AQ61" s="2032"/>
      <c r="AR61" s="2032"/>
      <c r="AS61" s="2032"/>
      <c r="AT61" s="2032"/>
      <c r="AU61" s="2032"/>
      <c r="AV61" s="2032"/>
      <c r="AW61" s="2032"/>
      <c r="AX61" s="2032"/>
      <c r="AY61" s="2032"/>
      <c r="AZ61" s="2032"/>
      <c r="BA61" s="2032"/>
      <c r="BB61" s="2032"/>
      <c r="BC61" s="2032"/>
      <c r="BD61" s="2032"/>
      <c r="BE61" s="2032"/>
      <c r="BF61" s="2032"/>
      <c r="BG61" s="2032"/>
      <c r="BH61" s="2032"/>
      <c r="BI61" s="2032"/>
      <c r="BJ61" s="2032"/>
      <c r="BK61" s="2032"/>
      <c r="BL61" s="2032"/>
      <c r="BM61" s="2032"/>
      <c r="BN61" s="2032"/>
      <c r="BO61" s="2032"/>
      <c r="BP61" s="2032"/>
      <c r="BQ61" s="2032"/>
      <c r="BR61" s="2032"/>
      <c r="BS61" s="2032"/>
      <c r="BT61" s="2032"/>
      <c r="BU61" s="2032"/>
      <c r="BV61" s="2032"/>
      <c r="BW61" s="2032"/>
      <c r="BX61" s="2032"/>
      <c r="BY61" s="2032"/>
      <c r="BZ61" s="2032"/>
      <c r="CA61" s="2032"/>
      <c r="CB61" s="2032"/>
      <c r="CC61" s="2032"/>
      <c r="CD61" s="2032"/>
      <c r="CE61" s="2032"/>
      <c r="CF61" s="2032"/>
      <c r="CG61" s="2032"/>
      <c r="CH61" s="2032"/>
      <c r="CI61" s="2032"/>
      <c r="CJ61" s="2032"/>
      <c r="CK61" s="2032"/>
      <c r="CL61" s="2032"/>
      <c r="CM61" s="2032"/>
      <c r="CN61" s="2032"/>
      <c r="CO61" s="2032"/>
      <c r="CP61" s="2032"/>
      <c r="CQ61" s="2032"/>
      <c r="CR61" s="2032"/>
      <c r="CS61" s="2032"/>
      <c r="CT61" s="2032"/>
      <c r="CU61" s="2032"/>
      <c r="CV61" s="2032"/>
      <c r="CW61" s="2032"/>
      <c r="CX61" s="2032"/>
      <c r="CY61" s="2032"/>
      <c r="CZ61" s="2032"/>
      <c r="DA61" s="2032"/>
      <c r="DB61" s="2032"/>
      <c r="DC61" s="2032"/>
      <c r="DD61" s="2032"/>
      <c r="DE61" s="2032"/>
      <c r="DF61" s="2032"/>
      <c r="DG61" s="2032"/>
      <c r="DH61" s="2032"/>
      <c r="DI61" s="2032"/>
      <c r="DJ61" s="2032"/>
      <c r="DK61" s="2032"/>
      <c r="DL61" s="2032"/>
      <c r="DM61" s="2032"/>
      <c r="DN61" s="2032"/>
      <c r="DO61" s="2032"/>
      <c r="DP61" s="2032"/>
      <c r="DQ61" s="2032"/>
      <c r="DR61" s="2032"/>
      <c r="DS61" s="2032"/>
      <c r="DT61" s="2032"/>
      <c r="DU61" s="2032"/>
      <c r="DV61" s="2032"/>
      <c r="DW61" s="2032"/>
      <c r="DX61" s="2032"/>
      <c r="DY61" s="2032"/>
      <c r="DZ61" s="2032"/>
      <c r="EA61" s="2032"/>
      <c r="EB61" s="2032"/>
      <c r="EC61" s="2032"/>
      <c r="ED61" s="2032"/>
      <c r="EE61" s="2032"/>
      <c r="EF61" s="2032"/>
      <c r="EG61" s="2032"/>
      <c r="EH61" s="2032"/>
      <c r="EI61" s="2032"/>
      <c r="EJ61" s="2032"/>
      <c r="EK61" s="2032"/>
      <c r="EL61" s="2032"/>
      <c r="EM61" s="2032"/>
      <c r="EN61" s="2032"/>
      <c r="EO61" s="2032"/>
      <c r="EP61" s="2032"/>
      <c r="EQ61" s="2032"/>
      <c r="ER61" s="2032"/>
      <c r="ES61" s="2032"/>
      <c r="ET61" s="2032"/>
      <c r="EU61" s="2032"/>
      <c r="EV61" s="2032"/>
      <c r="EW61" s="2032"/>
      <c r="EX61" s="2032"/>
      <c r="EY61" s="2032"/>
      <c r="EZ61" s="2032"/>
      <c r="FA61" s="2032"/>
      <c r="FB61" s="2032"/>
      <c r="FC61" s="2032"/>
      <c r="FD61" s="2032"/>
      <c r="FE61" s="2032"/>
      <c r="FF61" s="2033"/>
      <c r="FT61" s="392"/>
      <c r="HY61" s="393"/>
    </row>
    <row r="62" spans="3:233" ht="15.6" customHeight="1">
      <c r="C62" s="2009"/>
      <c r="D62" s="2010"/>
      <c r="E62" s="2010"/>
      <c r="F62" s="2010"/>
      <c r="G62" s="2011"/>
      <c r="H62" s="2031"/>
      <c r="I62" s="2032"/>
      <c r="J62" s="2032"/>
      <c r="K62" s="2032"/>
      <c r="L62" s="2032"/>
      <c r="M62" s="2032"/>
      <c r="N62" s="2032"/>
      <c r="O62" s="2032"/>
      <c r="P62" s="2032"/>
      <c r="Q62" s="2032"/>
      <c r="R62" s="2032"/>
      <c r="S62" s="2032"/>
      <c r="T62" s="2032"/>
      <c r="U62" s="2032"/>
      <c r="V62" s="2032"/>
      <c r="W62" s="2032"/>
      <c r="X62" s="2032"/>
      <c r="Y62" s="2032"/>
      <c r="Z62" s="2032"/>
      <c r="AA62" s="2032"/>
      <c r="AB62" s="2032"/>
      <c r="AC62" s="2032"/>
      <c r="AD62" s="2032"/>
      <c r="AE62" s="2032"/>
      <c r="AF62" s="2032"/>
      <c r="AG62" s="2032"/>
      <c r="AH62" s="2032"/>
      <c r="AI62" s="2032"/>
      <c r="AJ62" s="2032"/>
      <c r="AK62" s="2032"/>
      <c r="AL62" s="2032"/>
      <c r="AM62" s="2032"/>
      <c r="AN62" s="2032"/>
      <c r="AO62" s="2032"/>
      <c r="AP62" s="2032"/>
      <c r="AQ62" s="2032"/>
      <c r="AR62" s="2032"/>
      <c r="AS62" s="2032"/>
      <c r="AT62" s="2032"/>
      <c r="AU62" s="2032"/>
      <c r="AV62" s="2032"/>
      <c r="AW62" s="2032"/>
      <c r="AX62" s="2032"/>
      <c r="AY62" s="2032"/>
      <c r="AZ62" s="2032"/>
      <c r="BA62" s="2032"/>
      <c r="BB62" s="2032"/>
      <c r="BC62" s="2032"/>
      <c r="BD62" s="2032"/>
      <c r="BE62" s="2032"/>
      <c r="BF62" s="2032"/>
      <c r="BG62" s="2032"/>
      <c r="BH62" s="2032"/>
      <c r="BI62" s="2032"/>
      <c r="BJ62" s="2032"/>
      <c r="BK62" s="2032"/>
      <c r="BL62" s="2032"/>
      <c r="BM62" s="2032"/>
      <c r="BN62" s="2032"/>
      <c r="BO62" s="2032"/>
      <c r="BP62" s="2032"/>
      <c r="BQ62" s="2032"/>
      <c r="BR62" s="2032"/>
      <c r="BS62" s="2032"/>
      <c r="BT62" s="2032"/>
      <c r="BU62" s="2032"/>
      <c r="BV62" s="2032"/>
      <c r="BW62" s="2032"/>
      <c r="BX62" s="2032"/>
      <c r="BY62" s="2032"/>
      <c r="BZ62" s="2032"/>
      <c r="CA62" s="2032"/>
      <c r="CB62" s="2032"/>
      <c r="CC62" s="2032"/>
      <c r="CD62" s="2032"/>
      <c r="CE62" s="2032"/>
      <c r="CF62" s="2032"/>
      <c r="CG62" s="2032"/>
      <c r="CH62" s="2032"/>
      <c r="CI62" s="2032"/>
      <c r="CJ62" s="2032"/>
      <c r="CK62" s="2032"/>
      <c r="CL62" s="2032"/>
      <c r="CM62" s="2032"/>
      <c r="CN62" s="2032"/>
      <c r="CO62" s="2032"/>
      <c r="CP62" s="2032"/>
      <c r="CQ62" s="2032"/>
      <c r="CR62" s="2032"/>
      <c r="CS62" s="2032"/>
      <c r="CT62" s="2032"/>
      <c r="CU62" s="2032"/>
      <c r="CV62" s="2032"/>
      <c r="CW62" s="2032"/>
      <c r="CX62" s="2032"/>
      <c r="CY62" s="2032"/>
      <c r="CZ62" s="2032"/>
      <c r="DA62" s="2032"/>
      <c r="DB62" s="2032"/>
      <c r="DC62" s="2032"/>
      <c r="DD62" s="2032"/>
      <c r="DE62" s="2032"/>
      <c r="DF62" s="2032"/>
      <c r="DG62" s="2032"/>
      <c r="DH62" s="2032"/>
      <c r="DI62" s="2032"/>
      <c r="DJ62" s="2032"/>
      <c r="DK62" s="2032"/>
      <c r="DL62" s="2032"/>
      <c r="DM62" s="2032"/>
      <c r="DN62" s="2032"/>
      <c r="DO62" s="2032"/>
      <c r="DP62" s="2032"/>
      <c r="DQ62" s="2032"/>
      <c r="DR62" s="2032"/>
      <c r="DS62" s="2032"/>
      <c r="DT62" s="2032"/>
      <c r="DU62" s="2032"/>
      <c r="DV62" s="2032"/>
      <c r="DW62" s="2032"/>
      <c r="DX62" s="2032"/>
      <c r="DY62" s="2032"/>
      <c r="DZ62" s="2032"/>
      <c r="EA62" s="2032"/>
      <c r="EB62" s="2032"/>
      <c r="EC62" s="2032"/>
      <c r="ED62" s="2032"/>
      <c r="EE62" s="2032"/>
      <c r="EF62" s="2032"/>
      <c r="EG62" s="2032"/>
      <c r="EH62" s="2032"/>
      <c r="EI62" s="2032"/>
      <c r="EJ62" s="2032"/>
      <c r="EK62" s="2032"/>
      <c r="EL62" s="2032"/>
      <c r="EM62" s="2032"/>
      <c r="EN62" s="2032"/>
      <c r="EO62" s="2032"/>
      <c r="EP62" s="2032"/>
      <c r="EQ62" s="2032"/>
      <c r="ER62" s="2032"/>
      <c r="ES62" s="2032"/>
      <c r="ET62" s="2032"/>
      <c r="EU62" s="2032"/>
      <c r="EV62" s="2032"/>
      <c r="EW62" s="2032"/>
      <c r="EX62" s="2032"/>
      <c r="EY62" s="2032"/>
      <c r="EZ62" s="2032"/>
      <c r="FA62" s="2032"/>
      <c r="FB62" s="2032"/>
      <c r="FC62" s="2032"/>
      <c r="FD62" s="2032"/>
      <c r="FE62" s="2032"/>
      <c r="FF62" s="2033"/>
      <c r="FT62" s="392"/>
      <c r="HY62" s="393"/>
    </row>
    <row r="63" spans="3:233" ht="15.6" customHeight="1">
      <c r="C63" s="2009"/>
      <c r="D63" s="2010"/>
      <c r="E63" s="2010"/>
      <c r="F63" s="2010"/>
      <c r="G63" s="2011"/>
      <c r="H63" s="2031"/>
      <c r="I63" s="2032"/>
      <c r="J63" s="2032"/>
      <c r="K63" s="2032"/>
      <c r="L63" s="2032"/>
      <c r="M63" s="2032"/>
      <c r="N63" s="2032"/>
      <c r="O63" s="2032"/>
      <c r="P63" s="2032"/>
      <c r="Q63" s="2032"/>
      <c r="R63" s="2032"/>
      <c r="S63" s="2032"/>
      <c r="T63" s="2032"/>
      <c r="U63" s="2032"/>
      <c r="V63" s="2032"/>
      <c r="W63" s="2032"/>
      <c r="X63" s="2032"/>
      <c r="Y63" s="2032"/>
      <c r="Z63" s="2032"/>
      <c r="AA63" s="2032"/>
      <c r="AB63" s="2032"/>
      <c r="AC63" s="2032"/>
      <c r="AD63" s="2032"/>
      <c r="AE63" s="2032"/>
      <c r="AF63" s="2032"/>
      <c r="AG63" s="2032"/>
      <c r="AH63" s="2032"/>
      <c r="AI63" s="2032"/>
      <c r="AJ63" s="2032"/>
      <c r="AK63" s="2032"/>
      <c r="AL63" s="2032"/>
      <c r="AM63" s="2032"/>
      <c r="AN63" s="2032"/>
      <c r="AO63" s="2032"/>
      <c r="AP63" s="2032"/>
      <c r="AQ63" s="2032"/>
      <c r="AR63" s="2032"/>
      <c r="AS63" s="2032"/>
      <c r="AT63" s="2032"/>
      <c r="AU63" s="2032"/>
      <c r="AV63" s="2032"/>
      <c r="AW63" s="2032"/>
      <c r="AX63" s="2032"/>
      <c r="AY63" s="2032"/>
      <c r="AZ63" s="2032"/>
      <c r="BA63" s="2032"/>
      <c r="BB63" s="2032"/>
      <c r="BC63" s="2032"/>
      <c r="BD63" s="2032"/>
      <c r="BE63" s="2032"/>
      <c r="BF63" s="2032"/>
      <c r="BG63" s="2032"/>
      <c r="BH63" s="2032"/>
      <c r="BI63" s="2032"/>
      <c r="BJ63" s="2032"/>
      <c r="BK63" s="2032"/>
      <c r="BL63" s="2032"/>
      <c r="BM63" s="2032"/>
      <c r="BN63" s="2032"/>
      <c r="BO63" s="2032"/>
      <c r="BP63" s="2032"/>
      <c r="BQ63" s="2032"/>
      <c r="BR63" s="2032"/>
      <c r="BS63" s="2032"/>
      <c r="BT63" s="2032"/>
      <c r="BU63" s="2032"/>
      <c r="BV63" s="2032"/>
      <c r="BW63" s="2032"/>
      <c r="BX63" s="2032"/>
      <c r="BY63" s="2032"/>
      <c r="BZ63" s="2032"/>
      <c r="CA63" s="2032"/>
      <c r="CB63" s="2032"/>
      <c r="CC63" s="2032"/>
      <c r="CD63" s="2032"/>
      <c r="CE63" s="2032"/>
      <c r="CF63" s="2032"/>
      <c r="CG63" s="2032"/>
      <c r="CH63" s="2032"/>
      <c r="CI63" s="2032"/>
      <c r="CJ63" s="2032"/>
      <c r="CK63" s="2032"/>
      <c r="CL63" s="2032"/>
      <c r="CM63" s="2032"/>
      <c r="CN63" s="2032"/>
      <c r="CO63" s="2032"/>
      <c r="CP63" s="2032"/>
      <c r="CQ63" s="2032"/>
      <c r="CR63" s="2032"/>
      <c r="CS63" s="2032"/>
      <c r="CT63" s="2032"/>
      <c r="CU63" s="2032"/>
      <c r="CV63" s="2032"/>
      <c r="CW63" s="2032"/>
      <c r="CX63" s="2032"/>
      <c r="CY63" s="2032"/>
      <c r="CZ63" s="2032"/>
      <c r="DA63" s="2032"/>
      <c r="DB63" s="2032"/>
      <c r="DC63" s="2032"/>
      <c r="DD63" s="2032"/>
      <c r="DE63" s="2032"/>
      <c r="DF63" s="2032"/>
      <c r="DG63" s="2032"/>
      <c r="DH63" s="2032"/>
      <c r="DI63" s="2032"/>
      <c r="DJ63" s="2032"/>
      <c r="DK63" s="2032"/>
      <c r="DL63" s="2032"/>
      <c r="DM63" s="2032"/>
      <c r="DN63" s="2032"/>
      <c r="DO63" s="2032"/>
      <c r="DP63" s="2032"/>
      <c r="DQ63" s="2032"/>
      <c r="DR63" s="2032"/>
      <c r="DS63" s="2032"/>
      <c r="DT63" s="2032"/>
      <c r="DU63" s="2032"/>
      <c r="DV63" s="2032"/>
      <c r="DW63" s="2032"/>
      <c r="DX63" s="2032"/>
      <c r="DY63" s="2032"/>
      <c r="DZ63" s="2032"/>
      <c r="EA63" s="2032"/>
      <c r="EB63" s="2032"/>
      <c r="EC63" s="2032"/>
      <c r="ED63" s="2032"/>
      <c r="EE63" s="2032"/>
      <c r="EF63" s="2032"/>
      <c r="EG63" s="2032"/>
      <c r="EH63" s="2032"/>
      <c r="EI63" s="2032"/>
      <c r="EJ63" s="2032"/>
      <c r="EK63" s="2032"/>
      <c r="EL63" s="2032"/>
      <c r="EM63" s="2032"/>
      <c r="EN63" s="2032"/>
      <c r="EO63" s="2032"/>
      <c r="EP63" s="2032"/>
      <c r="EQ63" s="2032"/>
      <c r="ER63" s="2032"/>
      <c r="ES63" s="2032"/>
      <c r="ET63" s="2032"/>
      <c r="EU63" s="2032"/>
      <c r="EV63" s="2032"/>
      <c r="EW63" s="2032"/>
      <c r="EX63" s="2032"/>
      <c r="EY63" s="2032"/>
      <c r="EZ63" s="2032"/>
      <c r="FA63" s="2032"/>
      <c r="FB63" s="2032"/>
      <c r="FC63" s="2032"/>
      <c r="FD63" s="2032"/>
      <c r="FE63" s="2032"/>
      <c r="FF63" s="2033"/>
      <c r="FT63" s="401"/>
      <c r="FU63" s="394"/>
      <c r="FV63" s="394"/>
      <c r="FW63" s="394"/>
      <c r="FX63" s="394"/>
      <c r="FY63" s="394"/>
      <c r="FZ63" s="394"/>
      <c r="GA63" s="394"/>
      <c r="GB63" s="394"/>
      <c r="GC63" s="394"/>
      <c r="GD63" s="394"/>
      <c r="GE63" s="394"/>
      <c r="GF63" s="394"/>
      <c r="GG63" s="394"/>
      <c r="GH63" s="394"/>
      <c r="GI63" s="394"/>
      <c r="GJ63" s="394"/>
      <c r="GK63" s="394"/>
      <c r="GL63" s="394"/>
      <c r="GM63" s="394"/>
      <c r="GN63" s="394"/>
      <c r="GO63" s="394"/>
      <c r="GP63" s="394"/>
      <c r="GQ63" s="394"/>
      <c r="GR63" s="394"/>
      <c r="GS63" s="394"/>
      <c r="GT63" s="394"/>
      <c r="GU63" s="394"/>
      <c r="GV63" s="394"/>
      <c r="GW63" s="394"/>
      <c r="GX63" s="394"/>
      <c r="GY63" s="394"/>
      <c r="GZ63" s="394"/>
      <c r="HA63" s="394"/>
      <c r="HB63" s="394"/>
      <c r="HC63" s="394"/>
      <c r="HD63" s="394"/>
      <c r="HE63" s="394"/>
      <c r="HF63" s="394"/>
      <c r="HG63" s="394"/>
      <c r="HH63" s="394"/>
      <c r="HI63" s="394"/>
      <c r="HJ63" s="394"/>
      <c r="HK63" s="394"/>
      <c r="HL63" s="394"/>
      <c r="HM63" s="394"/>
      <c r="HN63" s="394"/>
      <c r="HO63" s="394"/>
      <c r="HP63" s="394"/>
      <c r="HQ63" s="394"/>
      <c r="HR63" s="394"/>
      <c r="HS63" s="394"/>
      <c r="HT63" s="394"/>
      <c r="HU63" s="394"/>
      <c r="HV63" s="394"/>
      <c r="HW63" s="394"/>
      <c r="HX63" s="394"/>
      <c r="HY63" s="402"/>
    </row>
    <row r="64" spans="3:233" ht="15.6" customHeight="1">
      <c r="C64" s="2009"/>
      <c r="D64" s="2010"/>
      <c r="E64" s="2010"/>
      <c r="F64" s="2010"/>
      <c r="G64" s="2011"/>
      <c r="H64" s="2031"/>
      <c r="I64" s="2032"/>
      <c r="J64" s="2032"/>
      <c r="K64" s="2032"/>
      <c r="L64" s="2032"/>
      <c r="M64" s="2032"/>
      <c r="N64" s="2032"/>
      <c r="O64" s="2032"/>
      <c r="P64" s="2032"/>
      <c r="Q64" s="2032"/>
      <c r="R64" s="2032"/>
      <c r="S64" s="2032"/>
      <c r="T64" s="2032"/>
      <c r="U64" s="2032"/>
      <c r="V64" s="2032"/>
      <c r="W64" s="2032"/>
      <c r="X64" s="2032"/>
      <c r="Y64" s="2032"/>
      <c r="Z64" s="2032"/>
      <c r="AA64" s="2032"/>
      <c r="AB64" s="2032"/>
      <c r="AC64" s="2032"/>
      <c r="AD64" s="2032"/>
      <c r="AE64" s="2032"/>
      <c r="AF64" s="2032"/>
      <c r="AG64" s="2032"/>
      <c r="AH64" s="2032"/>
      <c r="AI64" s="2032"/>
      <c r="AJ64" s="2032"/>
      <c r="AK64" s="2032"/>
      <c r="AL64" s="2032"/>
      <c r="AM64" s="2032"/>
      <c r="AN64" s="2032"/>
      <c r="AO64" s="2032"/>
      <c r="AP64" s="2032"/>
      <c r="AQ64" s="2032"/>
      <c r="AR64" s="2032"/>
      <c r="AS64" s="2032"/>
      <c r="AT64" s="2032"/>
      <c r="AU64" s="2032"/>
      <c r="AV64" s="2032"/>
      <c r="AW64" s="2032"/>
      <c r="AX64" s="2032"/>
      <c r="AY64" s="2032"/>
      <c r="AZ64" s="2032"/>
      <c r="BA64" s="2032"/>
      <c r="BB64" s="2032"/>
      <c r="BC64" s="2032"/>
      <c r="BD64" s="2032"/>
      <c r="BE64" s="2032"/>
      <c r="BF64" s="2032"/>
      <c r="BG64" s="2032"/>
      <c r="BH64" s="2032"/>
      <c r="BI64" s="2032"/>
      <c r="BJ64" s="2032"/>
      <c r="BK64" s="2032"/>
      <c r="BL64" s="2032"/>
      <c r="BM64" s="2032"/>
      <c r="BN64" s="2032"/>
      <c r="BO64" s="2032"/>
      <c r="BP64" s="2032"/>
      <c r="BQ64" s="2032"/>
      <c r="BR64" s="2032"/>
      <c r="BS64" s="2032"/>
      <c r="BT64" s="2032"/>
      <c r="BU64" s="2032"/>
      <c r="BV64" s="2032"/>
      <c r="BW64" s="2032"/>
      <c r="BX64" s="2032"/>
      <c r="BY64" s="2032"/>
      <c r="BZ64" s="2032"/>
      <c r="CA64" s="2032"/>
      <c r="CB64" s="2032"/>
      <c r="CC64" s="2032"/>
      <c r="CD64" s="2032"/>
      <c r="CE64" s="2032"/>
      <c r="CF64" s="2032"/>
      <c r="CG64" s="2032"/>
      <c r="CH64" s="2032"/>
      <c r="CI64" s="2032"/>
      <c r="CJ64" s="2032"/>
      <c r="CK64" s="2032"/>
      <c r="CL64" s="2032"/>
      <c r="CM64" s="2032"/>
      <c r="CN64" s="2032"/>
      <c r="CO64" s="2032"/>
      <c r="CP64" s="2032"/>
      <c r="CQ64" s="2032"/>
      <c r="CR64" s="2032"/>
      <c r="CS64" s="2032"/>
      <c r="CT64" s="2032"/>
      <c r="CU64" s="2032"/>
      <c r="CV64" s="2032"/>
      <c r="CW64" s="2032"/>
      <c r="CX64" s="2032"/>
      <c r="CY64" s="2032"/>
      <c r="CZ64" s="2032"/>
      <c r="DA64" s="2032"/>
      <c r="DB64" s="2032"/>
      <c r="DC64" s="2032"/>
      <c r="DD64" s="2032"/>
      <c r="DE64" s="2032"/>
      <c r="DF64" s="2032"/>
      <c r="DG64" s="2032"/>
      <c r="DH64" s="2032"/>
      <c r="DI64" s="2032"/>
      <c r="DJ64" s="2032"/>
      <c r="DK64" s="2032"/>
      <c r="DL64" s="2032"/>
      <c r="DM64" s="2032"/>
      <c r="DN64" s="2032"/>
      <c r="DO64" s="2032"/>
      <c r="DP64" s="2032"/>
      <c r="DQ64" s="2032"/>
      <c r="DR64" s="2032"/>
      <c r="DS64" s="2032"/>
      <c r="DT64" s="2032"/>
      <c r="DU64" s="2032"/>
      <c r="DV64" s="2032"/>
      <c r="DW64" s="2032"/>
      <c r="DX64" s="2032"/>
      <c r="DY64" s="2032"/>
      <c r="DZ64" s="2032"/>
      <c r="EA64" s="2032"/>
      <c r="EB64" s="2032"/>
      <c r="EC64" s="2032"/>
      <c r="ED64" s="2032"/>
      <c r="EE64" s="2032"/>
      <c r="EF64" s="2032"/>
      <c r="EG64" s="2032"/>
      <c r="EH64" s="2032"/>
      <c r="EI64" s="2032"/>
      <c r="EJ64" s="2032"/>
      <c r="EK64" s="2032"/>
      <c r="EL64" s="2032"/>
      <c r="EM64" s="2032"/>
      <c r="EN64" s="2032"/>
      <c r="EO64" s="2032"/>
      <c r="EP64" s="2032"/>
      <c r="EQ64" s="2032"/>
      <c r="ER64" s="2032"/>
      <c r="ES64" s="2032"/>
      <c r="ET64" s="2032"/>
      <c r="EU64" s="2032"/>
      <c r="EV64" s="2032"/>
      <c r="EW64" s="2032"/>
      <c r="EX64" s="2032"/>
      <c r="EY64" s="2032"/>
      <c r="EZ64" s="2032"/>
      <c r="FA64" s="2032"/>
      <c r="FB64" s="2032"/>
      <c r="FC64" s="2032"/>
      <c r="FD64" s="2032"/>
      <c r="FE64" s="2032"/>
      <c r="FF64" s="2033"/>
    </row>
    <row r="65" spans="3:162" ht="15.6" customHeight="1">
      <c r="C65" s="2012"/>
      <c r="D65" s="2013"/>
      <c r="E65" s="2013"/>
      <c r="F65" s="2013"/>
      <c r="G65" s="2014"/>
      <c r="H65" s="2034"/>
      <c r="I65" s="2035"/>
      <c r="J65" s="2035"/>
      <c r="K65" s="2035"/>
      <c r="L65" s="2035"/>
      <c r="M65" s="2035"/>
      <c r="N65" s="2035"/>
      <c r="O65" s="2035"/>
      <c r="P65" s="2035"/>
      <c r="Q65" s="2035"/>
      <c r="R65" s="2035"/>
      <c r="S65" s="2035"/>
      <c r="T65" s="2035"/>
      <c r="U65" s="2035"/>
      <c r="V65" s="2035"/>
      <c r="W65" s="2035"/>
      <c r="X65" s="2035"/>
      <c r="Y65" s="2035"/>
      <c r="Z65" s="2035"/>
      <c r="AA65" s="2035"/>
      <c r="AB65" s="2035"/>
      <c r="AC65" s="2035"/>
      <c r="AD65" s="2035"/>
      <c r="AE65" s="2035"/>
      <c r="AF65" s="2035"/>
      <c r="AG65" s="2035"/>
      <c r="AH65" s="2035"/>
      <c r="AI65" s="2035"/>
      <c r="AJ65" s="2035"/>
      <c r="AK65" s="2035"/>
      <c r="AL65" s="2035"/>
      <c r="AM65" s="2035"/>
      <c r="AN65" s="2035"/>
      <c r="AO65" s="2035"/>
      <c r="AP65" s="2035"/>
      <c r="AQ65" s="2035"/>
      <c r="AR65" s="2035"/>
      <c r="AS65" s="2035"/>
      <c r="AT65" s="2035"/>
      <c r="AU65" s="2035"/>
      <c r="AV65" s="2035"/>
      <c r="AW65" s="2035"/>
      <c r="AX65" s="2035"/>
      <c r="AY65" s="2035"/>
      <c r="AZ65" s="2035"/>
      <c r="BA65" s="2035"/>
      <c r="BB65" s="2035"/>
      <c r="BC65" s="2035"/>
      <c r="BD65" s="2035"/>
      <c r="BE65" s="2035"/>
      <c r="BF65" s="2035"/>
      <c r="BG65" s="2035"/>
      <c r="BH65" s="2035"/>
      <c r="BI65" s="2035"/>
      <c r="BJ65" s="2035"/>
      <c r="BK65" s="2035"/>
      <c r="BL65" s="2035"/>
      <c r="BM65" s="2035"/>
      <c r="BN65" s="2035"/>
      <c r="BO65" s="2035"/>
      <c r="BP65" s="2035"/>
      <c r="BQ65" s="2035"/>
      <c r="BR65" s="2035"/>
      <c r="BS65" s="2035"/>
      <c r="BT65" s="2035"/>
      <c r="BU65" s="2035"/>
      <c r="BV65" s="2035"/>
      <c r="BW65" s="2035"/>
      <c r="BX65" s="2035"/>
      <c r="BY65" s="2035"/>
      <c r="BZ65" s="2035"/>
      <c r="CA65" s="2035"/>
      <c r="CB65" s="2035"/>
      <c r="CC65" s="2035"/>
      <c r="CD65" s="2035"/>
      <c r="CE65" s="2035"/>
      <c r="CF65" s="2035"/>
      <c r="CG65" s="2035"/>
      <c r="CH65" s="2035"/>
      <c r="CI65" s="2035"/>
      <c r="CJ65" s="2035"/>
      <c r="CK65" s="2035"/>
      <c r="CL65" s="2035"/>
      <c r="CM65" s="2035"/>
      <c r="CN65" s="2035"/>
      <c r="CO65" s="2035"/>
      <c r="CP65" s="2035"/>
      <c r="CQ65" s="2035"/>
      <c r="CR65" s="2035"/>
      <c r="CS65" s="2035"/>
      <c r="CT65" s="2035"/>
      <c r="CU65" s="2035"/>
      <c r="CV65" s="2035"/>
      <c r="CW65" s="2035"/>
      <c r="CX65" s="2035"/>
      <c r="CY65" s="2035"/>
      <c r="CZ65" s="2035"/>
      <c r="DA65" s="2035"/>
      <c r="DB65" s="2035"/>
      <c r="DC65" s="2035"/>
      <c r="DD65" s="2035"/>
      <c r="DE65" s="2035"/>
      <c r="DF65" s="2035"/>
      <c r="DG65" s="2035"/>
      <c r="DH65" s="2035"/>
      <c r="DI65" s="2035"/>
      <c r="DJ65" s="2035"/>
      <c r="DK65" s="2035"/>
      <c r="DL65" s="2035"/>
      <c r="DM65" s="2035"/>
      <c r="DN65" s="2035"/>
      <c r="DO65" s="2035"/>
      <c r="DP65" s="2035"/>
      <c r="DQ65" s="2035"/>
      <c r="DR65" s="2035"/>
      <c r="DS65" s="2035"/>
      <c r="DT65" s="2035"/>
      <c r="DU65" s="2035"/>
      <c r="DV65" s="2035"/>
      <c r="DW65" s="2035"/>
      <c r="DX65" s="2035"/>
      <c r="DY65" s="2035"/>
      <c r="DZ65" s="2035"/>
      <c r="EA65" s="2035"/>
      <c r="EB65" s="2035"/>
      <c r="EC65" s="2035"/>
      <c r="ED65" s="2035"/>
      <c r="EE65" s="2035"/>
      <c r="EF65" s="2035"/>
      <c r="EG65" s="2035"/>
      <c r="EH65" s="2035"/>
      <c r="EI65" s="2035"/>
      <c r="EJ65" s="2035"/>
      <c r="EK65" s="2035"/>
      <c r="EL65" s="2035"/>
      <c r="EM65" s="2035"/>
      <c r="EN65" s="2035"/>
      <c r="EO65" s="2035"/>
      <c r="EP65" s="2035"/>
      <c r="EQ65" s="2035"/>
      <c r="ER65" s="2035"/>
      <c r="ES65" s="2035"/>
      <c r="ET65" s="2035"/>
      <c r="EU65" s="2035"/>
      <c r="EV65" s="2035"/>
      <c r="EW65" s="2035"/>
      <c r="EX65" s="2035"/>
      <c r="EY65" s="2035"/>
      <c r="EZ65" s="2035"/>
      <c r="FA65" s="2035"/>
      <c r="FB65" s="2035"/>
      <c r="FC65" s="2035"/>
      <c r="FD65" s="2035"/>
      <c r="FE65" s="2035"/>
      <c r="FF65" s="2036"/>
    </row>
    <row r="66" spans="3:162" ht="15.75">
      <c r="C66" s="403"/>
      <c r="D66" s="403"/>
      <c r="E66" s="403"/>
      <c r="F66" s="403"/>
      <c r="G66" s="403"/>
      <c r="H66" s="404"/>
      <c r="I66" s="404"/>
      <c r="J66" s="404"/>
      <c r="K66" s="404"/>
      <c r="L66" s="404"/>
      <c r="M66" s="405"/>
      <c r="N66" s="405"/>
      <c r="O66" s="405"/>
      <c r="P66" s="405"/>
      <c r="Q66" s="405"/>
      <c r="R66" s="405"/>
      <c r="S66" s="405"/>
      <c r="T66" s="405"/>
      <c r="U66" s="405"/>
      <c r="V66" s="405"/>
      <c r="W66" s="405"/>
      <c r="X66" s="405"/>
      <c r="Y66" s="405"/>
      <c r="Z66" s="405"/>
      <c r="AA66" s="405"/>
      <c r="AB66" s="405"/>
      <c r="AC66" s="405"/>
      <c r="AD66" s="405"/>
      <c r="AE66" s="405"/>
      <c r="AF66" s="405"/>
      <c r="AG66" s="405"/>
      <c r="AH66" s="405"/>
      <c r="AI66" s="405"/>
      <c r="AJ66" s="405"/>
      <c r="AK66" s="405"/>
      <c r="AL66" s="405"/>
      <c r="AM66" s="405"/>
      <c r="AN66" s="405"/>
      <c r="AO66" s="405"/>
      <c r="AP66" s="405"/>
      <c r="AQ66" s="405"/>
      <c r="AR66" s="405"/>
      <c r="AS66" s="405"/>
      <c r="AT66" s="405"/>
      <c r="AU66" s="405"/>
      <c r="AV66" s="405"/>
      <c r="AW66" s="405"/>
      <c r="AX66" s="405"/>
      <c r="AY66" s="405"/>
      <c r="AZ66" s="405"/>
      <c r="BA66" s="405"/>
      <c r="BB66" s="405"/>
      <c r="BC66" s="405"/>
      <c r="BD66" s="405"/>
      <c r="BE66" s="405"/>
      <c r="BF66" s="405"/>
      <c r="BG66" s="405"/>
      <c r="BH66" s="405"/>
      <c r="BI66" s="405"/>
      <c r="BJ66" s="405"/>
      <c r="BK66" s="405"/>
      <c r="BL66" s="405"/>
      <c r="BM66" s="405"/>
      <c r="BN66" s="405"/>
      <c r="BO66" s="405"/>
      <c r="BP66" s="405"/>
      <c r="BQ66" s="405"/>
      <c r="BR66" s="405"/>
      <c r="BS66" s="405"/>
      <c r="BT66" s="405"/>
      <c r="BU66" s="405"/>
      <c r="BV66" s="405"/>
      <c r="BW66" s="405"/>
      <c r="BX66" s="405"/>
      <c r="BY66" s="405"/>
      <c r="BZ66" s="405"/>
      <c r="CA66" s="405"/>
      <c r="CB66" s="405"/>
      <c r="CC66" s="405"/>
      <c r="CD66" s="405"/>
      <c r="CE66" s="405"/>
      <c r="CF66" s="405"/>
      <c r="CG66" s="405"/>
      <c r="CH66" s="405"/>
      <c r="CI66" s="405"/>
      <c r="CJ66" s="405"/>
      <c r="CK66" s="405"/>
      <c r="CL66" s="405"/>
      <c r="CM66" s="405"/>
      <c r="CN66" s="405"/>
      <c r="CO66" s="405"/>
      <c r="CP66" s="405"/>
      <c r="CQ66" s="405"/>
      <c r="CR66" s="405"/>
      <c r="CS66" s="405"/>
      <c r="CT66" s="405"/>
      <c r="CU66" s="405"/>
      <c r="CV66" s="405"/>
      <c r="CW66" s="405"/>
      <c r="CX66" s="405"/>
      <c r="CY66" s="405"/>
      <c r="CZ66" s="405"/>
      <c r="DA66" s="405"/>
      <c r="DB66" s="405"/>
      <c r="DC66" s="405"/>
      <c r="DD66" s="405"/>
      <c r="DE66" s="405"/>
      <c r="DF66" s="405"/>
      <c r="DG66" s="405"/>
      <c r="DH66" s="405"/>
      <c r="DI66" s="405"/>
      <c r="DJ66" s="405"/>
      <c r="DK66" s="405"/>
      <c r="DL66" s="405"/>
      <c r="DM66" s="405"/>
      <c r="DN66" s="405"/>
      <c r="DO66" s="405"/>
      <c r="DP66" s="405"/>
      <c r="DQ66" s="405"/>
      <c r="DR66" s="405"/>
      <c r="DS66" s="405"/>
      <c r="DT66" s="405"/>
      <c r="DU66" s="405"/>
      <c r="DV66" s="405"/>
      <c r="DW66" s="405"/>
      <c r="DX66" s="405"/>
      <c r="DY66" s="405"/>
      <c r="DZ66" s="405"/>
      <c r="EA66" s="405"/>
      <c r="EB66" s="405"/>
      <c r="EC66" s="405"/>
      <c r="ED66" s="405"/>
      <c r="EE66" s="405"/>
      <c r="EF66" s="405"/>
      <c r="EG66" s="405"/>
      <c r="EH66" s="405"/>
      <c r="EI66" s="405"/>
      <c r="EJ66" s="405"/>
      <c r="EK66" s="405"/>
      <c r="EL66" s="405"/>
      <c r="EM66" s="405"/>
      <c r="EN66" s="405"/>
      <c r="EO66" s="405"/>
      <c r="EP66" s="405"/>
      <c r="EQ66" s="405"/>
      <c r="ER66" s="405"/>
      <c r="ES66" s="405"/>
      <c r="ET66" s="405"/>
      <c r="EU66" s="405"/>
      <c r="EV66" s="405"/>
      <c r="EW66" s="405"/>
      <c r="EX66" s="405"/>
      <c r="EY66" s="405"/>
      <c r="EZ66" s="405"/>
      <c r="FA66" s="405"/>
      <c r="FB66" s="405"/>
      <c r="FC66" s="405"/>
      <c r="FD66" s="405"/>
      <c r="FE66" s="405"/>
      <c r="FF66" s="405"/>
    </row>
    <row r="67" spans="3:162">
      <c r="M67" s="276"/>
      <c r="N67" s="276"/>
      <c r="O67" s="276"/>
      <c r="P67" s="276"/>
      <c r="Q67" s="276"/>
      <c r="R67" s="276"/>
      <c r="S67" s="276"/>
      <c r="T67" s="276"/>
      <c r="U67" s="276"/>
      <c r="V67" s="276"/>
      <c r="W67" s="276"/>
      <c r="X67" s="276"/>
      <c r="Y67" s="276"/>
      <c r="Z67" s="276"/>
      <c r="AA67" s="276"/>
      <c r="AB67" s="276"/>
      <c r="AC67" s="276"/>
      <c r="AD67" s="276"/>
      <c r="AE67" s="276"/>
      <c r="AF67" s="276"/>
      <c r="AG67" s="276"/>
      <c r="AH67" s="276"/>
      <c r="AI67" s="276"/>
      <c r="AJ67" s="276"/>
      <c r="AK67" s="276"/>
      <c r="AL67" s="276"/>
      <c r="AM67" s="276"/>
      <c r="AN67" s="276"/>
      <c r="AO67" s="276"/>
      <c r="AP67" s="276"/>
      <c r="AQ67" s="276"/>
      <c r="AR67" s="276"/>
      <c r="AS67" s="276"/>
      <c r="AT67" s="276"/>
      <c r="AU67" s="276"/>
      <c r="AV67" s="276"/>
      <c r="AW67" s="276"/>
      <c r="AX67" s="276"/>
      <c r="AY67" s="276"/>
      <c r="AZ67" s="276"/>
      <c r="BA67" s="276"/>
      <c r="BB67" s="276"/>
      <c r="BC67" s="276"/>
      <c r="BD67" s="276"/>
      <c r="BE67" s="276"/>
      <c r="BF67" s="276"/>
      <c r="BG67" s="276"/>
      <c r="BH67" s="276"/>
      <c r="BI67" s="276"/>
      <c r="BJ67" s="276"/>
      <c r="BK67" s="276"/>
      <c r="BL67" s="276"/>
      <c r="BM67" s="276"/>
      <c r="BN67" s="276"/>
      <c r="BO67" s="276"/>
      <c r="BP67" s="276"/>
      <c r="BQ67" s="276"/>
      <c r="BR67" s="276"/>
      <c r="BS67" s="276"/>
      <c r="BT67" s="276"/>
      <c r="BU67" s="276"/>
      <c r="BV67" s="276"/>
      <c r="BW67" s="276"/>
      <c r="BX67" s="276"/>
      <c r="BY67" s="276"/>
      <c r="BZ67" s="276"/>
      <c r="CA67" s="276"/>
      <c r="CB67" s="276"/>
      <c r="CC67" s="276"/>
      <c r="CD67" s="276"/>
      <c r="CE67" s="276"/>
      <c r="CF67" s="276"/>
      <c r="CG67" s="276"/>
      <c r="CH67" s="276"/>
      <c r="CI67" s="276"/>
      <c r="CJ67" s="276"/>
      <c r="CK67" s="276"/>
      <c r="CL67" s="276"/>
      <c r="CM67" s="276"/>
      <c r="CN67" s="276"/>
      <c r="CO67" s="276"/>
      <c r="CP67" s="276"/>
      <c r="CQ67" s="276"/>
      <c r="CR67" s="276"/>
      <c r="CS67" s="276"/>
      <c r="CT67" s="276"/>
      <c r="CU67" s="276"/>
      <c r="CV67" s="276"/>
      <c r="CW67" s="276"/>
      <c r="CX67" s="276"/>
      <c r="CY67" s="276"/>
      <c r="CZ67" s="276"/>
      <c r="DA67" s="276"/>
      <c r="DB67" s="276"/>
      <c r="DC67" s="276"/>
      <c r="DD67" s="276"/>
      <c r="DE67" s="276"/>
      <c r="DF67" s="276"/>
      <c r="DG67" s="276"/>
      <c r="DH67" s="276"/>
      <c r="DI67" s="276"/>
      <c r="DJ67" s="276"/>
      <c r="DK67" s="276"/>
      <c r="DL67" s="276"/>
      <c r="DM67" s="276"/>
      <c r="DN67" s="276"/>
      <c r="DO67" s="276"/>
      <c r="DP67" s="276"/>
      <c r="DQ67" s="276"/>
      <c r="DR67" s="276"/>
      <c r="DS67" s="276"/>
      <c r="DT67" s="276"/>
      <c r="DU67" s="276"/>
      <c r="DV67" s="276"/>
      <c r="DW67" s="276"/>
      <c r="DX67" s="276"/>
      <c r="DY67" s="276"/>
      <c r="DZ67" s="276"/>
      <c r="EA67" s="276"/>
      <c r="EB67" s="276"/>
      <c r="EC67" s="276"/>
      <c r="ED67" s="276"/>
      <c r="EE67" s="276"/>
      <c r="EF67" s="276"/>
      <c r="EG67" s="276"/>
      <c r="EH67" s="276"/>
      <c r="EI67" s="276"/>
      <c r="EJ67" s="276"/>
      <c r="EK67" s="276"/>
      <c r="EL67" s="276"/>
      <c r="EM67" s="276"/>
      <c r="EN67" s="276"/>
      <c r="EO67" s="276"/>
      <c r="EP67" s="276"/>
      <c r="EQ67" s="276"/>
      <c r="ER67" s="276"/>
      <c r="ES67" s="276"/>
      <c r="ET67" s="276"/>
      <c r="EU67" s="276"/>
      <c r="EV67" s="276"/>
      <c r="EW67" s="276"/>
      <c r="EX67" s="276"/>
      <c r="EY67" s="276"/>
      <c r="EZ67" s="276"/>
      <c r="FA67" s="276"/>
      <c r="FB67" s="276"/>
      <c r="FC67" s="276"/>
      <c r="FD67" s="276"/>
      <c r="FE67" s="276"/>
      <c r="FF67" s="276"/>
    </row>
    <row r="68" spans="3:162">
      <c r="C68" s="406"/>
      <c r="D68" s="406"/>
    </row>
    <row r="69" spans="3:162" ht="12.75" customHeight="1">
      <c r="C69" s="2037" t="s">
        <v>1323</v>
      </c>
      <c r="D69" s="2038"/>
      <c r="E69" s="2038"/>
      <c r="F69" s="2038"/>
      <c r="G69" s="2039"/>
      <c r="H69" s="2046" t="s">
        <v>1303</v>
      </c>
      <c r="I69" s="2047"/>
      <c r="J69" s="2047"/>
      <c r="K69" s="2047"/>
      <c r="L69" s="2047"/>
      <c r="M69" s="2047"/>
      <c r="N69" s="2047"/>
      <c r="O69" s="2047"/>
      <c r="P69" s="2047"/>
      <c r="Q69" s="2047"/>
      <c r="R69" s="2047"/>
      <c r="S69" s="2047"/>
      <c r="T69" s="2047"/>
      <c r="U69" s="2047"/>
      <c r="V69" s="2047"/>
      <c r="W69" s="2047"/>
      <c r="X69" s="2047"/>
      <c r="Y69" s="2047"/>
      <c r="Z69" s="2047"/>
      <c r="AA69" s="2047"/>
      <c r="AB69" s="2047"/>
      <c r="AC69" s="2047"/>
      <c r="AD69" s="2047"/>
      <c r="AE69" s="2047"/>
      <c r="AF69" s="2047"/>
      <c r="AG69" s="2047"/>
      <c r="AH69" s="2047"/>
      <c r="AI69" s="2047"/>
      <c r="AJ69" s="2047"/>
      <c r="AK69" s="2047"/>
      <c r="AL69" s="2047"/>
      <c r="AM69" s="2047"/>
      <c r="AN69" s="2047"/>
      <c r="AO69" s="2047"/>
      <c r="AP69" s="2047"/>
      <c r="AQ69" s="2047"/>
      <c r="AR69" s="2047"/>
      <c r="AS69" s="2048"/>
      <c r="AT69" s="2055" t="s">
        <v>1304</v>
      </c>
      <c r="AU69" s="2047"/>
      <c r="AV69" s="2047"/>
      <c r="AW69" s="2047"/>
      <c r="AX69" s="2047"/>
      <c r="AY69" s="2047"/>
      <c r="AZ69" s="2047"/>
      <c r="BA69" s="2047"/>
      <c r="BB69" s="2047"/>
      <c r="BC69" s="2047"/>
      <c r="BD69" s="2047"/>
      <c r="BE69" s="2047"/>
      <c r="BF69" s="2047"/>
      <c r="BG69" s="2047"/>
      <c r="BH69" s="2047"/>
      <c r="BI69" s="2047"/>
      <c r="BJ69" s="2047"/>
      <c r="BK69" s="2047"/>
      <c r="BL69" s="2047"/>
      <c r="BM69" s="2047"/>
      <c r="BN69" s="2047"/>
      <c r="BO69" s="2047"/>
      <c r="BP69" s="2047"/>
      <c r="BQ69" s="2047"/>
      <c r="BR69" s="2047"/>
      <c r="BS69" s="2047"/>
      <c r="BT69" s="2047"/>
      <c r="BU69" s="2047"/>
      <c r="BV69" s="2048"/>
      <c r="BW69" s="2046" t="s">
        <v>1310</v>
      </c>
      <c r="BX69" s="2047"/>
      <c r="BY69" s="2047"/>
      <c r="BZ69" s="2047"/>
      <c r="CA69" s="2047"/>
      <c r="CB69" s="2047"/>
      <c r="CC69" s="2047"/>
      <c r="CD69" s="2047"/>
      <c r="CE69" s="2047"/>
      <c r="CF69" s="2047"/>
      <c r="CG69" s="2047"/>
      <c r="CH69" s="2047"/>
      <c r="CI69" s="2047"/>
      <c r="CJ69" s="2047"/>
      <c r="CK69" s="2047"/>
      <c r="CL69" s="2047"/>
      <c r="CM69" s="2047"/>
      <c r="CN69" s="2047"/>
      <c r="CO69" s="2047"/>
      <c r="CP69" s="2047"/>
      <c r="CQ69" s="2047"/>
      <c r="CR69" s="2047"/>
      <c r="CS69" s="2047"/>
      <c r="CT69" s="2047"/>
      <c r="CU69" s="2047"/>
      <c r="CV69" s="2047"/>
      <c r="CW69" s="2047"/>
      <c r="CX69" s="2047"/>
      <c r="CY69" s="2047"/>
      <c r="CZ69" s="2047"/>
      <c r="DA69" s="2047"/>
      <c r="DB69" s="2047"/>
      <c r="DC69" s="2047"/>
      <c r="DD69" s="2047"/>
      <c r="DE69" s="2047"/>
      <c r="DF69" s="2047"/>
      <c r="DG69" s="2047"/>
      <c r="DH69" s="2048"/>
      <c r="DI69" s="2046" t="s">
        <v>1306</v>
      </c>
      <c r="DJ69" s="2047"/>
      <c r="DK69" s="2047"/>
      <c r="DL69" s="2047"/>
      <c r="DM69" s="2047"/>
      <c r="DN69" s="2047"/>
      <c r="DO69" s="2047"/>
      <c r="DP69" s="2047"/>
      <c r="DQ69" s="2047"/>
      <c r="DR69" s="2047"/>
      <c r="DS69" s="2047"/>
      <c r="DT69" s="2047"/>
      <c r="DU69" s="2047"/>
      <c r="DV69" s="2047"/>
      <c r="DW69" s="2047"/>
      <c r="DX69" s="2047"/>
      <c r="DY69" s="2047"/>
      <c r="DZ69" s="2047"/>
      <c r="EA69" s="2047"/>
      <c r="EB69" s="2047"/>
      <c r="EC69" s="2047"/>
      <c r="ED69" s="2047"/>
      <c r="EE69" s="2047"/>
      <c r="EF69" s="2047"/>
      <c r="EG69" s="2047"/>
      <c r="EH69" s="2047"/>
      <c r="EI69" s="2047"/>
      <c r="EJ69" s="2047"/>
      <c r="EK69" s="2047"/>
      <c r="EL69" s="2047"/>
      <c r="EM69" s="2047"/>
      <c r="EN69" s="2047"/>
      <c r="EO69" s="2047"/>
      <c r="EP69" s="2047"/>
      <c r="EQ69" s="2047"/>
      <c r="ER69" s="2047"/>
      <c r="ES69" s="2047"/>
      <c r="ET69" s="2047"/>
      <c r="EU69" s="2047"/>
      <c r="EV69" s="2047"/>
      <c r="EW69" s="2047"/>
      <c r="EX69" s="2047"/>
      <c r="EY69" s="2047"/>
      <c r="EZ69" s="2047"/>
      <c r="FA69" s="2047"/>
      <c r="FB69" s="2047"/>
      <c r="FC69" s="2047"/>
      <c r="FD69" s="2047"/>
      <c r="FE69" s="2047"/>
      <c r="FF69" s="2048"/>
    </row>
    <row r="70" spans="3:162" ht="12.75" customHeight="1">
      <c r="C70" s="2040"/>
      <c r="D70" s="2041"/>
      <c r="E70" s="2041"/>
      <c r="F70" s="2041"/>
      <c r="G70" s="2042"/>
      <c r="H70" s="2049"/>
      <c r="I70" s="2050"/>
      <c r="J70" s="2050"/>
      <c r="K70" s="2050"/>
      <c r="L70" s="2050"/>
      <c r="M70" s="2050"/>
      <c r="N70" s="2050"/>
      <c r="O70" s="2050"/>
      <c r="P70" s="2050"/>
      <c r="Q70" s="2050"/>
      <c r="R70" s="2050"/>
      <c r="S70" s="2050"/>
      <c r="T70" s="2050"/>
      <c r="U70" s="2050"/>
      <c r="V70" s="2050"/>
      <c r="W70" s="2050"/>
      <c r="X70" s="2050"/>
      <c r="Y70" s="2050"/>
      <c r="Z70" s="2050"/>
      <c r="AA70" s="2050"/>
      <c r="AB70" s="2050"/>
      <c r="AC70" s="2050"/>
      <c r="AD70" s="2050"/>
      <c r="AE70" s="2050"/>
      <c r="AF70" s="2050"/>
      <c r="AG70" s="2050"/>
      <c r="AH70" s="2050"/>
      <c r="AI70" s="2050"/>
      <c r="AJ70" s="2050"/>
      <c r="AK70" s="2050"/>
      <c r="AL70" s="2050"/>
      <c r="AM70" s="2050"/>
      <c r="AN70" s="2050"/>
      <c r="AO70" s="2050"/>
      <c r="AP70" s="2050"/>
      <c r="AQ70" s="2050"/>
      <c r="AR70" s="2050"/>
      <c r="AS70" s="2051"/>
      <c r="AT70" s="2049"/>
      <c r="AU70" s="2050"/>
      <c r="AV70" s="2050"/>
      <c r="AW70" s="2050"/>
      <c r="AX70" s="2050"/>
      <c r="AY70" s="2050"/>
      <c r="AZ70" s="2050"/>
      <c r="BA70" s="2050"/>
      <c r="BB70" s="2050"/>
      <c r="BC70" s="2050"/>
      <c r="BD70" s="2050"/>
      <c r="BE70" s="2050"/>
      <c r="BF70" s="2050"/>
      <c r="BG70" s="2050"/>
      <c r="BH70" s="2050"/>
      <c r="BI70" s="2050"/>
      <c r="BJ70" s="2050"/>
      <c r="BK70" s="2050"/>
      <c r="BL70" s="2050"/>
      <c r="BM70" s="2050"/>
      <c r="BN70" s="2050"/>
      <c r="BO70" s="2050"/>
      <c r="BP70" s="2050"/>
      <c r="BQ70" s="2050"/>
      <c r="BR70" s="2050"/>
      <c r="BS70" s="2050"/>
      <c r="BT70" s="2050"/>
      <c r="BU70" s="2050"/>
      <c r="BV70" s="2051"/>
      <c r="BW70" s="2049"/>
      <c r="BX70" s="2050"/>
      <c r="BY70" s="2050"/>
      <c r="BZ70" s="2050"/>
      <c r="CA70" s="2050"/>
      <c r="CB70" s="2050"/>
      <c r="CC70" s="2050"/>
      <c r="CD70" s="2050"/>
      <c r="CE70" s="2050"/>
      <c r="CF70" s="2050"/>
      <c r="CG70" s="2050"/>
      <c r="CH70" s="2050"/>
      <c r="CI70" s="2050"/>
      <c r="CJ70" s="2050"/>
      <c r="CK70" s="2050"/>
      <c r="CL70" s="2050"/>
      <c r="CM70" s="2050"/>
      <c r="CN70" s="2050"/>
      <c r="CO70" s="2050"/>
      <c r="CP70" s="2050"/>
      <c r="CQ70" s="2050"/>
      <c r="CR70" s="2050"/>
      <c r="CS70" s="2050"/>
      <c r="CT70" s="2050"/>
      <c r="CU70" s="2050"/>
      <c r="CV70" s="2050"/>
      <c r="CW70" s="2050"/>
      <c r="CX70" s="2050"/>
      <c r="CY70" s="2050"/>
      <c r="CZ70" s="2050"/>
      <c r="DA70" s="2050"/>
      <c r="DB70" s="2050"/>
      <c r="DC70" s="2050"/>
      <c r="DD70" s="2050"/>
      <c r="DE70" s="2050"/>
      <c r="DF70" s="2050"/>
      <c r="DG70" s="2050"/>
      <c r="DH70" s="2051"/>
      <c r="DI70" s="2049"/>
      <c r="DJ70" s="2050"/>
      <c r="DK70" s="2050"/>
      <c r="DL70" s="2050"/>
      <c r="DM70" s="2050"/>
      <c r="DN70" s="2050"/>
      <c r="DO70" s="2050"/>
      <c r="DP70" s="2050"/>
      <c r="DQ70" s="2050"/>
      <c r="DR70" s="2050"/>
      <c r="DS70" s="2050"/>
      <c r="DT70" s="2050"/>
      <c r="DU70" s="2050"/>
      <c r="DV70" s="2050"/>
      <c r="DW70" s="2050"/>
      <c r="DX70" s="2050"/>
      <c r="DY70" s="2050"/>
      <c r="DZ70" s="2050"/>
      <c r="EA70" s="2050"/>
      <c r="EB70" s="2050"/>
      <c r="EC70" s="2050"/>
      <c r="ED70" s="2050"/>
      <c r="EE70" s="2050"/>
      <c r="EF70" s="2050"/>
      <c r="EG70" s="2050"/>
      <c r="EH70" s="2050"/>
      <c r="EI70" s="2050"/>
      <c r="EJ70" s="2050"/>
      <c r="EK70" s="2050"/>
      <c r="EL70" s="2050"/>
      <c r="EM70" s="2050"/>
      <c r="EN70" s="2050"/>
      <c r="EO70" s="2050"/>
      <c r="EP70" s="2050"/>
      <c r="EQ70" s="2050"/>
      <c r="ER70" s="2050"/>
      <c r="ES70" s="2050"/>
      <c r="ET70" s="2050"/>
      <c r="EU70" s="2050"/>
      <c r="EV70" s="2050"/>
      <c r="EW70" s="2050"/>
      <c r="EX70" s="2050"/>
      <c r="EY70" s="2050"/>
      <c r="EZ70" s="2050"/>
      <c r="FA70" s="2050"/>
      <c r="FB70" s="2050"/>
      <c r="FC70" s="2050"/>
      <c r="FD70" s="2050"/>
      <c r="FE70" s="2050"/>
      <c r="FF70" s="2051"/>
    </row>
    <row r="71" spans="3:162" ht="12.75" customHeight="1">
      <c r="C71" s="2040"/>
      <c r="D71" s="2041"/>
      <c r="E71" s="2041"/>
      <c r="F71" s="2041"/>
      <c r="G71" s="2042"/>
      <c r="H71" s="2052"/>
      <c r="I71" s="2053"/>
      <c r="J71" s="2053"/>
      <c r="K71" s="2053"/>
      <c r="L71" s="2053"/>
      <c r="M71" s="2053"/>
      <c r="N71" s="2053"/>
      <c r="O71" s="2053"/>
      <c r="P71" s="2053"/>
      <c r="Q71" s="2053"/>
      <c r="R71" s="2053"/>
      <c r="S71" s="2053"/>
      <c r="T71" s="2053"/>
      <c r="U71" s="2053"/>
      <c r="V71" s="2053"/>
      <c r="W71" s="2053"/>
      <c r="X71" s="2053"/>
      <c r="Y71" s="2053"/>
      <c r="Z71" s="2053"/>
      <c r="AA71" s="2053"/>
      <c r="AB71" s="2053"/>
      <c r="AC71" s="2053"/>
      <c r="AD71" s="2053"/>
      <c r="AE71" s="2053"/>
      <c r="AF71" s="2053"/>
      <c r="AG71" s="2053"/>
      <c r="AH71" s="2053"/>
      <c r="AI71" s="2053"/>
      <c r="AJ71" s="2053"/>
      <c r="AK71" s="2053"/>
      <c r="AL71" s="2053"/>
      <c r="AM71" s="2053"/>
      <c r="AN71" s="2053"/>
      <c r="AO71" s="2053"/>
      <c r="AP71" s="2053"/>
      <c r="AQ71" s="2053"/>
      <c r="AR71" s="2053"/>
      <c r="AS71" s="2054"/>
      <c r="AT71" s="2052"/>
      <c r="AU71" s="2053"/>
      <c r="AV71" s="2053"/>
      <c r="AW71" s="2053"/>
      <c r="AX71" s="2053"/>
      <c r="AY71" s="2053"/>
      <c r="AZ71" s="2053"/>
      <c r="BA71" s="2053"/>
      <c r="BB71" s="2053"/>
      <c r="BC71" s="2053"/>
      <c r="BD71" s="2053"/>
      <c r="BE71" s="2053"/>
      <c r="BF71" s="2053"/>
      <c r="BG71" s="2053"/>
      <c r="BH71" s="2053"/>
      <c r="BI71" s="2053"/>
      <c r="BJ71" s="2053"/>
      <c r="BK71" s="2053"/>
      <c r="BL71" s="2053"/>
      <c r="BM71" s="2053"/>
      <c r="BN71" s="2053"/>
      <c r="BO71" s="2053"/>
      <c r="BP71" s="2053"/>
      <c r="BQ71" s="2053"/>
      <c r="BR71" s="2053"/>
      <c r="BS71" s="2053"/>
      <c r="BT71" s="2053"/>
      <c r="BU71" s="2053"/>
      <c r="BV71" s="2054"/>
      <c r="BW71" s="2052"/>
      <c r="BX71" s="2053"/>
      <c r="BY71" s="2053"/>
      <c r="BZ71" s="2053"/>
      <c r="CA71" s="2053"/>
      <c r="CB71" s="2053"/>
      <c r="CC71" s="2053"/>
      <c r="CD71" s="2053"/>
      <c r="CE71" s="2053"/>
      <c r="CF71" s="2053"/>
      <c r="CG71" s="2053"/>
      <c r="CH71" s="2053"/>
      <c r="CI71" s="2053"/>
      <c r="CJ71" s="2053"/>
      <c r="CK71" s="2053"/>
      <c r="CL71" s="2053"/>
      <c r="CM71" s="2053"/>
      <c r="CN71" s="2053"/>
      <c r="CO71" s="2053"/>
      <c r="CP71" s="2053"/>
      <c r="CQ71" s="2053"/>
      <c r="CR71" s="2053"/>
      <c r="CS71" s="2053"/>
      <c r="CT71" s="2053"/>
      <c r="CU71" s="2053"/>
      <c r="CV71" s="2053"/>
      <c r="CW71" s="2053"/>
      <c r="CX71" s="2053"/>
      <c r="CY71" s="2053"/>
      <c r="CZ71" s="2053"/>
      <c r="DA71" s="2053"/>
      <c r="DB71" s="2053"/>
      <c r="DC71" s="2053"/>
      <c r="DD71" s="2053"/>
      <c r="DE71" s="2053"/>
      <c r="DF71" s="2053"/>
      <c r="DG71" s="2053"/>
      <c r="DH71" s="2054"/>
      <c r="DI71" s="2052"/>
      <c r="DJ71" s="2053"/>
      <c r="DK71" s="2053"/>
      <c r="DL71" s="2053"/>
      <c r="DM71" s="2053"/>
      <c r="DN71" s="2053"/>
      <c r="DO71" s="2053"/>
      <c r="DP71" s="2053"/>
      <c r="DQ71" s="2053"/>
      <c r="DR71" s="2053"/>
      <c r="DS71" s="2053"/>
      <c r="DT71" s="2053"/>
      <c r="DU71" s="2053"/>
      <c r="DV71" s="2053"/>
      <c r="DW71" s="2053"/>
      <c r="DX71" s="2053"/>
      <c r="DY71" s="2053"/>
      <c r="DZ71" s="2053"/>
      <c r="EA71" s="2053"/>
      <c r="EB71" s="2053"/>
      <c r="EC71" s="2053"/>
      <c r="ED71" s="2053"/>
      <c r="EE71" s="2053"/>
      <c r="EF71" s="2053"/>
      <c r="EG71" s="2053"/>
      <c r="EH71" s="2053"/>
      <c r="EI71" s="2053"/>
      <c r="EJ71" s="2053"/>
      <c r="EK71" s="2053"/>
      <c r="EL71" s="2053"/>
      <c r="EM71" s="2053"/>
      <c r="EN71" s="2053"/>
      <c r="EO71" s="2053"/>
      <c r="EP71" s="2053"/>
      <c r="EQ71" s="2053"/>
      <c r="ER71" s="2053"/>
      <c r="ES71" s="2053"/>
      <c r="ET71" s="2053"/>
      <c r="EU71" s="2053"/>
      <c r="EV71" s="2053"/>
      <c r="EW71" s="2053"/>
      <c r="EX71" s="2053"/>
      <c r="EY71" s="2053"/>
      <c r="EZ71" s="2053"/>
      <c r="FA71" s="2053"/>
      <c r="FB71" s="2053"/>
      <c r="FC71" s="2053"/>
      <c r="FD71" s="2053"/>
      <c r="FE71" s="2053"/>
      <c r="FF71" s="2054"/>
    </row>
    <row r="72" spans="3:162">
      <c r="C72" s="2040"/>
      <c r="D72" s="2041"/>
      <c r="E72" s="2041"/>
      <c r="F72" s="2041"/>
      <c r="G72" s="2042"/>
      <c r="H72" s="395"/>
      <c r="I72" s="396"/>
      <c r="J72" s="396"/>
      <c r="K72" s="396"/>
      <c r="L72" s="396"/>
      <c r="M72" s="396"/>
      <c r="N72" s="396"/>
      <c r="O72" s="396"/>
      <c r="P72" s="396"/>
      <c r="Q72" s="396"/>
      <c r="R72" s="396"/>
      <c r="S72" s="396"/>
      <c r="T72" s="396"/>
      <c r="U72" s="396"/>
      <c r="V72" s="396"/>
      <c r="W72" s="396"/>
      <c r="X72" s="396"/>
      <c r="Y72" s="396"/>
      <c r="Z72" s="396"/>
      <c r="AA72" s="396"/>
      <c r="AB72" s="396"/>
      <c r="AC72" s="396"/>
      <c r="AD72" s="396"/>
      <c r="AE72" s="396"/>
      <c r="AF72" s="396"/>
      <c r="AG72" s="396"/>
      <c r="AH72" s="396"/>
      <c r="AI72" s="396"/>
      <c r="AJ72" s="396"/>
      <c r="AK72" s="396"/>
      <c r="AL72" s="396"/>
      <c r="AM72" s="396"/>
      <c r="AN72" s="396"/>
      <c r="AO72" s="396"/>
      <c r="AP72" s="396"/>
      <c r="AQ72" s="396"/>
      <c r="AR72" s="396"/>
      <c r="AS72" s="397"/>
      <c r="AT72" s="395"/>
      <c r="AU72" s="390"/>
      <c r="AV72" s="390"/>
      <c r="AW72" s="390"/>
      <c r="AX72" s="390"/>
      <c r="AY72" s="390"/>
      <c r="AZ72" s="390"/>
      <c r="BA72" s="390"/>
      <c r="BB72" s="390"/>
      <c r="BC72" s="390"/>
      <c r="BD72" s="390"/>
      <c r="BE72" s="390"/>
      <c r="BF72" s="390"/>
      <c r="BG72" s="390"/>
      <c r="BH72" s="390"/>
      <c r="BI72" s="390"/>
      <c r="BJ72" s="390"/>
      <c r="BK72" s="390"/>
      <c r="BL72" s="390"/>
      <c r="BM72" s="390"/>
      <c r="BN72" s="390"/>
      <c r="BO72" s="390"/>
      <c r="BP72" s="390"/>
      <c r="BQ72" s="390"/>
      <c r="BR72" s="390"/>
      <c r="BS72" s="390"/>
      <c r="BT72" s="390"/>
      <c r="BU72" s="390"/>
      <c r="BV72" s="397"/>
      <c r="BW72" s="395"/>
      <c r="BX72" s="396"/>
      <c r="BY72" s="396"/>
      <c r="BZ72" s="396"/>
      <c r="CA72" s="396"/>
      <c r="CB72" s="396"/>
      <c r="CC72" s="396"/>
      <c r="CD72" s="396"/>
      <c r="CE72" s="396"/>
      <c r="CF72" s="396"/>
      <c r="CG72" s="396"/>
      <c r="CH72" s="396"/>
      <c r="CI72" s="396"/>
      <c r="CJ72" s="396"/>
      <c r="CK72" s="396"/>
      <c r="CL72" s="396"/>
      <c r="CM72" s="396"/>
      <c r="CN72" s="396"/>
      <c r="CO72" s="396"/>
      <c r="CP72" s="396"/>
      <c r="CQ72" s="396"/>
      <c r="CR72" s="396"/>
      <c r="CS72" s="396"/>
      <c r="CT72" s="396"/>
      <c r="CU72" s="396"/>
      <c r="CV72" s="396"/>
      <c r="CW72" s="396"/>
      <c r="CX72" s="396"/>
      <c r="CY72" s="396"/>
      <c r="CZ72" s="396"/>
      <c r="DA72" s="396"/>
      <c r="DB72" s="396"/>
      <c r="DC72" s="396"/>
      <c r="DD72" s="396"/>
      <c r="DE72" s="396"/>
      <c r="DF72" s="396"/>
      <c r="DG72" s="396"/>
      <c r="DH72" s="397"/>
      <c r="DI72" s="389"/>
      <c r="DJ72" s="390"/>
      <c r="DK72" s="390"/>
      <c r="DL72" s="390"/>
      <c r="DM72" s="390"/>
      <c r="DN72" s="390"/>
      <c r="DO72" s="390"/>
      <c r="DP72" s="390"/>
      <c r="DQ72" s="390"/>
      <c r="DR72" s="390"/>
      <c r="DS72" s="390"/>
      <c r="DT72" s="390"/>
      <c r="DU72" s="390"/>
      <c r="DV72" s="390"/>
      <c r="DW72" s="390"/>
      <c r="DX72" s="390"/>
      <c r="DY72" s="390"/>
      <c r="DZ72" s="390"/>
      <c r="EA72" s="390"/>
      <c r="EB72" s="390"/>
      <c r="EC72" s="390"/>
      <c r="ED72" s="390"/>
      <c r="EE72" s="390"/>
      <c r="EF72" s="390"/>
      <c r="EG72" s="390"/>
      <c r="EH72" s="390"/>
      <c r="EI72" s="390"/>
      <c r="EJ72" s="390"/>
      <c r="EK72" s="390"/>
      <c r="EL72" s="390"/>
      <c r="EM72" s="390"/>
      <c r="EN72" s="390"/>
      <c r="EO72" s="390"/>
      <c r="EP72" s="390"/>
      <c r="EQ72" s="390"/>
      <c r="ER72" s="390"/>
      <c r="ES72" s="390"/>
      <c r="ET72" s="390"/>
      <c r="EU72" s="390"/>
      <c r="EV72" s="390"/>
      <c r="EW72" s="390"/>
      <c r="EX72" s="390"/>
      <c r="EY72" s="390"/>
      <c r="EZ72" s="390"/>
      <c r="FA72" s="390"/>
      <c r="FB72" s="390"/>
      <c r="FC72" s="390"/>
      <c r="FD72" s="390"/>
      <c r="FE72" s="390"/>
      <c r="FF72" s="391"/>
    </row>
    <row r="73" spans="3:162">
      <c r="C73" s="2040"/>
      <c r="D73" s="2041"/>
      <c r="E73" s="2041"/>
      <c r="F73" s="2041"/>
      <c r="G73" s="2042"/>
      <c r="H73" s="392"/>
      <c r="I73" s="276"/>
      <c r="J73" s="276"/>
      <c r="K73" s="276"/>
      <c r="L73" s="276"/>
      <c r="M73" s="276"/>
      <c r="N73" s="276"/>
      <c r="O73" s="276"/>
      <c r="P73" s="276"/>
      <c r="Q73" s="276"/>
      <c r="R73" s="276"/>
      <c r="S73" s="276"/>
      <c r="T73" s="276"/>
      <c r="U73" s="276"/>
      <c r="V73" s="276"/>
      <c r="W73" s="276"/>
      <c r="X73" s="276"/>
      <c r="Y73" s="276"/>
      <c r="Z73" s="276"/>
      <c r="AA73" s="276"/>
      <c r="AB73" s="276"/>
      <c r="AC73" s="276"/>
      <c r="AD73" s="276"/>
      <c r="AE73" s="276"/>
      <c r="AF73" s="276"/>
      <c r="AG73" s="276"/>
      <c r="AH73" s="276"/>
      <c r="AI73" s="276"/>
      <c r="AJ73" s="276"/>
      <c r="AK73" s="276"/>
      <c r="AL73" s="276"/>
      <c r="AM73" s="276"/>
      <c r="AN73" s="276"/>
      <c r="AO73" s="276"/>
      <c r="AP73" s="276"/>
      <c r="AQ73" s="276"/>
      <c r="AR73" s="276"/>
      <c r="AS73" s="398"/>
      <c r="AT73" s="392"/>
      <c r="AU73" s="276"/>
      <c r="AV73" s="276"/>
      <c r="AW73" s="276"/>
      <c r="AX73" s="276"/>
      <c r="AY73" s="276"/>
      <c r="AZ73" s="276"/>
      <c r="BA73" s="276"/>
      <c r="BB73" s="276"/>
      <c r="BC73" s="276"/>
      <c r="BD73" s="276"/>
      <c r="BE73" s="276"/>
      <c r="BF73" s="276"/>
      <c r="BG73" s="276"/>
      <c r="BH73" s="276"/>
      <c r="BI73" s="276"/>
      <c r="BJ73" s="276"/>
      <c r="BK73" s="276"/>
      <c r="BL73" s="276"/>
      <c r="BM73" s="276"/>
      <c r="BN73" s="276"/>
      <c r="BO73" s="276"/>
      <c r="BP73" s="276"/>
      <c r="BQ73" s="276"/>
      <c r="BR73" s="276"/>
      <c r="BS73" s="276"/>
      <c r="BT73" s="276"/>
      <c r="BU73" s="276"/>
      <c r="BV73" s="398"/>
      <c r="BW73" s="392"/>
      <c r="BX73" s="276"/>
      <c r="BY73" s="276"/>
      <c r="BZ73" s="276"/>
      <c r="CA73" s="276"/>
      <c r="CB73" s="276"/>
      <c r="CC73" s="276"/>
      <c r="CD73" s="276"/>
      <c r="CE73" s="276"/>
      <c r="CF73" s="276"/>
      <c r="CG73" s="276"/>
      <c r="CH73" s="276"/>
      <c r="CI73" s="276"/>
      <c r="CJ73" s="276"/>
      <c r="CK73" s="276"/>
      <c r="CL73" s="276"/>
      <c r="CM73" s="276"/>
      <c r="CN73" s="276"/>
      <c r="CO73" s="276"/>
      <c r="CP73" s="276"/>
      <c r="CQ73" s="276"/>
      <c r="CR73" s="276"/>
      <c r="CS73" s="276"/>
      <c r="CT73" s="276"/>
      <c r="CU73" s="276"/>
      <c r="CV73" s="276"/>
      <c r="CW73" s="276"/>
      <c r="CX73" s="276"/>
      <c r="CY73" s="276"/>
      <c r="CZ73" s="276"/>
      <c r="DA73" s="276"/>
      <c r="DB73" s="276"/>
      <c r="DC73" s="276"/>
      <c r="DD73" s="276"/>
      <c r="DE73" s="276"/>
      <c r="DF73" s="276"/>
      <c r="DG73" s="276"/>
      <c r="DH73" s="398"/>
      <c r="DI73" s="392"/>
      <c r="DJ73" s="276"/>
      <c r="DK73" s="276"/>
      <c r="DL73" s="276"/>
      <c r="DM73" s="276"/>
      <c r="DN73" s="276"/>
      <c r="DO73" s="276"/>
      <c r="DP73" s="276"/>
      <c r="DQ73" s="276"/>
      <c r="DR73" s="276"/>
      <c r="DS73" s="276"/>
      <c r="DT73" s="276"/>
      <c r="DU73" s="276"/>
      <c r="DV73" s="276"/>
      <c r="DW73" s="276"/>
      <c r="DX73" s="276"/>
      <c r="DY73" s="276"/>
      <c r="DZ73" s="276"/>
      <c r="EA73" s="276"/>
      <c r="EB73" s="276"/>
      <c r="EC73" s="276"/>
      <c r="ED73" s="276"/>
      <c r="EE73" s="276"/>
      <c r="EF73" s="276"/>
      <c r="EG73" s="276"/>
      <c r="EH73" s="276"/>
      <c r="EI73" s="276"/>
      <c r="EJ73" s="276"/>
      <c r="EK73" s="276"/>
      <c r="EL73" s="276"/>
      <c r="EM73" s="276"/>
      <c r="EN73" s="276"/>
      <c r="EO73" s="276"/>
      <c r="EP73" s="276"/>
      <c r="EQ73" s="276"/>
      <c r="ER73" s="276"/>
      <c r="ES73" s="276"/>
      <c r="ET73" s="276"/>
      <c r="EU73" s="276"/>
      <c r="EV73" s="276"/>
      <c r="EW73" s="276"/>
      <c r="EX73" s="276"/>
      <c r="EY73" s="276"/>
      <c r="EZ73" s="276"/>
      <c r="FA73" s="276"/>
      <c r="FB73" s="276"/>
      <c r="FC73" s="276"/>
      <c r="FD73" s="276"/>
      <c r="FE73" s="276"/>
      <c r="FF73" s="393"/>
    </row>
    <row r="74" spans="3:162">
      <c r="C74" s="2040"/>
      <c r="D74" s="2041"/>
      <c r="E74" s="2041"/>
      <c r="F74" s="2041"/>
      <c r="G74" s="2042"/>
      <c r="H74" s="392"/>
      <c r="I74" s="276"/>
      <c r="J74" s="276"/>
      <c r="K74" s="276"/>
      <c r="L74" s="276"/>
      <c r="M74" s="276"/>
      <c r="N74" s="276"/>
      <c r="O74" s="276"/>
      <c r="P74" s="276"/>
      <c r="Q74" s="276"/>
      <c r="R74" s="276"/>
      <c r="S74" s="276"/>
      <c r="T74" s="276"/>
      <c r="U74" s="276"/>
      <c r="V74" s="276"/>
      <c r="W74" s="276"/>
      <c r="X74" s="276"/>
      <c r="Y74" s="276"/>
      <c r="Z74" s="276"/>
      <c r="AA74" s="276"/>
      <c r="AB74" s="276"/>
      <c r="AC74" s="276"/>
      <c r="AD74" s="276"/>
      <c r="AE74" s="276"/>
      <c r="AF74" s="276"/>
      <c r="AG74" s="276"/>
      <c r="AH74" s="276"/>
      <c r="AI74" s="276"/>
      <c r="AJ74" s="276"/>
      <c r="AK74" s="276"/>
      <c r="AL74" s="276"/>
      <c r="AM74" s="276"/>
      <c r="AN74" s="276"/>
      <c r="AO74" s="276"/>
      <c r="AP74" s="276"/>
      <c r="AQ74" s="276"/>
      <c r="AR74" s="276"/>
      <c r="AS74" s="398"/>
      <c r="AT74" s="392"/>
      <c r="AU74" s="276"/>
      <c r="AV74" s="276"/>
      <c r="AW74" s="276"/>
      <c r="AX74" s="276"/>
      <c r="AY74" s="276"/>
      <c r="AZ74" s="276"/>
      <c r="BA74" s="276"/>
      <c r="BB74" s="276"/>
      <c r="BC74" s="276"/>
      <c r="BD74" s="276"/>
      <c r="BE74" s="276"/>
      <c r="BF74" s="276"/>
      <c r="BG74" s="276"/>
      <c r="BH74" s="276"/>
      <c r="BI74" s="276"/>
      <c r="BJ74" s="276"/>
      <c r="BK74" s="276"/>
      <c r="BL74" s="276"/>
      <c r="BM74" s="276"/>
      <c r="BN74" s="276"/>
      <c r="BO74" s="276"/>
      <c r="BP74" s="276"/>
      <c r="BQ74" s="276"/>
      <c r="BR74" s="276"/>
      <c r="BS74" s="276"/>
      <c r="BT74" s="276"/>
      <c r="BU74" s="276"/>
      <c r="BV74" s="398"/>
      <c r="BW74" s="392"/>
      <c r="BX74" s="276"/>
      <c r="BY74" s="276"/>
      <c r="BZ74" s="276"/>
      <c r="CA74" s="276"/>
      <c r="CB74" s="276"/>
      <c r="CC74" s="276"/>
      <c r="CD74" s="276"/>
      <c r="CE74" s="276"/>
      <c r="CF74" s="276"/>
      <c r="CG74" s="276"/>
      <c r="CH74" s="276"/>
      <c r="CI74" s="276"/>
      <c r="CJ74" s="276"/>
      <c r="CK74" s="276"/>
      <c r="CL74" s="276"/>
      <c r="CM74" s="276"/>
      <c r="CN74" s="276"/>
      <c r="CO74" s="276"/>
      <c r="CP74" s="276"/>
      <c r="CQ74" s="276"/>
      <c r="CR74" s="276"/>
      <c r="CS74" s="276"/>
      <c r="CT74" s="276"/>
      <c r="CU74" s="276"/>
      <c r="CV74" s="276"/>
      <c r="CW74" s="276"/>
      <c r="CX74" s="276"/>
      <c r="CY74" s="276"/>
      <c r="CZ74" s="276"/>
      <c r="DA74" s="276"/>
      <c r="DB74" s="276"/>
      <c r="DC74" s="276"/>
      <c r="DD74" s="276"/>
      <c r="DE74" s="276"/>
      <c r="DF74" s="276"/>
      <c r="DG74" s="276"/>
      <c r="DH74" s="398"/>
      <c r="DI74" s="392"/>
      <c r="DJ74" s="276"/>
      <c r="DK74" s="276"/>
      <c r="DL74" s="276"/>
      <c r="DM74" s="276"/>
      <c r="DN74" s="276"/>
      <c r="DO74" s="276"/>
      <c r="DP74" s="276"/>
      <c r="DQ74" s="276"/>
      <c r="DR74" s="276"/>
      <c r="DS74" s="276"/>
      <c r="DT74" s="276"/>
      <c r="DU74" s="276"/>
      <c r="DV74" s="276"/>
      <c r="DW74" s="276"/>
      <c r="DX74" s="276"/>
      <c r="DY74" s="276"/>
      <c r="DZ74" s="276"/>
      <c r="EA74" s="276"/>
      <c r="EB74" s="276"/>
      <c r="EC74" s="276"/>
      <c r="ED74" s="276"/>
      <c r="EE74" s="276"/>
      <c r="EF74" s="276"/>
      <c r="EG74" s="276"/>
      <c r="EH74" s="276"/>
      <c r="EI74" s="276"/>
      <c r="EJ74" s="276"/>
      <c r="EK74" s="276"/>
      <c r="EL74" s="276"/>
      <c r="EM74" s="276"/>
      <c r="EN74" s="276"/>
      <c r="EO74" s="276"/>
      <c r="EP74" s="276"/>
      <c r="EQ74" s="276"/>
      <c r="ER74" s="276"/>
      <c r="ES74" s="276"/>
      <c r="ET74" s="276"/>
      <c r="EU74" s="276"/>
      <c r="EV74" s="276"/>
      <c r="EW74" s="276"/>
      <c r="EX74" s="276"/>
      <c r="EY74" s="276"/>
      <c r="EZ74" s="276"/>
      <c r="FA74" s="276"/>
      <c r="FB74" s="276"/>
      <c r="FC74" s="276"/>
      <c r="FD74" s="276"/>
      <c r="FE74" s="276"/>
      <c r="FF74" s="393"/>
    </row>
    <row r="75" spans="3:162">
      <c r="C75" s="2040"/>
      <c r="D75" s="2041"/>
      <c r="E75" s="2041"/>
      <c r="F75" s="2041"/>
      <c r="G75" s="2042"/>
      <c r="H75" s="392"/>
      <c r="I75" s="276"/>
      <c r="J75" s="276"/>
      <c r="K75" s="276"/>
      <c r="L75" s="276"/>
      <c r="M75" s="276"/>
      <c r="N75" s="276"/>
      <c r="O75" s="276"/>
      <c r="P75" s="276"/>
      <c r="Q75" s="276"/>
      <c r="R75" s="276"/>
      <c r="S75" s="276"/>
      <c r="T75" s="276"/>
      <c r="U75" s="276"/>
      <c r="V75" s="276"/>
      <c r="W75" s="276"/>
      <c r="X75" s="276"/>
      <c r="Y75" s="276"/>
      <c r="Z75" s="276"/>
      <c r="AA75" s="276"/>
      <c r="AB75" s="276"/>
      <c r="AC75" s="276"/>
      <c r="AD75" s="276"/>
      <c r="AE75" s="276"/>
      <c r="AF75" s="276"/>
      <c r="AG75" s="276"/>
      <c r="AH75" s="276"/>
      <c r="AI75" s="276"/>
      <c r="AJ75" s="276"/>
      <c r="AK75" s="276"/>
      <c r="AL75" s="276"/>
      <c r="AM75" s="276"/>
      <c r="AN75" s="276"/>
      <c r="AO75" s="276"/>
      <c r="AP75" s="276"/>
      <c r="AQ75" s="276"/>
      <c r="AR75" s="276"/>
      <c r="AS75" s="398"/>
      <c r="AT75" s="392"/>
      <c r="AU75" s="276"/>
      <c r="AV75" s="276"/>
      <c r="AW75" s="276"/>
      <c r="AX75" s="276"/>
      <c r="AY75" s="276"/>
      <c r="AZ75" s="276"/>
      <c r="BA75" s="276"/>
      <c r="BB75" s="276"/>
      <c r="BC75" s="276"/>
      <c r="BD75" s="276"/>
      <c r="BE75" s="276"/>
      <c r="BF75" s="276"/>
      <c r="BG75" s="276"/>
      <c r="BH75" s="276"/>
      <c r="BI75" s="276"/>
      <c r="BJ75" s="276"/>
      <c r="BK75" s="276"/>
      <c r="BL75" s="276"/>
      <c r="BM75" s="276"/>
      <c r="BN75" s="276"/>
      <c r="BO75" s="276"/>
      <c r="BP75" s="276"/>
      <c r="BQ75" s="276"/>
      <c r="BR75" s="276"/>
      <c r="BS75" s="276"/>
      <c r="BT75" s="276"/>
      <c r="BU75" s="276"/>
      <c r="BV75" s="398"/>
      <c r="BW75" s="392"/>
      <c r="BX75" s="276"/>
      <c r="BY75" s="276"/>
      <c r="BZ75" s="276"/>
      <c r="CA75" s="276"/>
      <c r="CB75" s="276"/>
      <c r="CC75" s="276"/>
      <c r="CD75" s="276"/>
      <c r="CE75" s="276"/>
      <c r="CF75" s="276"/>
      <c r="CG75" s="276"/>
      <c r="CH75" s="276"/>
      <c r="CI75" s="276"/>
      <c r="CJ75" s="276"/>
      <c r="CK75" s="276"/>
      <c r="CL75" s="276"/>
      <c r="CM75" s="276"/>
      <c r="CN75" s="276"/>
      <c r="CO75" s="276"/>
      <c r="CP75" s="276"/>
      <c r="CQ75" s="276"/>
      <c r="CR75" s="276"/>
      <c r="CS75" s="276"/>
      <c r="CT75" s="276"/>
      <c r="CU75" s="276"/>
      <c r="CV75" s="276"/>
      <c r="CW75" s="276"/>
      <c r="CX75" s="276"/>
      <c r="CY75" s="276"/>
      <c r="CZ75" s="276"/>
      <c r="DA75" s="276"/>
      <c r="DB75" s="276"/>
      <c r="DC75" s="276"/>
      <c r="DD75" s="276"/>
      <c r="DE75" s="276"/>
      <c r="DF75" s="276"/>
      <c r="DG75" s="276"/>
      <c r="DH75" s="398"/>
      <c r="DI75" s="392"/>
      <c r="DJ75" s="276"/>
      <c r="DK75" s="276"/>
      <c r="DL75" s="276"/>
      <c r="DM75" s="276"/>
      <c r="DN75" s="276"/>
      <c r="DO75" s="276"/>
      <c r="DP75" s="276"/>
      <c r="DQ75" s="276"/>
      <c r="DR75" s="276"/>
      <c r="DS75" s="276"/>
      <c r="DT75" s="276"/>
      <c r="DU75" s="276"/>
      <c r="DV75" s="276"/>
      <c r="DW75" s="276"/>
      <c r="DX75" s="276"/>
      <c r="DY75" s="276"/>
      <c r="DZ75" s="276"/>
      <c r="EA75" s="276"/>
      <c r="EB75" s="276"/>
      <c r="EC75" s="276"/>
      <c r="ED75" s="276"/>
      <c r="EE75" s="276"/>
      <c r="EF75" s="276"/>
      <c r="EG75" s="276"/>
      <c r="EH75" s="276"/>
      <c r="EI75" s="276"/>
      <c r="EJ75" s="276"/>
      <c r="EK75" s="276"/>
      <c r="EL75" s="276"/>
      <c r="EM75" s="276"/>
      <c r="EN75" s="276"/>
      <c r="EO75" s="276"/>
      <c r="EP75" s="276"/>
      <c r="EQ75" s="276"/>
      <c r="ER75" s="276"/>
      <c r="ES75" s="276"/>
      <c r="ET75" s="276"/>
      <c r="EU75" s="276"/>
      <c r="EV75" s="276"/>
      <c r="EW75" s="276"/>
      <c r="EX75" s="276"/>
      <c r="EY75" s="276"/>
      <c r="EZ75" s="276"/>
      <c r="FA75" s="276"/>
      <c r="FB75" s="276"/>
      <c r="FC75" s="276"/>
      <c r="FD75" s="276"/>
      <c r="FE75" s="276"/>
      <c r="FF75" s="393"/>
    </row>
    <row r="76" spans="3:162">
      <c r="C76" s="2040"/>
      <c r="D76" s="2041"/>
      <c r="E76" s="2041"/>
      <c r="F76" s="2041"/>
      <c r="G76" s="2042"/>
      <c r="H76" s="392"/>
      <c r="I76" s="276"/>
      <c r="J76" s="276"/>
      <c r="K76" s="276"/>
      <c r="L76" s="276"/>
      <c r="M76" s="276"/>
      <c r="N76" s="276"/>
      <c r="O76" s="276"/>
      <c r="P76" s="276"/>
      <c r="Q76" s="276"/>
      <c r="R76" s="276"/>
      <c r="S76" s="276"/>
      <c r="T76" s="276"/>
      <c r="U76" s="276"/>
      <c r="V76" s="276"/>
      <c r="W76" s="276"/>
      <c r="X76" s="276"/>
      <c r="Y76" s="276"/>
      <c r="Z76" s="276"/>
      <c r="AA76" s="276"/>
      <c r="AB76" s="276"/>
      <c r="AC76" s="276"/>
      <c r="AD76" s="276"/>
      <c r="AE76" s="276"/>
      <c r="AF76" s="276"/>
      <c r="AG76" s="276"/>
      <c r="AH76" s="276"/>
      <c r="AI76" s="276"/>
      <c r="AJ76" s="276"/>
      <c r="AK76" s="276"/>
      <c r="AL76" s="276"/>
      <c r="AM76" s="276"/>
      <c r="AN76" s="276"/>
      <c r="AO76" s="276"/>
      <c r="AP76" s="276"/>
      <c r="AQ76" s="276"/>
      <c r="AR76" s="276"/>
      <c r="AS76" s="398"/>
      <c r="AT76" s="392"/>
      <c r="AU76" s="276"/>
      <c r="AV76" s="276"/>
      <c r="AW76" s="276"/>
      <c r="AX76" s="276"/>
      <c r="AY76" s="276"/>
      <c r="AZ76" s="276"/>
      <c r="BA76" s="276"/>
      <c r="BB76" s="276"/>
      <c r="BC76" s="276"/>
      <c r="BD76" s="276"/>
      <c r="BE76" s="276"/>
      <c r="BF76" s="276"/>
      <c r="BG76" s="276"/>
      <c r="BH76" s="276"/>
      <c r="BI76" s="276"/>
      <c r="BJ76" s="276"/>
      <c r="BK76" s="276"/>
      <c r="BL76" s="276"/>
      <c r="BM76" s="276"/>
      <c r="BN76" s="276"/>
      <c r="BO76" s="276"/>
      <c r="BP76" s="276"/>
      <c r="BQ76" s="276"/>
      <c r="BR76" s="276"/>
      <c r="BS76" s="276"/>
      <c r="BT76" s="276"/>
      <c r="BU76" s="276"/>
      <c r="BV76" s="398"/>
      <c r="BW76" s="392"/>
      <c r="BX76" s="276"/>
      <c r="BY76" s="276"/>
      <c r="BZ76" s="276"/>
      <c r="CA76" s="276"/>
      <c r="CB76" s="276"/>
      <c r="CC76" s="276"/>
      <c r="CD76" s="276"/>
      <c r="CE76" s="276"/>
      <c r="CF76" s="276"/>
      <c r="CG76" s="276"/>
      <c r="CH76" s="276"/>
      <c r="CI76" s="276"/>
      <c r="CJ76" s="276"/>
      <c r="CK76" s="276"/>
      <c r="CL76" s="276"/>
      <c r="CM76" s="276"/>
      <c r="CN76" s="276"/>
      <c r="CO76" s="276"/>
      <c r="CP76" s="276"/>
      <c r="CQ76" s="276"/>
      <c r="CR76" s="276"/>
      <c r="CS76" s="276"/>
      <c r="CT76" s="276"/>
      <c r="CU76" s="276"/>
      <c r="CV76" s="276"/>
      <c r="CW76" s="276"/>
      <c r="CX76" s="276"/>
      <c r="CY76" s="276"/>
      <c r="CZ76" s="276"/>
      <c r="DA76" s="276"/>
      <c r="DB76" s="276"/>
      <c r="DC76" s="276"/>
      <c r="DD76" s="276"/>
      <c r="DE76" s="276"/>
      <c r="DF76" s="276"/>
      <c r="DG76" s="276"/>
      <c r="DH76" s="398"/>
      <c r="DI76" s="392"/>
      <c r="DJ76" s="276"/>
      <c r="DK76" s="276"/>
      <c r="DL76" s="276"/>
      <c r="DM76" s="276"/>
      <c r="DN76" s="276"/>
      <c r="DO76" s="276"/>
      <c r="DP76" s="276"/>
      <c r="DQ76" s="276"/>
      <c r="DR76" s="276"/>
      <c r="DS76" s="276"/>
      <c r="DT76" s="276"/>
      <c r="DU76" s="276"/>
      <c r="DV76" s="276"/>
      <c r="DW76" s="276"/>
      <c r="DX76" s="276"/>
      <c r="DY76" s="276"/>
      <c r="DZ76" s="276"/>
      <c r="EA76" s="276"/>
      <c r="EB76" s="276"/>
      <c r="EC76" s="276"/>
      <c r="ED76" s="276"/>
      <c r="EE76" s="276"/>
      <c r="EF76" s="276"/>
      <c r="EG76" s="276"/>
      <c r="EH76" s="276"/>
      <c r="EI76" s="276"/>
      <c r="EJ76" s="276"/>
      <c r="EK76" s="276"/>
      <c r="EL76" s="276"/>
      <c r="EM76" s="276"/>
      <c r="EN76" s="276"/>
      <c r="EO76" s="276"/>
      <c r="EP76" s="276"/>
      <c r="EQ76" s="276"/>
      <c r="ER76" s="276"/>
      <c r="ES76" s="276"/>
      <c r="ET76" s="276"/>
      <c r="EU76" s="276"/>
      <c r="EV76" s="276"/>
      <c r="EW76" s="276"/>
      <c r="EX76" s="276"/>
      <c r="EY76" s="276"/>
      <c r="EZ76" s="276"/>
      <c r="FA76" s="276"/>
      <c r="FB76" s="276"/>
      <c r="FC76" s="276"/>
      <c r="FD76" s="276"/>
      <c r="FE76" s="276"/>
      <c r="FF76" s="393"/>
    </row>
    <row r="77" spans="3:162">
      <c r="C77" s="2040"/>
      <c r="D77" s="2041"/>
      <c r="E77" s="2041"/>
      <c r="F77" s="2041"/>
      <c r="G77" s="2042"/>
      <c r="H77" s="392"/>
      <c r="I77" s="276"/>
      <c r="J77" s="276"/>
      <c r="K77" s="276"/>
      <c r="L77" s="276"/>
      <c r="M77" s="276"/>
      <c r="N77" s="276"/>
      <c r="O77" s="276"/>
      <c r="P77" s="276"/>
      <c r="Q77" s="276"/>
      <c r="R77" s="276"/>
      <c r="S77" s="276"/>
      <c r="T77" s="276"/>
      <c r="U77" s="276"/>
      <c r="V77" s="276"/>
      <c r="W77" s="276"/>
      <c r="X77" s="276"/>
      <c r="Y77" s="276"/>
      <c r="Z77" s="276"/>
      <c r="AA77" s="276"/>
      <c r="AB77" s="276"/>
      <c r="AC77" s="276"/>
      <c r="AD77" s="276"/>
      <c r="AE77" s="276"/>
      <c r="AF77" s="276"/>
      <c r="AG77" s="276"/>
      <c r="AH77" s="276"/>
      <c r="AI77" s="276"/>
      <c r="AJ77" s="276"/>
      <c r="AK77" s="276"/>
      <c r="AL77" s="276"/>
      <c r="AM77" s="276"/>
      <c r="AN77" s="276"/>
      <c r="AO77" s="276"/>
      <c r="AP77" s="276"/>
      <c r="AQ77" s="276"/>
      <c r="AR77" s="276"/>
      <c r="AS77" s="398"/>
      <c r="AT77" s="392"/>
      <c r="AU77" s="276"/>
      <c r="AV77" s="276"/>
      <c r="AW77" s="276"/>
      <c r="AX77" s="276"/>
      <c r="AY77" s="276"/>
      <c r="AZ77" s="276"/>
      <c r="BA77" s="276"/>
      <c r="BB77" s="276"/>
      <c r="BC77" s="276"/>
      <c r="BD77" s="276"/>
      <c r="BE77" s="276"/>
      <c r="BF77" s="276"/>
      <c r="BG77" s="276"/>
      <c r="BH77" s="276"/>
      <c r="BI77" s="276"/>
      <c r="BJ77" s="276"/>
      <c r="BK77" s="276"/>
      <c r="BL77" s="276"/>
      <c r="BM77" s="276"/>
      <c r="BN77" s="276" t="s">
        <v>303</v>
      </c>
      <c r="BO77" s="276"/>
      <c r="BP77" s="276"/>
      <c r="BQ77" s="276"/>
      <c r="BR77" s="276"/>
      <c r="BS77" s="276"/>
      <c r="BT77" s="276"/>
      <c r="BU77" s="276"/>
      <c r="BV77" s="398"/>
      <c r="BW77" s="392"/>
      <c r="BX77" s="276"/>
      <c r="BY77" s="276"/>
      <c r="BZ77" s="276"/>
      <c r="CA77" s="276"/>
      <c r="CB77" s="276"/>
      <c r="CC77" s="276"/>
      <c r="CD77" s="276"/>
      <c r="CE77" s="276"/>
      <c r="CF77" s="276"/>
      <c r="CG77" s="276"/>
      <c r="CH77" s="276"/>
      <c r="CI77" s="276"/>
      <c r="CJ77" s="276"/>
      <c r="CK77" s="276"/>
      <c r="CL77" s="276"/>
      <c r="CM77" s="276"/>
      <c r="CN77" s="276"/>
      <c r="CO77" s="276"/>
      <c r="CP77" s="276"/>
      <c r="CQ77" s="276"/>
      <c r="CR77" s="276"/>
      <c r="CS77" s="276"/>
      <c r="CT77" s="276"/>
      <c r="CU77" s="276"/>
      <c r="CV77" s="276"/>
      <c r="CW77" s="276"/>
      <c r="CX77" s="276"/>
      <c r="CY77" s="276"/>
      <c r="CZ77" s="276"/>
      <c r="DA77" s="276"/>
      <c r="DB77" s="276"/>
      <c r="DC77" s="276"/>
      <c r="DD77" s="276"/>
      <c r="DE77" s="276"/>
      <c r="DF77" s="276"/>
      <c r="DG77" s="276"/>
      <c r="DH77" s="398"/>
      <c r="DI77" s="392"/>
      <c r="DJ77" s="276"/>
      <c r="DK77" s="276"/>
      <c r="DL77" s="276"/>
      <c r="DM77" s="276"/>
      <c r="DN77" s="276"/>
      <c r="DO77" s="276"/>
      <c r="DP77" s="276"/>
      <c r="DQ77" s="276"/>
      <c r="DR77" s="276"/>
      <c r="DS77" s="276"/>
      <c r="DT77" s="276"/>
      <c r="DU77" s="276"/>
      <c r="DV77" s="276"/>
      <c r="DW77" s="276"/>
      <c r="DX77" s="276"/>
      <c r="DY77" s="276"/>
      <c r="DZ77" s="276"/>
      <c r="EA77" s="276"/>
      <c r="EB77" s="276"/>
      <c r="EC77" s="276"/>
      <c r="ED77" s="276"/>
      <c r="EE77" s="276"/>
      <c r="EF77" s="276"/>
      <c r="EG77" s="276"/>
      <c r="EH77" s="276"/>
      <c r="EI77" s="276"/>
      <c r="EJ77" s="276"/>
      <c r="EK77" s="276"/>
      <c r="EL77" s="276"/>
      <c r="EM77" s="276"/>
      <c r="EN77" s="276"/>
      <c r="EO77" s="276"/>
      <c r="EP77" s="276"/>
      <c r="EQ77" s="276"/>
      <c r="ER77" s="276"/>
      <c r="ES77" s="276"/>
      <c r="ET77" s="276"/>
      <c r="EU77" s="276"/>
      <c r="EV77" s="276"/>
      <c r="EW77" s="276"/>
      <c r="EX77" s="276"/>
      <c r="EY77" s="276"/>
      <c r="EZ77" s="276"/>
      <c r="FA77" s="276"/>
      <c r="FB77" s="276"/>
      <c r="FC77" s="276"/>
      <c r="FD77" s="276"/>
      <c r="FE77" s="276"/>
      <c r="FF77" s="393"/>
    </row>
    <row r="78" spans="3:162">
      <c r="C78" s="2040"/>
      <c r="D78" s="2041"/>
      <c r="E78" s="2041"/>
      <c r="F78" s="2041"/>
      <c r="G78" s="2042"/>
      <c r="H78" s="392"/>
      <c r="I78" s="276"/>
      <c r="J78" s="276"/>
      <c r="K78" s="276"/>
      <c r="L78" s="276"/>
      <c r="M78" s="276"/>
      <c r="N78" s="276"/>
      <c r="O78" s="276"/>
      <c r="P78" s="276"/>
      <c r="Q78" s="276"/>
      <c r="R78" s="276"/>
      <c r="S78" s="276"/>
      <c r="T78" s="276"/>
      <c r="U78" s="276"/>
      <c r="V78" s="276"/>
      <c r="W78" s="276"/>
      <c r="X78" s="276"/>
      <c r="Y78" s="276"/>
      <c r="Z78" s="276"/>
      <c r="AA78" s="276"/>
      <c r="AB78" s="276"/>
      <c r="AC78" s="276"/>
      <c r="AD78" s="276"/>
      <c r="AE78" s="276"/>
      <c r="AF78" s="276"/>
      <c r="AG78" s="276"/>
      <c r="AH78" s="276"/>
      <c r="AI78" s="276"/>
      <c r="AJ78" s="276"/>
      <c r="AK78" s="276"/>
      <c r="AL78" s="276"/>
      <c r="AM78" s="276"/>
      <c r="AN78" s="276"/>
      <c r="AO78" s="276"/>
      <c r="AP78" s="276"/>
      <c r="AQ78" s="276"/>
      <c r="AR78" s="276"/>
      <c r="AS78" s="398"/>
      <c r="AT78" s="392"/>
      <c r="AU78" s="276"/>
      <c r="AV78" s="276"/>
      <c r="AW78" s="276"/>
      <c r="AX78" s="276"/>
      <c r="AY78" s="276"/>
      <c r="AZ78" s="276"/>
      <c r="BA78" s="276"/>
      <c r="BB78" s="276"/>
      <c r="BC78" s="276"/>
      <c r="BD78" s="276"/>
      <c r="BE78" s="276"/>
      <c r="BF78" s="276"/>
      <c r="BG78" s="276"/>
      <c r="BH78" s="276"/>
      <c r="BI78" s="276"/>
      <c r="BJ78" s="276"/>
      <c r="BK78" s="276"/>
      <c r="BL78" s="276"/>
      <c r="BM78" s="276"/>
      <c r="BN78" s="276"/>
      <c r="BO78" s="276"/>
      <c r="BP78" s="276"/>
      <c r="BQ78" s="276"/>
      <c r="BR78" s="276"/>
      <c r="BS78" s="276"/>
      <c r="BT78" s="276"/>
      <c r="BU78" s="276"/>
      <c r="BV78" s="398"/>
      <c r="BW78" s="392"/>
      <c r="BX78" s="276"/>
      <c r="BY78" s="276"/>
      <c r="BZ78" s="276"/>
      <c r="CA78" s="276"/>
      <c r="CB78" s="276"/>
      <c r="CC78" s="276"/>
      <c r="CD78" s="276"/>
      <c r="CE78" s="276"/>
      <c r="CF78" s="276"/>
      <c r="CG78" s="276"/>
      <c r="CH78" s="276"/>
      <c r="CI78" s="276"/>
      <c r="CJ78" s="276"/>
      <c r="CK78" s="276"/>
      <c r="CL78" s="276"/>
      <c r="CM78" s="276"/>
      <c r="CN78" s="276"/>
      <c r="CO78" s="276"/>
      <c r="CP78" s="276"/>
      <c r="CQ78" s="276"/>
      <c r="CR78" s="276"/>
      <c r="CS78" s="276"/>
      <c r="CT78" s="276"/>
      <c r="CU78" s="276"/>
      <c r="CV78" s="276"/>
      <c r="CW78" s="276"/>
      <c r="CX78" s="276"/>
      <c r="CY78" s="276"/>
      <c r="CZ78" s="276"/>
      <c r="DA78" s="276"/>
      <c r="DB78" s="276"/>
      <c r="DC78" s="276"/>
      <c r="DD78" s="276"/>
      <c r="DE78" s="276"/>
      <c r="DF78" s="276"/>
      <c r="DG78" s="276"/>
      <c r="DH78" s="398"/>
      <c r="DI78" s="392"/>
      <c r="DJ78" s="276"/>
      <c r="DK78" s="276"/>
      <c r="DL78" s="276"/>
      <c r="DM78" s="276"/>
      <c r="DN78" s="276"/>
      <c r="DO78" s="276"/>
      <c r="DP78" s="276"/>
      <c r="DQ78" s="276"/>
      <c r="DR78" s="276"/>
      <c r="DS78" s="276"/>
      <c r="DT78" s="276"/>
      <c r="DU78" s="276"/>
      <c r="DV78" s="276"/>
      <c r="DW78" s="276"/>
      <c r="DX78" s="276"/>
      <c r="DY78" s="276"/>
      <c r="DZ78" s="276"/>
      <c r="EA78" s="276"/>
      <c r="EB78" s="276"/>
      <c r="EC78" s="276"/>
      <c r="ED78" s="276"/>
      <c r="EE78" s="276"/>
      <c r="EF78" s="276"/>
      <c r="EG78" s="276"/>
      <c r="EH78" s="276"/>
      <c r="EI78" s="276"/>
      <c r="EJ78" s="276"/>
      <c r="EK78" s="276"/>
      <c r="EL78" s="276"/>
      <c r="EM78" s="276"/>
      <c r="EN78" s="276"/>
      <c r="EO78" s="276"/>
      <c r="EP78" s="276"/>
      <c r="EQ78" s="276"/>
      <c r="ER78" s="276"/>
      <c r="ES78" s="276"/>
      <c r="ET78" s="276"/>
      <c r="EU78" s="276"/>
      <c r="EV78" s="276"/>
      <c r="EW78" s="276"/>
      <c r="EX78" s="276"/>
      <c r="EY78" s="276"/>
      <c r="EZ78" s="276"/>
      <c r="FA78" s="276"/>
      <c r="FB78" s="276"/>
      <c r="FC78" s="276"/>
      <c r="FD78" s="276"/>
      <c r="FE78" s="276"/>
      <c r="FF78" s="393"/>
    </row>
    <row r="79" spans="3:162">
      <c r="C79" s="2040"/>
      <c r="D79" s="2041"/>
      <c r="E79" s="2041"/>
      <c r="F79" s="2041"/>
      <c r="G79" s="2042"/>
      <c r="H79" s="392"/>
      <c r="I79" s="276"/>
      <c r="J79" s="276"/>
      <c r="K79" s="276"/>
      <c r="L79" s="276"/>
      <c r="M79" s="276"/>
      <c r="N79" s="276"/>
      <c r="O79" s="276"/>
      <c r="P79" s="276"/>
      <c r="Q79" s="276"/>
      <c r="R79" s="276"/>
      <c r="S79" s="276"/>
      <c r="T79" s="276"/>
      <c r="U79" s="276"/>
      <c r="V79" s="276"/>
      <c r="W79" s="276"/>
      <c r="X79" s="276"/>
      <c r="Y79" s="276"/>
      <c r="Z79" s="276"/>
      <c r="AA79" s="276"/>
      <c r="AB79" s="276"/>
      <c r="AC79" s="276"/>
      <c r="AD79" s="276"/>
      <c r="AE79" s="276"/>
      <c r="AF79" s="276"/>
      <c r="AG79" s="276"/>
      <c r="AH79" s="276"/>
      <c r="AI79" s="276"/>
      <c r="AJ79" s="276"/>
      <c r="AK79" s="276"/>
      <c r="AL79" s="276"/>
      <c r="AM79" s="276"/>
      <c r="AN79" s="276"/>
      <c r="AO79" s="276"/>
      <c r="AP79" s="276"/>
      <c r="AQ79" s="276"/>
      <c r="AR79" s="276"/>
      <c r="AS79" s="398"/>
      <c r="AT79" s="392"/>
      <c r="AU79" s="276"/>
      <c r="AV79" s="276"/>
      <c r="AW79" s="276"/>
      <c r="AX79" s="276"/>
      <c r="AY79" s="276"/>
      <c r="AZ79" s="276"/>
      <c r="BA79" s="276"/>
      <c r="BB79" s="276"/>
      <c r="BC79" s="276"/>
      <c r="BD79" s="276"/>
      <c r="BE79" s="276"/>
      <c r="BF79" s="276"/>
      <c r="BG79" s="276"/>
      <c r="BH79" s="276"/>
      <c r="BI79" s="276"/>
      <c r="BJ79" s="276"/>
      <c r="BK79" s="276"/>
      <c r="BL79" s="276"/>
      <c r="BM79" s="276"/>
      <c r="BN79" s="276"/>
      <c r="BO79" s="276"/>
      <c r="BP79" s="276"/>
      <c r="BQ79" s="276"/>
      <c r="BR79" s="276"/>
      <c r="BS79" s="276"/>
      <c r="BT79" s="276"/>
      <c r="BU79" s="276"/>
      <c r="BV79" s="398"/>
      <c r="BW79" s="392"/>
      <c r="BX79" s="276"/>
      <c r="BY79" s="276" t="s">
        <v>303</v>
      </c>
      <c r="BZ79" s="276"/>
      <c r="CA79" s="276"/>
      <c r="CB79" s="276"/>
      <c r="CC79" s="276"/>
      <c r="CD79" s="276"/>
      <c r="CE79" s="276"/>
      <c r="CF79" s="276"/>
      <c r="CG79" s="276"/>
      <c r="CH79" s="276"/>
      <c r="CI79" s="276"/>
      <c r="CJ79" s="276"/>
      <c r="CK79" s="276"/>
      <c r="CL79" s="276"/>
      <c r="CM79" s="276"/>
      <c r="CN79" s="276"/>
      <c r="CO79" s="276"/>
      <c r="CP79" s="276"/>
      <c r="CQ79" s="276"/>
      <c r="CR79" s="276"/>
      <c r="CS79" s="276"/>
      <c r="CT79" s="276"/>
      <c r="CU79" s="276"/>
      <c r="CV79" s="276"/>
      <c r="CW79" s="276"/>
      <c r="CX79" s="276"/>
      <c r="CY79" s="276"/>
      <c r="CZ79" s="276"/>
      <c r="DA79" s="276"/>
      <c r="DB79" s="276"/>
      <c r="DC79" s="276"/>
      <c r="DD79" s="276"/>
      <c r="DE79" s="276"/>
      <c r="DF79" s="276"/>
      <c r="DG79" s="276"/>
      <c r="DH79" s="398"/>
      <c r="DI79" s="392"/>
      <c r="DJ79" s="276"/>
      <c r="DK79" s="276"/>
      <c r="DL79" s="276"/>
      <c r="DM79" s="276"/>
      <c r="DN79" s="276"/>
      <c r="DO79" s="276"/>
      <c r="DP79" s="276"/>
      <c r="DQ79" s="276"/>
      <c r="DR79" s="276"/>
      <c r="DS79" s="276"/>
      <c r="DT79" s="276"/>
      <c r="DU79" s="276"/>
      <c r="DV79" s="276"/>
      <c r="DW79" s="276"/>
      <c r="DX79" s="276"/>
      <c r="DY79" s="276"/>
      <c r="DZ79" s="276"/>
      <c r="EA79" s="276"/>
      <c r="EB79" s="276"/>
      <c r="EC79" s="276"/>
      <c r="ED79" s="276"/>
      <c r="EE79" s="276"/>
      <c r="EF79" s="276"/>
      <c r="EG79" s="276"/>
      <c r="EH79" s="276"/>
      <c r="EI79" s="276"/>
      <c r="EJ79" s="276"/>
      <c r="EK79" s="276"/>
      <c r="EL79" s="276"/>
      <c r="EM79" s="276"/>
      <c r="EN79" s="276"/>
      <c r="EO79" s="276"/>
      <c r="EP79" s="276"/>
      <c r="EQ79" s="276"/>
      <c r="ER79" s="276"/>
      <c r="ES79" s="276"/>
      <c r="ET79" s="276"/>
      <c r="EU79" s="276"/>
      <c r="EV79" s="276"/>
      <c r="EW79" s="276"/>
      <c r="EX79" s="276"/>
      <c r="EY79" s="276"/>
      <c r="EZ79" s="276"/>
      <c r="FA79" s="276"/>
      <c r="FB79" s="276"/>
      <c r="FC79" s="276"/>
      <c r="FD79" s="276"/>
      <c r="FE79" s="276"/>
      <c r="FF79" s="393"/>
    </row>
    <row r="80" spans="3:162">
      <c r="C80" s="2040"/>
      <c r="D80" s="2041"/>
      <c r="E80" s="2041"/>
      <c r="F80" s="2041"/>
      <c r="G80" s="2042"/>
      <c r="H80" s="392"/>
      <c r="I80" s="276"/>
      <c r="J80" s="276"/>
      <c r="K80" s="276"/>
      <c r="L80" s="276"/>
      <c r="M80" s="276"/>
      <c r="N80" s="276"/>
      <c r="O80" s="276"/>
      <c r="P80" s="276"/>
      <c r="Q80" s="276"/>
      <c r="R80" s="276"/>
      <c r="S80" s="276"/>
      <c r="T80" s="276"/>
      <c r="U80" s="276"/>
      <c r="V80" s="276"/>
      <c r="W80" s="276"/>
      <c r="X80" s="276"/>
      <c r="Y80" s="276"/>
      <c r="Z80" s="276"/>
      <c r="AA80" s="276"/>
      <c r="AB80" s="276"/>
      <c r="AC80" s="276"/>
      <c r="AD80" s="276"/>
      <c r="AE80" s="276"/>
      <c r="AF80" s="276"/>
      <c r="AG80" s="276"/>
      <c r="AH80" s="276"/>
      <c r="AI80" s="276"/>
      <c r="AJ80" s="276"/>
      <c r="AK80" s="276"/>
      <c r="AL80" s="276"/>
      <c r="AM80" s="276"/>
      <c r="AN80" s="276"/>
      <c r="AO80" s="276"/>
      <c r="AP80" s="276"/>
      <c r="AQ80" s="276"/>
      <c r="AR80" s="276"/>
      <c r="AS80" s="398"/>
      <c r="AT80" s="392"/>
      <c r="AU80" s="276"/>
      <c r="AV80" s="276"/>
      <c r="AW80" s="276"/>
      <c r="AX80" s="276"/>
      <c r="AY80" s="276"/>
      <c r="AZ80" s="276"/>
      <c r="BA80" s="276"/>
      <c r="BB80" s="276"/>
      <c r="BC80" s="276"/>
      <c r="BD80" s="276"/>
      <c r="BE80" s="276"/>
      <c r="BF80" s="276"/>
      <c r="BG80" s="276"/>
      <c r="BH80" s="276"/>
      <c r="BI80" s="276"/>
      <c r="BJ80" s="276"/>
      <c r="BK80" s="276"/>
      <c r="BL80" s="276"/>
      <c r="BM80" s="276"/>
      <c r="BN80" s="276"/>
      <c r="BO80" s="276"/>
      <c r="BP80" s="276"/>
      <c r="BQ80" s="276"/>
      <c r="BR80" s="276"/>
      <c r="BS80" s="276"/>
      <c r="BT80" s="276"/>
      <c r="BU80" s="276"/>
      <c r="BV80" s="398"/>
      <c r="BW80" s="392"/>
      <c r="BX80" s="276"/>
      <c r="BY80" s="276"/>
      <c r="BZ80" s="276"/>
      <c r="CA80" s="276"/>
      <c r="CB80" s="276"/>
      <c r="CC80" s="276"/>
      <c r="CD80" s="276"/>
      <c r="CE80" s="276"/>
      <c r="CF80" s="276"/>
      <c r="CG80" s="276"/>
      <c r="CH80" s="276"/>
      <c r="CI80" s="276"/>
      <c r="CJ80" s="276"/>
      <c r="CK80" s="276"/>
      <c r="CL80" s="276"/>
      <c r="CM80" s="276"/>
      <c r="CN80" s="276"/>
      <c r="CO80" s="276"/>
      <c r="CP80" s="276"/>
      <c r="CQ80" s="276"/>
      <c r="CR80" s="276"/>
      <c r="CS80" s="276"/>
      <c r="CT80" s="276"/>
      <c r="CU80" s="276"/>
      <c r="CV80" s="276"/>
      <c r="CW80" s="276"/>
      <c r="CX80" s="276"/>
      <c r="CY80" s="276"/>
      <c r="CZ80" s="276"/>
      <c r="DA80" s="276"/>
      <c r="DB80" s="276"/>
      <c r="DC80" s="276"/>
      <c r="DD80" s="276"/>
      <c r="DE80" s="276"/>
      <c r="DF80" s="276"/>
      <c r="DG80" s="276"/>
      <c r="DH80" s="398"/>
      <c r="DI80" s="392"/>
      <c r="DJ80" s="276"/>
      <c r="DK80" s="276"/>
      <c r="DL80" s="276"/>
      <c r="DM80" s="276"/>
      <c r="DN80" s="276"/>
      <c r="DO80" s="276"/>
      <c r="DP80" s="276"/>
      <c r="DQ80" s="276"/>
      <c r="DR80" s="276"/>
      <c r="DS80" s="276"/>
      <c r="DT80" s="276"/>
      <c r="DU80" s="276"/>
      <c r="DV80" s="276"/>
      <c r="DW80" s="276"/>
      <c r="DX80" s="276"/>
      <c r="DY80" s="276"/>
      <c r="DZ80" s="276"/>
      <c r="EA80" s="276"/>
      <c r="EB80" s="276"/>
      <c r="EC80" s="276"/>
      <c r="ED80" s="276"/>
      <c r="EE80" s="276"/>
      <c r="EF80" s="276"/>
      <c r="EG80" s="276"/>
      <c r="EH80" s="276"/>
      <c r="EI80" s="276"/>
      <c r="EJ80" s="276"/>
      <c r="EK80" s="276"/>
      <c r="EL80" s="276"/>
      <c r="EM80" s="276"/>
      <c r="EN80" s="276"/>
      <c r="EO80" s="276"/>
      <c r="EP80" s="276"/>
      <c r="EQ80" s="276"/>
      <c r="ER80" s="276"/>
      <c r="ES80" s="276"/>
      <c r="ET80" s="276"/>
      <c r="EU80" s="276"/>
      <c r="EV80" s="276"/>
      <c r="EW80" s="276"/>
      <c r="EX80" s="276"/>
      <c r="EY80" s="276"/>
      <c r="EZ80" s="276"/>
      <c r="FA80" s="276"/>
      <c r="FB80" s="276"/>
      <c r="FC80" s="276"/>
      <c r="FD80" s="276"/>
      <c r="FE80" s="276"/>
      <c r="FF80" s="393"/>
    </row>
    <row r="81" spans="3:162">
      <c r="C81" s="2040"/>
      <c r="D81" s="2041"/>
      <c r="E81" s="2041"/>
      <c r="F81" s="2041"/>
      <c r="G81" s="2042"/>
      <c r="H81" s="392"/>
      <c r="I81" s="276"/>
      <c r="J81" s="276"/>
      <c r="K81" s="276"/>
      <c r="L81" s="276"/>
      <c r="M81" s="276"/>
      <c r="N81" s="276"/>
      <c r="O81" s="276"/>
      <c r="P81" s="276"/>
      <c r="Q81" s="276"/>
      <c r="R81" s="276"/>
      <c r="S81" s="276"/>
      <c r="T81" s="276"/>
      <c r="U81" s="276"/>
      <c r="V81" s="276"/>
      <c r="W81" s="276"/>
      <c r="X81" s="276"/>
      <c r="Y81" s="276"/>
      <c r="Z81" s="276"/>
      <c r="AA81" s="276"/>
      <c r="AB81" s="276"/>
      <c r="AC81" s="276"/>
      <c r="AD81" s="276"/>
      <c r="AE81" s="276"/>
      <c r="AF81" s="276"/>
      <c r="AG81" s="276"/>
      <c r="AH81" s="276"/>
      <c r="AI81" s="276"/>
      <c r="AJ81" s="276"/>
      <c r="AK81" s="276"/>
      <c r="AL81" s="276"/>
      <c r="AM81" s="276"/>
      <c r="AN81" s="276"/>
      <c r="AO81" s="276"/>
      <c r="AP81" s="276"/>
      <c r="AQ81" s="276"/>
      <c r="AR81" s="276"/>
      <c r="AS81" s="398"/>
      <c r="AT81" s="392"/>
      <c r="AU81" s="276"/>
      <c r="AV81" s="276"/>
      <c r="AW81" s="276"/>
      <c r="AX81" s="276"/>
      <c r="AY81" s="276"/>
      <c r="AZ81" s="276"/>
      <c r="BA81" s="276"/>
      <c r="BB81" s="276"/>
      <c r="BC81" s="276"/>
      <c r="BD81" s="276"/>
      <c r="BE81" s="276"/>
      <c r="BF81" s="276"/>
      <c r="BG81" s="276"/>
      <c r="BH81" s="276"/>
      <c r="BI81" s="276"/>
      <c r="BJ81" s="276"/>
      <c r="BK81" s="276"/>
      <c r="BL81" s="276"/>
      <c r="BM81" s="276"/>
      <c r="BN81" s="276"/>
      <c r="BO81" s="276"/>
      <c r="BP81" s="276"/>
      <c r="BQ81" s="276"/>
      <c r="BR81" s="276"/>
      <c r="BS81" s="276"/>
      <c r="BT81" s="276"/>
      <c r="BU81" s="276"/>
      <c r="BV81" s="398"/>
      <c r="BW81" s="392"/>
      <c r="BX81" s="276"/>
      <c r="BY81" s="276"/>
      <c r="BZ81" s="276"/>
      <c r="CA81" s="276"/>
      <c r="CB81" s="276"/>
      <c r="CC81" s="276"/>
      <c r="CD81" s="276"/>
      <c r="CE81" s="276"/>
      <c r="CF81" s="276"/>
      <c r="CG81" s="276"/>
      <c r="CH81" s="276"/>
      <c r="CI81" s="276"/>
      <c r="CJ81" s="276"/>
      <c r="CK81" s="276"/>
      <c r="CL81" s="276"/>
      <c r="CM81" s="276"/>
      <c r="CN81" s="276"/>
      <c r="CO81" s="276"/>
      <c r="CP81" s="276"/>
      <c r="CQ81" s="276"/>
      <c r="CR81" s="276"/>
      <c r="CS81" s="276"/>
      <c r="CT81" s="276"/>
      <c r="CU81" s="276"/>
      <c r="CV81" s="276"/>
      <c r="CW81" s="276"/>
      <c r="CX81" s="276"/>
      <c r="CY81" s="276"/>
      <c r="CZ81" s="276"/>
      <c r="DA81" s="276"/>
      <c r="DB81" s="276"/>
      <c r="DC81" s="276"/>
      <c r="DD81" s="276"/>
      <c r="DE81" s="276"/>
      <c r="DF81" s="276"/>
      <c r="DG81" s="276"/>
      <c r="DH81" s="398"/>
      <c r="DI81" s="392"/>
      <c r="DJ81" s="276"/>
      <c r="DK81" s="276"/>
      <c r="DL81" s="276"/>
      <c r="DM81" s="276"/>
      <c r="DN81" s="276"/>
      <c r="DO81" s="276"/>
      <c r="DP81" s="276"/>
      <c r="DQ81" s="276"/>
      <c r="DR81" s="276"/>
      <c r="DS81" s="276"/>
      <c r="DT81" s="276"/>
      <c r="DU81" s="276"/>
      <c r="DV81" s="276"/>
      <c r="DW81" s="276"/>
      <c r="DX81" s="276"/>
      <c r="DY81" s="276"/>
      <c r="DZ81" s="276"/>
      <c r="EA81" s="276"/>
      <c r="EB81" s="276"/>
      <c r="EC81" s="276"/>
      <c r="ED81" s="276"/>
      <c r="EE81" s="276"/>
      <c r="EF81" s="276"/>
      <c r="EG81" s="276"/>
      <c r="EH81" s="276"/>
      <c r="EI81" s="276"/>
      <c r="EJ81" s="276"/>
      <c r="EK81" s="276"/>
      <c r="EL81" s="276"/>
      <c r="EM81" s="276"/>
      <c r="EN81" s="276"/>
      <c r="EO81" s="276"/>
      <c r="EP81" s="276"/>
      <c r="EQ81" s="276"/>
      <c r="ER81" s="276"/>
      <c r="ES81" s="276"/>
      <c r="ET81" s="276"/>
      <c r="EU81" s="276"/>
      <c r="EV81" s="276"/>
      <c r="EW81" s="276"/>
      <c r="EX81" s="276"/>
      <c r="EY81" s="276"/>
      <c r="EZ81" s="276"/>
      <c r="FA81" s="276"/>
      <c r="FB81" s="276"/>
      <c r="FC81" s="276"/>
      <c r="FD81" s="276"/>
      <c r="FE81" s="276"/>
      <c r="FF81" s="393"/>
    </row>
    <row r="82" spans="3:162">
      <c r="C82" s="2040"/>
      <c r="D82" s="2041"/>
      <c r="E82" s="2041"/>
      <c r="F82" s="2041"/>
      <c r="G82" s="2042"/>
      <c r="H82" s="392"/>
      <c r="I82" s="276"/>
      <c r="J82" s="276"/>
      <c r="K82" s="276"/>
      <c r="L82" s="276"/>
      <c r="M82" s="276"/>
      <c r="N82" s="276"/>
      <c r="O82" s="276"/>
      <c r="P82" s="276"/>
      <c r="Q82" s="276"/>
      <c r="R82" s="276"/>
      <c r="S82" s="276"/>
      <c r="T82" s="276"/>
      <c r="U82" s="276"/>
      <c r="V82" s="276"/>
      <c r="W82" s="276"/>
      <c r="X82" s="276"/>
      <c r="Y82" s="276"/>
      <c r="Z82" s="276"/>
      <c r="AA82" s="276"/>
      <c r="AB82" s="276"/>
      <c r="AC82" s="276"/>
      <c r="AD82" s="276"/>
      <c r="AE82" s="276"/>
      <c r="AF82" s="276"/>
      <c r="AG82" s="276"/>
      <c r="AH82" s="276"/>
      <c r="AI82" s="276"/>
      <c r="AJ82" s="276"/>
      <c r="AK82" s="276"/>
      <c r="AL82" s="276"/>
      <c r="AM82" s="276"/>
      <c r="AN82" s="276"/>
      <c r="AO82" s="276"/>
      <c r="AP82" s="276"/>
      <c r="AQ82" s="276"/>
      <c r="AR82" s="276"/>
      <c r="AS82" s="398"/>
      <c r="AT82" s="392"/>
      <c r="AU82" s="276"/>
      <c r="AV82" s="276"/>
      <c r="AW82" s="276"/>
      <c r="AX82" s="276"/>
      <c r="AY82" s="276"/>
      <c r="AZ82" s="276"/>
      <c r="BA82" s="276"/>
      <c r="BB82" s="276"/>
      <c r="BC82" s="276"/>
      <c r="BD82" s="276"/>
      <c r="BE82" s="276"/>
      <c r="BF82" s="276"/>
      <c r="BG82" s="276"/>
      <c r="BH82" s="276"/>
      <c r="BI82" s="276"/>
      <c r="BJ82" s="276"/>
      <c r="BK82" s="276"/>
      <c r="BL82" s="276"/>
      <c r="BM82" s="276"/>
      <c r="BN82" s="276"/>
      <c r="BO82" s="276"/>
      <c r="BP82" s="276"/>
      <c r="BQ82" s="276"/>
      <c r="BR82" s="276"/>
      <c r="BS82" s="276"/>
      <c r="BT82" s="276"/>
      <c r="BU82" s="276"/>
      <c r="BV82" s="398"/>
      <c r="BW82" s="392"/>
      <c r="BX82" s="276"/>
      <c r="BY82" s="276"/>
      <c r="BZ82" s="276"/>
      <c r="CA82" s="276"/>
      <c r="CB82" s="276"/>
      <c r="CC82" s="276"/>
      <c r="CD82" s="276"/>
      <c r="CE82" s="276"/>
      <c r="CF82" s="276"/>
      <c r="CG82" s="276"/>
      <c r="CH82" s="276"/>
      <c r="CI82" s="276"/>
      <c r="CJ82" s="276"/>
      <c r="CK82" s="276"/>
      <c r="CL82" s="276"/>
      <c r="CM82" s="276"/>
      <c r="CN82" s="276"/>
      <c r="CO82" s="276"/>
      <c r="CP82" s="276"/>
      <c r="CQ82" s="276"/>
      <c r="CR82" s="276"/>
      <c r="CS82" s="276"/>
      <c r="CT82" s="276"/>
      <c r="CU82" s="276"/>
      <c r="CV82" s="276"/>
      <c r="CW82" s="276"/>
      <c r="CX82" s="276"/>
      <c r="CY82" s="276"/>
      <c r="CZ82" s="276"/>
      <c r="DA82" s="276"/>
      <c r="DB82" s="276"/>
      <c r="DC82" s="276"/>
      <c r="DD82" s="276"/>
      <c r="DE82" s="276"/>
      <c r="DF82" s="276"/>
      <c r="DG82" s="276"/>
      <c r="DH82" s="398"/>
      <c r="DI82" s="392"/>
      <c r="DJ82" s="276"/>
      <c r="DK82" s="276"/>
      <c r="DL82" s="276"/>
      <c r="DM82" s="276"/>
      <c r="DN82" s="276"/>
      <c r="DO82" s="276"/>
      <c r="DP82" s="276"/>
      <c r="DQ82" s="276"/>
      <c r="DR82" s="276"/>
      <c r="DS82" s="276"/>
      <c r="DT82" s="276"/>
      <c r="DU82" s="276"/>
      <c r="DV82" s="276"/>
      <c r="DW82" s="276"/>
      <c r="DX82" s="276"/>
      <c r="DY82" s="276"/>
      <c r="DZ82" s="276"/>
      <c r="EA82" s="276"/>
      <c r="EB82" s="276"/>
      <c r="EC82" s="276"/>
      <c r="ED82" s="276"/>
      <c r="EE82" s="276"/>
      <c r="EF82" s="276"/>
      <c r="EG82" s="276"/>
      <c r="EH82" s="276"/>
      <c r="EI82" s="276"/>
      <c r="EJ82" s="276"/>
      <c r="EK82" s="276"/>
      <c r="EL82" s="276"/>
      <c r="EM82" s="276"/>
      <c r="EN82" s="276"/>
      <c r="EO82" s="276"/>
      <c r="EP82" s="276"/>
      <c r="EQ82" s="276"/>
      <c r="ER82" s="276"/>
      <c r="ES82" s="276"/>
      <c r="ET82" s="276"/>
      <c r="EU82" s="276"/>
      <c r="EV82" s="276"/>
      <c r="EW82" s="276"/>
      <c r="EX82" s="276"/>
      <c r="EY82" s="276"/>
      <c r="EZ82" s="276"/>
      <c r="FA82" s="276"/>
      <c r="FB82" s="276"/>
      <c r="FC82" s="276"/>
      <c r="FD82" s="276"/>
      <c r="FE82" s="276"/>
      <c r="FF82" s="393"/>
    </row>
    <row r="83" spans="3:162">
      <c r="C83" s="2040"/>
      <c r="D83" s="2041"/>
      <c r="E83" s="2041"/>
      <c r="F83" s="2041"/>
      <c r="G83" s="2042"/>
      <c r="H83" s="392"/>
      <c r="I83" s="276"/>
      <c r="J83" s="276"/>
      <c r="K83" s="276"/>
      <c r="L83" s="276"/>
      <c r="M83" s="276"/>
      <c r="N83" s="276"/>
      <c r="O83" s="276"/>
      <c r="P83" s="276"/>
      <c r="Q83" s="276"/>
      <c r="R83" s="276"/>
      <c r="S83" s="276"/>
      <c r="T83" s="276"/>
      <c r="U83" s="276"/>
      <c r="V83" s="276"/>
      <c r="W83" s="276"/>
      <c r="X83" s="276"/>
      <c r="Y83" s="276"/>
      <c r="Z83" s="276"/>
      <c r="AA83" s="276"/>
      <c r="AB83" s="276"/>
      <c r="AC83" s="276"/>
      <c r="AD83" s="276"/>
      <c r="AE83" s="276"/>
      <c r="AF83" s="276"/>
      <c r="AG83" s="276"/>
      <c r="AH83" s="276"/>
      <c r="AI83" s="276"/>
      <c r="AJ83" s="276"/>
      <c r="AK83" s="276"/>
      <c r="AL83" s="276"/>
      <c r="AM83" s="276"/>
      <c r="AN83" s="276"/>
      <c r="AO83" s="276"/>
      <c r="AP83" s="276"/>
      <c r="AQ83" s="276"/>
      <c r="AR83" s="276"/>
      <c r="AS83" s="398"/>
      <c r="AT83" s="392"/>
      <c r="AU83" s="276"/>
      <c r="AV83" s="276"/>
      <c r="AW83" s="276"/>
      <c r="AX83" s="276"/>
      <c r="AY83" s="276"/>
      <c r="AZ83" s="276"/>
      <c r="BA83" s="276"/>
      <c r="BB83" s="276"/>
      <c r="BC83" s="276"/>
      <c r="BD83" s="276"/>
      <c r="BE83" s="276"/>
      <c r="BF83" s="276"/>
      <c r="BG83" s="276"/>
      <c r="BH83" s="276"/>
      <c r="BI83" s="276"/>
      <c r="BJ83" s="276"/>
      <c r="BK83" s="276"/>
      <c r="BL83" s="276"/>
      <c r="BM83" s="276"/>
      <c r="BN83" s="276"/>
      <c r="BO83" s="276"/>
      <c r="BP83" s="276"/>
      <c r="BQ83" s="276"/>
      <c r="BR83" s="276"/>
      <c r="BS83" s="276"/>
      <c r="BT83" s="276"/>
      <c r="BU83" s="276"/>
      <c r="BV83" s="398"/>
      <c r="BW83" s="392"/>
      <c r="BX83" s="276"/>
      <c r="BY83" s="276"/>
      <c r="BZ83" s="276"/>
      <c r="CA83" s="276"/>
      <c r="CB83" s="276"/>
      <c r="CC83" s="276"/>
      <c r="CD83" s="276"/>
      <c r="CE83" s="276"/>
      <c r="CF83" s="276"/>
      <c r="CG83" s="276"/>
      <c r="CH83" s="276"/>
      <c r="CI83" s="276"/>
      <c r="CJ83" s="276"/>
      <c r="CK83" s="276"/>
      <c r="CL83" s="276"/>
      <c r="CM83" s="276"/>
      <c r="CN83" s="276"/>
      <c r="CO83" s="276"/>
      <c r="CP83" s="276"/>
      <c r="CQ83" s="276"/>
      <c r="CR83" s="276"/>
      <c r="CS83" s="276"/>
      <c r="CT83" s="276"/>
      <c r="CU83" s="276"/>
      <c r="CV83" s="276"/>
      <c r="CW83" s="276"/>
      <c r="CX83" s="276"/>
      <c r="CY83" s="276"/>
      <c r="CZ83" s="276"/>
      <c r="DA83" s="276"/>
      <c r="DB83" s="276"/>
      <c r="DC83" s="276"/>
      <c r="DD83" s="276"/>
      <c r="DE83" s="276"/>
      <c r="DF83" s="276"/>
      <c r="DG83" s="276"/>
      <c r="DH83" s="398"/>
      <c r="DI83" s="392"/>
      <c r="DJ83" s="276"/>
      <c r="DK83" s="276"/>
      <c r="DL83" s="276"/>
      <c r="DM83" s="276"/>
      <c r="DN83" s="276"/>
      <c r="DO83" s="276"/>
      <c r="DP83" s="276"/>
      <c r="DQ83" s="276"/>
      <c r="DR83" s="276"/>
      <c r="DS83" s="276"/>
      <c r="DT83" s="276"/>
      <c r="DU83" s="276"/>
      <c r="DV83" s="276"/>
      <c r="DW83" s="276"/>
      <c r="DX83" s="276"/>
      <c r="DY83" s="276"/>
      <c r="DZ83" s="276"/>
      <c r="EA83" s="276"/>
      <c r="EB83" s="276"/>
      <c r="EC83" s="276"/>
      <c r="ED83" s="276"/>
      <c r="EE83" s="276"/>
      <c r="EF83" s="276"/>
      <c r="EG83" s="276"/>
      <c r="EH83" s="276"/>
      <c r="EI83" s="276"/>
      <c r="EJ83" s="276"/>
      <c r="EK83" s="276"/>
      <c r="EL83" s="276"/>
      <c r="EM83" s="276"/>
      <c r="EN83" s="276"/>
      <c r="EO83" s="276"/>
      <c r="EP83" s="276"/>
      <c r="EQ83" s="276"/>
      <c r="ER83" s="276"/>
      <c r="ES83" s="276"/>
      <c r="ET83" s="276"/>
      <c r="EU83" s="276"/>
      <c r="EV83" s="276"/>
      <c r="EW83" s="276"/>
      <c r="EX83" s="276"/>
      <c r="EY83" s="276"/>
      <c r="EZ83" s="276"/>
      <c r="FA83" s="276"/>
      <c r="FB83" s="276"/>
      <c r="FC83" s="276"/>
      <c r="FD83" s="276"/>
      <c r="FE83" s="276"/>
      <c r="FF83" s="393"/>
    </row>
    <row r="84" spans="3:162">
      <c r="C84" s="2040"/>
      <c r="D84" s="2041"/>
      <c r="E84" s="2041"/>
      <c r="F84" s="2041"/>
      <c r="G84" s="2042"/>
      <c r="H84" s="392"/>
      <c r="I84" s="276"/>
      <c r="J84" s="276"/>
      <c r="K84" s="276"/>
      <c r="L84" s="276"/>
      <c r="M84" s="276"/>
      <c r="N84" s="276"/>
      <c r="O84" s="276"/>
      <c r="P84" s="276"/>
      <c r="Q84" s="276"/>
      <c r="R84" s="276"/>
      <c r="S84" s="276"/>
      <c r="T84" s="276"/>
      <c r="U84" s="276"/>
      <c r="V84" s="276"/>
      <c r="W84" s="276"/>
      <c r="X84" s="276"/>
      <c r="Y84" s="276"/>
      <c r="Z84" s="276"/>
      <c r="AA84" s="276"/>
      <c r="AB84" s="276"/>
      <c r="AC84" s="276"/>
      <c r="AD84" s="276"/>
      <c r="AE84" s="276"/>
      <c r="AF84" s="276"/>
      <c r="AG84" s="276"/>
      <c r="AH84" s="276"/>
      <c r="AI84" s="276"/>
      <c r="AJ84" s="276"/>
      <c r="AK84" s="276"/>
      <c r="AL84" s="276"/>
      <c r="AM84" s="276"/>
      <c r="AN84" s="276"/>
      <c r="AO84" s="276"/>
      <c r="AP84" s="276"/>
      <c r="AQ84" s="276"/>
      <c r="AR84" s="276"/>
      <c r="AS84" s="398"/>
      <c r="AT84" s="392"/>
      <c r="AU84" s="276"/>
      <c r="AV84" s="276"/>
      <c r="AW84" s="276"/>
      <c r="AX84" s="276"/>
      <c r="AY84" s="276"/>
      <c r="AZ84" s="276"/>
      <c r="BA84" s="276"/>
      <c r="BB84" s="276"/>
      <c r="BC84" s="276"/>
      <c r="BD84" s="276"/>
      <c r="BE84" s="276"/>
      <c r="BF84" s="276"/>
      <c r="BG84" s="276"/>
      <c r="BH84" s="276"/>
      <c r="BI84" s="276"/>
      <c r="BJ84" s="276"/>
      <c r="BK84" s="276"/>
      <c r="BL84" s="276"/>
      <c r="BM84" s="276"/>
      <c r="BN84" s="276"/>
      <c r="BO84" s="276"/>
      <c r="BP84" s="276"/>
      <c r="BQ84" s="276"/>
      <c r="BR84" s="276"/>
      <c r="BS84" s="276"/>
      <c r="BT84" s="276"/>
      <c r="BU84" s="276"/>
      <c r="BV84" s="398"/>
      <c r="BW84" s="392"/>
      <c r="BX84" s="276"/>
      <c r="BY84" s="276"/>
      <c r="BZ84" s="276"/>
      <c r="CA84" s="276"/>
      <c r="CB84" s="276"/>
      <c r="CC84" s="276"/>
      <c r="CD84" s="276"/>
      <c r="CE84" s="276"/>
      <c r="CF84" s="276"/>
      <c r="CG84" s="276"/>
      <c r="CH84" s="276"/>
      <c r="CI84" s="276"/>
      <c r="CJ84" s="276"/>
      <c r="CK84" s="276"/>
      <c r="CL84" s="276"/>
      <c r="CM84" s="276"/>
      <c r="CN84" s="276"/>
      <c r="CO84" s="276"/>
      <c r="CP84" s="276"/>
      <c r="CQ84" s="276"/>
      <c r="CR84" s="276"/>
      <c r="CS84" s="276"/>
      <c r="CT84" s="276"/>
      <c r="CU84" s="276"/>
      <c r="CV84" s="276"/>
      <c r="CW84" s="276"/>
      <c r="CX84" s="276"/>
      <c r="CY84" s="276"/>
      <c r="CZ84" s="276"/>
      <c r="DA84" s="276"/>
      <c r="DB84" s="276"/>
      <c r="DC84" s="276"/>
      <c r="DD84" s="276"/>
      <c r="DE84" s="276"/>
      <c r="DF84" s="276"/>
      <c r="DG84" s="276"/>
      <c r="DH84" s="398"/>
      <c r="DI84" s="392"/>
      <c r="DJ84" s="276"/>
      <c r="DK84" s="276"/>
      <c r="DL84" s="276"/>
      <c r="DM84" s="276"/>
      <c r="DN84" s="276"/>
      <c r="DO84" s="276"/>
      <c r="DP84" s="276"/>
      <c r="DQ84" s="276"/>
      <c r="DR84" s="276"/>
      <c r="DS84" s="276"/>
      <c r="DT84" s="276"/>
      <c r="DU84" s="276"/>
      <c r="DV84" s="276"/>
      <c r="DW84" s="276"/>
      <c r="DX84" s="276"/>
      <c r="DY84" s="276"/>
      <c r="DZ84" s="276"/>
      <c r="EA84" s="276"/>
      <c r="EB84" s="276"/>
      <c r="EC84" s="276"/>
      <c r="ED84" s="276"/>
      <c r="EE84" s="276"/>
      <c r="EF84" s="276"/>
      <c r="EG84" s="276"/>
      <c r="EH84" s="276"/>
      <c r="EI84" s="276"/>
      <c r="EJ84" s="276"/>
      <c r="EK84" s="276"/>
      <c r="EL84" s="276"/>
      <c r="EM84" s="276"/>
      <c r="EN84" s="276"/>
      <c r="EO84" s="276"/>
      <c r="EP84" s="276"/>
      <c r="EQ84" s="276"/>
      <c r="ER84" s="276"/>
      <c r="ES84" s="276"/>
      <c r="ET84" s="276"/>
      <c r="EU84" s="276"/>
      <c r="EV84" s="276"/>
      <c r="EW84" s="276"/>
      <c r="EX84" s="276"/>
      <c r="EY84" s="276"/>
      <c r="EZ84" s="276"/>
      <c r="FA84" s="276"/>
      <c r="FB84" s="276"/>
      <c r="FC84" s="276"/>
      <c r="FD84" s="276"/>
      <c r="FE84" s="276"/>
      <c r="FF84" s="393"/>
    </row>
    <row r="85" spans="3:162">
      <c r="C85" s="2040"/>
      <c r="D85" s="2041"/>
      <c r="E85" s="2041"/>
      <c r="F85" s="2041"/>
      <c r="G85" s="2042"/>
      <c r="H85" s="392"/>
      <c r="I85" s="276"/>
      <c r="J85" s="276"/>
      <c r="K85" s="276"/>
      <c r="L85" s="276"/>
      <c r="M85" s="276"/>
      <c r="N85" s="276"/>
      <c r="O85" s="276"/>
      <c r="P85" s="276"/>
      <c r="Q85" s="276"/>
      <c r="R85" s="276"/>
      <c r="S85" s="276"/>
      <c r="T85" s="276"/>
      <c r="U85" s="276"/>
      <c r="V85" s="276"/>
      <c r="W85" s="276"/>
      <c r="X85" s="276"/>
      <c r="Y85" s="276"/>
      <c r="Z85" s="276"/>
      <c r="AA85" s="276"/>
      <c r="AB85" s="276"/>
      <c r="AC85" s="276"/>
      <c r="AD85" s="276"/>
      <c r="AE85" s="276"/>
      <c r="AF85" s="276"/>
      <c r="AG85" s="276"/>
      <c r="AH85" s="276"/>
      <c r="AI85" s="276"/>
      <c r="AJ85" s="276"/>
      <c r="AK85" s="276"/>
      <c r="AL85" s="276"/>
      <c r="AM85" s="276"/>
      <c r="AN85" s="276"/>
      <c r="AO85" s="276"/>
      <c r="AP85" s="276"/>
      <c r="AQ85" s="276"/>
      <c r="AR85" s="276"/>
      <c r="AS85" s="398"/>
      <c r="AT85" s="392"/>
      <c r="AU85" s="276"/>
      <c r="AV85" s="276"/>
      <c r="AW85" s="276"/>
      <c r="AX85" s="276"/>
      <c r="AY85" s="276"/>
      <c r="AZ85" s="276"/>
      <c r="BA85" s="276"/>
      <c r="BB85" s="276"/>
      <c r="BC85" s="276"/>
      <c r="BD85" s="276"/>
      <c r="BE85" s="276"/>
      <c r="BF85" s="276"/>
      <c r="BG85" s="276"/>
      <c r="BH85" s="276"/>
      <c r="BI85" s="276"/>
      <c r="BJ85" s="276"/>
      <c r="BK85" s="276"/>
      <c r="BL85" s="276"/>
      <c r="BM85" s="276"/>
      <c r="BN85" s="276"/>
      <c r="BO85" s="276"/>
      <c r="BP85" s="276"/>
      <c r="BQ85" s="276"/>
      <c r="BR85" s="276"/>
      <c r="BS85" s="276"/>
      <c r="BT85" s="276"/>
      <c r="BU85" s="276"/>
      <c r="BV85" s="398"/>
      <c r="BW85" s="392"/>
      <c r="BX85" s="276"/>
      <c r="BY85" s="276"/>
      <c r="BZ85" s="276"/>
      <c r="CA85" s="276"/>
      <c r="CB85" s="276"/>
      <c r="CC85" s="276"/>
      <c r="CD85" s="276"/>
      <c r="CE85" s="276"/>
      <c r="CF85" s="276"/>
      <c r="CG85" s="276"/>
      <c r="CH85" s="276"/>
      <c r="CI85" s="276"/>
      <c r="CJ85" s="276"/>
      <c r="CK85" s="276"/>
      <c r="CL85" s="276"/>
      <c r="CM85" s="276"/>
      <c r="CN85" s="276"/>
      <c r="CO85" s="276"/>
      <c r="CP85" s="276"/>
      <c r="CQ85" s="276"/>
      <c r="CR85" s="276"/>
      <c r="CS85" s="276"/>
      <c r="CT85" s="276"/>
      <c r="CU85" s="276"/>
      <c r="CV85" s="276"/>
      <c r="CW85" s="276"/>
      <c r="CX85" s="276"/>
      <c r="CY85" s="276"/>
      <c r="CZ85" s="276"/>
      <c r="DA85" s="276"/>
      <c r="DB85" s="276"/>
      <c r="DC85" s="276"/>
      <c r="DD85" s="276"/>
      <c r="DE85" s="276"/>
      <c r="DF85" s="276"/>
      <c r="DG85" s="276"/>
      <c r="DH85" s="398"/>
      <c r="DI85" s="392"/>
      <c r="DJ85" s="276"/>
      <c r="DK85" s="276"/>
      <c r="DL85" s="276"/>
      <c r="DM85" s="276"/>
      <c r="DN85" s="276"/>
      <c r="DO85" s="276"/>
      <c r="DP85" s="276"/>
      <c r="DQ85" s="276"/>
      <c r="DR85" s="276"/>
      <c r="DS85" s="276"/>
      <c r="DT85" s="276"/>
      <c r="DU85" s="276"/>
      <c r="DV85" s="276"/>
      <c r="DW85" s="276"/>
      <c r="DX85" s="276"/>
      <c r="DY85" s="276"/>
      <c r="DZ85" s="276"/>
      <c r="EA85" s="276"/>
      <c r="EB85" s="276"/>
      <c r="EC85" s="276"/>
      <c r="ED85" s="276"/>
      <c r="EE85" s="276"/>
      <c r="EF85" s="276"/>
      <c r="EG85" s="276"/>
      <c r="EH85" s="276"/>
      <c r="EI85" s="276"/>
      <c r="EJ85" s="276"/>
      <c r="EK85" s="276"/>
      <c r="EL85" s="276"/>
      <c r="EM85" s="276"/>
      <c r="EN85" s="276"/>
      <c r="EO85" s="276"/>
      <c r="EP85" s="276"/>
      <c r="EQ85" s="276"/>
      <c r="ER85" s="276"/>
      <c r="ES85" s="276"/>
      <c r="ET85" s="276"/>
      <c r="EU85" s="276"/>
      <c r="EV85" s="276"/>
      <c r="EW85" s="276"/>
      <c r="EX85" s="276"/>
      <c r="EY85" s="276"/>
      <c r="EZ85" s="276"/>
      <c r="FA85" s="276"/>
      <c r="FB85" s="276"/>
      <c r="FC85" s="276"/>
      <c r="FD85" s="276"/>
      <c r="FE85" s="276"/>
      <c r="FF85" s="393"/>
    </row>
    <row r="86" spans="3:162">
      <c r="C86" s="2040"/>
      <c r="D86" s="2041"/>
      <c r="E86" s="2041"/>
      <c r="F86" s="2041"/>
      <c r="G86" s="2042"/>
      <c r="H86" s="392"/>
      <c r="I86" s="276"/>
      <c r="J86" s="276"/>
      <c r="K86" s="276"/>
      <c r="L86" s="276"/>
      <c r="M86" s="276"/>
      <c r="N86" s="276"/>
      <c r="O86" s="276"/>
      <c r="P86" s="276"/>
      <c r="Q86" s="276"/>
      <c r="R86" s="276"/>
      <c r="S86" s="276"/>
      <c r="T86" s="276"/>
      <c r="U86" s="276"/>
      <c r="V86" s="276"/>
      <c r="W86" s="276"/>
      <c r="X86" s="276"/>
      <c r="Y86" s="276"/>
      <c r="Z86" s="276"/>
      <c r="AA86" s="276"/>
      <c r="AB86" s="276"/>
      <c r="AC86" s="276"/>
      <c r="AD86" s="276"/>
      <c r="AE86" s="276"/>
      <c r="AF86" s="276"/>
      <c r="AG86" s="276"/>
      <c r="AH86" s="276"/>
      <c r="AI86" s="276"/>
      <c r="AJ86" s="276"/>
      <c r="AK86" s="276"/>
      <c r="AL86" s="276"/>
      <c r="AM86" s="276"/>
      <c r="AN86" s="276"/>
      <c r="AO86" s="276"/>
      <c r="AP86" s="276"/>
      <c r="AQ86" s="276"/>
      <c r="AR86" s="276"/>
      <c r="AS86" s="398"/>
      <c r="AT86" s="392"/>
      <c r="AU86" s="276"/>
      <c r="AV86" s="276"/>
      <c r="AW86" s="276"/>
      <c r="AX86" s="276"/>
      <c r="AY86" s="276"/>
      <c r="AZ86" s="276"/>
      <c r="BA86" s="276"/>
      <c r="BB86" s="276"/>
      <c r="BC86" s="276"/>
      <c r="BD86" s="276"/>
      <c r="BE86" s="276"/>
      <c r="BF86" s="276"/>
      <c r="BG86" s="276"/>
      <c r="BH86" s="276"/>
      <c r="BI86" s="276"/>
      <c r="BJ86" s="276"/>
      <c r="BK86" s="276"/>
      <c r="BL86" s="276"/>
      <c r="BM86" s="276"/>
      <c r="BN86" s="276"/>
      <c r="BO86" s="276"/>
      <c r="BP86" s="276"/>
      <c r="BQ86" s="276"/>
      <c r="BR86" s="276"/>
      <c r="BS86" s="276"/>
      <c r="BT86" s="276"/>
      <c r="BU86" s="276"/>
      <c r="BV86" s="398"/>
      <c r="BW86" s="392"/>
      <c r="BX86" s="276"/>
      <c r="BY86" s="276"/>
      <c r="BZ86" s="276"/>
      <c r="CA86" s="276"/>
      <c r="CB86" s="276"/>
      <c r="CC86" s="276"/>
      <c r="CD86" s="276"/>
      <c r="CE86" s="276"/>
      <c r="CF86" s="276"/>
      <c r="CG86" s="276"/>
      <c r="CH86" s="276"/>
      <c r="CI86" s="276"/>
      <c r="CJ86" s="276"/>
      <c r="CK86" s="276"/>
      <c r="CL86" s="276"/>
      <c r="CM86" s="276"/>
      <c r="CN86" s="276"/>
      <c r="CO86" s="276"/>
      <c r="CP86" s="276"/>
      <c r="CQ86" s="276"/>
      <c r="CR86" s="276"/>
      <c r="CS86" s="276"/>
      <c r="CT86" s="276"/>
      <c r="CU86" s="276"/>
      <c r="CV86" s="276"/>
      <c r="CW86" s="276"/>
      <c r="CX86" s="276"/>
      <c r="CY86" s="276"/>
      <c r="CZ86" s="276"/>
      <c r="DA86" s="276"/>
      <c r="DB86" s="276"/>
      <c r="DC86" s="276"/>
      <c r="DD86" s="276"/>
      <c r="DE86" s="276"/>
      <c r="DF86" s="276"/>
      <c r="DG86" s="276"/>
      <c r="DH86" s="398"/>
      <c r="DI86" s="392"/>
      <c r="DJ86" s="276"/>
      <c r="DK86" s="276"/>
      <c r="DL86" s="276"/>
      <c r="DM86" s="276"/>
      <c r="DN86" s="276"/>
      <c r="DO86" s="276"/>
      <c r="DP86" s="276"/>
      <c r="DQ86" s="276"/>
      <c r="DR86" s="276"/>
      <c r="DS86" s="276"/>
      <c r="DT86" s="276"/>
      <c r="DU86" s="276"/>
      <c r="DV86" s="276"/>
      <c r="DW86" s="276"/>
      <c r="DX86" s="276"/>
      <c r="DY86" s="276"/>
      <c r="DZ86" s="276"/>
      <c r="EA86" s="276"/>
      <c r="EB86" s="276"/>
      <c r="EC86" s="276"/>
      <c r="ED86" s="276"/>
      <c r="EE86" s="276"/>
      <c r="EF86" s="276"/>
      <c r="EG86" s="276"/>
      <c r="EH86" s="276"/>
      <c r="EI86" s="276"/>
      <c r="EJ86" s="276"/>
      <c r="EK86" s="276"/>
      <c r="EL86" s="276"/>
      <c r="EM86" s="276"/>
      <c r="EN86" s="276"/>
      <c r="EO86" s="276"/>
      <c r="EP86" s="276"/>
      <c r="EQ86" s="276"/>
      <c r="ER86" s="276"/>
      <c r="ES86" s="276"/>
      <c r="ET86" s="276"/>
      <c r="EU86" s="276"/>
      <c r="EV86" s="276"/>
      <c r="EW86" s="276"/>
      <c r="EX86" s="276"/>
      <c r="EY86" s="276"/>
      <c r="EZ86" s="276"/>
      <c r="FA86" s="276"/>
      <c r="FB86" s="276"/>
      <c r="FC86" s="276"/>
      <c r="FD86" s="276"/>
      <c r="FE86" s="276"/>
      <c r="FF86" s="393"/>
    </row>
    <row r="87" spans="3:162">
      <c r="C87" s="2040"/>
      <c r="D87" s="2041"/>
      <c r="E87" s="2041"/>
      <c r="F87" s="2041"/>
      <c r="G87" s="2042"/>
      <c r="H87" s="392"/>
      <c r="I87" s="276"/>
      <c r="J87" s="276"/>
      <c r="K87" s="276"/>
      <c r="L87" s="276"/>
      <c r="M87" s="276"/>
      <c r="N87" s="276"/>
      <c r="O87" s="276"/>
      <c r="P87" s="276"/>
      <c r="Q87" s="276"/>
      <c r="R87" s="276"/>
      <c r="S87" s="276"/>
      <c r="T87" s="276"/>
      <c r="U87" s="276"/>
      <c r="V87" s="276"/>
      <c r="W87" s="276"/>
      <c r="X87" s="276"/>
      <c r="Y87" s="276"/>
      <c r="Z87" s="276"/>
      <c r="AA87" s="276"/>
      <c r="AB87" s="276"/>
      <c r="AC87" s="276"/>
      <c r="AD87" s="276"/>
      <c r="AE87" s="276"/>
      <c r="AF87" s="276"/>
      <c r="AG87" s="276"/>
      <c r="AH87" s="276"/>
      <c r="AI87" s="276"/>
      <c r="AJ87" s="276"/>
      <c r="AK87" s="276"/>
      <c r="AL87" s="276"/>
      <c r="AM87" s="276"/>
      <c r="AN87" s="276"/>
      <c r="AO87" s="276"/>
      <c r="AP87" s="276"/>
      <c r="AQ87" s="276"/>
      <c r="AR87" s="276"/>
      <c r="AS87" s="398"/>
      <c r="AT87" s="392"/>
      <c r="AU87" s="276"/>
      <c r="AV87" s="276"/>
      <c r="AW87" s="276"/>
      <c r="AX87" s="276"/>
      <c r="AY87" s="276"/>
      <c r="AZ87" s="276"/>
      <c r="BA87" s="276"/>
      <c r="BB87" s="276"/>
      <c r="BC87" s="276"/>
      <c r="BD87" s="276"/>
      <c r="BE87" s="276"/>
      <c r="BF87" s="276"/>
      <c r="BG87" s="276"/>
      <c r="BH87" s="276"/>
      <c r="BI87" s="276"/>
      <c r="BJ87" s="276"/>
      <c r="BK87" s="276"/>
      <c r="BL87" s="276"/>
      <c r="BM87" s="276"/>
      <c r="BN87" s="276"/>
      <c r="BO87" s="276"/>
      <c r="BP87" s="276"/>
      <c r="BQ87" s="276"/>
      <c r="BR87" s="276"/>
      <c r="BS87" s="276"/>
      <c r="BT87" s="276"/>
      <c r="BU87" s="276"/>
      <c r="BV87" s="398"/>
      <c r="BW87" s="392"/>
      <c r="BX87" s="276"/>
      <c r="BY87" s="276"/>
      <c r="BZ87" s="276"/>
      <c r="CA87" s="276"/>
      <c r="CB87" s="276"/>
      <c r="CC87" s="276"/>
      <c r="CD87" s="276"/>
      <c r="CE87" s="276"/>
      <c r="CF87" s="276"/>
      <c r="CG87" s="276"/>
      <c r="CH87" s="276"/>
      <c r="CI87" s="276"/>
      <c r="CJ87" s="276"/>
      <c r="CK87" s="276"/>
      <c r="CL87" s="276"/>
      <c r="CM87" s="276"/>
      <c r="CN87" s="276"/>
      <c r="CO87" s="276"/>
      <c r="CP87" s="276"/>
      <c r="CQ87" s="276"/>
      <c r="CR87" s="276"/>
      <c r="CS87" s="276"/>
      <c r="CT87" s="276"/>
      <c r="CU87" s="276"/>
      <c r="CV87" s="276"/>
      <c r="CW87" s="276"/>
      <c r="CX87" s="276"/>
      <c r="CY87" s="276"/>
      <c r="CZ87" s="276"/>
      <c r="DA87" s="276"/>
      <c r="DB87" s="276"/>
      <c r="DC87" s="276"/>
      <c r="DD87" s="276"/>
      <c r="DE87" s="276"/>
      <c r="DF87" s="276"/>
      <c r="DG87" s="276"/>
      <c r="DH87" s="398"/>
      <c r="DI87" s="392"/>
      <c r="DJ87" s="276"/>
      <c r="DK87" s="276"/>
      <c r="DL87" s="276"/>
      <c r="DM87" s="276"/>
      <c r="DN87" s="276"/>
      <c r="DO87" s="276"/>
      <c r="DP87" s="276"/>
      <c r="DQ87" s="276"/>
      <c r="DR87" s="276"/>
      <c r="DS87" s="276"/>
      <c r="DT87" s="276"/>
      <c r="DU87" s="276"/>
      <c r="DV87" s="276"/>
      <c r="DW87" s="276"/>
      <c r="DX87" s="276"/>
      <c r="DY87" s="276"/>
      <c r="DZ87" s="276"/>
      <c r="EA87" s="276"/>
      <c r="EB87" s="276"/>
      <c r="EC87" s="276"/>
      <c r="ED87" s="276"/>
      <c r="EE87" s="276"/>
      <c r="EF87" s="276"/>
      <c r="EG87" s="276"/>
      <c r="EH87" s="276"/>
      <c r="EI87" s="276"/>
      <c r="EJ87" s="276"/>
      <c r="EK87" s="276"/>
      <c r="EL87" s="276"/>
      <c r="EM87" s="276"/>
      <c r="EN87" s="276"/>
      <c r="EO87" s="276"/>
      <c r="EP87" s="276"/>
      <c r="EQ87" s="276"/>
      <c r="ER87" s="276"/>
      <c r="ES87" s="276"/>
      <c r="ET87" s="276"/>
      <c r="EU87" s="276"/>
      <c r="EV87" s="276"/>
      <c r="EW87" s="276"/>
      <c r="EX87" s="276"/>
      <c r="EY87" s="276"/>
      <c r="EZ87" s="276"/>
      <c r="FA87" s="276"/>
      <c r="FB87" s="276"/>
      <c r="FC87" s="276"/>
      <c r="FD87" s="276"/>
      <c r="FE87" s="276"/>
      <c r="FF87" s="393"/>
    </row>
    <row r="88" spans="3:162" ht="46.5" customHeight="1">
      <c r="C88" s="2040"/>
      <c r="D88" s="2041"/>
      <c r="E88" s="2041"/>
      <c r="F88" s="2041"/>
      <c r="G88" s="2042"/>
      <c r="H88" s="392"/>
      <c r="I88" s="276"/>
      <c r="J88" s="276"/>
      <c r="K88" s="276"/>
      <c r="L88" s="276"/>
      <c r="M88" s="276"/>
      <c r="N88" s="276"/>
      <c r="O88" s="276"/>
      <c r="P88" s="276"/>
      <c r="Q88" s="276"/>
      <c r="R88" s="276"/>
      <c r="S88" s="276"/>
      <c r="T88" s="276"/>
      <c r="U88" s="276"/>
      <c r="V88" s="276"/>
      <c r="W88" s="276"/>
      <c r="X88" s="276"/>
      <c r="Y88" s="276"/>
      <c r="Z88" s="276"/>
      <c r="AA88" s="276"/>
      <c r="AB88" s="276"/>
      <c r="AC88" s="276"/>
      <c r="AD88" s="276"/>
      <c r="AE88" s="276"/>
      <c r="AF88" s="276"/>
      <c r="AG88" s="276"/>
      <c r="AH88" s="276"/>
      <c r="AI88" s="276"/>
      <c r="AJ88" s="276"/>
      <c r="AK88" s="276"/>
      <c r="AL88" s="276"/>
      <c r="AM88" s="276"/>
      <c r="AN88" s="276"/>
      <c r="AO88" s="276"/>
      <c r="AP88" s="276"/>
      <c r="AQ88" s="276"/>
      <c r="AR88" s="276"/>
      <c r="AS88" s="398"/>
      <c r="AT88" s="399"/>
      <c r="AU88" s="400"/>
      <c r="AV88" s="400"/>
      <c r="AW88" s="400"/>
      <c r="AX88" s="400"/>
      <c r="AY88" s="400"/>
      <c r="AZ88" s="400"/>
      <c r="BA88" s="400"/>
      <c r="BB88" s="400"/>
      <c r="BC88" s="400"/>
      <c r="BD88" s="400"/>
      <c r="BE88" s="400"/>
      <c r="BF88" s="400"/>
      <c r="BG88" s="400"/>
      <c r="BH88" s="400"/>
      <c r="BI88" s="400"/>
      <c r="BJ88" s="400"/>
      <c r="BK88" s="400"/>
      <c r="BL88" s="400"/>
      <c r="BM88" s="400"/>
      <c r="BN88" s="400"/>
      <c r="BO88" s="400"/>
      <c r="BP88" s="400"/>
      <c r="BQ88" s="400"/>
      <c r="BR88" s="400"/>
      <c r="BS88" s="400"/>
      <c r="BT88" s="400"/>
      <c r="BU88" s="400"/>
      <c r="BV88" s="402"/>
      <c r="BW88" s="392"/>
      <c r="BX88" s="276"/>
      <c r="BY88" s="276"/>
      <c r="BZ88" s="276"/>
      <c r="CA88" s="276"/>
      <c r="CB88" s="276"/>
      <c r="CC88" s="276"/>
      <c r="CD88" s="276"/>
      <c r="CE88" s="276"/>
      <c r="CF88" s="276"/>
      <c r="CG88" s="276"/>
      <c r="CH88" s="276"/>
      <c r="CI88" s="276"/>
      <c r="CJ88" s="276"/>
      <c r="CK88" s="276"/>
      <c r="CL88" s="276"/>
      <c r="CM88" s="276"/>
      <c r="CN88" s="276"/>
      <c r="CO88" s="276"/>
      <c r="CP88" s="276"/>
      <c r="CQ88" s="276"/>
      <c r="CR88" s="276"/>
      <c r="CS88" s="276"/>
      <c r="CT88" s="276"/>
      <c r="CU88" s="276"/>
      <c r="CV88" s="276"/>
      <c r="CW88" s="276"/>
      <c r="CX88" s="276"/>
      <c r="CY88" s="276"/>
      <c r="CZ88" s="276"/>
      <c r="DA88" s="276"/>
      <c r="DB88" s="276"/>
      <c r="DC88" s="276"/>
      <c r="DD88" s="276"/>
      <c r="DE88" s="276"/>
      <c r="DF88" s="276"/>
      <c r="DG88" s="276"/>
      <c r="DH88" s="398"/>
      <c r="DI88" s="392"/>
      <c r="DJ88" s="276"/>
      <c r="DK88" s="276"/>
      <c r="DL88" s="276"/>
      <c r="DM88" s="276"/>
      <c r="DN88" s="276"/>
      <c r="DO88" s="276"/>
      <c r="DP88" s="276"/>
      <c r="DQ88" s="276"/>
      <c r="DR88" s="276"/>
      <c r="DS88" s="276"/>
      <c r="DT88" s="276"/>
      <c r="DU88" s="276"/>
      <c r="DV88" s="276"/>
      <c r="DW88" s="276"/>
      <c r="DX88" s="276"/>
      <c r="DY88" s="276"/>
      <c r="DZ88" s="276"/>
      <c r="EA88" s="276"/>
      <c r="EB88" s="276"/>
      <c r="EC88" s="276"/>
      <c r="ED88" s="276"/>
      <c r="EE88" s="276"/>
      <c r="EF88" s="276"/>
      <c r="EG88" s="276"/>
      <c r="EH88" s="276"/>
      <c r="EI88" s="276"/>
      <c r="EJ88" s="276"/>
      <c r="EK88" s="276"/>
      <c r="EL88" s="276"/>
      <c r="EM88" s="276"/>
      <c r="EN88" s="276"/>
      <c r="EO88" s="276"/>
      <c r="EP88" s="276"/>
      <c r="EQ88" s="276"/>
      <c r="ER88" s="276"/>
      <c r="ES88" s="276"/>
      <c r="ET88" s="276"/>
      <c r="EU88" s="276"/>
      <c r="EV88" s="276"/>
      <c r="EW88" s="276"/>
      <c r="EX88" s="276"/>
      <c r="EY88" s="276"/>
      <c r="EZ88" s="276"/>
      <c r="FA88" s="276"/>
      <c r="FB88" s="276"/>
      <c r="FC88" s="276"/>
      <c r="FD88" s="276"/>
      <c r="FE88" s="276"/>
      <c r="FF88" s="393"/>
    </row>
    <row r="89" spans="3:162">
      <c r="C89" s="2040"/>
      <c r="D89" s="2041"/>
      <c r="E89" s="2041"/>
      <c r="F89" s="2041"/>
      <c r="G89" s="2042"/>
      <c r="H89" s="392"/>
      <c r="I89" s="276"/>
      <c r="J89" s="276"/>
      <c r="K89" s="276"/>
      <c r="L89" s="276"/>
      <c r="M89" s="276"/>
      <c r="N89" s="276"/>
      <c r="O89" s="276"/>
      <c r="P89" s="276"/>
      <c r="Q89" s="276"/>
      <c r="R89" s="276"/>
      <c r="S89" s="276"/>
      <c r="T89" s="276"/>
      <c r="U89" s="276"/>
      <c r="V89" s="276"/>
      <c r="W89" s="276"/>
      <c r="X89" s="276"/>
      <c r="Y89" s="276"/>
      <c r="Z89" s="276"/>
      <c r="AA89" s="276"/>
      <c r="AB89" s="276"/>
      <c r="AC89" s="276"/>
      <c r="AD89" s="276"/>
      <c r="AE89" s="276"/>
      <c r="AF89" s="276"/>
      <c r="AG89" s="276"/>
      <c r="AH89" s="276"/>
      <c r="AI89" s="276"/>
      <c r="AJ89" s="276"/>
      <c r="AK89" s="276"/>
      <c r="AL89" s="276"/>
      <c r="AM89" s="276"/>
      <c r="AN89" s="276"/>
      <c r="AO89" s="276"/>
      <c r="AP89" s="276"/>
      <c r="AQ89" s="276"/>
      <c r="AR89" s="276"/>
      <c r="AS89" s="398"/>
      <c r="AT89" s="2047" t="s">
        <v>1307</v>
      </c>
      <c r="AU89" s="2047"/>
      <c r="AV89" s="2047"/>
      <c r="AW89" s="2047"/>
      <c r="AX89" s="2047"/>
      <c r="AY89" s="2047"/>
      <c r="AZ89" s="2047"/>
      <c r="BA89" s="2047"/>
      <c r="BB89" s="2047"/>
      <c r="BC89" s="2047"/>
      <c r="BD89" s="2047"/>
      <c r="BE89" s="2047"/>
      <c r="BF89" s="2047"/>
      <c r="BG89" s="2047"/>
      <c r="BH89" s="2047"/>
      <c r="BI89" s="2047"/>
      <c r="BJ89" s="2047"/>
      <c r="BK89" s="2047"/>
      <c r="BL89" s="2047"/>
      <c r="BM89" s="2047"/>
      <c r="BN89" s="2047"/>
      <c r="BO89" s="2047"/>
      <c r="BP89" s="2047"/>
      <c r="BQ89" s="2047"/>
      <c r="BR89" s="2047"/>
      <c r="BS89" s="2047"/>
      <c r="BT89" s="2047"/>
      <c r="BU89" s="2047"/>
      <c r="BV89" s="2048"/>
      <c r="BW89" s="392"/>
      <c r="BX89" s="276"/>
      <c r="BY89" s="276"/>
      <c r="BZ89" s="276"/>
      <c r="CA89" s="276"/>
      <c r="CB89" s="276"/>
      <c r="CC89" s="276"/>
      <c r="CD89" s="276"/>
      <c r="CE89" s="276"/>
      <c r="CF89" s="276"/>
      <c r="CG89" s="276"/>
      <c r="CH89" s="276"/>
      <c r="CI89" s="276"/>
      <c r="CJ89" s="276"/>
      <c r="CK89" s="276"/>
      <c r="CL89" s="276"/>
      <c r="CM89" s="276"/>
      <c r="CN89" s="276"/>
      <c r="CO89" s="276"/>
      <c r="CP89" s="276"/>
      <c r="CQ89" s="276"/>
      <c r="CR89" s="276"/>
      <c r="CS89" s="276"/>
      <c r="CT89" s="276"/>
      <c r="CU89" s="276"/>
      <c r="CV89" s="276"/>
      <c r="CW89" s="276"/>
      <c r="CX89" s="276"/>
      <c r="CY89" s="276"/>
      <c r="CZ89" s="276"/>
      <c r="DA89" s="276"/>
      <c r="DB89" s="276"/>
      <c r="DC89" s="276"/>
      <c r="DD89" s="276"/>
      <c r="DE89" s="276"/>
      <c r="DF89" s="276"/>
      <c r="DG89" s="276"/>
      <c r="DH89" s="398"/>
      <c r="DI89" s="392"/>
      <c r="DJ89" s="276"/>
      <c r="DK89" s="276"/>
      <c r="DL89" s="276"/>
      <c r="DM89" s="276"/>
      <c r="DN89" s="276"/>
      <c r="DO89" s="276"/>
      <c r="DP89" s="276"/>
      <c r="DQ89" s="276"/>
      <c r="DR89" s="276"/>
      <c r="DS89" s="276"/>
      <c r="DT89" s="276"/>
      <c r="DU89" s="276"/>
      <c r="DV89" s="276"/>
      <c r="DW89" s="276"/>
      <c r="DX89" s="276"/>
      <c r="DY89" s="276"/>
      <c r="DZ89" s="276"/>
      <c r="EA89" s="276"/>
      <c r="EB89" s="276"/>
      <c r="EC89" s="276"/>
      <c r="ED89" s="276"/>
      <c r="EE89" s="276"/>
      <c r="EF89" s="276"/>
      <c r="EG89" s="276"/>
      <c r="EH89" s="276"/>
      <c r="EI89" s="276"/>
      <c r="EJ89" s="276"/>
      <c r="EK89" s="276"/>
      <c r="EL89" s="276"/>
      <c r="EM89" s="276"/>
      <c r="EN89" s="276"/>
      <c r="EO89" s="276"/>
      <c r="EP89" s="276"/>
      <c r="EQ89" s="276"/>
      <c r="ER89" s="276"/>
      <c r="ES89" s="276"/>
      <c r="ET89" s="276"/>
      <c r="EU89" s="276"/>
      <c r="EV89" s="276"/>
      <c r="EW89" s="276"/>
      <c r="EX89" s="276"/>
      <c r="EY89" s="276"/>
      <c r="EZ89" s="276"/>
      <c r="FA89" s="276"/>
      <c r="FB89" s="276"/>
      <c r="FC89" s="276"/>
      <c r="FD89" s="276"/>
      <c r="FE89" s="276"/>
      <c r="FF89" s="393"/>
    </row>
    <row r="90" spans="3:162">
      <c r="C90" s="2040"/>
      <c r="D90" s="2041"/>
      <c r="E90" s="2041"/>
      <c r="F90" s="2041"/>
      <c r="G90" s="2042"/>
      <c r="H90" s="392"/>
      <c r="I90" s="276"/>
      <c r="J90" s="276"/>
      <c r="K90" s="276"/>
      <c r="L90" s="276"/>
      <c r="M90" s="276"/>
      <c r="N90" s="276"/>
      <c r="O90" s="276"/>
      <c r="P90" s="276"/>
      <c r="Q90" s="276"/>
      <c r="R90" s="276"/>
      <c r="S90" s="276"/>
      <c r="T90" s="276"/>
      <c r="U90" s="276"/>
      <c r="V90" s="276"/>
      <c r="W90" s="276"/>
      <c r="X90" s="276"/>
      <c r="Y90" s="276"/>
      <c r="Z90" s="276"/>
      <c r="AA90" s="276"/>
      <c r="AB90" s="276"/>
      <c r="AC90" s="276"/>
      <c r="AD90" s="276"/>
      <c r="AE90" s="276"/>
      <c r="AF90" s="276"/>
      <c r="AG90" s="276"/>
      <c r="AH90" s="276"/>
      <c r="AI90" s="276"/>
      <c r="AJ90" s="276"/>
      <c r="AK90" s="276"/>
      <c r="AL90" s="276"/>
      <c r="AM90" s="276"/>
      <c r="AN90" s="276"/>
      <c r="AO90" s="276"/>
      <c r="AP90" s="276"/>
      <c r="AQ90" s="276"/>
      <c r="AR90" s="276"/>
      <c r="AS90" s="398"/>
      <c r="AT90" s="2050"/>
      <c r="AU90" s="2050"/>
      <c r="AV90" s="2050"/>
      <c r="AW90" s="2050"/>
      <c r="AX90" s="2050"/>
      <c r="AY90" s="2050"/>
      <c r="AZ90" s="2050"/>
      <c r="BA90" s="2050"/>
      <c r="BB90" s="2050"/>
      <c r="BC90" s="2050"/>
      <c r="BD90" s="2050"/>
      <c r="BE90" s="2050"/>
      <c r="BF90" s="2050"/>
      <c r="BG90" s="2050"/>
      <c r="BH90" s="2050"/>
      <c r="BI90" s="2050"/>
      <c r="BJ90" s="2050"/>
      <c r="BK90" s="2050"/>
      <c r="BL90" s="2050"/>
      <c r="BM90" s="2050"/>
      <c r="BN90" s="2050"/>
      <c r="BO90" s="2050"/>
      <c r="BP90" s="2050"/>
      <c r="BQ90" s="2050"/>
      <c r="BR90" s="2050"/>
      <c r="BS90" s="2050"/>
      <c r="BT90" s="2050"/>
      <c r="BU90" s="2050"/>
      <c r="BV90" s="2051"/>
      <c r="BW90" s="392"/>
      <c r="BX90" s="276"/>
      <c r="BY90" s="276"/>
      <c r="BZ90" s="276"/>
      <c r="CA90" s="276"/>
      <c r="CB90" s="276"/>
      <c r="CC90" s="276"/>
      <c r="CD90" s="276"/>
      <c r="CE90" s="276"/>
      <c r="CF90" s="276"/>
      <c r="CG90" s="276"/>
      <c r="CH90" s="276"/>
      <c r="CI90" s="276"/>
      <c r="CJ90" s="276"/>
      <c r="CK90" s="276"/>
      <c r="CL90" s="276"/>
      <c r="CM90" s="276"/>
      <c r="CN90" s="276"/>
      <c r="CO90" s="276"/>
      <c r="CP90" s="276"/>
      <c r="CQ90" s="276"/>
      <c r="CR90" s="276"/>
      <c r="CS90" s="276"/>
      <c r="CT90" s="276"/>
      <c r="CU90" s="276"/>
      <c r="CV90" s="276"/>
      <c r="CW90" s="276"/>
      <c r="CX90" s="276"/>
      <c r="CY90" s="276"/>
      <c r="CZ90" s="276"/>
      <c r="DA90" s="276"/>
      <c r="DB90" s="276"/>
      <c r="DC90" s="276"/>
      <c r="DD90" s="276"/>
      <c r="DE90" s="276"/>
      <c r="DF90" s="276"/>
      <c r="DG90" s="276"/>
      <c r="DH90" s="398"/>
      <c r="DI90" s="392"/>
      <c r="DJ90" s="276"/>
      <c r="DK90" s="276"/>
      <c r="DL90" s="276"/>
      <c r="DM90" s="276"/>
      <c r="DN90" s="276"/>
      <c r="DO90" s="276"/>
      <c r="DP90" s="276"/>
      <c r="DQ90" s="276"/>
      <c r="DR90" s="276"/>
      <c r="DS90" s="276"/>
      <c r="DT90" s="276"/>
      <c r="DU90" s="276"/>
      <c r="DV90" s="276"/>
      <c r="DW90" s="276"/>
      <c r="DX90" s="276"/>
      <c r="DY90" s="276"/>
      <c r="DZ90" s="276"/>
      <c r="EA90" s="276"/>
      <c r="EB90" s="276"/>
      <c r="EC90" s="276"/>
      <c r="ED90" s="276"/>
      <c r="EE90" s="276"/>
      <c r="EF90" s="276"/>
      <c r="EG90" s="276"/>
      <c r="EH90" s="276"/>
      <c r="EI90" s="276"/>
      <c r="EJ90" s="276"/>
      <c r="EK90" s="276"/>
      <c r="EL90" s="276"/>
      <c r="EM90" s="276"/>
      <c r="EN90" s="276"/>
      <c r="EO90" s="276"/>
      <c r="EP90" s="276"/>
      <c r="EQ90" s="276"/>
      <c r="ER90" s="276"/>
      <c r="ES90" s="276"/>
      <c r="ET90" s="276"/>
      <c r="EU90" s="276"/>
      <c r="EV90" s="276"/>
      <c r="EW90" s="276"/>
      <c r="EX90" s="276"/>
      <c r="EY90" s="276"/>
      <c r="EZ90" s="276"/>
      <c r="FA90" s="276"/>
      <c r="FB90" s="276"/>
      <c r="FC90" s="276"/>
      <c r="FD90" s="276"/>
      <c r="FE90" s="276"/>
      <c r="FF90" s="393"/>
    </row>
    <row r="91" spans="3:162">
      <c r="C91" s="2040"/>
      <c r="D91" s="2041"/>
      <c r="E91" s="2041"/>
      <c r="F91" s="2041"/>
      <c r="G91" s="2042"/>
      <c r="H91" s="392"/>
      <c r="I91" s="276"/>
      <c r="J91" s="276"/>
      <c r="K91" s="276"/>
      <c r="L91" s="276"/>
      <c r="M91" s="276"/>
      <c r="N91" s="276"/>
      <c r="O91" s="276"/>
      <c r="P91" s="276"/>
      <c r="Q91" s="276"/>
      <c r="R91" s="276"/>
      <c r="S91" s="276"/>
      <c r="T91" s="276"/>
      <c r="U91" s="276"/>
      <c r="V91" s="276"/>
      <c r="W91" s="276"/>
      <c r="X91" s="276"/>
      <c r="Y91" s="276"/>
      <c r="Z91" s="276"/>
      <c r="AA91" s="276"/>
      <c r="AB91" s="276"/>
      <c r="AC91" s="276"/>
      <c r="AD91" s="276"/>
      <c r="AE91" s="276"/>
      <c r="AF91" s="276"/>
      <c r="AG91" s="276"/>
      <c r="AH91" s="276"/>
      <c r="AI91" s="276"/>
      <c r="AJ91" s="276"/>
      <c r="AK91" s="276"/>
      <c r="AL91" s="276"/>
      <c r="AM91" s="276"/>
      <c r="AN91" s="276"/>
      <c r="AO91" s="276"/>
      <c r="AP91" s="276"/>
      <c r="AQ91" s="276"/>
      <c r="AR91" s="276"/>
      <c r="AS91" s="398"/>
      <c r="AT91" s="2053"/>
      <c r="AU91" s="2053"/>
      <c r="AV91" s="2053"/>
      <c r="AW91" s="2053"/>
      <c r="AX91" s="2053"/>
      <c r="AY91" s="2053"/>
      <c r="AZ91" s="2053"/>
      <c r="BA91" s="2053"/>
      <c r="BB91" s="2053"/>
      <c r="BC91" s="2053"/>
      <c r="BD91" s="2053"/>
      <c r="BE91" s="2053"/>
      <c r="BF91" s="2053"/>
      <c r="BG91" s="2053"/>
      <c r="BH91" s="2053"/>
      <c r="BI91" s="2053"/>
      <c r="BJ91" s="2053"/>
      <c r="BK91" s="2053"/>
      <c r="BL91" s="2053"/>
      <c r="BM91" s="2053"/>
      <c r="BN91" s="2053"/>
      <c r="BO91" s="2053"/>
      <c r="BP91" s="2053"/>
      <c r="BQ91" s="2053"/>
      <c r="BR91" s="2053"/>
      <c r="BS91" s="2053"/>
      <c r="BT91" s="2053"/>
      <c r="BU91" s="2053"/>
      <c r="BV91" s="2054"/>
      <c r="BW91" s="392"/>
      <c r="BX91" s="276"/>
      <c r="BY91" s="276"/>
      <c r="BZ91" s="276"/>
      <c r="CA91" s="276"/>
      <c r="CB91" s="276"/>
      <c r="CC91" s="276"/>
      <c r="CD91" s="276"/>
      <c r="CE91" s="276"/>
      <c r="CF91" s="276"/>
      <c r="CG91" s="276"/>
      <c r="CH91" s="276"/>
      <c r="CI91" s="276"/>
      <c r="CJ91" s="276"/>
      <c r="CK91" s="276"/>
      <c r="CL91" s="276"/>
      <c r="CM91" s="276"/>
      <c r="CN91" s="276"/>
      <c r="CO91" s="276"/>
      <c r="CP91" s="276"/>
      <c r="CQ91" s="276"/>
      <c r="CR91" s="276"/>
      <c r="CS91" s="276"/>
      <c r="CT91" s="276"/>
      <c r="CU91" s="276"/>
      <c r="CV91" s="276"/>
      <c r="CW91" s="276"/>
      <c r="CX91" s="276"/>
      <c r="CY91" s="276"/>
      <c r="CZ91" s="276"/>
      <c r="DA91" s="276"/>
      <c r="DB91" s="276"/>
      <c r="DC91" s="276"/>
      <c r="DD91" s="276"/>
      <c r="DE91" s="276"/>
      <c r="DF91" s="276"/>
      <c r="DG91" s="276"/>
      <c r="DH91" s="398"/>
      <c r="DI91" s="392"/>
      <c r="DJ91" s="276"/>
      <c r="DK91" s="276"/>
      <c r="DL91" s="276"/>
      <c r="DM91" s="276"/>
      <c r="DN91" s="276"/>
      <c r="DO91" s="276"/>
      <c r="DP91" s="276"/>
      <c r="DQ91" s="276"/>
      <c r="DR91" s="276"/>
      <c r="DS91" s="276"/>
      <c r="DT91" s="276"/>
      <c r="DU91" s="276"/>
      <c r="DV91" s="276"/>
      <c r="DW91" s="276"/>
      <c r="DX91" s="276"/>
      <c r="DY91" s="276"/>
      <c r="DZ91" s="276"/>
      <c r="EA91" s="276"/>
      <c r="EB91" s="276"/>
      <c r="EC91" s="276"/>
      <c r="ED91" s="276"/>
      <c r="EE91" s="276"/>
      <c r="EF91" s="276"/>
      <c r="EG91" s="276"/>
      <c r="EH91" s="276"/>
      <c r="EI91" s="276"/>
      <c r="EJ91" s="276"/>
      <c r="EK91" s="276"/>
      <c r="EL91" s="276"/>
      <c r="EM91" s="276"/>
      <c r="EN91" s="276"/>
      <c r="EO91" s="276"/>
      <c r="EP91" s="276"/>
      <c r="EQ91" s="276"/>
      <c r="ER91" s="276"/>
      <c r="ES91" s="276"/>
      <c r="ET91" s="276"/>
      <c r="EU91" s="276"/>
      <c r="EV91" s="276"/>
      <c r="EW91" s="276"/>
      <c r="EX91" s="276"/>
      <c r="EY91" s="276"/>
      <c r="EZ91" s="276"/>
      <c r="FA91" s="276"/>
      <c r="FB91" s="276"/>
      <c r="FC91" s="276"/>
      <c r="FD91" s="276"/>
      <c r="FE91" s="276"/>
      <c r="FF91" s="393"/>
    </row>
    <row r="92" spans="3:162">
      <c r="C92" s="2040"/>
      <c r="D92" s="2041"/>
      <c r="E92" s="2041"/>
      <c r="F92" s="2041"/>
      <c r="G92" s="2042"/>
      <c r="H92" s="392"/>
      <c r="I92" s="276"/>
      <c r="J92" s="276"/>
      <c r="K92" s="276"/>
      <c r="L92" s="276"/>
      <c r="M92" s="276"/>
      <c r="N92" s="276"/>
      <c r="O92" s="276"/>
      <c r="P92" s="276"/>
      <c r="Q92" s="276"/>
      <c r="R92" s="276"/>
      <c r="S92" s="276"/>
      <c r="T92" s="276"/>
      <c r="U92" s="276"/>
      <c r="V92" s="276"/>
      <c r="W92" s="276"/>
      <c r="X92" s="276"/>
      <c r="Y92" s="276"/>
      <c r="Z92" s="276"/>
      <c r="AA92" s="276"/>
      <c r="AB92" s="276"/>
      <c r="AC92" s="276"/>
      <c r="AD92" s="276"/>
      <c r="AE92" s="276"/>
      <c r="AF92" s="276"/>
      <c r="AG92" s="276"/>
      <c r="AH92" s="276"/>
      <c r="AI92" s="276"/>
      <c r="AJ92" s="276"/>
      <c r="AK92" s="276"/>
      <c r="AL92" s="276"/>
      <c r="AM92" s="276"/>
      <c r="AN92" s="276"/>
      <c r="AO92" s="276"/>
      <c r="AP92" s="276"/>
      <c r="AQ92" s="276"/>
      <c r="AR92" s="276"/>
      <c r="AS92" s="398"/>
      <c r="AT92" s="395"/>
      <c r="AU92" s="390"/>
      <c r="AV92" s="390"/>
      <c r="AW92" s="390"/>
      <c r="AX92" s="390"/>
      <c r="AY92" s="390"/>
      <c r="AZ92" s="390"/>
      <c r="BA92" s="390"/>
      <c r="BB92" s="390"/>
      <c r="BC92" s="390"/>
      <c r="BD92" s="390"/>
      <c r="BE92" s="390"/>
      <c r="BF92" s="390"/>
      <c r="BG92" s="390"/>
      <c r="BH92" s="390"/>
      <c r="BI92" s="390"/>
      <c r="BJ92" s="390"/>
      <c r="BK92" s="390"/>
      <c r="BL92" s="390"/>
      <c r="BM92" s="390"/>
      <c r="BN92" s="390"/>
      <c r="BO92" s="390"/>
      <c r="BP92" s="390"/>
      <c r="BQ92" s="390"/>
      <c r="BR92" s="390"/>
      <c r="BS92" s="390"/>
      <c r="BT92" s="390"/>
      <c r="BU92" s="390"/>
      <c r="BV92" s="397"/>
      <c r="BW92" s="392"/>
      <c r="BX92" s="276"/>
      <c r="BY92" s="276"/>
      <c r="BZ92" s="276"/>
      <c r="CA92" s="276"/>
      <c r="CB92" s="276"/>
      <c r="CC92" s="276"/>
      <c r="CD92" s="276"/>
      <c r="CE92" s="276"/>
      <c r="CF92" s="276"/>
      <c r="CG92" s="276"/>
      <c r="CH92" s="276"/>
      <c r="CI92" s="276"/>
      <c r="CJ92" s="276"/>
      <c r="CK92" s="276"/>
      <c r="CL92" s="276"/>
      <c r="CM92" s="276"/>
      <c r="CN92" s="276"/>
      <c r="CO92" s="276"/>
      <c r="CP92" s="276"/>
      <c r="CQ92" s="276"/>
      <c r="CR92" s="276"/>
      <c r="CS92" s="276"/>
      <c r="CT92" s="276"/>
      <c r="CU92" s="276"/>
      <c r="CV92" s="276"/>
      <c r="CW92" s="276"/>
      <c r="CX92" s="276"/>
      <c r="CY92" s="276"/>
      <c r="CZ92" s="276"/>
      <c r="DA92" s="276"/>
      <c r="DB92" s="276"/>
      <c r="DC92" s="276"/>
      <c r="DD92" s="276"/>
      <c r="DE92" s="276"/>
      <c r="DF92" s="276"/>
      <c r="DG92" s="276"/>
      <c r="DH92" s="398"/>
      <c r="DI92" s="392"/>
      <c r="DJ92" s="276"/>
      <c r="DK92" s="276"/>
      <c r="DL92" s="276"/>
      <c r="DM92" s="276"/>
      <c r="DN92" s="276"/>
      <c r="DO92" s="276"/>
      <c r="DP92" s="276"/>
      <c r="DQ92" s="276"/>
      <c r="DR92" s="276"/>
      <c r="DS92" s="276"/>
      <c r="DT92" s="276"/>
      <c r="DU92" s="276"/>
      <c r="DV92" s="276"/>
      <c r="DW92" s="276"/>
      <c r="DX92" s="276"/>
      <c r="DY92" s="276"/>
      <c r="DZ92" s="276"/>
      <c r="EA92" s="276"/>
      <c r="EB92" s="276"/>
      <c r="EC92" s="276"/>
      <c r="ED92" s="276"/>
      <c r="EE92" s="276"/>
      <c r="EF92" s="276"/>
      <c r="EG92" s="276"/>
      <c r="EH92" s="276"/>
      <c r="EI92" s="276"/>
      <c r="EJ92" s="276"/>
      <c r="EK92" s="276"/>
      <c r="EL92" s="276"/>
      <c r="EM92" s="276"/>
      <c r="EN92" s="276"/>
      <c r="EO92" s="276"/>
      <c r="EP92" s="276"/>
      <c r="EQ92" s="276"/>
      <c r="ER92" s="276"/>
      <c r="ES92" s="276"/>
      <c r="ET92" s="276"/>
      <c r="EU92" s="276"/>
      <c r="EV92" s="276"/>
      <c r="EW92" s="276"/>
      <c r="EX92" s="276"/>
      <c r="EY92" s="276"/>
      <c r="EZ92" s="276"/>
      <c r="FA92" s="276"/>
      <c r="FB92" s="276"/>
      <c r="FC92" s="276"/>
      <c r="FD92" s="276"/>
      <c r="FE92" s="276"/>
      <c r="FF92" s="393"/>
    </row>
    <row r="93" spans="3:162">
      <c r="C93" s="2040"/>
      <c r="D93" s="2041"/>
      <c r="E93" s="2041"/>
      <c r="F93" s="2041"/>
      <c r="G93" s="2042"/>
      <c r="H93" s="392"/>
      <c r="I93" s="276"/>
      <c r="J93" s="276"/>
      <c r="K93" s="276"/>
      <c r="L93" s="276"/>
      <c r="M93" s="276"/>
      <c r="N93" s="276"/>
      <c r="O93" s="276"/>
      <c r="P93" s="276"/>
      <c r="Q93" s="276"/>
      <c r="R93" s="276"/>
      <c r="S93" s="276"/>
      <c r="T93" s="276"/>
      <c r="U93" s="276"/>
      <c r="V93" s="276"/>
      <c r="W93" s="276"/>
      <c r="X93" s="276"/>
      <c r="Y93" s="276"/>
      <c r="Z93" s="276"/>
      <c r="AA93" s="276"/>
      <c r="AB93" s="276"/>
      <c r="AC93" s="276"/>
      <c r="AD93" s="276"/>
      <c r="AE93" s="276"/>
      <c r="AF93" s="276"/>
      <c r="AG93" s="276"/>
      <c r="AH93" s="276"/>
      <c r="AI93" s="276"/>
      <c r="AJ93" s="276"/>
      <c r="AK93" s="276"/>
      <c r="AL93" s="276"/>
      <c r="AM93" s="276"/>
      <c r="AN93" s="276"/>
      <c r="AO93" s="276"/>
      <c r="AP93" s="276"/>
      <c r="AQ93" s="276"/>
      <c r="AR93" s="276"/>
      <c r="AS93" s="398"/>
      <c r="AT93" s="392"/>
      <c r="AU93" s="276"/>
      <c r="AV93" s="276"/>
      <c r="AW93" s="276"/>
      <c r="AX93" s="276"/>
      <c r="AY93" s="276"/>
      <c r="AZ93" s="276"/>
      <c r="BA93" s="276"/>
      <c r="BB93" s="276"/>
      <c r="BC93" s="276"/>
      <c r="BD93" s="276"/>
      <c r="BE93" s="276"/>
      <c r="BF93" s="276"/>
      <c r="BG93" s="276"/>
      <c r="BH93" s="276"/>
      <c r="BI93" s="276"/>
      <c r="BJ93" s="276"/>
      <c r="BK93" s="276"/>
      <c r="BL93" s="276"/>
      <c r="BM93" s="276"/>
      <c r="BN93" s="276"/>
      <c r="BO93" s="276"/>
      <c r="BP93" s="276"/>
      <c r="BQ93" s="276"/>
      <c r="BR93" s="276"/>
      <c r="BS93" s="276"/>
      <c r="BT93" s="276"/>
      <c r="BU93" s="276"/>
      <c r="BV93" s="398"/>
      <c r="BW93" s="392"/>
      <c r="BX93" s="276"/>
      <c r="BY93" s="276"/>
      <c r="BZ93" s="276"/>
      <c r="CA93" s="276"/>
      <c r="CB93" s="276"/>
      <c r="CC93" s="276"/>
      <c r="CD93" s="276"/>
      <c r="CE93" s="276"/>
      <c r="CF93" s="276"/>
      <c r="CG93" s="276"/>
      <c r="CH93" s="276"/>
      <c r="CI93" s="276"/>
      <c r="CJ93" s="276"/>
      <c r="CK93" s="276"/>
      <c r="CL93" s="276"/>
      <c r="CM93" s="276"/>
      <c r="CN93" s="276"/>
      <c r="CO93" s="276"/>
      <c r="CP93" s="276"/>
      <c r="CQ93" s="276"/>
      <c r="CR93" s="276"/>
      <c r="CS93" s="276"/>
      <c r="CT93" s="276"/>
      <c r="CU93" s="276"/>
      <c r="CV93" s="276"/>
      <c r="CW93" s="276"/>
      <c r="CX93" s="276"/>
      <c r="CY93" s="276"/>
      <c r="CZ93" s="276"/>
      <c r="DA93" s="276"/>
      <c r="DB93" s="276"/>
      <c r="DC93" s="276"/>
      <c r="DD93" s="276"/>
      <c r="DE93" s="276"/>
      <c r="DF93" s="276"/>
      <c r="DG93" s="276"/>
      <c r="DH93" s="398"/>
      <c r="DI93" s="392"/>
      <c r="DJ93" s="276"/>
      <c r="DK93" s="276"/>
      <c r="DL93" s="276"/>
      <c r="DM93" s="276"/>
      <c r="DN93" s="276"/>
      <c r="DO93" s="276"/>
      <c r="DP93" s="276"/>
      <c r="DQ93" s="276"/>
      <c r="DR93" s="276"/>
      <c r="DS93" s="276"/>
      <c r="DT93" s="276"/>
      <c r="DU93" s="276"/>
      <c r="DV93" s="276"/>
      <c r="DW93" s="276"/>
      <c r="DX93" s="276"/>
      <c r="DY93" s="276"/>
      <c r="DZ93" s="276"/>
      <c r="EA93" s="276"/>
      <c r="EB93" s="276"/>
      <c r="EC93" s="276"/>
      <c r="ED93" s="276"/>
      <c r="EE93" s="276"/>
      <c r="EF93" s="276"/>
      <c r="EG93" s="276"/>
      <c r="EH93" s="276"/>
      <c r="EI93" s="276"/>
      <c r="EJ93" s="276"/>
      <c r="EK93" s="276"/>
      <c r="EL93" s="276"/>
      <c r="EM93" s="276"/>
      <c r="EN93" s="276"/>
      <c r="EO93" s="276"/>
      <c r="EP93" s="276"/>
      <c r="EQ93" s="276"/>
      <c r="ER93" s="276"/>
      <c r="ES93" s="276"/>
      <c r="ET93" s="276"/>
      <c r="EU93" s="276"/>
      <c r="EV93" s="276"/>
      <c r="EW93" s="276"/>
      <c r="EX93" s="276"/>
      <c r="EY93" s="276"/>
      <c r="EZ93" s="276"/>
      <c r="FA93" s="276"/>
      <c r="FB93" s="276"/>
      <c r="FC93" s="276"/>
      <c r="FD93" s="276"/>
      <c r="FE93" s="276"/>
      <c r="FF93" s="393"/>
    </row>
    <row r="94" spans="3:162">
      <c r="C94" s="2040"/>
      <c r="D94" s="2041"/>
      <c r="E94" s="2041"/>
      <c r="F94" s="2041"/>
      <c r="G94" s="2042"/>
      <c r="H94" s="392"/>
      <c r="I94" s="276"/>
      <c r="J94" s="276"/>
      <c r="K94" s="276"/>
      <c r="L94" s="276"/>
      <c r="M94" s="276"/>
      <c r="N94" s="276"/>
      <c r="O94" s="276"/>
      <c r="P94" s="276"/>
      <c r="Q94" s="276"/>
      <c r="R94" s="276"/>
      <c r="S94" s="276"/>
      <c r="T94" s="276"/>
      <c r="U94" s="276"/>
      <c r="V94" s="276"/>
      <c r="W94" s="276"/>
      <c r="X94" s="276"/>
      <c r="Y94" s="276"/>
      <c r="Z94" s="276"/>
      <c r="AA94" s="276"/>
      <c r="AB94" s="276"/>
      <c r="AC94" s="276"/>
      <c r="AD94" s="276"/>
      <c r="AE94" s="276"/>
      <c r="AF94" s="276"/>
      <c r="AG94" s="276"/>
      <c r="AH94" s="276"/>
      <c r="AI94" s="276"/>
      <c r="AJ94" s="276"/>
      <c r="AK94" s="276"/>
      <c r="AL94" s="276"/>
      <c r="AM94" s="276"/>
      <c r="AN94" s="276"/>
      <c r="AO94" s="276"/>
      <c r="AP94" s="276"/>
      <c r="AQ94" s="276"/>
      <c r="AR94" s="276"/>
      <c r="AS94" s="398"/>
      <c r="AT94" s="392"/>
      <c r="AU94" s="276"/>
      <c r="AV94" s="276"/>
      <c r="AW94" s="276"/>
      <c r="AX94" s="276"/>
      <c r="AY94" s="276"/>
      <c r="AZ94" s="276"/>
      <c r="BA94" s="276"/>
      <c r="BB94" s="276"/>
      <c r="BC94" s="276"/>
      <c r="BD94" s="276"/>
      <c r="BE94" s="276"/>
      <c r="BF94" s="276"/>
      <c r="BG94" s="276"/>
      <c r="BH94" s="276"/>
      <c r="BI94" s="276"/>
      <c r="BJ94" s="276"/>
      <c r="BK94" s="276"/>
      <c r="BL94" s="276"/>
      <c r="BM94" s="276"/>
      <c r="BN94" s="276"/>
      <c r="BO94" s="276"/>
      <c r="BP94" s="276"/>
      <c r="BQ94" s="276"/>
      <c r="BR94" s="276"/>
      <c r="BS94" s="276"/>
      <c r="BT94" s="276"/>
      <c r="BU94" s="276"/>
      <c r="BV94" s="398"/>
      <c r="BW94" s="392"/>
      <c r="BX94" s="276"/>
      <c r="BY94" s="276"/>
      <c r="BZ94" s="276"/>
      <c r="CA94" s="276"/>
      <c r="CB94" s="276"/>
      <c r="CC94" s="276"/>
      <c r="CD94" s="276"/>
      <c r="CE94" s="276"/>
      <c r="CF94" s="276"/>
      <c r="CG94" s="276"/>
      <c r="CH94" s="276"/>
      <c r="CI94" s="276"/>
      <c r="CJ94" s="276"/>
      <c r="CK94" s="276"/>
      <c r="CL94" s="276"/>
      <c r="CM94" s="276"/>
      <c r="CN94" s="276"/>
      <c r="CO94" s="276"/>
      <c r="CP94" s="276"/>
      <c r="CQ94" s="276"/>
      <c r="CR94" s="276"/>
      <c r="CS94" s="276"/>
      <c r="CT94" s="276"/>
      <c r="CU94" s="276"/>
      <c r="CV94" s="276"/>
      <c r="CW94" s="276"/>
      <c r="CX94" s="276"/>
      <c r="CY94" s="276"/>
      <c r="CZ94" s="276"/>
      <c r="DA94" s="276"/>
      <c r="DB94" s="276"/>
      <c r="DC94" s="276"/>
      <c r="DD94" s="276"/>
      <c r="DE94" s="276"/>
      <c r="DF94" s="276"/>
      <c r="DG94" s="276"/>
      <c r="DH94" s="398"/>
      <c r="DI94" s="392"/>
      <c r="DJ94" s="276"/>
      <c r="DK94" s="276"/>
      <c r="DL94" s="276"/>
      <c r="DM94" s="276"/>
      <c r="DN94" s="276"/>
      <c r="DO94" s="276"/>
      <c r="DP94" s="276"/>
      <c r="DQ94" s="276"/>
      <c r="DR94" s="276"/>
      <c r="DS94" s="276"/>
      <c r="DT94" s="276"/>
      <c r="DU94" s="276"/>
      <c r="DV94" s="276"/>
      <c r="DW94" s="276"/>
      <c r="DX94" s="276"/>
      <c r="DY94" s="276"/>
      <c r="DZ94" s="276"/>
      <c r="EA94" s="276"/>
      <c r="EB94" s="276"/>
      <c r="EC94" s="276"/>
      <c r="ED94" s="276"/>
      <c r="EE94" s="276"/>
      <c r="EF94" s="276"/>
      <c r="EG94" s="276"/>
      <c r="EH94" s="276"/>
      <c r="EI94" s="276"/>
      <c r="EJ94" s="276"/>
      <c r="EK94" s="276"/>
      <c r="EL94" s="276"/>
      <c r="EM94" s="276"/>
      <c r="EN94" s="276"/>
      <c r="EO94" s="276"/>
      <c r="EP94" s="276"/>
      <c r="EQ94" s="276"/>
      <c r="ER94" s="276"/>
      <c r="ES94" s="276"/>
      <c r="ET94" s="276"/>
      <c r="EU94" s="276"/>
      <c r="EV94" s="276"/>
      <c r="EW94" s="276"/>
      <c r="EX94" s="276"/>
      <c r="EY94" s="276"/>
      <c r="EZ94" s="276"/>
      <c r="FA94" s="276"/>
      <c r="FB94" s="276"/>
      <c r="FC94" s="276"/>
      <c r="FD94" s="276"/>
      <c r="FE94" s="276"/>
      <c r="FF94" s="393"/>
    </row>
    <row r="95" spans="3:162">
      <c r="C95" s="2040"/>
      <c r="D95" s="2041"/>
      <c r="E95" s="2041"/>
      <c r="F95" s="2041"/>
      <c r="G95" s="2042"/>
      <c r="H95" s="392"/>
      <c r="I95" s="276"/>
      <c r="J95" s="276"/>
      <c r="K95" s="276"/>
      <c r="L95" s="276"/>
      <c r="M95" s="276"/>
      <c r="N95" s="276"/>
      <c r="O95" s="276"/>
      <c r="P95" s="276"/>
      <c r="Q95" s="276"/>
      <c r="R95" s="276"/>
      <c r="S95" s="276"/>
      <c r="T95" s="276"/>
      <c r="U95" s="276"/>
      <c r="V95" s="276"/>
      <c r="W95" s="276"/>
      <c r="X95" s="276"/>
      <c r="Y95" s="276"/>
      <c r="Z95" s="276"/>
      <c r="AA95" s="276"/>
      <c r="AB95" s="276"/>
      <c r="AC95" s="276"/>
      <c r="AD95" s="276"/>
      <c r="AE95" s="276"/>
      <c r="AF95" s="276"/>
      <c r="AG95" s="276"/>
      <c r="AH95" s="276"/>
      <c r="AI95" s="276"/>
      <c r="AJ95" s="276"/>
      <c r="AK95" s="276"/>
      <c r="AL95" s="276"/>
      <c r="AM95" s="276"/>
      <c r="AN95" s="276"/>
      <c r="AO95" s="276"/>
      <c r="AP95" s="276"/>
      <c r="AQ95" s="276"/>
      <c r="AR95" s="276"/>
      <c r="AS95" s="398"/>
      <c r="AT95" s="392"/>
      <c r="AU95" s="276"/>
      <c r="AV95" s="276"/>
      <c r="AW95" s="276"/>
      <c r="AX95" s="276"/>
      <c r="AY95" s="276"/>
      <c r="AZ95" s="276"/>
      <c r="BA95" s="276"/>
      <c r="BB95" s="276"/>
      <c r="BC95" s="276"/>
      <c r="BD95" s="276"/>
      <c r="BE95" s="276"/>
      <c r="BF95" s="276"/>
      <c r="BG95" s="276"/>
      <c r="BH95" s="276"/>
      <c r="BI95" s="276"/>
      <c r="BJ95" s="276"/>
      <c r="BK95" s="276"/>
      <c r="BL95" s="276"/>
      <c r="BM95" s="276"/>
      <c r="BN95" s="276"/>
      <c r="BO95" s="276"/>
      <c r="BP95" s="276"/>
      <c r="BQ95" s="276"/>
      <c r="BR95" s="276"/>
      <c r="BS95" s="276"/>
      <c r="BT95" s="276"/>
      <c r="BU95" s="276"/>
      <c r="BV95" s="398"/>
      <c r="BW95" s="392"/>
      <c r="BX95" s="276"/>
      <c r="BY95" s="276"/>
      <c r="BZ95" s="276"/>
      <c r="CA95" s="276"/>
      <c r="CB95" s="276"/>
      <c r="CC95" s="276"/>
      <c r="CD95" s="276"/>
      <c r="CE95" s="276"/>
      <c r="CF95" s="276"/>
      <c r="CG95" s="276"/>
      <c r="CH95" s="276"/>
      <c r="CI95" s="276"/>
      <c r="CJ95" s="276"/>
      <c r="CK95" s="276"/>
      <c r="CL95" s="276"/>
      <c r="CM95" s="276"/>
      <c r="CN95" s="276"/>
      <c r="CO95" s="276"/>
      <c r="CP95" s="276"/>
      <c r="CQ95" s="276"/>
      <c r="CR95" s="276"/>
      <c r="CS95" s="276"/>
      <c r="CT95" s="276"/>
      <c r="CU95" s="276"/>
      <c r="CV95" s="276"/>
      <c r="CW95" s="276"/>
      <c r="CX95" s="276"/>
      <c r="CY95" s="276"/>
      <c r="CZ95" s="276"/>
      <c r="DA95" s="276"/>
      <c r="DB95" s="276"/>
      <c r="DC95" s="276"/>
      <c r="DD95" s="276"/>
      <c r="DE95" s="276"/>
      <c r="DF95" s="276"/>
      <c r="DG95" s="276"/>
      <c r="DH95" s="398"/>
      <c r="DI95" s="392"/>
      <c r="DJ95" s="276"/>
      <c r="DK95" s="276"/>
      <c r="DL95" s="276"/>
      <c r="DM95" s="276"/>
      <c r="DN95" s="276"/>
      <c r="DO95" s="276"/>
      <c r="DP95" s="276"/>
      <c r="DQ95" s="276"/>
      <c r="DR95" s="276"/>
      <c r="DS95" s="276"/>
      <c r="DT95" s="276"/>
      <c r="DU95" s="276"/>
      <c r="DV95" s="276"/>
      <c r="DW95" s="276"/>
      <c r="DX95" s="276"/>
      <c r="DY95" s="276"/>
      <c r="DZ95" s="276"/>
      <c r="EA95" s="276"/>
      <c r="EB95" s="276"/>
      <c r="EC95" s="276"/>
      <c r="ED95" s="276"/>
      <c r="EE95" s="276"/>
      <c r="EF95" s="276"/>
      <c r="EG95" s="276"/>
      <c r="EH95" s="276"/>
      <c r="EI95" s="276"/>
      <c r="EJ95" s="276"/>
      <c r="EK95" s="276"/>
      <c r="EL95" s="276"/>
      <c r="EM95" s="276"/>
      <c r="EN95" s="276"/>
      <c r="EO95" s="276"/>
      <c r="EP95" s="276"/>
      <c r="EQ95" s="276"/>
      <c r="ER95" s="276"/>
      <c r="ES95" s="276"/>
      <c r="ET95" s="276"/>
      <c r="EU95" s="276"/>
      <c r="EV95" s="276"/>
      <c r="EW95" s="276"/>
      <c r="EX95" s="276"/>
      <c r="EY95" s="276"/>
      <c r="EZ95" s="276"/>
      <c r="FA95" s="276"/>
      <c r="FB95" s="276"/>
      <c r="FC95" s="276"/>
      <c r="FD95" s="276"/>
      <c r="FE95" s="276"/>
      <c r="FF95" s="393"/>
    </row>
    <row r="96" spans="3:162">
      <c r="C96" s="2040"/>
      <c r="D96" s="2041"/>
      <c r="E96" s="2041"/>
      <c r="F96" s="2041"/>
      <c r="G96" s="2042"/>
      <c r="H96" s="392"/>
      <c r="I96" s="276"/>
      <c r="J96" s="276"/>
      <c r="K96" s="276"/>
      <c r="L96" s="276"/>
      <c r="M96" s="276"/>
      <c r="N96" s="276"/>
      <c r="O96" s="276"/>
      <c r="P96" s="276"/>
      <c r="Q96" s="276"/>
      <c r="R96" s="276"/>
      <c r="S96" s="276"/>
      <c r="T96" s="276"/>
      <c r="U96" s="276"/>
      <c r="V96" s="276"/>
      <c r="W96" s="276"/>
      <c r="X96" s="276"/>
      <c r="Y96" s="276"/>
      <c r="Z96" s="276"/>
      <c r="AA96" s="276"/>
      <c r="AB96" s="276"/>
      <c r="AC96" s="276"/>
      <c r="AD96" s="276"/>
      <c r="AE96" s="276"/>
      <c r="AF96" s="276"/>
      <c r="AG96" s="276"/>
      <c r="AH96" s="276"/>
      <c r="AI96" s="276"/>
      <c r="AJ96" s="276"/>
      <c r="AK96" s="276"/>
      <c r="AL96" s="276"/>
      <c r="AM96" s="276"/>
      <c r="AN96" s="276"/>
      <c r="AO96" s="276"/>
      <c r="AP96" s="276"/>
      <c r="AQ96" s="276"/>
      <c r="AR96" s="276"/>
      <c r="AS96" s="398"/>
      <c r="AT96" s="392"/>
      <c r="AU96" s="276"/>
      <c r="AV96" s="276"/>
      <c r="AW96" s="276"/>
      <c r="AX96" s="276"/>
      <c r="AY96" s="276"/>
      <c r="AZ96" s="276"/>
      <c r="BA96" s="276"/>
      <c r="BB96" s="276"/>
      <c r="BC96" s="276"/>
      <c r="BD96" s="276"/>
      <c r="BE96" s="276"/>
      <c r="BF96" s="276"/>
      <c r="BG96" s="276"/>
      <c r="BH96" s="276"/>
      <c r="BI96" s="276"/>
      <c r="BJ96" s="276"/>
      <c r="BK96" s="276"/>
      <c r="BL96" s="276"/>
      <c r="BM96" s="276"/>
      <c r="BN96" s="276"/>
      <c r="BO96" s="276"/>
      <c r="BP96" s="276"/>
      <c r="BQ96" s="276"/>
      <c r="BR96" s="276"/>
      <c r="BS96" s="276"/>
      <c r="BT96" s="276"/>
      <c r="BU96" s="276"/>
      <c r="BV96" s="398"/>
      <c r="BW96" s="392"/>
      <c r="BX96" s="276"/>
      <c r="BY96" s="276"/>
      <c r="BZ96" s="276"/>
      <c r="CA96" s="276"/>
      <c r="CB96" s="276"/>
      <c r="CC96" s="276"/>
      <c r="CD96" s="276"/>
      <c r="CE96" s="276"/>
      <c r="CF96" s="276"/>
      <c r="CG96" s="276"/>
      <c r="CH96" s="276"/>
      <c r="CI96" s="276"/>
      <c r="CJ96" s="276"/>
      <c r="CK96" s="276"/>
      <c r="CL96" s="276"/>
      <c r="CM96" s="276"/>
      <c r="CN96" s="276"/>
      <c r="CO96" s="276"/>
      <c r="CP96" s="276"/>
      <c r="CQ96" s="276"/>
      <c r="CR96" s="276"/>
      <c r="CS96" s="276"/>
      <c r="CT96" s="276"/>
      <c r="CU96" s="276"/>
      <c r="CV96" s="276"/>
      <c r="CW96" s="276"/>
      <c r="CX96" s="276"/>
      <c r="CY96" s="276"/>
      <c r="CZ96" s="276"/>
      <c r="DA96" s="276"/>
      <c r="DB96" s="276"/>
      <c r="DC96" s="276"/>
      <c r="DD96" s="276"/>
      <c r="DE96" s="276"/>
      <c r="DF96" s="276"/>
      <c r="DG96" s="276"/>
      <c r="DH96" s="398"/>
      <c r="DI96" s="392"/>
      <c r="DJ96" s="276"/>
      <c r="DK96" s="276"/>
      <c r="DL96" s="276"/>
      <c r="DM96" s="276"/>
      <c r="DN96" s="276"/>
      <c r="DO96" s="276"/>
      <c r="DP96" s="276"/>
      <c r="DQ96" s="276"/>
      <c r="DR96" s="276"/>
      <c r="DS96" s="276"/>
      <c r="DT96" s="276"/>
      <c r="DU96" s="276"/>
      <c r="DV96" s="276"/>
      <c r="DW96" s="276"/>
      <c r="DX96" s="276"/>
      <c r="DY96" s="276"/>
      <c r="DZ96" s="276"/>
      <c r="EA96" s="276"/>
      <c r="EB96" s="276"/>
      <c r="EC96" s="276"/>
      <c r="ED96" s="276"/>
      <c r="EE96" s="276"/>
      <c r="EF96" s="276"/>
      <c r="EG96" s="276"/>
      <c r="EH96" s="276"/>
      <c r="EI96" s="276"/>
      <c r="EJ96" s="276"/>
      <c r="EK96" s="276"/>
      <c r="EL96" s="276"/>
      <c r="EM96" s="276"/>
      <c r="EN96" s="276"/>
      <c r="EO96" s="276"/>
      <c r="EP96" s="276"/>
      <c r="EQ96" s="276"/>
      <c r="ER96" s="276"/>
      <c r="ES96" s="276"/>
      <c r="ET96" s="276"/>
      <c r="EU96" s="276"/>
      <c r="EV96" s="276"/>
      <c r="EW96" s="276"/>
      <c r="EX96" s="276"/>
      <c r="EY96" s="276"/>
      <c r="EZ96" s="276"/>
      <c r="FA96" s="276"/>
      <c r="FB96" s="276"/>
      <c r="FC96" s="276"/>
      <c r="FD96" s="276"/>
      <c r="FE96" s="276"/>
      <c r="FF96" s="393"/>
    </row>
    <row r="97" spans="3:162">
      <c r="C97" s="2040"/>
      <c r="D97" s="2041"/>
      <c r="E97" s="2041"/>
      <c r="F97" s="2041"/>
      <c r="G97" s="2042"/>
      <c r="H97" s="392"/>
      <c r="I97" s="276"/>
      <c r="J97" s="276"/>
      <c r="K97" s="276"/>
      <c r="L97" s="276"/>
      <c r="M97" s="276"/>
      <c r="N97" s="276"/>
      <c r="O97" s="276"/>
      <c r="P97" s="276"/>
      <c r="Q97" s="276"/>
      <c r="R97" s="276"/>
      <c r="S97" s="276"/>
      <c r="T97" s="276"/>
      <c r="U97" s="276"/>
      <c r="V97" s="276"/>
      <c r="W97" s="276"/>
      <c r="X97" s="276"/>
      <c r="Y97" s="276"/>
      <c r="Z97" s="276"/>
      <c r="AA97" s="276"/>
      <c r="AB97" s="276"/>
      <c r="AC97" s="276"/>
      <c r="AD97" s="276"/>
      <c r="AE97" s="276"/>
      <c r="AF97" s="276"/>
      <c r="AG97" s="276"/>
      <c r="AH97" s="276"/>
      <c r="AI97" s="276"/>
      <c r="AJ97" s="276"/>
      <c r="AK97" s="276"/>
      <c r="AL97" s="276"/>
      <c r="AM97" s="276"/>
      <c r="AN97" s="276"/>
      <c r="AO97" s="276"/>
      <c r="AP97" s="276"/>
      <c r="AQ97" s="276"/>
      <c r="AR97" s="276"/>
      <c r="AS97" s="398"/>
      <c r="AT97" s="392"/>
      <c r="AU97" s="276"/>
      <c r="AV97" s="276"/>
      <c r="AW97" s="276"/>
      <c r="AX97" s="276"/>
      <c r="AY97" s="276"/>
      <c r="AZ97" s="276"/>
      <c r="BA97" s="276"/>
      <c r="BB97" s="276"/>
      <c r="BC97" s="276"/>
      <c r="BD97" s="276"/>
      <c r="BE97" s="276"/>
      <c r="BF97" s="276"/>
      <c r="BG97" s="276"/>
      <c r="BH97" s="276"/>
      <c r="BI97" s="276"/>
      <c r="BJ97" s="276"/>
      <c r="BK97" s="276"/>
      <c r="BL97" s="276"/>
      <c r="BM97" s="276"/>
      <c r="BN97" s="276"/>
      <c r="BO97" s="276"/>
      <c r="BP97" s="276"/>
      <c r="BQ97" s="276"/>
      <c r="BR97" s="276"/>
      <c r="BS97" s="276"/>
      <c r="BT97" s="276"/>
      <c r="BU97" s="276"/>
      <c r="BV97" s="398"/>
      <c r="BW97" s="392"/>
      <c r="BX97" s="276"/>
      <c r="BY97" s="276"/>
      <c r="BZ97" s="276"/>
      <c r="CA97" s="276"/>
      <c r="CB97" s="276"/>
      <c r="CC97" s="276"/>
      <c r="CD97" s="276"/>
      <c r="CE97" s="276"/>
      <c r="CF97" s="276"/>
      <c r="CG97" s="276"/>
      <c r="CH97" s="276"/>
      <c r="CI97" s="276"/>
      <c r="CJ97" s="276"/>
      <c r="CK97" s="276"/>
      <c r="CL97" s="276"/>
      <c r="CM97" s="276"/>
      <c r="CN97" s="276"/>
      <c r="CO97" s="276"/>
      <c r="CP97" s="276"/>
      <c r="CQ97" s="276"/>
      <c r="CR97" s="276"/>
      <c r="CS97" s="276"/>
      <c r="CT97" s="276"/>
      <c r="CU97" s="276"/>
      <c r="CV97" s="276"/>
      <c r="CW97" s="276"/>
      <c r="CX97" s="276"/>
      <c r="CY97" s="276"/>
      <c r="CZ97" s="276"/>
      <c r="DA97" s="276"/>
      <c r="DB97" s="276"/>
      <c r="DC97" s="276"/>
      <c r="DD97" s="276"/>
      <c r="DE97" s="276"/>
      <c r="DF97" s="276"/>
      <c r="DG97" s="276"/>
      <c r="DH97" s="398"/>
      <c r="DI97" s="392"/>
      <c r="DJ97" s="276"/>
      <c r="DK97" s="276"/>
      <c r="DL97" s="276"/>
      <c r="DM97" s="276"/>
      <c r="DN97" s="276"/>
      <c r="DO97" s="276"/>
      <c r="DP97" s="276"/>
      <c r="DQ97" s="276"/>
      <c r="DR97" s="276"/>
      <c r="DS97" s="276"/>
      <c r="DT97" s="276"/>
      <c r="DU97" s="276"/>
      <c r="DV97" s="276"/>
      <c r="DW97" s="276"/>
      <c r="DX97" s="276"/>
      <c r="DY97" s="276"/>
      <c r="DZ97" s="276"/>
      <c r="EA97" s="276"/>
      <c r="EB97" s="276"/>
      <c r="EC97" s="276"/>
      <c r="ED97" s="276"/>
      <c r="EE97" s="276"/>
      <c r="EF97" s="276"/>
      <c r="EG97" s="276"/>
      <c r="EH97" s="276"/>
      <c r="EI97" s="276"/>
      <c r="EJ97" s="276"/>
      <c r="EK97" s="276"/>
      <c r="EL97" s="276"/>
      <c r="EM97" s="276"/>
      <c r="EN97" s="276"/>
      <c r="EO97" s="276"/>
      <c r="EP97" s="276"/>
      <c r="EQ97" s="276"/>
      <c r="ER97" s="276"/>
      <c r="ES97" s="276"/>
      <c r="ET97" s="276"/>
      <c r="EU97" s="276"/>
      <c r="EV97" s="276"/>
      <c r="EW97" s="276"/>
      <c r="EX97" s="276"/>
      <c r="EY97" s="276"/>
      <c r="EZ97" s="276"/>
      <c r="FA97" s="276"/>
      <c r="FB97" s="276"/>
      <c r="FC97" s="276"/>
      <c r="FD97" s="276"/>
      <c r="FE97" s="276"/>
      <c r="FF97" s="393"/>
    </row>
    <row r="98" spans="3:162">
      <c r="C98" s="2040"/>
      <c r="D98" s="2041"/>
      <c r="E98" s="2041"/>
      <c r="F98" s="2041"/>
      <c r="G98" s="2042"/>
      <c r="H98" s="392"/>
      <c r="I98" s="276"/>
      <c r="J98" s="276"/>
      <c r="K98" s="276"/>
      <c r="L98" s="276"/>
      <c r="M98" s="276"/>
      <c r="N98" s="276"/>
      <c r="O98" s="276"/>
      <c r="P98" s="276"/>
      <c r="Q98" s="276"/>
      <c r="R98" s="276"/>
      <c r="S98" s="276"/>
      <c r="T98" s="276"/>
      <c r="U98" s="276"/>
      <c r="V98" s="276"/>
      <c r="W98" s="276"/>
      <c r="X98" s="276"/>
      <c r="Y98" s="276"/>
      <c r="Z98" s="276"/>
      <c r="AA98" s="276"/>
      <c r="AB98" s="276"/>
      <c r="AC98" s="276"/>
      <c r="AD98" s="276"/>
      <c r="AE98" s="276"/>
      <c r="AF98" s="276"/>
      <c r="AG98" s="276"/>
      <c r="AH98" s="276"/>
      <c r="AI98" s="276"/>
      <c r="AJ98" s="276"/>
      <c r="AK98" s="276"/>
      <c r="AL98" s="276"/>
      <c r="AM98" s="276"/>
      <c r="AN98" s="276"/>
      <c r="AO98" s="276"/>
      <c r="AP98" s="276"/>
      <c r="AQ98" s="276"/>
      <c r="AR98" s="276"/>
      <c r="AS98" s="398"/>
      <c r="AT98" s="392"/>
      <c r="AU98" s="276"/>
      <c r="AV98" s="276"/>
      <c r="AW98" s="276"/>
      <c r="AX98" s="276"/>
      <c r="AY98" s="276"/>
      <c r="AZ98" s="276"/>
      <c r="BA98" s="276"/>
      <c r="BB98" s="276"/>
      <c r="BC98" s="276"/>
      <c r="BD98" s="276"/>
      <c r="BE98" s="276"/>
      <c r="BF98" s="276"/>
      <c r="BG98" s="276"/>
      <c r="BH98" s="276"/>
      <c r="BI98" s="276"/>
      <c r="BJ98" s="276"/>
      <c r="BK98" s="276"/>
      <c r="BL98" s="276"/>
      <c r="BM98" s="276"/>
      <c r="BN98" s="276"/>
      <c r="BO98" s="276"/>
      <c r="BP98" s="276"/>
      <c r="BQ98" s="276"/>
      <c r="BR98" s="276"/>
      <c r="BS98" s="276"/>
      <c r="BT98" s="276"/>
      <c r="BU98" s="276"/>
      <c r="BV98" s="398"/>
      <c r="BW98" s="392"/>
      <c r="BX98" s="276"/>
      <c r="BY98" s="276"/>
      <c r="BZ98" s="276"/>
      <c r="CA98" s="276"/>
      <c r="CB98" s="276"/>
      <c r="CC98" s="276"/>
      <c r="CD98" s="276"/>
      <c r="CE98" s="276"/>
      <c r="CF98" s="276"/>
      <c r="CG98" s="276"/>
      <c r="CH98" s="276"/>
      <c r="CI98" s="276"/>
      <c r="CJ98" s="276"/>
      <c r="CK98" s="276"/>
      <c r="CL98" s="276"/>
      <c r="CM98" s="276"/>
      <c r="CN98" s="276"/>
      <c r="CO98" s="276"/>
      <c r="CP98" s="276"/>
      <c r="CQ98" s="276"/>
      <c r="CR98" s="276"/>
      <c r="CS98" s="276"/>
      <c r="CT98" s="276"/>
      <c r="CU98" s="276"/>
      <c r="CV98" s="276"/>
      <c r="CW98" s="276"/>
      <c r="CX98" s="276"/>
      <c r="CY98" s="276"/>
      <c r="CZ98" s="276"/>
      <c r="DA98" s="276"/>
      <c r="DB98" s="276"/>
      <c r="DC98" s="276"/>
      <c r="DD98" s="276"/>
      <c r="DE98" s="276"/>
      <c r="DF98" s="276"/>
      <c r="DG98" s="276"/>
      <c r="DH98" s="398"/>
      <c r="DI98" s="392"/>
      <c r="DJ98" s="276"/>
      <c r="DK98" s="276"/>
      <c r="DL98" s="276"/>
      <c r="DM98" s="276"/>
      <c r="DN98" s="276"/>
      <c r="DO98" s="276"/>
      <c r="DP98" s="276"/>
      <c r="DQ98" s="276"/>
      <c r="DR98" s="276"/>
      <c r="DS98" s="276"/>
      <c r="DT98" s="276"/>
      <c r="DU98" s="276"/>
      <c r="DV98" s="276"/>
      <c r="DW98" s="276"/>
      <c r="DX98" s="276"/>
      <c r="DY98" s="276"/>
      <c r="DZ98" s="276"/>
      <c r="EA98" s="276"/>
      <c r="EB98" s="276"/>
      <c r="EC98" s="276"/>
      <c r="ED98" s="276"/>
      <c r="EE98" s="276"/>
      <c r="EF98" s="276"/>
      <c r="EG98" s="276"/>
      <c r="EH98" s="276"/>
      <c r="EI98" s="276"/>
      <c r="EJ98" s="276"/>
      <c r="EK98" s="276"/>
      <c r="EL98" s="276"/>
      <c r="EM98" s="276"/>
      <c r="EN98" s="276"/>
      <c r="EO98" s="276"/>
      <c r="EP98" s="276"/>
      <c r="EQ98" s="276"/>
      <c r="ER98" s="276"/>
      <c r="ES98" s="276"/>
      <c r="ET98" s="276"/>
      <c r="EU98" s="276"/>
      <c r="EV98" s="276"/>
      <c r="EW98" s="276"/>
      <c r="EX98" s="276"/>
      <c r="EY98" s="276"/>
      <c r="EZ98" s="276"/>
      <c r="FA98" s="276"/>
      <c r="FB98" s="276"/>
      <c r="FC98" s="276"/>
      <c r="FD98" s="276"/>
      <c r="FE98" s="276"/>
      <c r="FF98" s="393"/>
    </row>
    <row r="99" spans="3:162">
      <c r="C99" s="2040"/>
      <c r="D99" s="2041"/>
      <c r="E99" s="2041"/>
      <c r="F99" s="2041"/>
      <c r="G99" s="2042"/>
      <c r="H99" s="392"/>
      <c r="I99" s="276"/>
      <c r="J99" s="276"/>
      <c r="K99" s="276"/>
      <c r="L99" s="276"/>
      <c r="M99" s="276"/>
      <c r="N99" s="276"/>
      <c r="O99" s="276"/>
      <c r="P99" s="276"/>
      <c r="Q99" s="276"/>
      <c r="R99" s="276"/>
      <c r="S99" s="276"/>
      <c r="T99" s="276"/>
      <c r="U99" s="276"/>
      <c r="V99" s="276"/>
      <c r="W99" s="276"/>
      <c r="X99" s="276"/>
      <c r="Y99" s="276"/>
      <c r="Z99" s="276"/>
      <c r="AA99" s="276"/>
      <c r="AB99" s="276"/>
      <c r="AC99" s="276"/>
      <c r="AD99" s="276"/>
      <c r="AE99" s="276"/>
      <c r="AF99" s="276"/>
      <c r="AG99" s="276"/>
      <c r="AH99" s="276"/>
      <c r="AI99" s="276"/>
      <c r="AJ99" s="276"/>
      <c r="AK99" s="276"/>
      <c r="AL99" s="276"/>
      <c r="AM99" s="276"/>
      <c r="AN99" s="276"/>
      <c r="AO99" s="276"/>
      <c r="AP99" s="276"/>
      <c r="AQ99" s="276"/>
      <c r="AR99" s="276"/>
      <c r="AS99" s="398"/>
      <c r="AT99" s="392"/>
      <c r="AU99" s="276"/>
      <c r="AV99" s="276"/>
      <c r="AW99" s="276"/>
      <c r="AX99" s="276"/>
      <c r="AY99" s="276"/>
      <c r="AZ99" s="276"/>
      <c r="BA99" s="276"/>
      <c r="BB99" s="276"/>
      <c r="BC99" s="276"/>
      <c r="BD99" s="276"/>
      <c r="BE99" s="276"/>
      <c r="BF99" s="276"/>
      <c r="BG99" s="276"/>
      <c r="BH99" s="276"/>
      <c r="BI99" s="276"/>
      <c r="BJ99" s="276"/>
      <c r="BK99" s="276"/>
      <c r="BL99" s="276"/>
      <c r="BM99" s="276"/>
      <c r="BN99" s="276"/>
      <c r="BO99" s="276"/>
      <c r="BP99" s="276"/>
      <c r="BQ99" s="276"/>
      <c r="BR99" s="276"/>
      <c r="BS99" s="276"/>
      <c r="BT99" s="276"/>
      <c r="BU99" s="276"/>
      <c r="BV99" s="398"/>
      <c r="BW99" s="392"/>
      <c r="BX99" s="276"/>
      <c r="BY99" s="276"/>
      <c r="BZ99" s="276"/>
      <c r="CA99" s="276"/>
      <c r="CB99" s="276"/>
      <c r="CC99" s="276"/>
      <c r="CD99" s="276"/>
      <c r="CE99" s="276"/>
      <c r="CF99" s="276"/>
      <c r="CG99" s="276"/>
      <c r="CH99" s="276"/>
      <c r="CI99" s="276"/>
      <c r="CJ99" s="276"/>
      <c r="CK99" s="276"/>
      <c r="CL99" s="276"/>
      <c r="CM99" s="276"/>
      <c r="CN99" s="276"/>
      <c r="CO99" s="276"/>
      <c r="CP99" s="276"/>
      <c r="CQ99" s="276"/>
      <c r="CR99" s="276"/>
      <c r="CS99" s="276"/>
      <c r="CT99" s="276"/>
      <c r="CU99" s="276"/>
      <c r="CV99" s="276"/>
      <c r="CW99" s="276"/>
      <c r="CX99" s="276"/>
      <c r="CY99" s="276"/>
      <c r="CZ99" s="276"/>
      <c r="DA99" s="276"/>
      <c r="DB99" s="276"/>
      <c r="DC99" s="276"/>
      <c r="DD99" s="276"/>
      <c r="DE99" s="276"/>
      <c r="DF99" s="276"/>
      <c r="DG99" s="276"/>
      <c r="DH99" s="398"/>
      <c r="DI99" s="392"/>
      <c r="DJ99" s="276"/>
      <c r="DK99" s="276"/>
      <c r="DL99" s="276"/>
      <c r="DM99" s="276"/>
      <c r="DN99" s="276"/>
      <c r="DO99" s="276"/>
      <c r="DP99" s="276"/>
      <c r="DQ99" s="276"/>
      <c r="DR99" s="276"/>
      <c r="DS99" s="276"/>
      <c r="DT99" s="276"/>
      <c r="DU99" s="276"/>
      <c r="DV99" s="276"/>
      <c r="DW99" s="276"/>
      <c r="DX99" s="276"/>
      <c r="DY99" s="276"/>
      <c r="DZ99" s="276"/>
      <c r="EA99" s="276"/>
      <c r="EB99" s="276"/>
      <c r="EC99" s="276"/>
      <c r="ED99" s="276"/>
      <c r="EE99" s="276"/>
      <c r="EF99" s="276"/>
      <c r="EG99" s="276"/>
      <c r="EH99" s="276"/>
      <c r="EI99" s="276"/>
      <c r="EJ99" s="276"/>
      <c r="EK99" s="276"/>
      <c r="EL99" s="276"/>
      <c r="EM99" s="276"/>
      <c r="EN99" s="276"/>
      <c r="EO99" s="276"/>
      <c r="EP99" s="276"/>
      <c r="EQ99" s="276"/>
      <c r="ER99" s="276"/>
      <c r="ES99" s="276"/>
      <c r="ET99" s="276"/>
      <c r="EU99" s="276"/>
      <c r="EV99" s="276"/>
      <c r="EW99" s="276"/>
      <c r="EX99" s="276"/>
      <c r="EY99" s="276"/>
      <c r="EZ99" s="276"/>
      <c r="FA99" s="276"/>
      <c r="FB99" s="276"/>
      <c r="FC99" s="276"/>
      <c r="FD99" s="276"/>
      <c r="FE99" s="276"/>
      <c r="FF99" s="393"/>
    </row>
    <row r="100" spans="3:162">
      <c r="C100" s="2040"/>
      <c r="D100" s="2041"/>
      <c r="E100" s="2041"/>
      <c r="F100" s="2041"/>
      <c r="G100" s="2042"/>
      <c r="H100" s="392"/>
      <c r="I100" s="276"/>
      <c r="J100" s="276"/>
      <c r="K100" s="276"/>
      <c r="L100" s="276"/>
      <c r="M100" s="276"/>
      <c r="N100" s="276"/>
      <c r="O100" s="276"/>
      <c r="P100" s="276"/>
      <c r="Q100" s="276"/>
      <c r="R100" s="276"/>
      <c r="S100" s="276"/>
      <c r="T100" s="276"/>
      <c r="U100" s="276"/>
      <c r="V100" s="276"/>
      <c r="W100" s="276"/>
      <c r="X100" s="276"/>
      <c r="Y100" s="276"/>
      <c r="Z100" s="276"/>
      <c r="AA100" s="276"/>
      <c r="AB100" s="276"/>
      <c r="AC100" s="276"/>
      <c r="AD100" s="276"/>
      <c r="AE100" s="276"/>
      <c r="AF100" s="276"/>
      <c r="AG100" s="276"/>
      <c r="AH100" s="276"/>
      <c r="AI100" s="276"/>
      <c r="AJ100" s="276"/>
      <c r="AK100" s="276"/>
      <c r="AL100" s="276"/>
      <c r="AM100" s="276"/>
      <c r="AN100" s="276"/>
      <c r="AO100" s="276"/>
      <c r="AP100" s="276"/>
      <c r="AQ100" s="276"/>
      <c r="AR100" s="276"/>
      <c r="AS100" s="398"/>
      <c r="AT100" s="392"/>
      <c r="AU100" s="276"/>
      <c r="AV100" s="276"/>
      <c r="AW100" s="276"/>
      <c r="AX100" s="276"/>
      <c r="AY100" s="276"/>
      <c r="AZ100" s="276"/>
      <c r="BA100" s="276"/>
      <c r="BB100" s="276"/>
      <c r="BC100" s="276"/>
      <c r="BD100" s="276"/>
      <c r="BE100" s="276"/>
      <c r="BF100" s="276"/>
      <c r="BG100" s="276"/>
      <c r="BH100" s="276"/>
      <c r="BI100" s="276"/>
      <c r="BJ100" s="276"/>
      <c r="BK100" s="276"/>
      <c r="BL100" s="276"/>
      <c r="BM100" s="276"/>
      <c r="BN100" s="276"/>
      <c r="BO100" s="276"/>
      <c r="BP100" s="276"/>
      <c r="BQ100" s="276"/>
      <c r="BR100" s="276"/>
      <c r="BS100" s="276"/>
      <c r="BT100" s="276"/>
      <c r="BU100" s="276"/>
      <c r="BV100" s="398"/>
      <c r="BW100" s="392"/>
      <c r="BX100" s="276"/>
      <c r="BY100" s="276"/>
      <c r="BZ100" s="276"/>
      <c r="CA100" s="276"/>
      <c r="CB100" s="276"/>
      <c r="CC100" s="276"/>
      <c r="CD100" s="276"/>
      <c r="CE100" s="276"/>
      <c r="CF100" s="276"/>
      <c r="CG100" s="276"/>
      <c r="CH100" s="276"/>
      <c r="CI100" s="276"/>
      <c r="CJ100" s="276"/>
      <c r="CK100" s="276"/>
      <c r="CL100" s="276"/>
      <c r="CM100" s="276"/>
      <c r="CN100" s="276"/>
      <c r="CO100" s="276"/>
      <c r="CP100" s="276"/>
      <c r="CQ100" s="276"/>
      <c r="CR100" s="276"/>
      <c r="CS100" s="276"/>
      <c r="CT100" s="276"/>
      <c r="CU100" s="276"/>
      <c r="CV100" s="276"/>
      <c r="CW100" s="276"/>
      <c r="CX100" s="276"/>
      <c r="CY100" s="276"/>
      <c r="CZ100" s="276"/>
      <c r="DA100" s="276"/>
      <c r="DB100" s="276"/>
      <c r="DC100" s="276"/>
      <c r="DD100" s="276"/>
      <c r="DE100" s="276"/>
      <c r="DF100" s="276"/>
      <c r="DG100" s="276"/>
      <c r="DH100" s="398"/>
      <c r="DI100" s="392"/>
      <c r="DJ100" s="276"/>
      <c r="DK100" s="276"/>
      <c r="DL100" s="276"/>
      <c r="DM100" s="276"/>
      <c r="DN100" s="276"/>
      <c r="DO100" s="276"/>
      <c r="DP100" s="276"/>
      <c r="DQ100" s="276"/>
      <c r="DR100" s="276"/>
      <c r="DS100" s="276"/>
      <c r="DT100" s="276"/>
      <c r="DU100" s="276"/>
      <c r="DV100" s="276"/>
      <c r="DW100" s="276"/>
      <c r="DX100" s="276"/>
      <c r="DY100" s="276"/>
      <c r="DZ100" s="276"/>
      <c r="EA100" s="276"/>
      <c r="EB100" s="276"/>
      <c r="EC100" s="276"/>
      <c r="ED100" s="276"/>
      <c r="EE100" s="276"/>
      <c r="EF100" s="276"/>
      <c r="EG100" s="276"/>
      <c r="EH100" s="276"/>
      <c r="EI100" s="276"/>
      <c r="EJ100" s="276"/>
      <c r="EK100" s="276"/>
      <c r="EL100" s="276"/>
      <c r="EM100" s="276"/>
      <c r="EN100" s="276"/>
      <c r="EO100" s="276"/>
      <c r="EP100" s="276"/>
      <c r="EQ100" s="276"/>
      <c r="ER100" s="276"/>
      <c r="ES100" s="276"/>
      <c r="ET100" s="276"/>
      <c r="EU100" s="276"/>
      <c r="EV100" s="276"/>
      <c r="EW100" s="276"/>
      <c r="EX100" s="276"/>
      <c r="EY100" s="276"/>
      <c r="EZ100" s="276"/>
      <c r="FA100" s="276"/>
      <c r="FB100" s="276"/>
      <c r="FC100" s="276"/>
      <c r="FD100" s="276"/>
      <c r="FE100" s="276"/>
      <c r="FF100" s="393"/>
    </row>
    <row r="101" spans="3:162">
      <c r="C101" s="2040"/>
      <c r="D101" s="2041"/>
      <c r="E101" s="2041"/>
      <c r="F101" s="2041"/>
      <c r="G101" s="2042"/>
      <c r="H101" s="392"/>
      <c r="I101" s="276"/>
      <c r="J101" s="276"/>
      <c r="K101" s="276"/>
      <c r="L101" s="276"/>
      <c r="M101" s="276"/>
      <c r="N101" s="276"/>
      <c r="O101" s="276"/>
      <c r="P101" s="276"/>
      <c r="Q101" s="276"/>
      <c r="R101" s="276"/>
      <c r="S101" s="276"/>
      <c r="T101" s="276"/>
      <c r="U101" s="276"/>
      <c r="V101" s="276"/>
      <c r="W101" s="276"/>
      <c r="X101" s="276"/>
      <c r="Y101" s="276"/>
      <c r="Z101" s="276"/>
      <c r="AA101" s="276"/>
      <c r="AB101" s="276"/>
      <c r="AC101" s="276"/>
      <c r="AD101" s="276"/>
      <c r="AE101" s="276"/>
      <c r="AF101" s="276"/>
      <c r="AG101" s="276"/>
      <c r="AH101" s="276"/>
      <c r="AI101" s="276"/>
      <c r="AJ101" s="276"/>
      <c r="AK101" s="276"/>
      <c r="AL101" s="276"/>
      <c r="AM101" s="276"/>
      <c r="AN101" s="276"/>
      <c r="AO101" s="276"/>
      <c r="AP101" s="276"/>
      <c r="AQ101" s="276"/>
      <c r="AR101" s="276"/>
      <c r="AS101" s="398"/>
      <c r="AT101" s="392"/>
      <c r="AU101" s="276"/>
      <c r="AV101" s="276"/>
      <c r="AW101" s="276"/>
      <c r="AX101" s="276"/>
      <c r="AY101" s="276"/>
      <c r="AZ101" s="276"/>
      <c r="BA101" s="276"/>
      <c r="BB101" s="276"/>
      <c r="BC101" s="276"/>
      <c r="BD101" s="276"/>
      <c r="BE101" s="276"/>
      <c r="BF101" s="276"/>
      <c r="BG101" s="276"/>
      <c r="BH101" s="276"/>
      <c r="BI101" s="276"/>
      <c r="BJ101" s="276"/>
      <c r="BK101" s="276"/>
      <c r="BL101" s="276"/>
      <c r="BM101" s="276"/>
      <c r="BN101" s="276"/>
      <c r="BO101" s="276"/>
      <c r="BP101" s="276"/>
      <c r="BQ101" s="276"/>
      <c r="BR101" s="276"/>
      <c r="BS101" s="276"/>
      <c r="BT101" s="276"/>
      <c r="BU101" s="276"/>
      <c r="BV101" s="398"/>
      <c r="BW101" s="392"/>
      <c r="BX101" s="276"/>
      <c r="BY101" s="276"/>
      <c r="BZ101" s="276"/>
      <c r="CA101" s="276"/>
      <c r="CB101" s="276"/>
      <c r="CC101" s="276"/>
      <c r="CD101" s="276"/>
      <c r="CE101" s="276"/>
      <c r="CF101" s="276"/>
      <c r="CG101" s="276"/>
      <c r="CH101" s="276"/>
      <c r="CI101" s="276"/>
      <c r="CJ101" s="276"/>
      <c r="CK101" s="276"/>
      <c r="CL101" s="276"/>
      <c r="CM101" s="276"/>
      <c r="CN101" s="276"/>
      <c r="CO101" s="276"/>
      <c r="CP101" s="276"/>
      <c r="CQ101" s="276"/>
      <c r="CR101" s="276"/>
      <c r="CS101" s="276"/>
      <c r="CT101" s="276"/>
      <c r="CU101" s="276"/>
      <c r="CV101" s="276"/>
      <c r="CW101" s="276"/>
      <c r="CX101" s="276"/>
      <c r="CY101" s="276"/>
      <c r="CZ101" s="276"/>
      <c r="DA101" s="276"/>
      <c r="DB101" s="276"/>
      <c r="DC101" s="276"/>
      <c r="DD101" s="276"/>
      <c r="DE101" s="276"/>
      <c r="DF101" s="276"/>
      <c r="DG101" s="276"/>
      <c r="DH101" s="398"/>
      <c r="DI101" s="392"/>
      <c r="DJ101" s="276"/>
      <c r="DK101" s="276"/>
      <c r="DL101" s="276"/>
      <c r="DM101" s="276"/>
      <c r="DN101" s="276"/>
      <c r="DO101" s="276"/>
      <c r="DP101" s="276"/>
      <c r="DQ101" s="276"/>
      <c r="DR101" s="276"/>
      <c r="DS101" s="276"/>
      <c r="DT101" s="276"/>
      <c r="DU101" s="276"/>
      <c r="DV101" s="276"/>
      <c r="DW101" s="276"/>
      <c r="DX101" s="276"/>
      <c r="DY101" s="276"/>
      <c r="DZ101" s="276"/>
      <c r="EA101" s="276"/>
      <c r="EB101" s="276"/>
      <c r="EC101" s="276"/>
      <c r="ED101" s="276"/>
      <c r="EE101" s="276"/>
      <c r="EF101" s="276"/>
      <c r="EG101" s="276"/>
      <c r="EH101" s="276"/>
      <c r="EI101" s="276"/>
      <c r="EJ101" s="276"/>
      <c r="EK101" s="276"/>
      <c r="EL101" s="276"/>
      <c r="EM101" s="276"/>
      <c r="EN101" s="276"/>
      <c r="EO101" s="276"/>
      <c r="EP101" s="276"/>
      <c r="EQ101" s="276"/>
      <c r="ER101" s="276"/>
      <c r="ES101" s="276"/>
      <c r="ET101" s="276"/>
      <c r="EU101" s="276"/>
      <c r="EV101" s="276"/>
      <c r="EW101" s="276"/>
      <c r="EX101" s="276"/>
      <c r="EY101" s="276"/>
      <c r="EZ101" s="276"/>
      <c r="FA101" s="276"/>
      <c r="FB101" s="276"/>
      <c r="FC101" s="276"/>
      <c r="FD101" s="276"/>
      <c r="FE101" s="276"/>
      <c r="FF101" s="393"/>
    </row>
    <row r="102" spans="3:162">
      <c r="C102" s="2040"/>
      <c r="D102" s="2041"/>
      <c r="E102" s="2041"/>
      <c r="F102" s="2041"/>
      <c r="G102" s="2042"/>
      <c r="H102" s="392"/>
      <c r="I102" s="276"/>
      <c r="J102" s="276"/>
      <c r="K102" s="276"/>
      <c r="L102" s="276"/>
      <c r="M102" s="276"/>
      <c r="N102" s="276"/>
      <c r="O102" s="276"/>
      <c r="P102" s="276"/>
      <c r="Q102" s="276"/>
      <c r="R102" s="276"/>
      <c r="S102" s="276"/>
      <c r="T102" s="276"/>
      <c r="U102" s="276"/>
      <c r="V102" s="276"/>
      <c r="W102" s="276"/>
      <c r="X102" s="276"/>
      <c r="Y102" s="276"/>
      <c r="Z102" s="276"/>
      <c r="AA102" s="276"/>
      <c r="AB102" s="276"/>
      <c r="AC102" s="276"/>
      <c r="AD102" s="276"/>
      <c r="AE102" s="276"/>
      <c r="AF102" s="276"/>
      <c r="AG102" s="276"/>
      <c r="AH102" s="276"/>
      <c r="AI102" s="276"/>
      <c r="AJ102" s="276"/>
      <c r="AK102" s="276"/>
      <c r="AL102" s="276"/>
      <c r="AM102" s="276"/>
      <c r="AN102" s="276"/>
      <c r="AO102" s="276"/>
      <c r="AP102" s="276"/>
      <c r="AQ102" s="276"/>
      <c r="AR102" s="276"/>
      <c r="AS102" s="398"/>
      <c r="AT102" s="392"/>
      <c r="AU102" s="276"/>
      <c r="AV102" s="276"/>
      <c r="AW102" s="276"/>
      <c r="AX102" s="276"/>
      <c r="AY102" s="276"/>
      <c r="AZ102" s="276"/>
      <c r="BA102" s="276"/>
      <c r="BB102" s="276"/>
      <c r="BC102" s="276"/>
      <c r="BD102" s="276"/>
      <c r="BE102" s="276"/>
      <c r="BF102" s="276"/>
      <c r="BG102" s="276"/>
      <c r="BH102" s="276"/>
      <c r="BI102" s="276"/>
      <c r="BJ102" s="276"/>
      <c r="BK102" s="276"/>
      <c r="BL102" s="276"/>
      <c r="BM102" s="276"/>
      <c r="BN102" s="276"/>
      <c r="BO102" s="276"/>
      <c r="BP102" s="276"/>
      <c r="BQ102" s="276"/>
      <c r="BR102" s="276"/>
      <c r="BS102" s="276"/>
      <c r="BT102" s="276"/>
      <c r="BU102" s="276"/>
      <c r="BV102" s="398"/>
      <c r="BW102" s="392"/>
      <c r="BX102" s="276"/>
      <c r="BY102" s="276"/>
      <c r="BZ102" s="276"/>
      <c r="CA102" s="276"/>
      <c r="CB102" s="276"/>
      <c r="CC102" s="276"/>
      <c r="CD102" s="276"/>
      <c r="CE102" s="276"/>
      <c r="CF102" s="276"/>
      <c r="CG102" s="276"/>
      <c r="CH102" s="276"/>
      <c r="CI102" s="276"/>
      <c r="CJ102" s="276"/>
      <c r="CK102" s="276"/>
      <c r="CL102" s="276"/>
      <c r="CM102" s="276"/>
      <c r="CN102" s="276"/>
      <c r="CO102" s="276"/>
      <c r="CP102" s="276"/>
      <c r="CQ102" s="276"/>
      <c r="CR102" s="276"/>
      <c r="CS102" s="276"/>
      <c r="CT102" s="276"/>
      <c r="CU102" s="276"/>
      <c r="CV102" s="276"/>
      <c r="CW102" s="276"/>
      <c r="CX102" s="276"/>
      <c r="CY102" s="276"/>
      <c r="CZ102" s="276"/>
      <c r="DA102" s="276"/>
      <c r="DB102" s="276"/>
      <c r="DC102" s="276"/>
      <c r="DD102" s="276"/>
      <c r="DE102" s="276"/>
      <c r="DF102" s="276"/>
      <c r="DG102" s="276"/>
      <c r="DH102" s="398"/>
      <c r="DI102" s="392"/>
      <c r="DJ102" s="276"/>
      <c r="DK102" s="276"/>
      <c r="DL102" s="276"/>
      <c r="DM102" s="276"/>
      <c r="DN102" s="276"/>
      <c r="DO102" s="276"/>
      <c r="DP102" s="276"/>
      <c r="DQ102" s="276"/>
      <c r="DR102" s="276"/>
      <c r="DS102" s="276"/>
      <c r="DT102" s="276"/>
      <c r="DU102" s="276"/>
      <c r="DV102" s="276"/>
      <c r="DW102" s="276"/>
      <c r="DX102" s="276"/>
      <c r="DY102" s="276"/>
      <c r="DZ102" s="276"/>
      <c r="EA102" s="276"/>
      <c r="EB102" s="276"/>
      <c r="EC102" s="276"/>
      <c r="ED102" s="276"/>
      <c r="EE102" s="276"/>
      <c r="EF102" s="276"/>
      <c r="EG102" s="276"/>
      <c r="EH102" s="276"/>
      <c r="EI102" s="276"/>
      <c r="EJ102" s="276"/>
      <c r="EK102" s="276"/>
      <c r="EL102" s="276"/>
      <c r="EM102" s="276"/>
      <c r="EN102" s="276"/>
      <c r="EO102" s="276"/>
      <c r="EP102" s="276"/>
      <c r="EQ102" s="276"/>
      <c r="ER102" s="276"/>
      <c r="ES102" s="276"/>
      <c r="ET102" s="276"/>
      <c r="EU102" s="276"/>
      <c r="EV102" s="276"/>
      <c r="EW102" s="276"/>
      <c r="EX102" s="276"/>
      <c r="EY102" s="276"/>
      <c r="EZ102" s="276"/>
      <c r="FA102" s="276"/>
      <c r="FB102" s="276"/>
      <c r="FC102" s="276"/>
      <c r="FD102" s="276"/>
      <c r="FE102" s="276"/>
      <c r="FF102" s="393"/>
    </row>
    <row r="103" spans="3:162">
      <c r="C103" s="2040"/>
      <c r="D103" s="2041"/>
      <c r="E103" s="2041"/>
      <c r="F103" s="2041"/>
      <c r="G103" s="2042"/>
      <c r="H103" s="392"/>
      <c r="I103" s="276"/>
      <c r="J103" s="276"/>
      <c r="K103" s="276"/>
      <c r="L103" s="276"/>
      <c r="M103" s="276"/>
      <c r="N103" s="276"/>
      <c r="O103" s="276"/>
      <c r="P103" s="276"/>
      <c r="Q103" s="276"/>
      <c r="R103" s="276"/>
      <c r="S103" s="276"/>
      <c r="T103" s="276"/>
      <c r="U103" s="276"/>
      <c r="V103" s="276"/>
      <c r="W103" s="276"/>
      <c r="X103" s="276"/>
      <c r="Y103" s="276"/>
      <c r="Z103" s="276"/>
      <c r="AA103" s="276"/>
      <c r="AB103" s="276"/>
      <c r="AC103" s="276"/>
      <c r="AD103" s="276"/>
      <c r="AE103" s="276"/>
      <c r="AF103" s="276"/>
      <c r="AG103" s="276"/>
      <c r="AH103" s="276"/>
      <c r="AI103" s="276"/>
      <c r="AJ103" s="276"/>
      <c r="AK103" s="276"/>
      <c r="AL103" s="276"/>
      <c r="AM103" s="276"/>
      <c r="AN103" s="276"/>
      <c r="AO103" s="276"/>
      <c r="AP103" s="276"/>
      <c r="AQ103" s="276"/>
      <c r="AR103" s="276"/>
      <c r="AS103" s="398"/>
      <c r="AT103" s="392"/>
      <c r="AU103" s="276"/>
      <c r="AV103" s="276"/>
      <c r="AW103" s="276"/>
      <c r="AX103" s="276"/>
      <c r="AY103" s="276"/>
      <c r="AZ103" s="276"/>
      <c r="BA103" s="276"/>
      <c r="BB103" s="276"/>
      <c r="BC103" s="276"/>
      <c r="BD103" s="276"/>
      <c r="BE103" s="276"/>
      <c r="BF103" s="276"/>
      <c r="BG103" s="276"/>
      <c r="BH103" s="276"/>
      <c r="BI103" s="276"/>
      <c r="BJ103" s="276"/>
      <c r="BK103" s="276"/>
      <c r="BL103" s="276"/>
      <c r="BM103" s="276"/>
      <c r="BN103" s="276"/>
      <c r="BO103" s="276"/>
      <c r="BP103" s="276"/>
      <c r="BQ103" s="276"/>
      <c r="BR103" s="276"/>
      <c r="BS103" s="276"/>
      <c r="BT103" s="276"/>
      <c r="BU103" s="276"/>
      <c r="BV103" s="398"/>
      <c r="BW103" s="392"/>
      <c r="BX103" s="276"/>
      <c r="BY103" s="276"/>
      <c r="BZ103" s="276"/>
      <c r="CA103" s="276"/>
      <c r="CB103" s="276"/>
      <c r="CC103" s="276"/>
      <c r="CD103" s="276"/>
      <c r="CE103" s="276"/>
      <c r="CF103" s="276"/>
      <c r="CG103" s="276"/>
      <c r="CH103" s="276"/>
      <c r="CI103" s="276"/>
      <c r="CJ103" s="276"/>
      <c r="CK103" s="276"/>
      <c r="CL103" s="276"/>
      <c r="CM103" s="276"/>
      <c r="CN103" s="276"/>
      <c r="CO103" s="276"/>
      <c r="CP103" s="276"/>
      <c r="CQ103" s="276"/>
      <c r="CR103" s="276"/>
      <c r="CS103" s="276"/>
      <c r="CT103" s="276"/>
      <c r="CU103" s="276"/>
      <c r="CV103" s="276"/>
      <c r="CW103" s="276"/>
      <c r="CX103" s="276"/>
      <c r="CY103" s="276"/>
      <c r="CZ103" s="276"/>
      <c r="DA103" s="276"/>
      <c r="DB103" s="276"/>
      <c r="DC103" s="276"/>
      <c r="DD103" s="276"/>
      <c r="DE103" s="276"/>
      <c r="DF103" s="276"/>
      <c r="DG103" s="276"/>
      <c r="DH103" s="398"/>
      <c r="DI103" s="392"/>
      <c r="DJ103" s="276"/>
      <c r="DK103" s="276"/>
      <c r="DL103" s="276"/>
      <c r="DM103" s="276"/>
      <c r="DN103" s="276"/>
      <c r="DO103" s="276"/>
      <c r="DP103" s="276"/>
      <c r="DQ103" s="276"/>
      <c r="DR103" s="276"/>
      <c r="DS103" s="276"/>
      <c r="DT103" s="276"/>
      <c r="DU103" s="276"/>
      <c r="DV103" s="276"/>
      <c r="DW103" s="276"/>
      <c r="DX103" s="276"/>
      <c r="DY103" s="276"/>
      <c r="DZ103" s="276"/>
      <c r="EA103" s="276"/>
      <c r="EB103" s="276"/>
      <c r="EC103" s="276"/>
      <c r="ED103" s="276"/>
      <c r="EE103" s="276"/>
      <c r="EF103" s="276"/>
      <c r="EG103" s="276"/>
      <c r="EH103" s="276"/>
      <c r="EI103" s="276"/>
      <c r="EJ103" s="276"/>
      <c r="EK103" s="276"/>
      <c r="EL103" s="276"/>
      <c r="EM103" s="276"/>
      <c r="EN103" s="276"/>
      <c r="EO103" s="276"/>
      <c r="EP103" s="276"/>
      <c r="EQ103" s="276"/>
      <c r="ER103" s="276"/>
      <c r="ES103" s="276"/>
      <c r="ET103" s="276"/>
      <c r="EU103" s="276"/>
      <c r="EV103" s="276"/>
      <c r="EW103" s="276"/>
      <c r="EX103" s="276"/>
      <c r="EY103" s="276"/>
      <c r="EZ103" s="276"/>
      <c r="FA103" s="276"/>
      <c r="FB103" s="276"/>
      <c r="FC103" s="276"/>
      <c r="FD103" s="276"/>
      <c r="FE103" s="276"/>
      <c r="FF103" s="393"/>
    </row>
    <row r="104" spans="3:162">
      <c r="C104" s="2040"/>
      <c r="D104" s="2041"/>
      <c r="E104" s="2041"/>
      <c r="F104" s="2041"/>
      <c r="G104" s="2042"/>
      <c r="H104" s="392"/>
      <c r="I104" s="276"/>
      <c r="J104" s="276"/>
      <c r="K104" s="276"/>
      <c r="L104" s="276"/>
      <c r="M104" s="276"/>
      <c r="N104" s="276"/>
      <c r="O104" s="276"/>
      <c r="P104" s="276"/>
      <c r="Q104" s="276"/>
      <c r="R104" s="276"/>
      <c r="S104" s="276"/>
      <c r="T104" s="276"/>
      <c r="U104" s="276"/>
      <c r="V104" s="276"/>
      <c r="W104" s="276"/>
      <c r="X104" s="276"/>
      <c r="Y104" s="276"/>
      <c r="Z104" s="276"/>
      <c r="AA104" s="276"/>
      <c r="AB104" s="276"/>
      <c r="AC104" s="276"/>
      <c r="AD104" s="276"/>
      <c r="AE104" s="276"/>
      <c r="AF104" s="276"/>
      <c r="AG104" s="276"/>
      <c r="AH104" s="276"/>
      <c r="AI104" s="276"/>
      <c r="AJ104" s="276"/>
      <c r="AK104" s="276"/>
      <c r="AL104" s="276"/>
      <c r="AM104" s="276"/>
      <c r="AN104" s="276"/>
      <c r="AO104" s="276"/>
      <c r="AP104" s="276"/>
      <c r="AQ104" s="276"/>
      <c r="AR104" s="276"/>
      <c r="AS104" s="398"/>
      <c r="AT104" s="392"/>
      <c r="AU104" s="276"/>
      <c r="AV104" s="276"/>
      <c r="AW104" s="276"/>
      <c r="AX104" s="276"/>
      <c r="AY104" s="276"/>
      <c r="AZ104" s="276"/>
      <c r="BA104" s="276"/>
      <c r="BB104" s="276"/>
      <c r="BC104" s="276"/>
      <c r="BD104" s="276"/>
      <c r="BE104" s="276"/>
      <c r="BF104" s="276"/>
      <c r="BG104" s="276"/>
      <c r="BH104" s="276"/>
      <c r="BI104" s="276"/>
      <c r="BJ104" s="276"/>
      <c r="BK104" s="276"/>
      <c r="BL104" s="276"/>
      <c r="BM104" s="276"/>
      <c r="BN104" s="276"/>
      <c r="BO104" s="276"/>
      <c r="BP104" s="276"/>
      <c r="BQ104" s="276"/>
      <c r="BR104" s="276"/>
      <c r="BS104" s="276"/>
      <c r="BT104" s="276"/>
      <c r="BU104" s="276"/>
      <c r="BV104" s="398"/>
      <c r="BW104" s="392"/>
      <c r="BX104" s="276"/>
      <c r="BY104" s="276"/>
      <c r="BZ104" s="276"/>
      <c r="CA104" s="276"/>
      <c r="CB104" s="276"/>
      <c r="CC104" s="276"/>
      <c r="CD104" s="276"/>
      <c r="CE104" s="276"/>
      <c r="CF104" s="276"/>
      <c r="CG104" s="276"/>
      <c r="CH104" s="276"/>
      <c r="CI104" s="276"/>
      <c r="CJ104" s="276"/>
      <c r="CK104" s="276"/>
      <c r="CL104" s="276"/>
      <c r="CM104" s="276"/>
      <c r="CN104" s="276"/>
      <c r="CO104" s="276"/>
      <c r="CP104" s="276"/>
      <c r="CQ104" s="276"/>
      <c r="CR104" s="276"/>
      <c r="CS104" s="276"/>
      <c r="CT104" s="276"/>
      <c r="CU104" s="276"/>
      <c r="CV104" s="276"/>
      <c r="CW104" s="276"/>
      <c r="CX104" s="276"/>
      <c r="CY104" s="276"/>
      <c r="CZ104" s="276"/>
      <c r="DA104" s="276"/>
      <c r="DB104" s="276"/>
      <c r="DC104" s="276"/>
      <c r="DD104" s="276"/>
      <c r="DE104" s="276"/>
      <c r="DF104" s="276"/>
      <c r="DG104" s="276"/>
      <c r="DH104" s="398"/>
      <c r="DI104" s="392"/>
      <c r="DJ104" s="276"/>
      <c r="DK104" s="276"/>
      <c r="DL104" s="276"/>
      <c r="DM104" s="276"/>
      <c r="DN104" s="276"/>
      <c r="DO104" s="276"/>
      <c r="DP104" s="276"/>
      <c r="DQ104" s="276"/>
      <c r="DR104" s="276"/>
      <c r="DS104" s="276"/>
      <c r="DT104" s="276"/>
      <c r="DU104" s="276"/>
      <c r="DV104" s="276"/>
      <c r="DW104" s="276"/>
      <c r="DX104" s="276"/>
      <c r="DY104" s="276"/>
      <c r="DZ104" s="276"/>
      <c r="EA104" s="276"/>
      <c r="EB104" s="276"/>
      <c r="EC104" s="276"/>
      <c r="ED104" s="276"/>
      <c r="EE104" s="276"/>
      <c r="EF104" s="276"/>
      <c r="EG104" s="276"/>
      <c r="EH104" s="276"/>
      <c r="EI104" s="276"/>
      <c r="EJ104" s="276"/>
      <c r="EK104" s="276"/>
      <c r="EL104" s="276"/>
      <c r="EM104" s="276"/>
      <c r="EN104" s="276"/>
      <c r="EO104" s="276"/>
      <c r="EP104" s="276"/>
      <c r="EQ104" s="276"/>
      <c r="ER104" s="276"/>
      <c r="ES104" s="276"/>
      <c r="ET104" s="276"/>
      <c r="EU104" s="276"/>
      <c r="EV104" s="276"/>
      <c r="EW104" s="276"/>
      <c r="EX104" s="276"/>
      <c r="EY104" s="276"/>
      <c r="EZ104" s="276"/>
      <c r="FA104" s="276"/>
      <c r="FB104" s="276"/>
      <c r="FC104" s="276"/>
      <c r="FD104" s="276"/>
      <c r="FE104" s="276"/>
      <c r="FF104" s="393"/>
    </row>
    <row r="105" spans="3:162">
      <c r="C105" s="2040"/>
      <c r="D105" s="2041"/>
      <c r="E105" s="2041"/>
      <c r="F105" s="2041"/>
      <c r="G105" s="2042"/>
      <c r="H105" s="392"/>
      <c r="I105" s="276"/>
      <c r="J105" s="276"/>
      <c r="K105" s="276"/>
      <c r="L105" s="276"/>
      <c r="M105" s="276"/>
      <c r="N105" s="276"/>
      <c r="O105" s="276"/>
      <c r="P105" s="276"/>
      <c r="Q105" s="276"/>
      <c r="R105" s="276"/>
      <c r="S105" s="276"/>
      <c r="T105" s="276"/>
      <c r="U105" s="276"/>
      <c r="V105" s="276"/>
      <c r="W105" s="276"/>
      <c r="X105" s="276"/>
      <c r="Y105" s="276"/>
      <c r="Z105" s="276"/>
      <c r="AA105" s="276"/>
      <c r="AB105" s="276"/>
      <c r="AC105" s="276"/>
      <c r="AD105" s="276"/>
      <c r="AE105" s="276"/>
      <c r="AF105" s="276"/>
      <c r="AG105" s="276"/>
      <c r="AH105" s="276"/>
      <c r="AI105" s="276"/>
      <c r="AJ105" s="276"/>
      <c r="AK105" s="276"/>
      <c r="AL105" s="276"/>
      <c r="AM105" s="276"/>
      <c r="AN105" s="276"/>
      <c r="AO105" s="276"/>
      <c r="AP105" s="276"/>
      <c r="AQ105" s="276"/>
      <c r="AR105" s="276"/>
      <c r="AS105" s="398"/>
      <c r="AT105" s="392"/>
      <c r="AU105" s="276"/>
      <c r="AV105" s="276"/>
      <c r="AW105" s="276"/>
      <c r="AX105" s="276"/>
      <c r="AY105" s="276"/>
      <c r="AZ105" s="276"/>
      <c r="BA105" s="276"/>
      <c r="BB105" s="276"/>
      <c r="BC105" s="276"/>
      <c r="BD105" s="276"/>
      <c r="BE105" s="276"/>
      <c r="BF105" s="276"/>
      <c r="BG105" s="276"/>
      <c r="BH105" s="276"/>
      <c r="BI105" s="276"/>
      <c r="BJ105" s="276"/>
      <c r="BK105" s="276"/>
      <c r="BL105" s="276"/>
      <c r="BM105" s="276"/>
      <c r="BN105" s="276"/>
      <c r="BO105" s="276"/>
      <c r="BP105" s="276"/>
      <c r="BQ105" s="276"/>
      <c r="BR105" s="276"/>
      <c r="BS105" s="276"/>
      <c r="BT105" s="276"/>
      <c r="BU105" s="276"/>
      <c r="BV105" s="398"/>
      <c r="BW105" s="392"/>
      <c r="BX105" s="276"/>
      <c r="BY105" s="276"/>
      <c r="BZ105" s="276"/>
      <c r="CA105" s="276"/>
      <c r="CB105" s="276"/>
      <c r="CC105" s="276"/>
      <c r="CD105" s="276"/>
      <c r="CE105" s="276"/>
      <c r="CF105" s="276"/>
      <c r="CG105" s="276"/>
      <c r="CH105" s="276"/>
      <c r="CI105" s="276"/>
      <c r="CJ105" s="276"/>
      <c r="CK105" s="276"/>
      <c r="CL105" s="276"/>
      <c r="CM105" s="276"/>
      <c r="CN105" s="276"/>
      <c r="CO105" s="276"/>
      <c r="CP105" s="276"/>
      <c r="CQ105" s="276"/>
      <c r="CR105" s="276"/>
      <c r="CS105" s="276"/>
      <c r="CT105" s="276"/>
      <c r="CU105" s="276"/>
      <c r="CV105" s="276"/>
      <c r="CW105" s="276"/>
      <c r="CX105" s="276"/>
      <c r="CY105" s="276"/>
      <c r="CZ105" s="276"/>
      <c r="DA105" s="276"/>
      <c r="DB105" s="276"/>
      <c r="DC105" s="276"/>
      <c r="DD105" s="276"/>
      <c r="DE105" s="276"/>
      <c r="DF105" s="276"/>
      <c r="DG105" s="276"/>
      <c r="DH105" s="398"/>
      <c r="DI105" s="392"/>
      <c r="DJ105" s="276"/>
      <c r="DK105" s="276"/>
      <c r="DL105" s="276"/>
      <c r="DM105" s="276"/>
      <c r="DN105" s="276"/>
      <c r="DO105" s="276"/>
      <c r="DP105" s="276"/>
      <c r="DQ105" s="276"/>
      <c r="DR105" s="276"/>
      <c r="DS105" s="276"/>
      <c r="DT105" s="276"/>
      <c r="DU105" s="276"/>
      <c r="DV105" s="276"/>
      <c r="DW105" s="276"/>
      <c r="DX105" s="276"/>
      <c r="DY105" s="276"/>
      <c r="DZ105" s="276"/>
      <c r="EA105" s="276"/>
      <c r="EB105" s="276"/>
      <c r="EC105" s="276"/>
      <c r="ED105" s="276"/>
      <c r="EE105" s="276"/>
      <c r="EF105" s="276"/>
      <c r="EG105" s="276"/>
      <c r="EH105" s="276"/>
      <c r="EI105" s="276"/>
      <c r="EJ105" s="276"/>
      <c r="EK105" s="276"/>
      <c r="EL105" s="276"/>
      <c r="EM105" s="276"/>
      <c r="EN105" s="276"/>
      <c r="EO105" s="276"/>
      <c r="EP105" s="276"/>
      <c r="EQ105" s="276"/>
      <c r="ER105" s="276"/>
      <c r="ES105" s="276"/>
      <c r="ET105" s="276"/>
      <c r="EU105" s="276"/>
      <c r="EV105" s="276"/>
      <c r="EW105" s="276"/>
      <c r="EX105" s="276"/>
      <c r="EY105" s="276"/>
      <c r="EZ105" s="276"/>
      <c r="FA105" s="276"/>
      <c r="FB105" s="276"/>
      <c r="FC105" s="276"/>
      <c r="FD105" s="276"/>
      <c r="FE105" s="276"/>
      <c r="FF105" s="393"/>
    </row>
    <row r="106" spans="3:162">
      <c r="C106" s="2040"/>
      <c r="D106" s="2041"/>
      <c r="E106" s="2041"/>
      <c r="F106" s="2041"/>
      <c r="G106" s="2042"/>
      <c r="H106" s="392"/>
      <c r="I106" s="276"/>
      <c r="J106" s="276"/>
      <c r="K106" s="276"/>
      <c r="L106" s="276"/>
      <c r="M106" s="276"/>
      <c r="N106" s="276"/>
      <c r="O106" s="276"/>
      <c r="P106" s="276"/>
      <c r="Q106" s="276"/>
      <c r="R106" s="276"/>
      <c r="S106" s="276"/>
      <c r="T106" s="276"/>
      <c r="U106" s="276"/>
      <c r="V106" s="276"/>
      <c r="W106" s="276"/>
      <c r="X106" s="276"/>
      <c r="Y106" s="276"/>
      <c r="Z106" s="276"/>
      <c r="AA106" s="276"/>
      <c r="AB106" s="276"/>
      <c r="AC106" s="276"/>
      <c r="AD106" s="276"/>
      <c r="AE106" s="276"/>
      <c r="AF106" s="276"/>
      <c r="AG106" s="276"/>
      <c r="AH106" s="276"/>
      <c r="AI106" s="276"/>
      <c r="AJ106" s="276"/>
      <c r="AK106" s="276"/>
      <c r="AL106" s="276"/>
      <c r="AM106" s="276"/>
      <c r="AN106" s="276"/>
      <c r="AO106" s="276"/>
      <c r="AP106" s="276"/>
      <c r="AQ106" s="276"/>
      <c r="AR106" s="276"/>
      <c r="AS106" s="398"/>
      <c r="AT106" s="392"/>
      <c r="AU106" s="276"/>
      <c r="AV106" s="276"/>
      <c r="AW106" s="276"/>
      <c r="AX106" s="276"/>
      <c r="AY106" s="276"/>
      <c r="AZ106" s="276"/>
      <c r="BA106" s="276"/>
      <c r="BB106" s="276"/>
      <c r="BC106" s="276"/>
      <c r="BD106" s="276"/>
      <c r="BE106" s="276"/>
      <c r="BF106" s="276"/>
      <c r="BG106" s="276"/>
      <c r="BH106" s="276"/>
      <c r="BI106" s="276"/>
      <c r="BJ106" s="276"/>
      <c r="BK106" s="276"/>
      <c r="BL106" s="276"/>
      <c r="BM106" s="276"/>
      <c r="BN106" s="276"/>
      <c r="BO106" s="276"/>
      <c r="BP106" s="276"/>
      <c r="BQ106" s="276"/>
      <c r="BR106" s="276"/>
      <c r="BS106" s="276"/>
      <c r="BT106" s="276"/>
      <c r="BU106" s="276"/>
      <c r="BV106" s="398"/>
      <c r="BW106" s="392"/>
      <c r="BX106" s="276"/>
      <c r="BY106" s="276"/>
      <c r="BZ106" s="276"/>
      <c r="CA106" s="276"/>
      <c r="CB106" s="276"/>
      <c r="CC106" s="276"/>
      <c r="CD106" s="276"/>
      <c r="CE106" s="276"/>
      <c r="CF106" s="276"/>
      <c r="CG106" s="276"/>
      <c r="CH106" s="276"/>
      <c r="CI106" s="276"/>
      <c r="CJ106" s="276"/>
      <c r="CK106" s="276"/>
      <c r="CL106" s="276"/>
      <c r="CM106" s="276"/>
      <c r="CN106" s="276"/>
      <c r="CO106" s="276"/>
      <c r="CP106" s="276"/>
      <c r="CQ106" s="276"/>
      <c r="CR106" s="276"/>
      <c r="CS106" s="276"/>
      <c r="CT106" s="276"/>
      <c r="CU106" s="276"/>
      <c r="CV106" s="276"/>
      <c r="CW106" s="276"/>
      <c r="CX106" s="276"/>
      <c r="CY106" s="276"/>
      <c r="CZ106" s="276"/>
      <c r="DA106" s="276"/>
      <c r="DB106" s="276"/>
      <c r="DC106" s="276"/>
      <c r="DD106" s="276"/>
      <c r="DE106" s="276"/>
      <c r="DF106" s="276"/>
      <c r="DG106" s="276"/>
      <c r="DH106" s="398"/>
      <c r="DI106" s="392"/>
      <c r="DJ106" s="276"/>
      <c r="DK106" s="276"/>
      <c r="DL106" s="276"/>
      <c r="DM106" s="276"/>
      <c r="DN106" s="276"/>
      <c r="DO106" s="276"/>
      <c r="DP106" s="276"/>
      <c r="DQ106" s="276"/>
      <c r="DR106" s="276"/>
      <c r="DS106" s="276"/>
      <c r="DT106" s="276"/>
      <c r="DU106" s="276"/>
      <c r="DV106" s="276"/>
      <c r="DW106" s="276"/>
      <c r="DX106" s="276"/>
      <c r="DY106" s="276"/>
      <c r="DZ106" s="276"/>
      <c r="EA106" s="276"/>
      <c r="EB106" s="276"/>
      <c r="EC106" s="276"/>
      <c r="ED106" s="276"/>
      <c r="EE106" s="276"/>
      <c r="EF106" s="276"/>
      <c r="EG106" s="276"/>
      <c r="EH106" s="276"/>
      <c r="EI106" s="276"/>
      <c r="EJ106" s="276"/>
      <c r="EK106" s="276"/>
      <c r="EL106" s="276"/>
      <c r="EM106" s="276"/>
      <c r="EN106" s="276"/>
      <c r="EO106" s="276"/>
      <c r="EP106" s="276"/>
      <c r="EQ106" s="276"/>
      <c r="ER106" s="276"/>
      <c r="ES106" s="276"/>
      <c r="ET106" s="276"/>
      <c r="EU106" s="276"/>
      <c r="EV106" s="276"/>
      <c r="EW106" s="276"/>
      <c r="EX106" s="276"/>
      <c r="EY106" s="276"/>
      <c r="EZ106" s="276"/>
      <c r="FA106" s="276"/>
      <c r="FB106" s="276"/>
      <c r="FC106" s="276"/>
      <c r="FD106" s="276"/>
      <c r="FE106" s="276"/>
      <c r="FF106" s="393"/>
    </row>
    <row r="107" spans="3:162" ht="75.75" customHeight="1">
      <c r="C107" s="2040"/>
      <c r="D107" s="2041"/>
      <c r="E107" s="2041"/>
      <c r="F107" s="2041"/>
      <c r="G107" s="2042"/>
      <c r="H107" s="392"/>
      <c r="I107" s="276"/>
      <c r="J107" s="276"/>
      <c r="K107" s="276"/>
      <c r="L107" s="276"/>
      <c r="M107" s="276"/>
      <c r="N107" s="276"/>
      <c r="O107" s="276"/>
      <c r="P107" s="276"/>
      <c r="Q107" s="276"/>
      <c r="R107" s="276"/>
      <c r="S107" s="276"/>
      <c r="T107" s="276"/>
      <c r="U107" s="276"/>
      <c r="V107" s="276"/>
      <c r="W107" s="276"/>
      <c r="X107" s="276"/>
      <c r="Y107" s="276"/>
      <c r="Z107" s="276"/>
      <c r="AA107" s="276"/>
      <c r="AB107" s="276"/>
      <c r="AC107" s="276"/>
      <c r="AD107" s="276"/>
      <c r="AE107" s="276"/>
      <c r="AF107" s="276"/>
      <c r="AG107" s="276"/>
      <c r="AH107" s="276"/>
      <c r="AI107" s="276"/>
      <c r="AJ107" s="276"/>
      <c r="AK107" s="276"/>
      <c r="AL107" s="276"/>
      <c r="AM107" s="276"/>
      <c r="AN107" s="276"/>
      <c r="AO107" s="276"/>
      <c r="AP107" s="276"/>
      <c r="AQ107" s="276"/>
      <c r="AR107" s="276"/>
      <c r="AS107" s="398"/>
      <c r="AT107" s="392"/>
      <c r="AU107" s="276"/>
      <c r="AV107" s="276"/>
      <c r="AW107" s="276"/>
      <c r="AX107" s="276"/>
      <c r="AY107" s="276"/>
      <c r="AZ107" s="276"/>
      <c r="BA107" s="276"/>
      <c r="BB107" s="276"/>
      <c r="BC107" s="276"/>
      <c r="BD107" s="276"/>
      <c r="BE107" s="276"/>
      <c r="BF107" s="276"/>
      <c r="BG107" s="276"/>
      <c r="BH107" s="276"/>
      <c r="BI107" s="276"/>
      <c r="BJ107" s="276"/>
      <c r="BK107" s="276"/>
      <c r="BL107" s="276"/>
      <c r="BM107" s="276"/>
      <c r="BN107" s="276"/>
      <c r="BO107" s="276"/>
      <c r="BP107" s="276"/>
      <c r="BQ107" s="276"/>
      <c r="BR107" s="276"/>
      <c r="BS107" s="276"/>
      <c r="BT107" s="276"/>
      <c r="BU107" s="276"/>
      <c r="BV107" s="398"/>
      <c r="BW107" s="392"/>
      <c r="BX107" s="276"/>
      <c r="BY107" s="276"/>
      <c r="BZ107" s="276"/>
      <c r="CA107" s="276"/>
      <c r="CB107" s="276"/>
      <c r="CC107" s="276"/>
      <c r="CD107" s="276"/>
      <c r="CE107" s="276"/>
      <c r="CF107" s="276"/>
      <c r="CG107" s="276"/>
      <c r="CH107" s="276"/>
      <c r="CI107" s="276"/>
      <c r="CJ107" s="276"/>
      <c r="CK107" s="276"/>
      <c r="CL107" s="276"/>
      <c r="CM107" s="276"/>
      <c r="CN107" s="276"/>
      <c r="CO107" s="276"/>
      <c r="CP107" s="276"/>
      <c r="CQ107" s="276"/>
      <c r="CR107" s="276"/>
      <c r="CS107" s="276"/>
      <c r="CT107" s="276"/>
      <c r="CU107" s="276"/>
      <c r="CV107" s="276"/>
      <c r="CW107" s="276"/>
      <c r="CX107" s="276"/>
      <c r="CY107" s="276"/>
      <c r="CZ107" s="276"/>
      <c r="DA107" s="276"/>
      <c r="DB107" s="276"/>
      <c r="DC107" s="276"/>
      <c r="DD107" s="276"/>
      <c r="DE107" s="276"/>
      <c r="DF107" s="276"/>
      <c r="DG107" s="276"/>
      <c r="DH107" s="398"/>
      <c r="DI107" s="392"/>
      <c r="DJ107" s="276"/>
      <c r="DK107" s="276"/>
      <c r="DL107" s="276"/>
      <c r="DM107" s="276"/>
      <c r="DN107" s="276"/>
      <c r="DO107" s="276"/>
      <c r="DP107" s="276"/>
      <c r="DQ107" s="276"/>
      <c r="DR107" s="276"/>
      <c r="DS107" s="276"/>
      <c r="DT107" s="276"/>
      <c r="DU107" s="276"/>
      <c r="DV107" s="276"/>
      <c r="DW107" s="276"/>
      <c r="DX107" s="276"/>
      <c r="DY107" s="276"/>
      <c r="DZ107" s="276"/>
      <c r="EA107" s="276"/>
      <c r="EB107" s="276"/>
      <c r="EC107" s="276"/>
      <c r="ED107" s="276"/>
      <c r="EE107" s="276"/>
      <c r="EF107" s="276"/>
      <c r="EG107" s="276"/>
      <c r="EH107" s="276"/>
      <c r="EI107" s="276"/>
      <c r="EJ107" s="276"/>
      <c r="EK107" s="276"/>
      <c r="EL107" s="276"/>
      <c r="EM107" s="276"/>
      <c r="EN107" s="276"/>
      <c r="EO107" s="276"/>
      <c r="EP107" s="276"/>
      <c r="EQ107" s="276"/>
      <c r="ER107" s="276"/>
      <c r="ES107" s="276"/>
      <c r="ET107" s="276"/>
      <c r="EU107" s="276"/>
      <c r="EV107" s="276"/>
      <c r="EW107" s="276"/>
      <c r="EX107" s="276"/>
      <c r="EY107" s="276"/>
      <c r="EZ107" s="276"/>
      <c r="FA107" s="276"/>
      <c r="FB107" s="276"/>
      <c r="FC107" s="276"/>
      <c r="FD107" s="276"/>
      <c r="FE107" s="276"/>
      <c r="FF107" s="393"/>
    </row>
    <row r="108" spans="3:162">
      <c r="C108" s="2040"/>
      <c r="D108" s="2041"/>
      <c r="E108" s="2041"/>
      <c r="F108" s="2041"/>
      <c r="G108" s="2042"/>
      <c r="H108" s="399"/>
      <c r="I108" s="400"/>
      <c r="J108" s="400"/>
      <c r="K108" s="400"/>
      <c r="L108" s="400"/>
      <c r="M108" s="400"/>
      <c r="N108" s="400"/>
      <c r="O108" s="400"/>
      <c r="P108" s="400"/>
      <c r="Q108" s="400"/>
      <c r="R108" s="400"/>
      <c r="S108" s="400"/>
      <c r="T108" s="400"/>
      <c r="U108" s="400"/>
      <c r="V108" s="400"/>
      <c r="W108" s="400"/>
      <c r="X108" s="400"/>
      <c r="Y108" s="400"/>
      <c r="Z108" s="400"/>
      <c r="AA108" s="400"/>
      <c r="AB108" s="400"/>
      <c r="AC108" s="400"/>
      <c r="AD108" s="400"/>
      <c r="AE108" s="400"/>
      <c r="AF108" s="400"/>
      <c r="AG108" s="400"/>
      <c r="AH108" s="400"/>
      <c r="AI108" s="400"/>
      <c r="AJ108" s="400"/>
      <c r="AK108" s="400"/>
      <c r="AL108" s="400"/>
      <c r="AM108" s="400"/>
      <c r="AN108" s="400"/>
      <c r="AO108" s="400"/>
      <c r="AP108" s="400"/>
      <c r="AQ108" s="400"/>
      <c r="AR108" s="400"/>
      <c r="AS108" s="402"/>
      <c r="AT108" s="399"/>
      <c r="AU108" s="400"/>
      <c r="AV108" s="400"/>
      <c r="AW108" s="400"/>
      <c r="AX108" s="400"/>
      <c r="AY108" s="400"/>
      <c r="AZ108" s="400"/>
      <c r="BA108" s="400"/>
      <c r="BB108" s="400"/>
      <c r="BC108" s="400"/>
      <c r="BD108" s="400"/>
      <c r="BE108" s="400"/>
      <c r="BF108" s="400"/>
      <c r="BG108" s="400"/>
      <c r="BH108" s="400"/>
      <c r="BI108" s="400"/>
      <c r="BJ108" s="400"/>
      <c r="BK108" s="400"/>
      <c r="BL108" s="400"/>
      <c r="BM108" s="400"/>
      <c r="BN108" s="400"/>
      <c r="BO108" s="400"/>
      <c r="BP108" s="400"/>
      <c r="BQ108" s="400"/>
      <c r="BR108" s="400"/>
      <c r="BS108" s="400"/>
      <c r="BT108" s="400"/>
      <c r="BU108" s="400"/>
      <c r="BV108" s="402"/>
      <c r="BW108" s="399"/>
      <c r="BX108" s="400"/>
      <c r="BY108" s="400"/>
      <c r="BZ108" s="400"/>
      <c r="CA108" s="400"/>
      <c r="CB108" s="400"/>
      <c r="CC108" s="400"/>
      <c r="CD108" s="400"/>
      <c r="CE108" s="400"/>
      <c r="CF108" s="400"/>
      <c r="CG108" s="400"/>
      <c r="CH108" s="400"/>
      <c r="CI108" s="400"/>
      <c r="CJ108" s="400"/>
      <c r="CK108" s="400"/>
      <c r="CL108" s="400"/>
      <c r="CM108" s="400"/>
      <c r="CN108" s="400"/>
      <c r="CO108" s="400"/>
      <c r="CP108" s="400"/>
      <c r="CQ108" s="400"/>
      <c r="CR108" s="400"/>
      <c r="CS108" s="400"/>
      <c r="CT108" s="400"/>
      <c r="CU108" s="400"/>
      <c r="CV108" s="400"/>
      <c r="CW108" s="400"/>
      <c r="CX108" s="400"/>
      <c r="CY108" s="400"/>
      <c r="CZ108" s="400"/>
      <c r="DA108" s="400"/>
      <c r="DB108" s="400"/>
      <c r="DC108" s="400"/>
      <c r="DD108" s="400"/>
      <c r="DE108" s="400"/>
      <c r="DF108" s="400"/>
      <c r="DG108" s="400"/>
      <c r="DH108" s="402"/>
      <c r="DI108" s="401"/>
      <c r="DJ108" s="394"/>
      <c r="DK108" s="394"/>
      <c r="DL108" s="394"/>
      <c r="DM108" s="394"/>
      <c r="DN108" s="394"/>
      <c r="DO108" s="394"/>
      <c r="DP108" s="394"/>
      <c r="DQ108" s="394"/>
      <c r="DR108" s="394"/>
      <c r="DS108" s="394"/>
      <c r="DT108" s="394"/>
      <c r="DU108" s="394"/>
      <c r="DV108" s="394"/>
      <c r="DW108" s="394"/>
      <c r="DX108" s="394"/>
      <c r="DY108" s="394"/>
      <c r="DZ108" s="394"/>
      <c r="EA108" s="394"/>
      <c r="EB108" s="394"/>
      <c r="EC108" s="394"/>
      <c r="ED108" s="394"/>
      <c r="EE108" s="394"/>
      <c r="EF108" s="394"/>
      <c r="EG108" s="394"/>
      <c r="EH108" s="394"/>
      <c r="EI108" s="394"/>
      <c r="EJ108" s="394"/>
      <c r="EK108" s="394"/>
      <c r="EL108" s="394"/>
      <c r="EM108" s="394"/>
      <c r="EN108" s="394"/>
      <c r="EO108" s="394"/>
      <c r="EP108" s="394"/>
      <c r="EQ108" s="394"/>
      <c r="ER108" s="394"/>
      <c r="ES108" s="394"/>
      <c r="ET108" s="394"/>
      <c r="EU108" s="394"/>
      <c r="EV108" s="394"/>
      <c r="EW108" s="394"/>
      <c r="EX108" s="394"/>
      <c r="EY108" s="394"/>
      <c r="EZ108" s="394"/>
      <c r="FA108" s="394"/>
      <c r="FB108" s="394"/>
      <c r="FC108" s="394"/>
      <c r="FD108" s="394"/>
      <c r="FE108" s="394"/>
      <c r="FF108" s="402"/>
    </row>
    <row r="109" spans="3:162" ht="15.75" customHeight="1">
      <c r="C109" s="2040"/>
      <c r="D109" s="2041"/>
      <c r="E109" s="2041"/>
      <c r="F109" s="2041"/>
      <c r="G109" s="2042"/>
      <c r="H109" s="2056" t="s">
        <v>373</v>
      </c>
      <c r="I109" s="2057"/>
      <c r="J109" s="2057"/>
      <c r="K109" s="2057"/>
      <c r="L109" s="2057"/>
      <c r="M109" s="2057"/>
      <c r="N109" s="2057"/>
      <c r="O109" s="2057"/>
      <c r="P109" s="2057"/>
      <c r="Q109" s="2057"/>
      <c r="R109" s="2057"/>
      <c r="S109" s="2057"/>
      <c r="T109" s="2057"/>
      <c r="U109" s="2057"/>
      <c r="V109" s="2057"/>
      <c r="W109" s="2057"/>
      <c r="X109" s="2057"/>
      <c r="Y109" s="2057"/>
      <c r="Z109" s="2057"/>
      <c r="AA109" s="2057"/>
      <c r="AB109" s="2057"/>
      <c r="AC109" s="2057"/>
      <c r="AD109" s="2057"/>
      <c r="AE109" s="2057"/>
      <c r="AF109" s="2057"/>
      <c r="AG109" s="2057"/>
      <c r="AH109" s="2057"/>
      <c r="AI109" s="2057"/>
      <c r="AJ109" s="2057"/>
      <c r="AK109" s="2057"/>
      <c r="AL109" s="2057"/>
      <c r="AM109" s="2057"/>
      <c r="AN109" s="2057"/>
      <c r="AO109" s="2057"/>
      <c r="AP109" s="2057"/>
      <c r="AQ109" s="2057"/>
      <c r="AR109" s="2057"/>
      <c r="AS109" s="2057"/>
      <c r="AT109" s="2057"/>
      <c r="AU109" s="2057"/>
      <c r="AV109" s="2057"/>
      <c r="AW109" s="2057"/>
      <c r="AX109" s="2057"/>
      <c r="AY109" s="2057"/>
      <c r="AZ109" s="2057"/>
      <c r="BA109" s="2057"/>
      <c r="BB109" s="2057"/>
      <c r="BC109" s="2057"/>
      <c r="BD109" s="2057"/>
      <c r="BE109" s="2057"/>
      <c r="BF109" s="2057"/>
      <c r="BG109" s="2057"/>
      <c r="BH109" s="2057"/>
      <c r="BI109" s="2057"/>
      <c r="BJ109" s="2057"/>
      <c r="BK109" s="2057"/>
      <c r="BL109" s="2057"/>
      <c r="BM109" s="2057"/>
      <c r="BN109" s="2057"/>
      <c r="BO109" s="2057"/>
      <c r="BP109" s="2057"/>
      <c r="BQ109" s="2057"/>
      <c r="BR109" s="2057"/>
      <c r="BS109" s="2057"/>
      <c r="BT109" s="2057"/>
      <c r="BU109" s="2057"/>
      <c r="BV109" s="2057"/>
      <c r="BW109" s="2057"/>
      <c r="BX109" s="2057"/>
      <c r="BY109" s="2057"/>
      <c r="BZ109" s="2057"/>
      <c r="CA109" s="2057"/>
      <c r="CB109" s="2057"/>
      <c r="CC109" s="2057"/>
      <c r="CD109" s="2057"/>
      <c r="CE109" s="2057"/>
      <c r="CF109" s="2057"/>
      <c r="CG109" s="2057"/>
      <c r="CH109" s="2057"/>
      <c r="CI109" s="2057"/>
      <c r="CJ109" s="2057"/>
      <c r="CK109" s="2057"/>
      <c r="CL109" s="2057"/>
      <c r="CM109" s="2057"/>
      <c r="CN109" s="2057"/>
      <c r="CO109" s="2057"/>
      <c r="CP109" s="2057"/>
      <c r="CQ109" s="2057"/>
      <c r="CR109" s="2057"/>
      <c r="CS109" s="2057"/>
      <c r="CT109" s="2057"/>
      <c r="CU109" s="2057"/>
      <c r="CV109" s="2057"/>
      <c r="CW109" s="2057"/>
      <c r="CX109" s="2057"/>
      <c r="CY109" s="2057"/>
      <c r="CZ109" s="2057"/>
      <c r="DA109" s="2057"/>
      <c r="DB109" s="2057"/>
      <c r="DC109" s="2057"/>
      <c r="DD109" s="2057"/>
      <c r="DE109" s="2057"/>
      <c r="DF109" s="2057"/>
      <c r="DG109" s="2057"/>
      <c r="DH109" s="2057"/>
      <c r="DI109" s="2057"/>
      <c r="DJ109" s="2057"/>
      <c r="DK109" s="2057"/>
      <c r="DL109" s="2057"/>
      <c r="DM109" s="2057"/>
      <c r="DN109" s="2057"/>
      <c r="DO109" s="2057"/>
      <c r="DP109" s="2057"/>
      <c r="DQ109" s="2057"/>
      <c r="DR109" s="2057"/>
      <c r="DS109" s="2057"/>
      <c r="DT109" s="2057"/>
      <c r="DU109" s="2057"/>
      <c r="DV109" s="2057"/>
      <c r="DW109" s="2057"/>
      <c r="DX109" s="2057"/>
      <c r="DY109" s="2057"/>
      <c r="DZ109" s="2057"/>
      <c r="EA109" s="2057"/>
      <c r="EB109" s="2057"/>
      <c r="EC109" s="2057"/>
      <c r="ED109" s="2057"/>
      <c r="EE109" s="2057"/>
      <c r="EF109" s="2057"/>
      <c r="EG109" s="2057"/>
      <c r="EH109" s="2057"/>
      <c r="EI109" s="2057"/>
      <c r="EJ109" s="2057"/>
      <c r="EK109" s="2057"/>
      <c r="EL109" s="2057"/>
      <c r="EM109" s="2057"/>
      <c r="EN109" s="2057"/>
      <c r="EO109" s="2057"/>
      <c r="EP109" s="2057"/>
      <c r="EQ109" s="2057"/>
      <c r="ER109" s="2057"/>
      <c r="ES109" s="2057"/>
      <c r="ET109" s="2057"/>
      <c r="EU109" s="2057"/>
      <c r="EV109" s="2057"/>
      <c r="EW109" s="2057"/>
      <c r="EX109" s="2057"/>
      <c r="EY109" s="2057"/>
      <c r="EZ109" s="2057"/>
      <c r="FA109" s="2057"/>
      <c r="FB109" s="2057"/>
      <c r="FC109" s="2057"/>
      <c r="FD109" s="2057"/>
      <c r="FE109" s="2057"/>
      <c r="FF109" s="2058"/>
    </row>
    <row r="110" spans="3:162" ht="12.75" customHeight="1">
      <c r="C110" s="2040"/>
      <c r="D110" s="2041"/>
      <c r="E110" s="2041"/>
      <c r="F110" s="2041"/>
      <c r="G110" s="2042"/>
      <c r="H110" s="2028"/>
      <c r="I110" s="2029"/>
      <c r="J110" s="2029"/>
      <c r="K110" s="2029"/>
      <c r="L110" s="2029"/>
      <c r="M110" s="2029"/>
      <c r="N110" s="2029"/>
      <c r="O110" s="2029"/>
      <c r="P110" s="2029"/>
      <c r="Q110" s="2029"/>
      <c r="R110" s="2029"/>
      <c r="S110" s="2029"/>
      <c r="T110" s="2029"/>
      <c r="U110" s="2029"/>
      <c r="V110" s="2029"/>
      <c r="W110" s="2029"/>
      <c r="X110" s="2029"/>
      <c r="Y110" s="2029"/>
      <c r="Z110" s="2029"/>
      <c r="AA110" s="2029"/>
      <c r="AB110" s="2029"/>
      <c r="AC110" s="2029"/>
      <c r="AD110" s="2029"/>
      <c r="AE110" s="2029"/>
      <c r="AF110" s="2029"/>
      <c r="AG110" s="2029"/>
      <c r="AH110" s="2029"/>
      <c r="AI110" s="2029"/>
      <c r="AJ110" s="2029"/>
      <c r="AK110" s="2029"/>
      <c r="AL110" s="2029"/>
      <c r="AM110" s="2029"/>
      <c r="AN110" s="2029"/>
      <c r="AO110" s="2029"/>
      <c r="AP110" s="2029"/>
      <c r="AQ110" s="2029"/>
      <c r="AR110" s="2029"/>
      <c r="AS110" s="2029"/>
      <c r="AT110" s="2029"/>
      <c r="AU110" s="2029"/>
      <c r="AV110" s="2029"/>
      <c r="AW110" s="2029"/>
      <c r="AX110" s="2029"/>
      <c r="AY110" s="2029"/>
      <c r="AZ110" s="2029"/>
      <c r="BA110" s="2029"/>
      <c r="BB110" s="2029"/>
      <c r="BC110" s="2029"/>
      <c r="BD110" s="2029"/>
      <c r="BE110" s="2029"/>
      <c r="BF110" s="2029"/>
      <c r="BG110" s="2029"/>
      <c r="BH110" s="2029"/>
      <c r="BI110" s="2029"/>
      <c r="BJ110" s="2029"/>
      <c r="BK110" s="2029"/>
      <c r="BL110" s="2029"/>
      <c r="BM110" s="2029"/>
      <c r="BN110" s="2029"/>
      <c r="BO110" s="2029"/>
      <c r="BP110" s="2029"/>
      <c r="BQ110" s="2029"/>
      <c r="BR110" s="2029"/>
      <c r="BS110" s="2029"/>
      <c r="BT110" s="2029"/>
      <c r="BU110" s="2029"/>
      <c r="BV110" s="2029"/>
      <c r="BW110" s="2029"/>
      <c r="BX110" s="2029"/>
      <c r="BY110" s="2029"/>
      <c r="BZ110" s="2029"/>
      <c r="CA110" s="2029"/>
      <c r="CB110" s="2029"/>
      <c r="CC110" s="2029"/>
      <c r="CD110" s="2029"/>
      <c r="CE110" s="2029"/>
      <c r="CF110" s="2029"/>
      <c r="CG110" s="2029"/>
      <c r="CH110" s="2029"/>
      <c r="CI110" s="2029"/>
      <c r="CJ110" s="2029"/>
      <c r="CK110" s="2029"/>
      <c r="CL110" s="2029"/>
      <c r="CM110" s="2029"/>
      <c r="CN110" s="2029"/>
      <c r="CO110" s="2029"/>
      <c r="CP110" s="2029"/>
      <c r="CQ110" s="2029"/>
      <c r="CR110" s="2029"/>
      <c r="CS110" s="2029"/>
      <c r="CT110" s="2029"/>
      <c r="CU110" s="2029"/>
      <c r="CV110" s="2029"/>
      <c r="CW110" s="2029"/>
      <c r="CX110" s="2029"/>
      <c r="CY110" s="2029"/>
      <c r="CZ110" s="2029"/>
      <c r="DA110" s="2029"/>
      <c r="DB110" s="2029"/>
      <c r="DC110" s="2029"/>
      <c r="DD110" s="2029"/>
      <c r="DE110" s="2029"/>
      <c r="DF110" s="2029"/>
      <c r="DG110" s="2029"/>
      <c r="DH110" s="2029"/>
      <c r="DI110" s="2029"/>
      <c r="DJ110" s="2029"/>
      <c r="DK110" s="2029"/>
      <c r="DL110" s="2029"/>
      <c r="DM110" s="2029"/>
      <c r="DN110" s="2029"/>
      <c r="DO110" s="2029"/>
      <c r="DP110" s="2029"/>
      <c r="DQ110" s="2029"/>
      <c r="DR110" s="2029"/>
      <c r="DS110" s="2029"/>
      <c r="DT110" s="2029"/>
      <c r="DU110" s="2029"/>
      <c r="DV110" s="2029"/>
      <c r="DW110" s="2029"/>
      <c r="DX110" s="2029"/>
      <c r="DY110" s="2029"/>
      <c r="DZ110" s="2029"/>
      <c r="EA110" s="2029"/>
      <c r="EB110" s="2029"/>
      <c r="EC110" s="2029"/>
      <c r="ED110" s="2029"/>
      <c r="EE110" s="2029"/>
      <c r="EF110" s="2029"/>
      <c r="EG110" s="2029"/>
      <c r="EH110" s="2029"/>
      <c r="EI110" s="2029"/>
      <c r="EJ110" s="2029"/>
      <c r="EK110" s="2029"/>
      <c r="EL110" s="2029"/>
      <c r="EM110" s="2029"/>
      <c r="EN110" s="2029"/>
      <c r="EO110" s="2029"/>
      <c r="EP110" s="2029"/>
      <c r="EQ110" s="2029"/>
      <c r="ER110" s="2029"/>
      <c r="ES110" s="2029"/>
      <c r="ET110" s="2029"/>
      <c r="EU110" s="2029"/>
      <c r="EV110" s="2029"/>
      <c r="EW110" s="2029"/>
      <c r="EX110" s="2029"/>
      <c r="EY110" s="2029"/>
      <c r="EZ110" s="2029"/>
      <c r="FA110" s="2029"/>
      <c r="FB110" s="2029"/>
      <c r="FC110" s="2029"/>
      <c r="FD110" s="2029"/>
      <c r="FE110" s="2029"/>
      <c r="FF110" s="2030"/>
    </row>
    <row r="111" spans="3:162" ht="12.75" customHeight="1">
      <c r="C111" s="2040"/>
      <c r="D111" s="2041"/>
      <c r="E111" s="2041"/>
      <c r="F111" s="2041"/>
      <c r="G111" s="2042"/>
      <c r="H111" s="2031"/>
      <c r="I111" s="2032"/>
      <c r="J111" s="2032"/>
      <c r="K111" s="2032"/>
      <c r="L111" s="2032"/>
      <c r="M111" s="2032"/>
      <c r="N111" s="2032"/>
      <c r="O111" s="2032"/>
      <c r="P111" s="2032"/>
      <c r="Q111" s="2032"/>
      <c r="R111" s="2032"/>
      <c r="S111" s="2032"/>
      <c r="T111" s="2032"/>
      <c r="U111" s="2032"/>
      <c r="V111" s="2032"/>
      <c r="W111" s="2032"/>
      <c r="X111" s="2032"/>
      <c r="Y111" s="2032"/>
      <c r="Z111" s="2032"/>
      <c r="AA111" s="2032"/>
      <c r="AB111" s="2032"/>
      <c r="AC111" s="2032"/>
      <c r="AD111" s="2032"/>
      <c r="AE111" s="2032"/>
      <c r="AF111" s="2032"/>
      <c r="AG111" s="2032"/>
      <c r="AH111" s="2032"/>
      <c r="AI111" s="2032"/>
      <c r="AJ111" s="2032"/>
      <c r="AK111" s="2032"/>
      <c r="AL111" s="2032"/>
      <c r="AM111" s="2032"/>
      <c r="AN111" s="2032"/>
      <c r="AO111" s="2032"/>
      <c r="AP111" s="2032"/>
      <c r="AQ111" s="2032"/>
      <c r="AR111" s="2032"/>
      <c r="AS111" s="2032"/>
      <c r="AT111" s="2032"/>
      <c r="AU111" s="2032"/>
      <c r="AV111" s="2032"/>
      <c r="AW111" s="2032"/>
      <c r="AX111" s="2032"/>
      <c r="AY111" s="2032"/>
      <c r="AZ111" s="2032"/>
      <c r="BA111" s="2032"/>
      <c r="BB111" s="2032"/>
      <c r="BC111" s="2032"/>
      <c r="BD111" s="2032"/>
      <c r="BE111" s="2032"/>
      <c r="BF111" s="2032"/>
      <c r="BG111" s="2032"/>
      <c r="BH111" s="2032"/>
      <c r="BI111" s="2032"/>
      <c r="BJ111" s="2032"/>
      <c r="BK111" s="2032"/>
      <c r="BL111" s="2032"/>
      <c r="BM111" s="2032"/>
      <c r="BN111" s="2032"/>
      <c r="BO111" s="2032"/>
      <c r="BP111" s="2032"/>
      <c r="BQ111" s="2032"/>
      <c r="BR111" s="2032"/>
      <c r="BS111" s="2032"/>
      <c r="BT111" s="2032"/>
      <c r="BU111" s="2032"/>
      <c r="BV111" s="2032"/>
      <c r="BW111" s="2032"/>
      <c r="BX111" s="2032"/>
      <c r="BY111" s="2032"/>
      <c r="BZ111" s="2032"/>
      <c r="CA111" s="2032"/>
      <c r="CB111" s="2032"/>
      <c r="CC111" s="2032"/>
      <c r="CD111" s="2032"/>
      <c r="CE111" s="2032"/>
      <c r="CF111" s="2032"/>
      <c r="CG111" s="2032"/>
      <c r="CH111" s="2032"/>
      <c r="CI111" s="2032"/>
      <c r="CJ111" s="2032"/>
      <c r="CK111" s="2032"/>
      <c r="CL111" s="2032"/>
      <c r="CM111" s="2032"/>
      <c r="CN111" s="2032"/>
      <c r="CO111" s="2032"/>
      <c r="CP111" s="2032"/>
      <c r="CQ111" s="2032"/>
      <c r="CR111" s="2032"/>
      <c r="CS111" s="2032"/>
      <c r="CT111" s="2032"/>
      <c r="CU111" s="2032"/>
      <c r="CV111" s="2032"/>
      <c r="CW111" s="2032"/>
      <c r="CX111" s="2032"/>
      <c r="CY111" s="2032"/>
      <c r="CZ111" s="2032"/>
      <c r="DA111" s="2032"/>
      <c r="DB111" s="2032"/>
      <c r="DC111" s="2032"/>
      <c r="DD111" s="2032"/>
      <c r="DE111" s="2032"/>
      <c r="DF111" s="2032"/>
      <c r="DG111" s="2032"/>
      <c r="DH111" s="2032"/>
      <c r="DI111" s="2032"/>
      <c r="DJ111" s="2032"/>
      <c r="DK111" s="2032"/>
      <c r="DL111" s="2032"/>
      <c r="DM111" s="2032"/>
      <c r="DN111" s="2032"/>
      <c r="DO111" s="2032"/>
      <c r="DP111" s="2032"/>
      <c r="DQ111" s="2032"/>
      <c r="DR111" s="2032"/>
      <c r="DS111" s="2032"/>
      <c r="DT111" s="2032"/>
      <c r="DU111" s="2032"/>
      <c r="DV111" s="2032"/>
      <c r="DW111" s="2032"/>
      <c r="DX111" s="2032"/>
      <c r="DY111" s="2032"/>
      <c r="DZ111" s="2032"/>
      <c r="EA111" s="2032"/>
      <c r="EB111" s="2032"/>
      <c r="EC111" s="2032"/>
      <c r="ED111" s="2032"/>
      <c r="EE111" s="2032"/>
      <c r="EF111" s="2032"/>
      <c r="EG111" s="2032"/>
      <c r="EH111" s="2032"/>
      <c r="EI111" s="2032"/>
      <c r="EJ111" s="2032"/>
      <c r="EK111" s="2032"/>
      <c r="EL111" s="2032"/>
      <c r="EM111" s="2032"/>
      <c r="EN111" s="2032"/>
      <c r="EO111" s="2032"/>
      <c r="EP111" s="2032"/>
      <c r="EQ111" s="2032"/>
      <c r="ER111" s="2032"/>
      <c r="ES111" s="2032"/>
      <c r="ET111" s="2032"/>
      <c r="EU111" s="2032"/>
      <c r="EV111" s="2032"/>
      <c r="EW111" s="2032"/>
      <c r="EX111" s="2032"/>
      <c r="EY111" s="2032"/>
      <c r="EZ111" s="2032"/>
      <c r="FA111" s="2032"/>
      <c r="FB111" s="2032"/>
      <c r="FC111" s="2032"/>
      <c r="FD111" s="2032"/>
      <c r="FE111" s="2032"/>
      <c r="FF111" s="2033"/>
    </row>
    <row r="112" spans="3:162" ht="12.75" customHeight="1">
      <c r="C112" s="2040"/>
      <c r="D112" s="2041"/>
      <c r="E112" s="2041"/>
      <c r="F112" s="2041"/>
      <c r="G112" s="2042"/>
      <c r="H112" s="2031"/>
      <c r="I112" s="2032"/>
      <c r="J112" s="2032"/>
      <c r="K112" s="2032"/>
      <c r="L112" s="2032"/>
      <c r="M112" s="2032"/>
      <c r="N112" s="2032"/>
      <c r="O112" s="2032"/>
      <c r="P112" s="2032"/>
      <c r="Q112" s="2032"/>
      <c r="R112" s="2032"/>
      <c r="S112" s="2032"/>
      <c r="T112" s="2032"/>
      <c r="U112" s="2032"/>
      <c r="V112" s="2032"/>
      <c r="W112" s="2032"/>
      <c r="X112" s="2032"/>
      <c r="Y112" s="2032"/>
      <c r="Z112" s="2032"/>
      <c r="AA112" s="2032"/>
      <c r="AB112" s="2032"/>
      <c r="AC112" s="2032"/>
      <c r="AD112" s="2032"/>
      <c r="AE112" s="2032"/>
      <c r="AF112" s="2032"/>
      <c r="AG112" s="2032"/>
      <c r="AH112" s="2032"/>
      <c r="AI112" s="2032"/>
      <c r="AJ112" s="2032"/>
      <c r="AK112" s="2032"/>
      <c r="AL112" s="2032"/>
      <c r="AM112" s="2032"/>
      <c r="AN112" s="2032"/>
      <c r="AO112" s="2032"/>
      <c r="AP112" s="2032"/>
      <c r="AQ112" s="2032"/>
      <c r="AR112" s="2032"/>
      <c r="AS112" s="2032"/>
      <c r="AT112" s="2032"/>
      <c r="AU112" s="2032"/>
      <c r="AV112" s="2032"/>
      <c r="AW112" s="2032"/>
      <c r="AX112" s="2032"/>
      <c r="AY112" s="2032"/>
      <c r="AZ112" s="2032"/>
      <c r="BA112" s="2032"/>
      <c r="BB112" s="2032"/>
      <c r="BC112" s="2032"/>
      <c r="BD112" s="2032"/>
      <c r="BE112" s="2032"/>
      <c r="BF112" s="2032"/>
      <c r="BG112" s="2032"/>
      <c r="BH112" s="2032"/>
      <c r="BI112" s="2032"/>
      <c r="BJ112" s="2032"/>
      <c r="BK112" s="2032"/>
      <c r="BL112" s="2032"/>
      <c r="BM112" s="2032"/>
      <c r="BN112" s="2032"/>
      <c r="BO112" s="2032"/>
      <c r="BP112" s="2032"/>
      <c r="BQ112" s="2032"/>
      <c r="BR112" s="2032"/>
      <c r="BS112" s="2032"/>
      <c r="BT112" s="2032"/>
      <c r="BU112" s="2032"/>
      <c r="BV112" s="2032"/>
      <c r="BW112" s="2032"/>
      <c r="BX112" s="2032"/>
      <c r="BY112" s="2032"/>
      <c r="BZ112" s="2032"/>
      <c r="CA112" s="2032"/>
      <c r="CB112" s="2032"/>
      <c r="CC112" s="2032"/>
      <c r="CD112" s="2032"/>
      <c r="CE112" s="2032"/>
      <c r="CF112" s="2032"/>
      <c r="CG112" s="2032"/>
      <c r="CH112" s="2032"/>
      <c r="CI112" s="2032"/>
      <c r="CJ112" s="2032"/>
      <c r="CK112" s="2032"/>
      <c r="CL112" s="2032"/>
      <c r="CM112" s="2032"/>
      <c r="CN112" s="2032"/>
      <c r="CO112" s="2032"/>
      <c r="CP112" s="2032"/>
      <c r="CQ112" s="2032"/>
      <c r="CR112" s="2032"/>
      <c r="CS112" s="2032"/>
      <c r="CT112" s="2032"/>
      <c r="CU112" s="2032"/>
      <c r="CV112" s="2032"/>
      <c r="CW112" s="2032"/>
      <c r="CX112" s="2032"/>
      <c r="CY112" s="2032"/>
      <c r="CZ112" s="2032"/>
      <c r="DA112" s="2032"/>
      <c r="DB112" s="2032"/>
      <c r="DC112" s="2032"/>
      <c r="DD112" s="2032"/>
      <c r="DE112" s="2032"/>
      <c r="DF112" s="2032"/>
      <c r="DG112" s="2032"/>
      <c r="DH112" s="2032"/>
      <c r="DI112" s="2032"/>
      <c r="DJ112" s="2032"/>
      <c r="DK112" s="2032"/>
      <c r="DL112" s="2032"/>
      <c r="DM112" s="2032"/>
      <c r="DN112" s="2032"/>
      <c r="DO112" s="2032"/>
      <c r="DP112" s="2032"/>
      <c r="DQ112" s="2032"/>
      <c r="DR112" s="2032"/>
      <c r="DS112" s="2032"/>
      <c r="DT112" s="2032"/>
      <c r="DU112" s="2032"/>
      <c r="DV112" s="2032"/>
      <c r="DW112" s="2032"/>
      <c r="DX112" s="2032"/>
      <c r="DY112" s="2032"/>
      <c r="DZ112" s="2032"/>
      <c r="EA112" s="2032"/>
      <c r="EB112" s="2032"/>
      <c r="EC112" s="2032"/>
      <c r="ED112" s="2032"/>
      <c r="EE112" s="2032"/>
      <c r="EF112" s="2032"/>
      <c r="EG112" s="2032"/>
      <c r="EH112" s="2032"/>
      <c r="EI112" s="2032"/>
      <c r="EJ112" s="2032"/>
      <c r="EK112" s="2032"/>
      <c r="EL112" s="2032"/>
      <c r="EM112" s="2032"/>
      <c r="EN112" s="2032"/>
      <c r="EO112" s="2032"/>
      <c r="EP112" s="2032"/>
      <c r="EQ112" s="2032"/>
      <c r="ER112" s="2032"/>
      <c r="ES112" s="2032"/>
      <c r="ET112" s="2032"/>
      <c r="EU112" s="2032"/>
      <c r="EV112" s="2032"/>
      <c r="EW112" s="2032"/>
      <c r="EX112" s="2032"/>
      <c r="EY112" s="2032"/>
      <c r="EZ112" s="2032"/>
      <c r="FA112" s="2032"/>
      <c r="FB112" s="2032"/>
      <c r="FC112" s="2032"/>
      <c r="FD112" s="2032"/>
      <c r="FE112" s="2032"/>
      <c r="FF112" s="2033"/>
    </row>
    <row r="113" spans="3:162" ht="12.75" customHeight="1">
      <c r="C113" s="2040"/>
      <c r="D113" s="2041"/>
      <c r="E113" s="2041"/>
      <c r="F113" s="2041"/>
      <c r="G113" s="2042"/>
      <c r="H113" s="2031"/>
      <c r="I113" s="2032"/>
      <c r="J113" s="2032"/>
      <c r="K113" s="2032"/>
      <c r="L113" s="2032"/>
      <c r="M113" s="2032"/>
      <c r="N113" s="2032"/>
      <c r="O113" s="2032"/>
      <c r="P113" s="2032"/>
      <c r="Q113" s="2032"/>
      <c r="R113" s="2032"/>
      <c r="S113" s="2032"/>
      <c r="T113" s="2032"/>
      <c r="U113" s="2032"/>
      <c r="V113" s="2032"/>
      <c r="W113" s="2032"/>
      <c r="X113" s="2032"/>
      <c r="Y113" s="2032"/>
      <c r="Z113" s="2032"/>
      <c r="AA113" s="2032"/>
      <c r="AB113" s="2032"/>
      <c r="AC113" s="2032"/>
      <c r="AD113" s="2032"/>
      <c r="AE113" s="2032"/>
      <c r="AF113" s="2032"/>
      <c r="AG113" s="2032"/>
      <c r="AH113" s="2032"/>
      <c r="AI113" s="2032"/>
      <c r="AJ113" s="2032"/>
      <c r="AK113" s="2032"/>
      <c r="AL113" s="2032"/>
      <c r="AM113" s="2032"/>
      <c r="AN113" s="2032"/>
      <c r="AO113" s="2032"/>
      <c r="AP113" s="2032"/>
      <c r="AQ113" s="2032"/>
      <c r="AR113" s="2032"/>
      <c r="AS113" s="2032"/>
      <c r="AT113" s="2032"/>
      <c r="AU113" s="2032"/>
      <c r="AV113" s="2032"/>
      <c r="AW113" s="2032"/>
      <c r="AX113" s="2032"/>
      <c r="AY113" s="2032"/>
      <c r="AZ113" s="2032"/>
      <c r="BA113" s="2032"/>
      <c r="BB113" s="2032"/>
      <c r="BC113" s="2032"/>
      <c r="BD113" s="2032"/>
      <c r="BE113" s="2032"/>
      <c r="BF113" s="2032"/>
      <c r="BG113" s="2032"/>
      <c r="BH113" s="2032"/>
      <c r="BI113" s="2032"/>
      <c r="BJ113" s="2032"/>
      <c r="BK113" s="2032"/>
      <c r="BL113" s="2032"/>
      <c r="BM113" s="2032"/>
      <c r="BN113" s="2032"/>
      <c r="BO113" s="2032"/>
      <c r="BP113" s="2032"/>
      <c r="BQ113" s="2032"/>
      <c r="BR113" s="2032"/>
      <c r="BS113" s="2032"/>
      <c r="BT113" s="2032"/>
      <c r="BU113" s="2032"/>
      <c r="BV113" s="2032"/>
      <c r="BW113" s="2032"/>
      <c r="BX113" s="2032"/>
      <c r="BY113" s="2032"/>
      <c r="BZ113" s="2032"/>
      <c r="CA113" s="2032"/>
      <c r="CB113" s="2032"/>
      <c r="CC113" s="2032"/>
      <c r="CD113" s="2032"/>
      <c r="CE113" s="2032"/>
      <c r="CF113" s="2032"/>
      <c r="CG113" s="2032"/>
      <c r="CH113" s="2032"/>
      <c r="CI113" s="2032"/>
      <c r="CJ113" s="2032"/>
      <c r="CK113" s="2032"/>
      <c r="CL113" s="2032"/>
      <c r="CM113" s="2032"/>
      <c r="CN113" s="2032"/>
      <c r="CO113" s="2032"/>
      <c r="CP113" s="2032"/>
      <c r="CQ113" s="2032"/>
      <c r="CR113" s="2032"/>
      <c r="CS113" s="2032"/>
      <c r="CT113" s="2032"/>
      <c r="CU113" s="2032"/>
      <c r="CV113" s="2032"/>
      <c r="CW113" s="2032"/>
      <c r="CX113" s="2032"/>
      <c r="CY113" s="2032"/>
      <c r="CZ113" s="2032"/>
      <c r="DA113" s="2032"/>
      <c r="DB113" s="2032"/>
      <c r="DC113" s="2032"/>
      <c r="DD113" s="2032"/>
      <c r="DE113" s="2032"/>
      <c r="DF113" s="2032"/>
      <c r="DG113" s="2032"/>
      <c r="DH113" s="2032"/>
      <c r="DI113" s="2032"/>
      <c r="DJ113" s="2032"/>
      <c r="DK113" s="2032"/>
      <c r="DL113" s="2032"/>
      <c r="DM113" s="2032"/>
      <c r="DN113" s="2032"/>
      <c r="DO113" s="2032"/>
      <c r="DP113" s="2032"/>
      <c r="DQ113" s="2032"/>
      <c r="DR113" s="2032"/>
      <c r="DS113" s="2032"/>
      <c r="DT113" s="2032"/>
      <c r="DU113" s="2032"/>
      <c r="DV113" s="2032"/>
      <c r="DW113" s="2032"/>
      <c r="DX113" s="2032"/>
      <c r="DY113" s="2032"/>
      <c r="DZ113" s="2032"/>
      <c r="EA113" s="2032"/>
      <c r="EB113" s="2032"/>
      <c r="EC113" s="2032"/>
      <c r="ED113" s="2032"/>
      <c r="EE113" s="2032"/>
      <c r="EF113" s="2032"/>
      <c r="EG113" s="2032"/>
      <c r="EH113" s="2032"/>
      <c r="EI113" s="2032"/>
      <c r="EJ113" s="2032"/>
      <c r="EK113" s="2032"/>
      <c r="EL113" s="2032"/>
      <c r="EM113" s="2032"/>
      <c r="EN113" s="2032"/>
      <c r="EO113" s="2032"/>
      <c r="EP113" s="2032"/>
      <c r="EQ113" s="2032"/>
      <c r="ER113" s="2032"/>
      <c r="ES113" s="2032"/>
      <c r="ET113" s="2032"/>
      <c r="EU113" s="2032"/>
      <c r="EV113" s="2032"/>
      <c r="EW113" s="2032"/>
      <c r="EX113" s="2032"/>
      <c r="EY113" s="2032"/>
      <c r="EZ113" s="2032"/>
      <c r="FA113" s="2032"/>
      <c r="FB113" s="2032"/>
      <c r="FC113" s="2032"/>
      <c r="FD113" s="2032"/>
      <c r="FE113" s="2032"/>
      <c r="FF113" s="2033"/>
    </row>
    <row r="114" spans="3:162" ht="12.75" customHeight="1">
      <c r="C114" s="2040"/>
      <c r="D114" s="2041"/>
      <c r="E114" s="2041"/>
      <c r="F114" s="2041"/>
      <c r="G114" s="2042"/>
      <c r="H114" s="2031"/>
      <c r="I114" s="2032"/>
      <c r="J114" s="2032"/>
      <c r="K114" s="2032"/>
      <c r="L114" s="2032"/>
      <c r="M114" s="2032"/>
      <c r="N114" s="2032"/>
      <c r="O114" s="2032"/>
      <c r="P114" s="2032"/>
      <c r="Q114" s="2032"/>
      <c r="R114" s="2032"/>
      <c r="S114" s="2032"/>
      <c r="T114" s="2032"/>
      <c r="U114" s="2032"/>
      <c r="V114" s="2032"/>
      <c r="W114" s="2032"/>
      <c r="X114" s="2032"/>
      <c r="Y114" s="2032"/>
      <c r="Z114" s="2032"/>
      <c r="AA114" s="2032"/>
      <c r="AB114" s="2032"/>
      <c r="AC114" s="2032"/>
      <c r="AD114" s="2032"/>
      <c r="AE114" s="2032"/>
      <c r="AF114" s="2032"/>
      <c r="AG114" s="2032"/>
      <c r="AH114" s="2032"/>
      <c r="AI114" s="2032"/>
      <c r="AJ114" s="2032"/>
      <c r="AK114" s="2032"/>
      <c r="AL114" s="2032"/>
      <c r="AM114" s="2032"/>
      <c r="AN114" s="2032"/>
      <c r="AO114" s="2032"/>
      <c r="AP114" s="2032"/>
      <c r="AQ114" s="2032"/>
      <c r="AR114" s="2032"/>
      <c r="AS114" s="2032"/>
      <c r="AT114" s="2032"/>
      <c r="AU114" s="2032"/>
      <c r="AV114" s="2032"/>
      <c r="AW114" s="2032"/>
      <c r="AX114" s="2032"/>
      <c r="AY114" s="2032"/>
      <c r="AZ114" s="2032"/>
      <c r="BA114" s="2032"/>
      <c r="BB114" s="2032"/>
      <c r="BC114" s="2032"/>
      <c r="BD114" s="2032"/>
      <c r="BE114" s="2032"/>
      <c r="BF114" s="2032"/>
      <c r="BG114" s="2032"/>
      <c r="BH114" s="2032"/>
      <c r="BI114" s="2032"/>
      <c r="BJ114" s="2032"/>
      <c r="BK114" s="2032"/>
      <c r="BL114" s="2032"/>
      <c r="BM114" s="2032"/>
      <c r="BN114" s="2032"/>
      <c r="BO114" s="2032"/>
      <c r="BP114" s="2032"/>
      <c r="BQ114" s="2032"/>
      <c r="BR114" s="2032"/>
      <c r="BS114" s="2032"/>
      <c r="BT114" s="2032"/>
      <c r="BU114" s="2032"/>
      <c r="BV114" s="2032"/>
      <c r="BW114" s="2032"/>
      <c r="BX114" s="2032"/>
      <c r="BY114" s="2032"/>
      <c r="BZ114" s="2032"/>
      <c r="CA114" s="2032"/>
      <c r="CB114" s="2032"/>
      <c r="CC114" s="2032"/>
      <c r="CD114" s="2032"/>
      <c r="CE114" s="2032"/>
      <c r="CF114" s="2032"/>
      <c r="CG114" s="2032"/>
      <c r="CH114" s="2032"/>
      <c r="CI114" s="2032"/>
      <c r="CJ114" s="2032"/>
      <c r="CK114" s="2032"/>
      <c r="CL114" s="2032"/>
      <c r="CM114" s="2032"/>
      <c r="CN114" s="2032"/>
      <c r="CO114" s="2032"/>
      <c r="CP114" s="2032"/>
      <c r="CQ114" s="2032"/>
      <c r="CR114" s="2032"/>
      <c r="CS114" s="2032"/>
      <c r="CT114" s="2032"/>
      <c r="CU114" s="2032"/>
      <c r="CV114" s="2032"/>
      <c r="CW114" s="2032"/>
      <c r="CX114" s="2032"/>
      <c r="CY114" s="2032"/>
      <c r="CZ114" s="2032"/>
      <c r="DA114" s="2032"/>
      <c r="DB114" s="2032"/>
      <c r="DC114" s="2032"/>
      <c r="DD114" s="2032"/>
      <c r="DE114" s="2032"/>
      <c r="DF114" s="2032"/>
      <c r="DG114" s="2032"/>
      <c r="DH114" s="2032"/>
      <c r="DI114" s="2032"/>
      <c r="DJ114" s="2032"/>
      <c r="DK114" s="2032"/>
      <c r="DL114" s="2032"/>
      <c r="DM114" s="2032"/>
      <c r="DN114" s="2032"/>
      <c r="DO114" s="2032"/>
      <c r="DP114" s="2032"/>
      <c r="DQ114" s="2032"/>
      <c r="DR114" s="2032"/>
      <c r="DS114" s="2032"/>
      <c r="DT114" s="2032"/>
      <c r="DU114" s="2032"/>
      <c r="DV114" s="2032"/>
      <c r="DW114" s="2032"/>
      <c r="DX114" s="2032"/>
      <c r="DY114" s="2032"/>
      <c r="DZ114" s="2032"/>
      <c r="EA114" s="2032"/>
      <c r="EB114" s="2032"/>
      <c r="EC114" s="2032"/>
      <c r="ED114" s="2032"/>
      <c r="EE114" s="2032"/>
      <c r="EF114" s="2032"/>
      <c r="EG114" s="2032"/>
      <c r="EH114" s="2032"/>
      <c r="EI114" s="2032"/>
      <c r="EJ114" s="2032"/>
      <c r="EK114" s="2032"/>
      <c r="EL114" s="2032"/>
      <c r="EM114" s="2032"/>
      <c r="EN114" s="2032"/>
      <c r="EO114" s="2032"/>
      <c r="EP114" s="2032"/>
      <c r="EQ114" s="2032"/>
      <c r="ER114" s="2032"/>
      <c r="ES114" s="2032"/>
      <c r="ET114" s="2032"/>
      <c r="EU114" s="2032"/>
      <c r="EV114" s="2032"/>
      <c r="EW114" s="2032"/>
      <c r="EX114" s="2032"/>
      <c r="EY114" s="2032"/>
      <c r="EZ114" s="2032"/>
      <c r="FA114" s="2032"/>
      <c r="FB114" s="2032"/>
      <c r="FC114" s="2032"/>
      <c r="FD114" s="2032"/>
      <c r="FE114" s="2032"/>
      <c r="FF114" s="2033"/>
    </row>
    <row r="115" spans="3:162" ht="12.75" customHeight="1">
      <c r="C115" s="2040"/>
      <c r="D115" s="2041"/>
      <c r="E115" s="2041"/>
      <c r="F115" s="2041"/>
      <c r="G115" s="2042"/>
      <c r="H115" s="2031"/>
      <c r="I115" s="2032"/>
      <c r="J115" s="2032"/>
      <c r="K115" s="2032"/>
      <c r="L115" s="2032"/>
      <c r="M115" s="2032"/>
      <c r="N115" s="2032"/>
      <c r="O115" s="2032"/>
      <c r="P115" s="2032"/>
      <c r="Q115" s="2032"/>
      <c r="R115" s="2032"/>
      <c r="S115" s="2032"/>
      <c r="T115" s="2032"/>
      <c r="U115" s="2032"/>
      <c r="V115" s="2032"/>
      <c r="W115" s="2032"/>
      <c r="X115" s="2032"/>
      <c r="Y115" s="2032"/>
      <c r="Z115" s="2032"/>
      <c r="AA115" s="2032"/>
      <c r="AB115" s="2032"/>
      <c r="AC115" s="2032"/>
      <c r="AD115" s="2032"/>
      <c r="AE115" s="2032"/>
      <c r="AF115" s="2032"/>
      <c r="AG115" s="2032"/>
      <c r="AH115" s="2032"/>
      <c r="AI115" s="2032"/>
      <c r="AJ115" s="2032"/>
      <c r="AK115" s="2032"/>
      <c r="AL115" s="2032"/>
      <c r="AM115" s="2032"/>
      <c r="AN115" s="2032"/>
      <c r="AO115" s="2032"/>
      <c r="AP115" s="2032"/>
      <c r="AQ115" s="2032"/>
      <c r="AR115" s="2032"/>
      <c r="AS115" s="2032"/>
      <c r="AT115" s="2032"/>
      <c r="AU115" s="2032"/>
      <c r="AV115" s="2032"/>
      <c r="AW115" s="2032"/>
      <c r="AX115" s="2032"/>
      <c r="AY115" s="2032"/>
      <c r="AZ115" s="2032"/>
      <c r="BA115" s="2032"/>
      <c r="BB115" s="2032"/>
      <c r="BC115" s="2032"/>
      <c r="BD115" s="2032"/>
      <c r="BE115" s="2032"/>
      <c r="BF115" s="2032"/>
      <c r="BG115" s="2032"/>
      <c r="BH115" s="2032"/>
      <c r="BI115" s="2032"/>
      <c r="BJ115" s="2032"/>
      <c r="BK115" s="2032"/>
      <c r="BL115" s="2032"/>
      <c r="BM115" s="2032"/>
      <c r="BN115" s="2032"/>
      <c r="BO115" s="2032"/>
      <c r="BP115" s="2032"/>
      <c r="BQ115" s="2032"/>
      <c r="BR115" s="2032"/>
      <c r="BS115" s="2032"/>
      <c r="BT115" s="2032"/>
      <c r="BU115" s="2032"/>
      <c r="BV115" s="2032"/>
      <c r="BW115" s="2032"/>
      <c r="BX115" s="2032"/>
      <c r="BY115" s="2032"/>
      <c r="BZ115" s="2032"/>
      <c r="CA115" s="2032"/>
      <c r="CB115" s="2032"/>
      <c r="CC115" s="2032"/>
      <c r="CD115" s="2032"/>
      <c r="CE115" s="2032"/>
      <c r="CF115" s="2032"/>
      <c r="CG115" s="2032"/>
      <c r="CH115" s="2032"/>
      <c r="CI115" s="2032"/>
      <c r="CJ115" s="2032"/>
      <c r="CK115" s="2032"/>
      <c r="CL115" s="2032"/>
      <c r="CM115" s="2032"/>
      <c r="CN115" s="2032"/>
      <c r="CO115" s="2032"/>
      <c r="CP115" s="2032"/>
      <c r="CQ115" s="2032"/>
      <c r="CR115" s="2032"/>
      <c r="CS115" s="2032"/>
      <c r="CT115" s="2032"/>
      <c r="CU115" s="2032"/>
      <c r="CV115" s="2032"/>
      <c r="CW115" s="2032"/>
      <c r="CX115" s="2032"/>
      <c r="CY115" s="2032"/>
      <c r="CZ115" s="2032"/>
      <c r="DA115" s="2032"/>
      <c r="DB115" s="2032"/>
      <c r="DC115" s="2032"/>
      <c r="DD115" s="2032"/>
      <c r="DE115" s="2032"/>
      <c r="DF115" s="2032"/>
      <c r="DG115" s="2032"/>
      <c r="DH115" s="2032"/>
      <c r="DI115" s="2032"/>
      <c r="DJ115" s="2032"/>
      <c r="DK115" s="2032"/>
      <c r="DL115" s="2032"/>
      <c r="DM115" s="2032"/>
      <c r="DN115" s="2032"/>
      <c r="DO115" s="2032"/>
      <c r="DP115" s="2032"/>
      <c r="DQ115" s="2032"/>
      <c r="DR115" s="2032"/>
      <c r="DS115" s="2032"/>
      <c r="DT115" s="2032"/>
      <c r="DU115" s="2032"/>
      <c r="DV115" s="2032"/>
      <c r="DW115" s="2032"/>
      <c r="DX115" s="2032"/>
      <c r="DY115" s="2032"/>
      <c r="DZ115" s="2032"/>
      <c r="EA115" s="2032"/>
      <c r="EB115" s="2032"/>
      <c r="EC115" s="2032"/>
      <c r="ED115" s="2032"/>
      <c r="EE115" s="2032"/>
      <c r="EF115" s="2032"/>
      <c r="EG115" s="2032"/>
      <c r="EH115" s="2032"/>
      <c r="EI115" s="2032"/>
      <c r="EJ115" s="2032"/>
      <c r="EK115" s="2032"/>
      <c r="EL115" s="2032"/>
      <c r="EM115" s="2032"/>
      <c r="EN115" s="2032"/>
      <c r="EO115" s="2032"/>
      <c r="EP115" s="2032"/>
      <c r="EQ115" s="2032"/>
      <c r="ER115" s="2032"/>
      <c r="ES115" s="2032"/>
      <c r="ET115" s="2032"/>
      <c r="EU115" s="2032"/>
      <c r="EV115" s="2032"/>
      <c r="EW115" s="2032"/>
      <c r="EX115" s="2032"/>
      <c r="EY115" s="2032"/>
      <c r="EZ115" s="2032"/>
      <c r="FA115" s="2032"/>
      <c r="FB115" s="2032"/>
      <c r="FC115" s="2032"/>
      <c r="FD115" s="2032"/>
      <c r="FE115" s="2032"/>
      <c r="FF115" s="2033"/>
    </row>
    <row r="116" spans="3:162" ht="12.75" customHeight="1">
      <c r="C116" s="2040"/>
      <c r="D116" s="2041"/>
      <c r="E116" s="2041"/>
      <c r="F116" s="2041"/>
      <c r="G116" s="2042"/>
      <c r="H116" s="2031"/>
      <c r="I116" s="2032"/>
      <c r="J116" s="2032"/>
      <c r="K116" s="2032"/>
      <c r="L116" s="2032"/>
      <c r="M116" s="2032"/>
      <c r="N116" s="2032"/>
      <c r="O116" s="2032"/>
      <c r="P116" s="2032"/>
      <c r="Q116" s="2032"/>
      <c r="R116" s="2032"/>
      <c r="S116" s="2032"/>
      <c r="T116" s="2032"/>
      <c r="U116" s="2032"/>
      <c r="V116" s="2032"/>
      <c r="W116" s="2032"/>
      <c r="X116" s="2032"/>
      <c r="Y116" s="2032"/>
      <c r="Z116" s="2032"/>
      <c r="AA116" s="2032"/>
      <c r="AB116" s="2032"/>
      <c r="AC116" s="2032"/>
      <c r="AD116" s="2032"/>
      <c r="AE116" s="2032"/>
      <c r="AF116" s="2032"/>
      <c r="AG116" s="2032"/>
      <c r="AH116" s="2032"/>
      <c r="AI116" s="2032"/>
      <c r="AJ116" s="2032"/>
      <c r="AK116" s="2032"/>
      <c r="AL116" s="2032"/>
      <c r="AM116" s="2032"/>
      <c r="AN116" s="2032"/>
      <c r="AO116" s="2032"/>
      <c r="AP116" s="2032"/>
      <c r="AQ116" s="2032"/>
      <c r="AR116" s="2032"/>
      <c r="AS116" s="2032"/>
      <c r="AT116" s="2032"/>
      <c r="AU116" s="2032"/>
      <c r="AV116" s="2032"/>
      <c r="AW116" s="2032"/>
      <c r="AX116" s="2032"/>
      <c r="AY116" s="2032"/>
      <c r="AZ116" s="2032"/>
      <c r="BA116" s="2032"/>
      <c r="BB116" s="2032"/>
      <c r="BC116" s="2032"/>
      <c r="BD116" s="2032"/>
      <c r="BE116" s="2032"/>
      <c r="BF116" s="2032"/>
      <c r="BG116" s="2032"/>
      <c r="BH116" s="2032"/>
      <c r="BI116" s="2032"/>
      <c r="BJ116" s="2032"/>
      <c r="BK116" s="2032"/>
      <c r="BL116" s="2032"/>
      <c r="BM116" s="2032"/>
      <c r="BN116" s="2032"/>
      <c r="BO116" s="2032"/>
      <c r="BP116" s="2032"/>
      <c r="BQ116" s="2032"/>
      <c r="BR116" s="2032"/>
      <c r="BS116" s="2032"/>
      <c r="BT116" s="2032"/>
      <c r="BU116" s="2032"/>
      <c r="BV116" s="2032"/>
      <c r="BW116" s="2032"/>
      <c r="BX116" s="2032"/>
      <c r="BY116" s="2032"/>
      <c r="BZ116" s="2032"/>
      <c r="CA116" s="2032"/>
      <c r="CB116" s="2032"/>
      <c r="CC116" s="2032"/>
      <c r="CD116" s="2032"/>
      <c r="CE116" s="2032"/>
      <c r="CF116" s="2032"/>
      <c r="CG116" s="2032"/>
      <c r="CH116" s="2032"/>
      <c r="CI116" s="2032"/>
      <c r="CJ116" s="2032"/>
      <c r="CK116" s="2032"/>
      <c r="CL116" s="2032"/>
      <c r="CM116" s="2032"/>
      <c r="CN116" s="2032"/>
      <c r="CO116" s="2032"/>
      <c r="CP116" s="2032"/>
      <c r="CQ116" s="2032"/>
      <c r="CR116" s="2032"/>
      <c r="CS116" s="2032"/>
      <c r="CT116" s="2032"/>
      <c r="CU116" s="2032"/>
      <c r="CV116" s="2032"/>
      <c r="CW116" s="2032"/>
      <c r="CX116" s="2032"/>
      <c r="CY116" s="2032"/>
      <c r="CZ116" s="2032"/>
      <c r="DA116" s="2032"/>
      <c r="DB116" s="2032"/>
      <c r="DC116" s="2032"/>
      <c r="DD116" s="2032"/>
      <c r="DE116" s="2032"/>
      <c r="DF116" s="2032"/>
      <c r="DG116" s="2032"/>
      <c r="DH116" s="2032"/>
      <c r="DI116" s="2032"/>
      <c r="DJ116" s="2032"/>
      <c r="DK116" s="2032"/>
      <c r="DL116" s="2032"/>
      <c r="DM116" s="2032"/>
      <c r="DN116" s="2032"/>
      <c r="DO116" s="2032"/>
      <c r="DP116" s="2032"/>
      <c r="DQ116" s="2032"/>
      <c r="DR116" s="2032"/>
      <c r="DS116" s="2032"/>
      <c r="DT116" s="2032"/>
      <c r="DU116" s="2032"/>
      <c r="DV116" s="2032"/>
      <c r="DW116" s="2032"/>
      <c r="DX116" s="2032"/>
      <c r="DY116" s="2032"/>
      <c r="DZ116" s="2032"/>
      <c r="EA116" s="2032"/>
      <c r="EB116" s="2032"/>
      <c r="EC116" s="2032"/>
      <c r="ED116" s="2032"/>
      <c r="EE116" s="2032"/>
      <c r="EF116" s="2032"/>
      <c r="EG116" s="2032"/>
      <c r="EH116" s="2032"/>
      <c r="EI116" s="2032"/>
      <c r="EJ116" s="2032"/>
      <c r="EK116" s="2032"/>
      <c r="EL116" s="2032"/>
      <c r="EM116" s="2032"/>
      <c r="EN116" s="2032"/>
      <c r="EO116" s="2032"/>
      <c r="EP116" s="2032"/>
      <c r="EQ116" s="2032"/>
      <c r="ER116" s="2032"/>
      <c r="ES116" s="2032"/>
      <c r="ET116" s="2032"/>
      <c r="EU116" s="2032"/>
      <c r="EV116" s="2032"/>
      <c r="EW116" s="2032"/>
      <c r="EX116" s="2032"/>
      <c r="EY116" s="2032"/>
      <c r="EZ116" s="2032"/>
      <c r="FA116" s="2032"/>
      <c r="FB116" s="2032"/>
      <c r="FC116" s="2032"/>
      <c r="FD116" s="2032"/>
      <c r="FE116" s="2032"/>
      <c r="FF116" s="2033"/>
    </row>
    <row r="117" spans="3:162" ht="13.5" customHeight="1">
      <c r="C117" s="2040"/>
      <c r="D117" s="2041"/>
      <c r="E117" s="2041"/>
      <c r="F117" s="2041"/>
      <c r="G117" s="2042"/>
      <c r="H117" s="2034"/>
      <c r="I117" s="2035"/>
      <c r="J117" s="2035"/>
      <c r="K117" s="2035"/>
      <c r="L117" s="2035"/>
      <c r="M117" s="2035"/>
      <c r="N117" s="2035"/>
      <c r="O117" s="2035"/>
      <c r="P117" s="2035"/>
      <c r="Q117" s="2035"/>
      <c r="R117" s="2035"/>
      <c r="S117" s="2035"/>
      <c r="T117" s="2035"/>
      <c r="U117" s="2035"/>
      <c r="V117" s="2035"/>
      <c r="W117" s="2035"/>
      <c r="X117" s="2035"/>
      <c r="Y117" s="2035"/>
      <c r="Z117" s="2035"/>
      <c r="AA117" s="2035"/>
      <c r="AB117" s="2035"/>
      <c r="AC117" s="2035"/>
      <c r="AD117" s="2035"/>
      <c r="AE117" s="2035"/>
      <c r="AF117" s="2035"/>
      <c r="AG117" s="2035"/>
      <c r="AH117" s="2035"/>
      <c r="AI117" s="2035"/>
      <c r="AJ117" s="2035"/>
      <c r="AK117" s="2035"/>
      <c r="AL117" s="2035"/>
      <c r="AM117" s="2035"/>
      <c r="AN117" s="2035"/>
      <c r="AO117" s="2035"/>
      <c r="AP117" s="2035"/>
      <c r="AQ117" s="2035"/>
      <c r="AR117" s="2035"/>
      <c r="AS117" s="2035"/>
      <c r="AT117" s="2035"/>
      <c r="AU117" s="2035"/>
      <c r="AV117" s="2035"/>
      <c r="AW117" s="2035"/>
      <c r="AX117" s="2035"/>
      <c r="AY117" s="2035"/>
      <c r="AZ117" s="2035"/>
      <c r="BA117" s="2035"/>
      <c r="BB117" s="2035"/>
      <c r="BC117" s="2035"/>
      <c r="BD117" s="2035"/>
      <c r="BE117" s="2035"/>
      <c r="BF117" s="2035"/>
      <c r="BG117" s="2035"/>
      <c r="BH117" s="2035"/>
      <c r="BI117" s="2035"/>
      <c r="BJ117" s="2035"/>
      <c r="BK117" s="2035"/>
      <c r="BL117" s="2035"/>
      <c r="BM117" s="2035"/>
      <c r="BN117" s="2035"/>
      <c r="BO117" s="2035"/>
      <c r="BP117" s="2035"/>
      <c r="BQ117" s="2035"/>
      <c r="BR117" s="2035"/>
      <c r="BS117" s="2035"/>
      <c r="BT117" s="2035"/>
      <c r="BU117" s="2035"/>
      <c r="BV117" s="2035"/>
      <c r="BW117" s="2035"/>
      <c r="BX117" s="2035"/>
      <c r="BY117" s="2035"/>
      <c r="BZ117" s="2035"/>
      <c r="CA117" s="2035"/>
      <c r="CB117" s="2035"/>
      <c r="CC117" s="2035"/>
      <c r="CD117" s="2035"/>
      <c r="CE117" s="2035"/>
      <c r="CF117" s="2035"/>
      <c r="CG117" s="2035"/>
      <c r="CH117" s="2035"/>
      <c r="CI117" s="2035"/>
      <c r="CJ117" s="2035"/>
      <c r="CK117" s="2035"/>
      <c r="CL117" s="2035"/>
      <c r="CM117" s="2035"/>
      <c r="CN117" s="2035"/>
      <c r="CO117" s="2035"/>
      <c r="CP117" s="2035"/>
      <c r="CQ117" s="2035"/>
      <c r="CR117" s="2035"/>
      <c r="CS117" s="2035"/>
      <c r="CT117" s="2035"/>
      <c r="CU117" s="2035"/>
      <c r="CV117" s="2035"/>
      <c r="CW117" s="2035"/>
      <c r="CX117" s="2035"/>
      <c r="CY117" s="2035"/>
      <c r="CZ117" s="2035"/>
      <c r="DA117" s="2035"/>
      <c r="DB117" s="2035"/>
      <c r="DC117" s="2035"/>
      <c r="DD117" s="2035"/>
      <c r="DE117" s="2035"/>
      <c r="DF117" s="2035"/>
      <c r="DG117" s="2035"/>
      <c r="DH117" s="2035"/>
      <c r="DI117" s="2035"/>
      <c r="DJ117" s="2035"/>
      <c r="DK117" s="2035"/>
      <c r="DL117" s="2035"/>
      <c r="DM117" s="2035"/>
      <c r="DN117" s="2035"/>
      <c r="DO117" s="2035"/>
      <c r="DP117" s="2035"/>
      <c r="DQ117" s="2035"/>
      <c r="DR117" s="2035"/>
      <c r="DS117" s="2035"/>
      <c r="DT117" s="2035"/>
      <c r="DU117" s="2035"/>
      <c r="DV117" s="2035"/>
      <c r="DW117" s="2035"/>
      <c r="DX117" s="2035"/>
      <c r="DY117" s="2035"/>
      <c r="DZ117" s="2035"/>
      <c r="EA117" s="2035"/>
      <c r="EB117" s="2035"/>
      <c r="EC117" s="2035"/>
      <c r="ED117" s="2035"/>
      <c r="EE117" s="2035"/>
      <c r="EF117" s="2035"/>
      <c r="EG117" s="2035"/>
      <c r="EH117" s="2035"/>
      <c r="EI117" s="2035"/>
      <c r="EJ117" s="2035"/>
      <c r="EK117" s="2035"/>
      <c r="EL117" s="2035"/>
      <c r="EM117" s="2035"/>
      <c r="EN117" s="2035"/>
      <c r="EO117" s="2035"/>
      <c r="EP117" s="2035"/>
      <c r="EQ117" s="2035"/>
      <c r="ER117" s="2035"/>
      <c r="ES117" s="2035"/>
      <c r="ET117" s="2035"/>
      <c r="EU117" s="2035"/>
      <c r="EV117" s="2035"/>
      <c r="EW117" s="2035"/>
      <c r="EX117" s="2035"/>
      <c r="EY117" s="2035"/>
      <c r="EZ117" s="2035"/>
      <c r="FA117" s="2035"/>
      <c r="FB117" s="2035"/>
      <c r="FC117" s="2035"/>
      <c r="FD117" s="2035"/>
      <c r="FE117" s="2035"/>
      <c r="FF117" s="2036"/>
    </row>
    <row r="118" spans="3:162" ht="15.75" customHeight="1">
      <c r="C118" s="2040"/>
      <c r="D118" s="2041"/>
      <c r="E118" s="2041"/>
      <c r="F118" s="2041"/>
      <c r="G118" s="2042"/>
      <c r="H118" s="2056" t="s">
        <v>1311</v>
      </c>
      <c r="I118" s="2057"/>
      <c r="J118" s="2057"/>
      <c r="K118" s="2057"/>
      <c r="L118" s="2057"/>
      <c r="M118" s="2057"/>
      <c r="N118" s="2057"/>
      <c r="O118" s="2057"/>
      <c r="P118" s="2057"/>
      <c r="Q118" s="2057"/>
      <c r="R118" s="2057"/>
      <c r="S118" s="2057"/>
      <c r="T118" s="2057"/>
      <c r="U118" s="2057"/>
      <c r="V118" s="2057"/>
      <c r="W118" s="2057"/>
      <c r="X118" s="2057"/>
      <c r="Y118" s="2057"/>
      <c r="Z118" s="2057"/>
      <c r="AA118" s="2057"/>
      <c r="AB118" s="2057"/>
      <c r="AC118" s="2057"/>
      <c r="AD118" s="2057"/>
      <c r="AE118" s="2057"/>
      <c r="AF118" s="2057"/>
      <c r="AG118" s="2057"/>
      <c r="AH118" s="2057"/>
      <c r="AI118" s="2057"/>
      <c r="AJ118" s="2057"/>
      <c r="AK118" s="2057"/>
      <c r="AL118" s="2057"/>
      <c r="AM118" s="2057"/>
      <c r="AN118" s="2057"/>
      <c r="AO118" s="2057"/>
      <c r="AP118" s="2057"/>
      <c r="AQ118" s="2057"/>
      <c r="AR118" s="2057"/>
      <c r="AS118" s="2057"/>
      <c r="AT118" s="2057"/>
      <c r="AU118" s="2057"/>
      <c r="AV118" s="2057"/>
      <c r="AW118" s="2057"/>
      <c r="AX118" s="2057"/>
      <c r="AY118" s="2057"/>
      <c r="AZ118" s="2057"/>
      <c r="BA118" s="2057"/>
      <c r="BB118" s="2057"/>
      <c r="BC118" s="2057"/>
      <c r="BD118" s="2057"/>
      <c r="BE118" s="2057"/>
      <c r="BF118" s="2057"/>
      <c r="BG118" s="2057"/>
      <c r="BH118" s="2057"/>
      <c r="BI118" s="2057"/>
      <c r="BJ118" s="2057"/>
      <c r="BK118" s="2057"/>
      <c r="BL118" s="2057"/>
      <c r="BM118" s="2057"/>
      <c r="BN118" s="2057"/>
      <c r="BO118" s="2057"/>
      <c r="BP118" s="2057"/>
      <c r="BQ118" s="2057"/>
      <c r="BR118" s="2057"/>
      <c r="BS118" s="2057"/>
      <c r="BT118" s="2057"/>
      <c r="BU118" s="2057"/>
      <c r="BV118" s="2057"/>
      <c r="BW118" s="2057"/>
      <c r="BX118" s="2057"/>
      <c r="BY118" s="2057"/>
      <c r="BZ118" s="2057"/>
      <c r="CA118" s="2057"/>
      <c r="CB118" s="2057"/>
      <c r="CC118" s="2057"/>
      <c r="CD118" s="2057"/>
      <c r="CE118" s="2057"/>
      <c r="CF118" s="2057"/>
      <c r="CG118" s="2057"/>
      <c r="CH118" s="2057"/>
      <c r="CI118" s="2057"/>
      <c r="CJ118" s="2057"/>
      <c r="CK118" s="2057"/>
      <c r="CL118" s="2057"/>
      <c r="CM118" s="2057"/>
      <c r="CN118" s="2057"/>
      <c r="CO118" s="2057"/>
      <c r="CP118" s="2057"/>
      <c r="CQ118" s="2057"/>
      <c r="CR118" s="2057"/>
      <c r="CS118" s="2057"/>
      <c r="CT118" s="2057"/>
      <c r="CU118" s="2057"/>
      <c r="CV118" s="2057"/>
      <c r="CW118" s="2057"/>
      <c r="CX118" s="2057"/>
      <c r="CY118" s="2057"/>
      <c r="CZ118" s="2057"/>
      <c r="DA118" s="2057"/>
      <c r="DB118" s="2057"/>
      <c r="DC118" s="2057"/>
      <c r="DD118" s="2057"/>
      <c r="DE118" s="2057"/>
      <c r="DF118" s="2057"/>
      <c r="DG118" s="2057"/>
      <c r="DH118" s="2057"/>
      <c r="DI118" s="2057"/>
      <c r="DJ118" s="2057"/>
      <c r="DK118" s="2057"/>
      <c r="DL118" s="2057"/>
      <c r="DM118" s="2057"/>
      <c r="DN118" s="2057"/>
      <c r="DO118" s="2057"/>
      <c r="DP118" s="2057"/>
      <c r="DQ118" s="2057"/>
      <c r="DR118" s="2057"/>
      <c r="DS118" s="2057"/>
      <c r="DT118" s="2057"/>
      <c r="DU118" s="2057"/>
      <c r="DV118" s="2057"/>
      <c r="DW118" s="2057"/>
      <c r="DX118" s="2057"/>
      <c r="DY118" s="2057"/>
      <c r="DZ118" s="2057"/>
      <c r="EA118" s="2057"/>
      <c r="EB118" s="2057"/>
      <c r="EC118" s="2057"/>
      <c r="ED118" s="2057"/>
      <c r="EE118" s="2057"/>
      <c r="EF118" s="2057"/>
      <c r="EG118" s="2057"/>
      <c r="EH118" s="2057"/>
      <c r="EI118" s="2057"/>
      <c r="EJ118" s="2057"/>
      <c r="EK118" s="2057"/>
      <c r="EL118" s="2057"/>
      <c r="EM118" s="2057"/>
      <c r="EN118" s="2057"/>
      <c r="EO118" s="2057"/>
      <c r="EP118" s="2057"/>
      <c r="EQ118" s="2057"/>
      <c r="ER118" s="2057"/>
      <c r="ES118" s="2057"/>
      <c r="ET118" s="2057"/>
      <c r="EU118" s="2057"/>
      <c r="EV118" s="2057"/>
      <c r="EW118" s="2057"/>
      <c r="EX118" s="2057"/>
      <c r="EY118" s="2057"/>
      <c r="EZ118" s="2057"/>
      <c r="FA118" s="2057"/>
      <c r="FB118" s="2057"/>
      <c r="FC118" s="2057"/>
      <c r="FD118" s="2057"/>
      <c r="FE118" s="2057"/>
      <c r="FF118" s="2058"/>
    </row>
    <row r="119" spans="3:162" ht="12.75" customHeight="1">
      <c r="C119" s="2040"/>
      <c r="D119" s="2041"/>
      <c r="E119" s="2041"/>
      <c r="F119" s="2041"/>
      <c r="G119" s="2042"/>
      <c r="H119" s="2028"/>
      <c r="I119" s="2029"/>
      <c r="J119" s="2029"/>
      <c r="K119" s="2029"/>
      <c r="L119" s="2029"/>
      <c r="M119" s="2029"/>
      <c r="N119" s="2029"/>
      <c r="O119" s="2029"/>
      <c r="P119" s="2029"/>
      <c r="Q119" s="2029"/>
      <c r="R119" s="2029"/>
      <c r="S119" s="2029"/>
      <c r="T119" s="2029"/>
      <c r="U119" s="2029"/>
      <c r="V119" s="2029"/>
      <c r="W119" s="2029"/>
      <c r="X119" s="2029"/>
      <c r="Y119" s="2029"/>
      <c r="Z119" s="2029"/>
      <c r="AA119" s="2029"/>
      <c r="AB119" s="2029"/>
      <c r="AC119" s="2029"/>
      <c r="AD119" s="2029"/>
      <c r="AE119" s="2029"/>
      <c r="AF119" s="2029"/>
      <c r="AG119" s="2029"/>
      <c r="AH119" s="2029"/>
      <c r="AI119" s="2029"/>
      <c r="AJ119" s="2029"/>
      <c r="AK119" s="2029"/>
      <c r="AL119" s="2029"/>
      <c r="AM119" s="2029"/>
      <c r="AN119" s="2029"/>
      <c r="AO119" s="2029"/>
      <c r="AP119" s="2029"/>
      <c r="AQ119" s="2029"/>
      <c r="AR119" s="2029"/>
      <c r="AS119" s="2029"/>
      <c r="AT119" s="2029"/>
      <c r="AU119" s="2029"/>
      <c r="AV119" s="2029"/>
      <c r="AW119" s="2029"/>
      <c r="AX119" s="2029"/>
      <c r="AY119" s="2029"/>
      <c r="AZ119" s="2029"/>
      <c r="BA119" s="2029"/>
      <c r="BB119" s="2029"/>
      <c r="BC119" s="2029"/>
      <c r="BD119" s="2029"/>
      <c r="BE119" s="2029"/>
      <c r="BF119" s="2029"/>
      <c r="BG119" s="2029"/>
      <c r="BH119" s="2029"/>
      <c r="BI119" s="2029"/>
      <c r="BJ119" s="2029"/>
      <c r="BK119" s="2029"/>
      <c r="BL119" s="2029"/>
      <c r="BM119" s="2029"/>
      <c r="BN119" s="2029"/>
      <c r="BO119" s="2029"/>
      <c r="BP119" s="2029"/>
      <c r="BQ119" s="2029"/>
      <c r="BR119" s="2029"/>
      <c r="BS119" s="2029"/>
      <c r="BT119" s="2029"/>
      <c r="BU119" s="2029"/>
      <c r="BV119" s="2029"/>
      <c r="BW119" s="2029"/>
      <c r="BX119" s="2029"/>
      <c r="BY119" s="2029"/>
      <c r="BZ119" s="2029"/>
      <c r="CA119" s="2029"/>
      <c r="CB119" s="2029"/>
      <c r="CC119" s="2029"/>
      <c r="CD119" s="2029"/>
      <c r="CE119" s="2029"/>
      <c r="CF119" s="2029"/>
      <c r="CG119" s="2029"/>
      <c r="CH119" s="2029"/>
      <c r="CI119" s="2029"/>
      <c r="CJ119" s="2029"/>
      <c r="CK119" s="2029"/>
      <c r="CL119" s="2029"/>
      <c r="CM119" s="2029"/>
      <c r="CN119" s="2029"/>
      <c r="CO119" s="2029"/>
      <c r="CP119" s="2029"/>
      <c r="CQ119" s="2029"/>
      <c r="CR119" s="2029"/>
      <c r="CS119" s="2029"/>
      <c r="CT119" s="2029"/>
      <c r="CU119" s="2029"/>
      <c r="CV119" s="2029"/>
      <c r="CW119" s="2029"/>
      <c r="CX119" s="2029"/>
      <c r="CY119" s="2029"/>
      <c r="CZ119" s="2029"/>
      <c r="DA119" s="2029"/>
      <c r="DB119" s="2029"/>
      <c r="DC119" s="2029"/>
      <c r="DD119" s="2029"/>
      <c r="DE119" s="2029"/>
      <c r="DF119" s="2029"/>
      <c r="DG119" s="2029"/>
      <c r="DH119" s="2029"/>
      <c r="DI119" s="2029"/>
      <c r="DJ119" s="2029"/>
      <c r="DK119" s="2029"/>
      <c r="DL119" s="2029"/>
      <c r="DM119" s="2029"/>
      <c r="DN119" s="2029"/>
      <c r="DO119" s="2029"/>
      <c r="DP119" s="2029"/>
      <c r="DQ119" s="2029"/>
      <c r="DR119" s="2029"/>
      <c r="DS119" s="2029"/>
      <c r="DT119" s="2029"/>
      <c r="DU119" s="2029"/>
      <c r="DV119" s="2029"/>
      <c r="DW119" s="2029"/>
      <c r="DX119" s="2029"/>
      <c r="DY119" s="2029"/>
      <c r="DZ119" s="2029"/>
      <c r="EA119" s="2029"/>
      <c r="EB119" s="2029"/>
      <c r="EC119" s="2029"/>
      <c r="ED119" s="2029"/>
      <c r="EE119" s="2029"/>
      <c r="EF119" s="2029"/>
      <c r="EG119" s="2029"/>
      <c r="EH119" s="2029"/>
      <c r="EI119" s="2029"/>
      <c r="EJ119" s="2029"/>
      <c r="EK119" s="2029"/>
      <c r="EL119" s="2029"/>
      <c r="EM119" s="2029"/>
      <c r="EN119" s="2029"/>
      <c r="EO119" s="2029"/>
      <c r="EP119" s="2029"/>
      <c r="EQ119" s="2029"/>
      <c r="ER119" s="2029"/>
      <c r="ES119" s="2029"/>
      <c r="ET119" s="2029"/>
      <c r="EU119" s="2029"/>
      <c r="EV119" s="2029"/>
      <c r="EW119" s="2029"/>
      <c r="EX119" s="2029"/>
      <c r="EY119" s="2029"/>
      <c r="EZ119" s="2029"/>
      <c r="FA119" s="2029"/>
      <c r="FB119" s="2029"/>
      <c r="FC119" s="2029"/>
      <c r="FD119" s="2029"/>
      <c r="FE119" s="2029"/>
      <c r="FF119" s="2030"/>
    </row>
    <row r="120" spans="3:162" ht="12.75" customHeight="1">
      <c r="C120" s="2040"/>
      <c r="D120" s="2041"/>
      <c r="E120" s="2041"/>
      <c r="F120" s="2041"/>
      <c r="G120" s="2042"/>
      <c r="H120" s="2031"/>
      <c r="I120" s="2032"/>
      <c r="J120" s="2032"/>
      <c r="K120" s="2032"/>
      <c r="L120" s="2032"/>
      <c r="M120" s="2032"/>
      <c r="N120" s="2032"/>
      <c r="O120" s="2032"/>
      <c r="P120" s="2032"/>
      <c r="Q120" s="2032"/>
      <c r="R120" s="2032"/>
      <c r="S120" s="2032"/>
      <c r="T120" s="2032"/>
      <c r="U120" s="2032"/>
      <c r="V120" s="2032"/>
      <c r="W120" s="2032"/>
      <c r="X120" s="2032"/>
      <c r="Y120" s="2032"/>
      <c r="Z120" s="2032"/>
      <c r="AA120" s="2032"/>
      <c r="AB120" s="2032"/>
      <c r="AC120" s="2032"/>
      <c r="AD120" s="2032"/>
      <c r="AE120" s="2032"/>
      <c r="AF120" s="2032"/>
      <c r="AG120" s="2032"/>
      <c r="AH120" s="2032"/>
      <c r="AI120" s="2032"/>
      <c r="AJ120" s="2032"/>
      <c r="AK120" s="2032"/>
      <c r="AL120" s="2032"/>
      <c r="AM120" s="2032"/>
      <c r="AN120" s="2032"/>
      <c r="AO120" s="2032"/>
      <c r="AP120" s="2032"/>
      <c r="AQ120" s="2032"/>
      <c r="AR120" s="2032"/>
      <c r="AS120" s="2032"/>
      <c r="AT120" s="2032"/>
      <c r="AU120" s="2032"/>
      <c r="AV120" s="2032"/>
      <c r="AW120" s="2032"/>
      <c r="AX120" s="2032"/>
      <c r="AY120" s="2032"/>
      <c r="AZ120" s="2032"/>
      <c r="BA120" s="2032"/>
      <c r="BB120" s="2032"/>
      <c r="BC120" s="2032"/>
      <c r="BD120" s="2032"/>
      <c r="BE120" s="2032"/>
      <c r="BF120" s="2032"/>
      <c r="BG120" s="2032"/>
      <c r="BH120" s="2032"/>
      <c r="BI120" s="2032"/>
      <c r="BJ120" s="2032"/>
      <c r="BK120" s="2032"/>
      <c r="BL120" s="2032"/>
      <c r="BM120" s="2032"/>
      <c r="BN120" s="2032"/>
      <c r="BO120" s="2032"/>
      <c r="BP120" s="2032"/>
      <c r="BQ120" s="2032"/>
      <c r="BR120" s="2032"/>
      <c r="BS120" s="2032"/>
      <c r="BT120" s="2032"/>
      <c r="BU120" s="2032"/>
      <c r="BV120" s="2032"/>
      <c r="BW120" s="2032"/>
      <c r="BX120" s="2032"/>
      <c r="BY120" s="2032"/>
      <c r="BZ120" s="2032"/>
      <c r="CA120" s="2032"/>
      <c r="CB120" s="2032"/>
      <c r="CC120" s="2032"/>
      <c r="CD120" s="2032"/>
      <c r="CE120" s="2032"/>
      <c r="CF120" s="2032"/>
      <c r="CG120" s="2032"/>
      <c r="CH120" s="2032"/>
      <c r="CI120" s="2032"/>
      <c r="CJ120" s="2032"/>
      <c r="CK120" s="2032"/>
      <c r="CL120" s="2032"/>
      <c r="CM120" s="2032"/>
      <c r="CN120" s="2032"/>
      <c r="CO120" s="2032"/>
      <c r="CP120" s="2032"/>
      <c r="CQ120" s="2032"/>
      <c r="CR120" s="2032"/>
      <c r="CS120" s="2032"/>
      <c r="CT120" s="2032"/>
      <c r="CU120" s="2032"/>
      <c r="CV120" s="2032"/>
      <c r="CW120" s="2032"/>
      <c r="CX120" s="2032"/>
      <c r="CY120" s="2032"/>
      <c r="CZ120" s="2032"/>
      <c r="DA120" s="2032"/>
      <c r="DB120" s="2032"/>
      <c r="DC120" s="2032"/>
      <c r="DD120" s="2032"/>
      <c r="DE120" s="2032"/>
      <c r="DF120" s="2032"/>
      <c r="DG120" s="2032"/>
      <c r="DH120" s="2032"/>
      <c r="DI120" s="2032"/>
      <c r="DJ120" s="2032"/>
      <c r="DK120" s="2032"/>
      <c r="DL120" s="2032"/>
      <c r="DM120" s="2032"/>
      <c r="DN120" s="2032"/>
      <c r="DO120" s="2032"/>
      <c r="DP120" s="2032"/>
      <c r="DQ120" s="2032"/>
      <c r="DR120" s="2032"/>
      <c r="DS120" s="2032"/>
      <c r="DT120" s="2032"/>
      <c r="DU120" s="2032"/>
      <c r="DV120" s="2032"/>
      <c r="DW120" s="2032"/>
      <c r="DX120" s="2032"/>
      <c r="DY120" s="2032"/>
      <c r="DZ120" s="2032"/>
      <c r="EA120" s="2032"/>
      <c r="EB120" s="2032"/>
      <c r="EC120" s="2032"/>
      <c r="ED120" s="2032"/>
      <c r="EE120" s="2032"/>
      <c r="EF120" s="2032"/>
      <c r="EG120" s="2032"/>
      <c r="EH120" s="2032"/>
      <c r="EI120" s="2032"/>
      <c r="EJ120" s="2032"/>
      <c r="EK120" s="2032"/>
      <c r="EL120" s="2032"/>
      <c r="EM120" s="2032"/>
      <c r="EN120" s="2032"/>
      <c r="EO120" s="2032"/>
      <c r="EP120" s="2032"/>
      <c r="EQ120" s="2032"/>
      <c r="ER120" s="2032"/>
      <c r="ES120" s="2032"/>
      <c r="ET120" s="2032"/>
      <c r="EU120" s="2032"/>
      <c r="EV120" s="2032"/>
      <c r="EW120" s="2032"/>
      <c r="EX120" s="2032"/>
      <c r="EY120" s="2032"/>
      <c r="EZ120" s="2032"/>
      <c r="FA120" s="2032"/>
      <c r="FB120" s="2032"/>
      <c r="FC120" s="2032"/>
      <c r="FD120" s="2032"/>
      <c r="FE120" s="2032"/>
      <c r="FF120" s="2033"/>
    </row>
    <row r="121" spans="3:162" ht="12.75" customHeight="1">
      <c r="C121" s="2040"/>
      <c r="D121" s="2041"/>
      <c r="E121" s="2041"/>
      <c r="F121" s="2041"/>
      <c r="G121" s="2042"/>
      <c r="H121" s="2031"/>
      <c r="I121" s="2032"/>
      <c r="J121" s="2032"/>
      <c r="K121" s="2032"/>
      <c r="L121" s="2032"/>
      <c r="M121" s="2032"/>
      <c r="N121" s="2032"/>
      <c r="O121" s="2032"/>
      <c r="P121" s="2032"/>
      <c r="Q121" s="2032"/>
      <c r="R121" s="2032"/>
      <c r="S121" s="2032"/>
      <c r="T121" s="2032"/>
      <c r="U121" s="2032"/>
      <c r="V121" s="2032"/>
      <c r="W121" s="2032"/>
      <c r="X121" s="2032"/>
      <c r="Y121" s="2032"/>
      <c r="Z121" s="2032"/>
      <c r="AA121" s="2032"/>
      <c r="AB121" s="2032"/>
      <c r="AC121" s="2032"/>
      <c r="AD121" s="2032"/>
      <c r="AE121" s="2032"/>
      <c r="AF121" s="2032"/>
      <c r="AG121" s="2032"/>
      <c r="AH121" s="2032"/>
      <c r="AI121" s="2032"/>
      <c r="AJ121" s="2032"/>
      <c r="AK121" s="2032"/>
      <c r="AL121" s="2032"/>
      <c r="AM121" s="2032"/>
      <c r="AN121" s="2032"/>
      <c r="AO121" s="2032"/>
      <c r="AP121" s="2032"/>
      <c r="AQ121" s="2032"/>
      <c r="AR121" s="2032"/>
      <c r="AS121" s="2032"/>
      <c r="AT121" s="2032"/>
      <c r="AU121" s="2032"/>
      <c r="AV121" s="2032"/>
      <c r="AW121" s="2032"/>
      <c r="AX121" s="2032"/>
      <c r="AY121" s="2032"/>
      <c r="AZ121" s="2032"/>
      <c r="BA121" s="2032"/>
      <c r="BB121" s="2032"/>
      <c r="BC121" s="2032"/>
      <c r="BD121" s="2032"/>
      <c r="BE121" s="2032"/>
      <c r="BF121" s="2032"/>
      <c r="BG121" s="2032"/>
      <c r="BH121" s="2032"/>
      <c r="BI121" s="2032"/>
      <c r="BJ121" s="2032"/>
      <c r="BK121" s="2032"/>
      <c r="BL121" s="2032"/>
      <c r="BM121" s="2032"/>
      <c r="BN121" s="2032"/>
      <c r="BO121" s="2032"/>
      <c r="BP121" s="2032"/>
      <c r="BQ121" s="2032"/>
      <c r="BR121" s="2032"/>
      <c r="BS121" s="2032"/>
      <c r="BT121" s="2032"/>
      <c r="BU121" s="2032"/>
      <c r="BV121" s="2032"/>
      <c r="BW121" s="2032"/>
      <c r="BX121" s="2032"/>
      <c r="BY121" s="2032"/>
      <c r="BZ121" s="2032"/>
      <c r="CA121" s="2032"/>
      <c r="CB121" s="2032"/>
      <c r="CC121" s="2032"/>
      <c r="CD121" s="2032"/>
      <c r="CE121" s="2032"/>
      <c r="CF121" s="2032"/>
      <c r="CG121" s="2032"/>
      <c r="CH121" s="2032"/>
      <c r="CI121" s="2032"/>
      <c r="CJ121" s="2032"/>
      <c r="CK121" s="2032"/>
      <c r="CL121" s="2032"/>
      <c r="CM121" s="2032"/>
      <c r="CN121" s="2032"/>
      <c r="CO121" s="2032"/>
      <c r="CP121" s="2032"/>
      <c r="CQ121" s="2032"/>
      <c r="CR121" s="2032"/>
      <c r="CS121" s="2032"/>
      <c r="CT121" s="2032"/>
      <c r="CU121" s="2032"/>
      <c r="CV121" s="2032"/>
      <c r="CW121" s="2032"/>
      <c r="CX121" s="2032"/>
      <c r="CY121" s="2032"/>
      <c r="CZ121" s="2032"/>
      <c r="DA121" s="2032"/>
      <c r="DB121" s="2032"/>
      <c r="DC121" s="2032"/>
      <c r="DD121" s="2032"/>
      <c r="DE121" s="2032"/>
      <c r="DF121" s="2032"/>
      <c r="DG121" s="2032"/>
      <c r="DH121" s="2032"/>
      <c r="DI121" s="2032"/>
      <c r="DJ121" s="2032"/>
      <c r="DK121" s="2032"/>
      <c r="DL121" s="2032"/>
      <c r="DM121" s="2032"/>
      <c r="DN121" s="2032"/>
      <c r="DO121" s="2032"/>
      <c r="DP121" s="2032"/>
      <c r="DQ121" s="2032"/>
      <c r="DR121" s="2032"/>
      <c r="DS121" s="2032"/>
      <c r="DT121" s="2032"/>
      <c r="DU121" s="2032"/>
      <c r="DV121" s="2032"/>
      <c r="DW121" s="2032"/>
      <c r="DX121" s="2032"/>
      <c r="DY121" s="2032"/>
      <c r="DZ121" s="2032"/>
      <c r="EA121" s="2032"/>
      <c r="EB121" s="2032"/>
      <c r="EC121" s="2032"/>
      <c r="ED121" s="2032"/>
      <c r="EE121" s="2032"/>
      <c r="EF121" s="2032"/>
      <c r="EG121" s="2032"/>
      <c r="EH121" s="2032"/>
      <c r="EI121" s="2032"/>
      <c r="EJ121" s="2032"/>
      <c r="EK121" s="2032"/>
      <c r="EL121" s="2032"/>
      <c r="EM121" s="2032"/>
      <c r="EN121" s="2032"/>
      <c r="EO121" s="2032"/>
      <c r="EP121" s="2032"/>
      <c r="EQ121" s="2032"/>
      <c r="ER121" s="2032"/>
      <c r="ES121" s="2032"/>
      <c r="ET121" s="2032"/>
      <c r="EU121" s="2032"/>
      <c r="EV121" s="2032"/>
      <c r="EW121" s="2032"/>
      <c r="EX121" s="2032"/>
      <c r="EY121" s="2032"/>
      <c r="EZ121" s="2032"/>
      <c r="FA121" s="2032"/>
      <c r="FB121" s="2032"/>
      <c r="FC121" s="2032"/>
      <c r="FD121" s="2032"/>
      <c r="FE121" s="2032"/>
      <c r="FF121" s="2033"/>
    </row>
    <row r="122" spans="3:162" ht="12.75" customHeight="1">
      <c r="C122" s="2040"/>
      <c r="D122" s="2041"/>
      <c r="E122" s="2041"/>
      <c r="F122" s="2041"/>
      <c r="G122" s="2042"/>
      <c r="H122" s="2031"/>
      <c r="I122" s="2032"/>
      <c r="J122" s="2032"/>
      <c r="K122" s="2032"/>
      <c r="L122" s="2032"/>
      <c r="M122" s="2032"/>
      <c r="N122" s="2032"/>
      <c r="O122" s="2032"/>
      <c r="P122" s="2032"/>
      <c r="Q122" s="2032"/>
      <c r="R122" s="2032"/>
      <c r="S122" s="2032"/>
      <c r="T122" s="2032"/>
      <c r="U122" s="2032"/>
      <c r="V122" s="2032"/>
      <c r="W122" s="2032"/>
      <c r="X122" s="2032"/>
      <c r="Y122" s="2032"/>
      <c r="Z122" s="2032"/>
      <c r="AA122" s="2032"/>
      <c r="AB122" s="2032"/>
      <c r="AC122" s="2032"/>
      <c r="AD122" s="2032"/>
      <c r="AE122" s="2032"/>
      <c r="AF122" s="2032"/>
      <c r="AG122" s="2032"/>
      <c r="AH122" s="2032"/>
      <c r="AI122" s="2032"/>
      <c r="AJ122" s="2032"/>
      <c r="AK122" s="2032"/>
      <c r="AL122" s="2032"/>
      <c r="AM122" s="2032"/>
      <c r="AN122" s="2032"/>
      <c r="AO122" s="2032"/>
      <c r="AP122" s="2032"/>
      <c r="AQ122" s="2032"/>
      <c r="AR122" s="2032"/>
      <c r="AS122" s="2032"/>
      <c r="AT122" s="2032"/>
      <c r="AU122" s="2032"/>
      <c r="AV122" s="2032"/>
      <c r="AW122" s="2032"/>
      <c r="AX122" s="2032"/>
      <c r="AY122" s="2032"/>
      <c r="AZ122" s="2032"/>
      <c r="BA122" s="2032"/>
      <c r="BB122" s="2032"/>
      <c r="BC122" s="2032"/>
      <c r="BD122" s="2032"/>
      <c r="BE122" s="2032"/>
      <c r="BF122" s="2032"/>
      <c r="BG122" s="2032"/>
      <c r="BH122" s="2032"/>
      <c r="BI122" s="2032"/>
      <c r="BJ122" s="2032"/>
      <c r="BK122" s="2032"/>
      <c r="BL122" s="2032"/>
      <c r="BM122" s="2032"/>
      <c r="BN122" s="2032"/>
      <c r="BO122" s="2032"/>
      <c r="BP122" s="2032"/>
      <c r="BQ122" s="2032"/>
      <c r="BR122" s="2032"/>
      <c r="BS122" s="2032"/>
      <c r="BT122" s="2032"/>
      <c r="BU122" s="2032"/>
      <c r="BV122" s="2032"/>
      <c r="BW122" s="2032"/>
      <c r="BX122" s="2032"/>
      <c r="BY122" s="2032"/>
      <c r="BZ122" s="2032"/>
      <c r="CA122" s="2032"/>
      <c r="CB122" s="2032"/>
      <c r="CC122" s="2032"/>
      <c r="CD122" s="2032"/>
      <c r="CE122" s="2032"/>
      <c r="CF122" s="2032"/>
      <c r="CG122" s="2032"/>
      <c r="CH122" s="2032"/>
      <c r="CI122" s="2032"/>
      <c r="CJ122" s="2032"/>
      <c r="CK122" s="2032"/>
      <c r="CL122" s="2032"/>
      <c r="CM122" s="2032"/>
      <c r="CN122" s="2032"/>
      <c r="CO122" s="2032"/>
      <c r="CP122" s="2032"/>
      <c r="CQ122" s="2032"/>
      <c r="CR122" s="2032"/>
      <c r="CS122" s="2032"/>
      <c r="CT122" s="2032"/>
      <c r="CU122" s="2032"/>
      <c r="CV122" s="2032"/>
      <c r="CW122" s="2032"/>
      <c r="CX122" s="2032"/>
      <c r="CY122" s="2032"/>
      <c r="CZ122" s="2032"/>
      <c r="DA122" s="2032"/>
      <c r="DB122" s="2032"/>
      <c r="DC122" s="2032"/>
      <c r="DD122" s="2032"/>
      <c r="DE122" s="2032"/>
      <c r="DF122" s="2032"/>
      <c r="DG122" s="2032"/>
      <c r="DH122" s="2032"/>
      <c r="DI122" s="2032"/>
      <c r="DJ122" s="2032"/>
      <c r="DK122" s="2032"/>
      <c r="DL122" s="2032"/>
      <c r="DM122" s="2032"/>
      <c r="DN122" s="2032"/>
      <c r="DO122" s="2032"/>
      <c r="DP122" s="2032"/>
      <c r="DQ122" s="2032"/>
      <c r="DR122" s="2032"/>
      <c r="DS122" s="2032"/>
      <c r="DT122" s="2032"/>
      <c r="DU122" s="2032"/>
      <c r="DV122" s="2032"/>
      <c r="DW122" s="2032"/>
      <c r="DX122" s="2032"/>
      <c r="DY122" s="2032"/>
      <c r="DZ122" s="2032"/>
      <c r="EA122" s="2032"/>
      <c r="EB122" s="2032"/>
      <c r="EC122" s="2032"/>
      <c r="ED122" s="2032"/>
      <c r="EE122" s="2032"/>
      <c r="EF122" s="2032"/>
      <c r="EG122" s="2032"/>
      <c r="EH122" s="2032"/>
      <c r="EI122" s="2032"/>
      <c r="EJ122" s="2032"/>
      <c r="EK122" s="2032"/>
      <c r="EL122" s="2032"/>
      <c r="EM122" s="2032"/>
      <c r="EN122" s="2032"/>
      <c r="EO122" s="2032"/>
      <c r="EP122" s="2032"/>
      <c r="EQ122" s="2032"/>
      <c r="ER122" s="2032"/>
      <c r="ES122" s="2032"/>
      <c r="ET122" s="2032"/>
      <c r="EU122" s="2032"/>
      <c r="EV122" s="2032"/>
      <c r="EW122" s="2032"/>
      <c r="EX122" s="2032"/>
      <c r="EY122" s="2032"/>
      <c r="EZ122" s="2032"/>
      <c r="FA122" s="2032"/>
      <c r="FB122" s="2032"/>
      <c r="FC122" s="2032"/>
      <c r="FD122" s="2032"/>
      <c r="FE122" s="2032"/>
      <c r="FF122" s="2033"/>
    </row>
    <row r="123" spans="3:162" ht="12.75" customHeight="1">
      <c r="C123" s="2040"/>
      <c r="D123" s="2041"/>
      <c r="E123" s="2041"/>
      <c r="F123" s="2041"/>
      <c r="G123" s="2042"/>
      <c r="H123" s="2031"/>
      <c r="I123" s="2032"/>
      <c r="J123" s="2032"/>
      <c r="K123" s="2032"/>
      <c r="L123" s="2032"/>
      <c r="M123" s="2032"/>
      <c r="N123" s="2032"/>
      <c r="O123" s="2032"/>
      <c r="P123" s="2032"/>
      <c r="Q123" s="2032"/>
      <c r="R123" s="2032"/>
      <c r="S123" s="2032"/>
      <c r="T123" s="2032"/>
      <c r="U123" s="2032"/>
      <c r="V123" s="2032"/>
      <c r="W123" s="2032"/>
      <c r="X123" s="2032"/>
      <c r="Y123" s="2032"/>
      <c r="Z123" s="2032"/>
      <c r="AA123" s="2032"/>
      <c r="AB123" s="2032"/>
      <c r="AC123" s="2032"/>
      <c r="AD123" s="2032"/>
      <c r="AE123" s="2032"/>
      <c r="AF123" s="2032"/>
      <c r="AG123" s="2032"/>
      <c r="AH123" s="2032"/>
      <c r="AI123" s="2032"/>
      <c r="AJ123" s="2032"/>
      <c r="AK123" s="2032"/>
      <c r="AL123" s="2032"/>
      <c r="AM123" s="2032"/>
      <c r="AN123" s="2032"/>
      <c r="AO123" s="2032"/>
      <c r="AP123" s="2032"/>
      <c r="AQ123" s="2032"/>
      <c r="AR123" s="2032"/>
      <c r="AS123" s="2032"/>
      <c r="AT123" s="2032"/>
      <c r="AU123" s="2032"/>
      <c r="AV123" s="2032"/>
      <c r="AW123" s="2032"/>
      <c r="AX123" s="2032"/>
      <c r="AY123" s="2032"/>
      <c r="AZ123" s="2032"/>
      <c r="BA123" s="2032"/>
      <c r="BB123" s="2032"/>
      <c r="BC123" s="2032"/>
      <c r="BD123" s="2032"/>
      <c r="BE123" s="2032"/>
      <c r="BF123" s="2032"/>
      <c r="BG123" s="2032"/>
      <c r="BH123" s="2032"/>
      <c r="BI123" s="2032"/>
      <c r="BJ123" s="2032"/>
      <c r="BK123" s="2032"/>
      <c r="BL123" s="2032"/>
      <c r="BM123" s="2032"/>
      <c r="BN123" s="2032"/>
      <c r="BO123" s="2032"/>
      <c r="BP123" s="2032"/>
      <c r="BQ123" s="2032"/>
      <c r="BR123" s="2032"/>
      <c r="BS123" s="2032"/>
      <c r="BT123" s="2032"/>
      <c r="BU123" s="2032"/>
      <c r="BV123" s="2032"/>
      <c r="BW123" s="2032"/>
      <c r="BX123" s="2032"/>
      <c r="BY123" s="2032"/>
      <c r="BZ123" s="2032"/>
      <c r="CA123" s="2032"/>
      <c r="CB123" s="2032"/>
      <c r="CC123" s="2032"/>
      <c r="CD123" s="2032"/>
      <c r="CE123" s="2032"/>
      <c r="CF123" s="2032"/>
      <c r="CG123" s="2032"/>
      <c r="CH123" s="2032"/>
      <c r="CI123" s="2032"/>
      <c r="CJ123" s="2032"/>
      <c r="CK123" s="2032"/>
      <c r="CL123" s="2032"/>
      <c r="CM123" s="2032"/>
      <c r="CN123" s="2032"/>
      <c r="CO123" s="2032"/>
      <c r="CP123" s="2032"/>
      <c r="CQ123" s="2032"/>
      <c r="CR123" s="2032"/>
      <c r="CS123" s="2032"/>
      <c r="CT123" s="2032"/>
      <c r="CU123" s="2032"/>
      <c r="CV123" s="2032"/>
      <c r="CW123" s="2032"/>
      <c r="CX123" s="2032"/>
      <c r="CY123" s="2032"/>
      <c r="CZ123" s="2032"/>
      <c r="DA123" s="2032"/>
      <c r="DB123" s="2032"/>
      <c r="DC123" s="2032"/>
      <c r="DD123" s="2032"/>
      <c r="DE123" s="2032"/>
      <c r="DF123" s="2032"/>
      <c r="DG123" s="2032"/>
      <c r="DH123" s="2032"/>
      <c r="DI123" s="2032"/>
      <c r="DJ123" s="2032"/>
      <c r="DK123" s="2032"/>
      <c r="DL123" s="2032"/>
      <c r="DM123" s="2032"/>
      <c r="DN123" s="2032"/>
      <c r="DO123" s="2032"/>
      <c r="DP123" s="2032"/>
      <c r="DQ123" s="2032"/>
      <c r="DR123" s="2032"/>
      <c r="DS123" s="2032"/>
      <c r="DT123" s="2032"/>
      <c r="DU123" s="2032"/>
      <c r="DV123" s="2032"/>
      <c r="DW123" s="2032"/>
      <c r="DX123" s="2032"/>
      <c r="DY123" s="2032"/>
      <c r="DZ123" s="2032"/>
      <c r="EA123" s="2032"/>
      <c r="EB123" s="2032"/>
      <c r="EC123" s="2032"/>
      <c r="ED123" s="2032"/>
      <c r="EE123" s="2032"/>
      <c r="EF123" s="2032"/>
      <c r="EG123" s="2032"/>
      <c r="EH123" s="2032"/>
      <c r="EI123" s="2032"/>
      <c r="EJ123" s="2032"/>
      <c r="EK123" s="2032"/>
      <c r="EL123" s="2032"/>
      <c r="EM123" s="2032"/>
      <c r="EN123" s="2032"/>
      <c r="EO123" s="2032"/>
      <c r="EP123" s="2032"/>
      <c r="EQ123" s="2032"/>
      <c r="ER123" s="2032"/>
      <c r="ES123" s="2032"/>
      <c r="ET123" s="2032"/>
      <c r="EU123" s="2032"/>
      <c r="EV123" s="2032"/>
      <c r="EW123" s="2032"/>
      <c r="EX123" s="2032"/>
      <c r="EY123" s="2032"/>
      <c r="EZ123" s="2032"/>
      <c r="FA123" s="2032"/>
      <c r="FB123" s="2032"/>
      <c r="FC123" s="2032"/>
      <c r="FD123" s="2032"/>
      <c r="FE123" s="2032"/>
      <c r="FF123" s="2033"/>
    </row>
    <row r="124" spans="3:162" ht="12.75" customHeight="1">
      <c r="C124" s="2040"/>
      <c r="D124" s="2041"/>
      <c r="E124" s="2041"/>
      <c r="F124" s="2041"/>
      <c r="G124" s="2042"/>
      <c r="H124" s="2031"/>
      <c r="I124" s="2032"/>
      <c r="J124" s="2032"/>
      <c r="K124" s="2032"/>
      <c r="L124" s="2032"/>
      <c r="M124" s="2032"/>
      <c r="N124" s="2032"/>
      <c r="O124" s="2032"/>
      <c r="P124" s="2032"/>
      <c r="Q124" s="2032"/>
      <c r="R124" s="2032"/>
      <c r="S124" s="2032"/>
      <c r="T124" s="2032"/>
      <c r="U124" s="2032"/>
      <c r="V124" s="2032"/>
      <c r="W124" s="2032"/>
      <c r="X124" s="2032"/>
      <c r="Y124" s="2032"/>
      <c r="Z124" s="2032"/>
      <c r="AA124" s="2032"/>
      <c r="AB124" s="2032"/>
      <c r="AC124" s="2032"/>
      <c r="AD124" s="2032"/>
      <c r="AE124" s="2032"/>
      <c r="AF124" s="2032"/>
      <c r="AG124" s="2032"/>
      <c r="AH124" s="2032"/>
      <c r="AI124" s="2032"/>
      <c r="AJ124" s="2032"/>
      <c r="AK124" s="2032"/>
      <c r="AL124" s="2032"/>
      <c r="AM124" s="2032"/>
      <c r="AN124" s="2032"/>
      <c r="AO124" s="2032"/>
      <c r="AP124" s="2032"/>
      <c r="AQ124" s="2032"/>
      <c r="AR124" s="2032"/>
      <c r="AS124" s="2032"/>
      <c r="AT124" s="2032"/>
      <c r="AU124" s="2032"/>
      <c r="AV124" s="2032"/>
      <c r="AW124" s="2032"/>
      <c r="AX124" s="2032"/>
      <c r="AY124" s="2032"/>
      <c r="AZ124" s="2032"/>
      <c r="BA124" s="2032"/>
      <c r="BB124" s="2032"/>
      <c r="BC124" s="2032"/>
      <c r="BD124" s="2032"/>
      <c r="BE124" s="2032"/>
      <c r="BF124" s="2032"/>
      <c r="BG124" s="2032"/>
      <c r="BH124" s="2032"/>
      <c r="BI124" s="2032"/>
      <c r="BJ124" s="2032"/>
      <c r="BK124" s="2032"/>
      <c r="BL124" s="2032"/>
      <c r="BM124" s="2032"/>
      <c r="BN124" s="2032"/>
      <c r="BO124" s="2032"/>
      <c r="BP124" s="2032"/>
      <c r="BQ124" s="2032"/>
      <c r="BR124" s="2032"/>
      <c r="BS124" s="2032"/>
      <c r="BT124" s="2032"/>
      <c r="BU124" s="2032"/>
      <c r="BV124" s="2032"/>
      <c r="BW124" s="2032"/>
      <c r="BX124" s="2032"/>
      <c r="BY124" s="2032"/>
      <c r="BZ124" s="2032"/>
      <c r="CA124" s="2032"/>
      <c r="CB124" s="2032"/>
      <c r="CC124" s="2032"/>
      <c r="CD124" s="2032"/>
      <c r="CE124" s="2032"/>
      <c r="CF124" s="2032"/>
      <c r="CG124" s="2032"/>
      <c r="CH124" s="2032"/>
      <c r="CI124" s="2032"/>
      <c r="CJ124" s="2032"/>
      <c r="CK124" s="2032"/>
      <c r="CL124" s="2032"/>
      <c r="CM124" s="2032"/>
      <c r="CN124" s="2032"/>
      <c r="CO124" s="2032"/>
      <c r="CP124" s="2032"/>
      <c r="CQ124" s="2032"/>
      <c r="CR124" s="2032"/>
      <c r="CS124" s="2032"/>
      <c r="CT124" s="2032"/>
      <c r="CU124" s="2032"/>
      <c r="CV124" s="2032"/>
      <c r="CW124" s="2032"/>
      <c r="CX124" s="2032"/>
      <c r="CY124" s="2032"/>
      <c r="CZ124" s="2032"/>
      <c r="DA124" s="2032"/>
      <c r="DB124" s="2032"/>
      <c r="DC124" s="2032"/>
      <c r="DD124" s="2032"/>
      <c r="DE124" s="2032"/>
      <c r="DF124" s="2032"/>
      <c r="DG124" s="2032"/>
      <c r="DH124" s="2032"/>
      <c r="DI124" s="2032"/>
      <c r="DJ124" s="2032"/>
      <c r="DK124" s="2032"/>
      <c r="DL124" s="2032"/>
      <c r="DM124" s="2032"/>
      <c r="DN124" s="2032"/>
      <c r="DO124" s="2032"/>
      <c r="DP124" s="2032"/>
      <c r="DQ124" s="2032"/>
      <c r="DR124" s="2032"/>
      <c r="DS124" s="2032"/>
      <c r="DT124" s="2032"/>
      <c r="DU124" s="2032"/>
      <c r="DV124" s="2032"/>
      <c r="DW124" s="2032"/>
      <c r="DX124" s="2032"/>
      <c r="DY124" s="2032"/>
      <c r="DZ124" s="2032"/>
      <c r="EA124" s="2032"/>
      <c r="EB124" s="2032"/>
      <c r="EC124" s="2032"/>
      <c r="ED124" s="2032"/>
      <c r="EE124" s="2032"/>
      <c r="EF124" s="2032"/>
      <c r="EG124" s="2032"/>
      <c r="EH124" s="2032"/>
      <c r="EI124" s="2032"/>
      <c r="EJ124" s="2032"/>
      <c r="EK124" s="2032"/>
      <c r="EL124" s="2032"/>
      <c r="EM124" s="2032"/>
      <c r="EN124" s="2032"/>
      <c r="EO124" s="2032"/>
      <c r="EP124" s="2032"/>
      <c r="EQ124" s="2032"/>
      <c r="ER124" s="2032"/>
      <c r="ES124" s="2032"/>
      <c r="ET124" s="2032"/>
      <c r="EU124" s="2032"/>
      <c r="EV124" s="2032"/>
      <c r="EW124" s="2032"/>
      <c r="EX124" s="2032"/>
      <c r="EY124" s="2032"/>
      <c r="EZ124" s="2032"/>
      <c r="FA124" s="2032"/>
      <c r="FB124" s="2032"/>
      <c r="FC124" s="2032"/>
      <c r="FD124" s="2032"/>
      <c r="FE124" s="2032"/>
      <c r="FF124" s="2033"/>
    </row>
    <row r="125" spans="3:162" ht="12.75" customHeight="1">
      <c r="C125" s="2040"/>
      <c r="D125" s="2041"/>
      <c r="E125" s="2041"/>
      <c r="F125" s="2041"/>
      <c r="G125" s="2042"/>
      <c r="H125" s="2031"/>
      <c r="I125" s="2032"/>
      <c r="J125" s="2032"/>
      <c r="K125" s="2032"/>
      <c r="L125" s="2032"/>
      <c r="M125" s="2032"/>
      <c r="N125" s="2032"/>
      <c r="O125" s="2032"/>
      <c r="P125" s="2032"/>
      <c r="Q125" s="2032"/>
      <c r="R125" s="2032"/>
      <c r="S125" s="2032"/>
      <c r="T125" s="2032"/>
      <c r="U125" s="2032"/>
      <c r="V125" s="2032"/>
      <c r="W125" s="2032"/>
      <c r="X125" s="2032"/>
      <c r="Y125" s="2032"/>
      <c r="Z125" s="2032"/>
      <c r="AA125" s="2032"/>
      <c r="AB125" s="2032"/>
      <c r="AC125" s="2032"/>
      <c r="AD125" s="2032"/>
      <c r="AE125" s="2032"/>
      <c r="AF125" s="2032"/>
      <c r="AG125" s="2032"/>
      <c r="AH125" s="2032"/>
      <c r="AI125" s="2032"/>
      <c r="AJ125" s="2032"/>
      <c r="AK125" s="2032"/>
      <c r="AL125" s="2032"/>
      <c r="AM125" s="2032"/>
      <c r="AN125" s="2032"/>
      <c r="AO125" s="2032"/>
      <c r="AP125" s="2032"/>
      <c r="AQ125" s="2032"/>
      <c r="AR125" s="2032"/>
      <c r="AS125" s="2032"/>
      <c r="AT125" s="2032"/>
      <c r="AU125" s="2032"/>
      <c r="AV125" s="2032"/>
      <c r="AW125" s="2032"/>
      <c r="AX125" s="2032"/>
      <c r="AY125" s="2032"/>
      <c r="AZ125" s="2032"/>
      <c r="BA125" s="2032"/>
      <c r="BB125" s="2032"/>
      <c r="BC125" s="2032"/>
      <c r="BD125" s="2032"/>
      <c r="BE125" s="2032"/>
      <c r="BF125" s="2032"/>
      <c r="BG125" s="2032"/>
      <c r="BH125" s="2032"/>
      <c r="BI125" s="2032"/>
      <c r="BJ125" s="2032"/>
      <c r="BK125" s="2032"/>
      <c r="BL125" s="2032"/>
      <c r="BM125" s="2032"/>
      <c r="BN125" s="2032"/>
      <c r="BO125" s="2032"/>
      <c r="BP125" s="2032"/>
      <c r="BQ125" s="2032"/>
      <c r="BR125" s="2032"/>
      <c r="BS125" s="2032"/>
      <c r="BT125" s="2032"/>
      <c r="BU125" s="2032"/>
      <c r="BV125" s="2032"/>
      <c r="BW125" s="2032"/>
      <c r="BX125" s="2032"/>
      <c r="BY125" s="2032"/>
      <c r="BZ125" s="2032"/>
      <c r="CA125" s="2032"/>
      <c r="CB125" s="2032"/>
      <c r="CC125" s="2032"/>
      <c r="CD125" s="2032"/>
      <c r="CE125" s="2032"/>
      <c r="CF125" s="2032"/>
      <c r="CG125" s="2032"/>
      <c r="CH125" s="2032"/>
      <c r="CI125" s="2032"/>
      <c r="CJ125" s="2032"/>
      <c r="CK125" s="2032"/>
      <c r="CL125" s="2032"/>
      <c r="CM125" s="2032"/>
      <c r="CN125" s="2032"/>
      <c r="CO125" s="2032"/>
      <c r="CP125" s="2032"/>
      <c r="CQ125" s="2032"/>
      <c r="CR125" s="2032"/>
      <c r="CS125" s="2032"/>
      <c r="CT125" s="2032"/>
      <c r="CU125" s="2032"/>
      <c r="CV125" s="2032"/>
      <c r="CW125" s="2032"/>
      <c r="CX125" s="2032"/>
      <c r="CY125" s="2032"/>
      <c r="CZ125" s="2032"/>
      <c r="DA125" s="2032"/>
      <c r="DB125" s="2032"/>
      <c r="DC125" s="2032"/>
      <c r="DD125" s="2032"/>
      <c r="DE125" s="2032"/>
      <c r="DF125" s="2032"/>
      <c r="DG125" s="2032"/>
      <c r="DH125" s="2032"/>
      <c r="DI125" s="2032"/>
      <c r="DJ125" s="2032"/>
      <c r="DK125" s="2032"/>
      <c r="DL125" s="2032"/>
      <c r="DM125" s="2032"/>
      <c r="DN125" s="2032"/>
      <c r="DO125" s="2032"/>
      <c r="DP125" s="2032"/>
      <c r="DQ125" s="2032"/>
      <c r="DR125" s="2032"/>
      <c r="DS125" s="2032"/>
      <c r="DT125" s="2032"/>
      <c r="DU125" s="2032"/>
      <c r="DV125" s="2032"/>
      <c r="DW125" s="2032"/>
      <c r="DX125" s="2032"/>
      <c r="DY125" s="2032"/>
      <c r="DZ125" s="2032"/>
      <c r="EA125" s="2032"/>
      <c r="EB125" s="2032"/>
      <c r="EC125" s="2032"/>
      <c r="ED125" s="2032"/>
      <c r="EE125" s="2032"/>
      <c r="EF125" s="2032"/>
      <c r="EG125" s="2032"/>
      <c r="EH125" s="2032"/>
      <c r="EI125" s="2032"/>
      <c r="EJ125" s="2032"/>
      <c r="EK125" s="2032"/>
      <c r="EL125" s="2032"/>
      <c r="EM125" s="2032"/>
      <c r="EN125" s="2032"/>
      <c r="EO125" s="2032"/>
      <c r="EP125" s="2032"/>
      <c r="EQ125" s="2032"/>
      <c r="ER125" s="2032"/>
      <c r="ES125" s="2032"/>
      <c r="ET125" s="2032"/>
      <c r="EU125" s="2032"/>
      <c r="EV125" s="2032"/>
      <c r="EW125" s="2032"/>
      <c r="EX125" s="2032"/>
      <c r="EY125" s="2032"/>
      <c r="EZ125" s="2032"/>
      <c r="FA125" s="2032"/>
      <c r="FB125" s="2032"/>
      <c r="FC125" s="2032"/>
      <c r="FD125" s="2032"/>
      <c r="FE125" s="2032"/>
      <c r="FF125" s="2033"/>
    </row>
    <row r="126" spans="3:162" ht="13.5" customHeight="1">
      <c r="C126" s="2043"/>
      <c r="D126" s="2044"/>
      <c r="E126" s="2044"/>
      <c r="F126" s="2044"/>
      <c r="G126" s="2045"/>
      <c r="H126" s="2034"/>
      <c r="I126" s="2035"/>
      <c r="J126" s="2035"/>
      <c r="K126" s="2035"/>
      <c r="L126" s="2035"/>
      <c r="M126" s="2035"/>
      <c r="N126" s="2035"/>
      <c r="O126" s="2035"/>
      <c r="P126" s="2035"/>
      <c r="Q126" s="2035"/>
      <c r="R126" s="2035"/>
      <c r="S126" s="2035"/>
      <c r="T126" s="2035"/>
      <c r="U126" s="2035"/>
      <c r="V126" s="2035"/>
      <c r="W126" s="2035"/>
      <c r="X126" s="2035"/>
      <c r="Y126" s="2035"/>
      <c r="Z126" s="2035"/>
      <c r="AA126" s="2035"/>
      <c r="AB126" s="2035"/>
      <c r="AC126" s="2035"/>
      <c r="AD126" s="2035"/>
      <c r="AE126" s="2035"/>
      <c r="AF126" s="2035"/>
      <c r="AG126" s="2035"/>
      <c r="AH126" s="2035"/>
      <c r="AI126" s="2035"/>
      <c r="AJ126" s="2035"/>
      <c r="AK126" s="2035"/>
      <c r="AL126" s="2035"/>
      <c r="AM126" s="2035"/>
      <c r="AN126" s="2035"/>
      <c r="AO126" s="2035"/>
      <c r="AP126" s="2035"/>
      <c r="AQ126" s="2035"/>
      <c r="AR126" s="2035"/>
      <c r="AS126" s="2035"/>
      <c r="AT126" s="2035"/>
      <c r="AU126" s="2035"/>
      <c r="AV126" s="2035"/>
      <c r="AW126" s="2035"/>
      <c r="AX126" s="2035"/>
      <c r="AY126" s="2035"/>
      <c r="AZ126" s="2035"/>
      <c r="BA126" s="2035"/>
      <c r="BB126" s="2035"/>
      <c r="BC126" s="2035"/>
      <c r="BD126" s="2035"/>
      <c r="BE126" s="2035"/>
      <c r="BF126" s="2035"/>
      <c r="BG126" s="2035"/>
      <c r="BH126" s="2035"/>
      <c r="BI126" s="2035"/>
      <c r="BJ126" s="2035"/>
      <c r="BK126" s="2035"/>
      <c r="BL126" s="2035"/>
      <c r="BM126" s="2035"/>
      <c r="BN126" s="2035"/>
      <c r="BO126" s="2035"/>
      <c r="BP126" s="2035"/>
      <c r="BQ126" s="2035"/>
      <c r="BR126" s="2035"/>
      <c r="BS126" s="2035"/>
      <c r="BT126" s="2035"/>
      <c r="BU126" s="2035"/>
      <c r="BV126" s="2035"/>
      <c r="BW126" s="2035"/>
      <c r="BX126" s="2035"/>
      <c r="BY126" s="2035"/>
      <c r="BZ126" s="2035"/>
      <c r="CA126" s="2035"/>
      <c r="CB126" s="2035"/>
      <c r="CC126" s="2035"/>
      <c r="CD126" s="2035"/>
      <c r="CE126" s="2035"/>
      <c r="CF126" s="2035"/>
      <c r="CG126" s="2035"/>
      <c r="CH126" s="2035"/>
      <c r="CI126" s="2035"/>
      <c r="CJ126" s="2035"/>
      <c r="CK126" s="2035"/>
      <c r="CL126" s="2035"/>
      <c r="CM126" s="2035"/>
      <c r="CN126" s="2035"/>
      <c r="CO126" s="2035"/>
      <c r="CP126" s="2035"/>
      <c r="CQ126" s="2035"/>
      <c r="CR126" s="2035"/>
      <c r="CS126" s="2035"/>
      <c r="CT126" s="2035"/>
      <c r="CU126" s="2035"/>
      <c r="CV126" s="2035"/>
      <c r="CW126" s="2035"/>
      <c r="CX126" s="2035"/>
      <c r="CY126" s="2035"/>
      <c r="CZ126" s="2035"/>
      <c r="DA126" s="2035"/>
      <c r="DB126" s="2035"/>
      <c r="DC126" s="2035"/>
      <c r="DD126" s="2035"/>
      <c r="DE126" s="2035"/>
      <c r="DF126" s="2035"/>
      <c r="DG126" s="2035"/>
      <c r="DH126" s="2035"/>
      <c r="DI126" s="2035"/>
      <c r="DJ126" s="2035"/>
      <c r="DK126" s="2035"/>
      <c r="DL126" s="2035"/>
      <c r="DM126" s="2035"/>
      <c r="DN126" s="2035"/>
      <c r="DO126" s="2035"/>
      <c r="DP126" s="2035"/>
      <c r="DQ126" s="2035"/>
      <c r="DR126" s="2035"/>
      <c r="DS126" s="2035"/>
      <c r="DT126" s="2035"/>
      <c r="DU126" s="2035"/>
      <c r="DV126" s="2035"/>
      <c r="DW126" s="2035"/>
      <c r="DX126" s="2035"/>
      <c r="DY126" s="2035"/>
      <c r="DZ126" s="2035"/>
      <c r="EA126" s="2035"/>
      <c r="EB126" s="2035"/>
      <c r="EC126" s="2035"/>
      <c r="ED126" s="2035"/>
      <c r="EE126" s="2035"/>
      <c r="EF126" s="2035"/>
      <c r="EG126" s="2035"/>
      <c r="EH126" s="2035"/>
      <c r="EI126" s="2035"/>
      <c r="EJ126" s="2035"/>
      <c r="EK126" s="2035"/>
      <c r="EL126" s="2035"/>
      <c r="EM126" s="2035"/>
      <c r="EN126" s="2035"/>
      <c r="EO126" s="2035"/>
      <c r="EP126" s="2035"/>
      <c r="EQ126" s="2035"/>
      <c r="ER126" s="2035"/>
      <c r="ES126" s="2035"/>
      <c r="ET126" s="2035"/>
      <c r="EU126" s="2035"/>
      <c r="EV126" s="2035"/>
      <c r="EW126" s="2035"/>
      <c r="EX126" s="2035"/>
      <c r="EY126" s="2035"/>
      <c r="EZ126" s="2035"/>
      <c r="FA126" s="2035"/>
      <c r="FB126" s="2035"/>
      <c r="FC126" s="2035"/>
      <c r="FD126" s="2035"/>
      <c r="FE126" s="2035"/>
      <c r="FF126" s="2036"/>
    </row>
    <row r="127" spans="3:162">
      <c r="C127" s="406"/>
      <c r="D127" s="406"/>
    </row>
    <row r="128" spans="3:162">
      <c r="C128" s="406"/>
      <c r="D128" s="406"/>
    </row>
    <row r="129" spans="3:162" ht="12.75" customHeight="1">
      <c r="C129" s="2068" t="s">
        <v>1324</v>
      </c>
      <c r="D129" s="2069"/>
      <c r="E129" s="2069"/>
      <c r="F129" s="2069"/>
      <c r="G129" s="2070"/>
      <c r="H129" s="2077" t="s">
        <v>1303</v>
      </c>
      <c r="I129" s="2078"/>
      <c r="J129" s="2078"/>
      <c r="K129" s="2078"/>
      <c r="L129" s="2078"/>
      <c r="M129" s="2078"/>
      <c r="N129" s="2078"/>
      <c r="O129" s="2078"/>
      <c r="P129" s="2078"/>
      <c r="Q129" s="2078"/>
      <c r="R129" s="2078"/>
      <c r="S129" s="2078"/>
      <c r="T129" s="2078"/>
      <c r="U129" s="2078"/>
      <c r="V129" s="2078"/>
      <c r="W129" s="2078"/>
      <c r="X129" s="2078"/>
      <c r="Y129" s="2078"/>
      <c r="Z129" s="2078"/>
      <c r="AA129" s="2078"/>
      <c r="AB129" s="2078"/>
      <c r="AC129" s="2078"/>
      <c r="AD129" s="2078"/>
      <c r="AE129" s="2078"/>
      <c r="AF129" s="2078"/>
      <c r="AG129" s="2078"/>
      <c r="AH129" s="2078"/>
      <c r="AI129" s="2078"/>
      <c r="AJ129" s="2078"/>
      <c r="AK129" s="2078"/>
      <c r="AL129" s="2078"/>
      <c r="AM129" s="2078"/>
      <c r="AN129" s="2078"/>
      <c r="AO129" s="2078"/>
      <c r="AP129" s="2078"/>
      <c r="AQ129" s="2078"/>
      <c r="AR129" s="2078"/>
      <c r="AS129" s="2079"/>
      <c r="AT129" s="2086" t="s">
        <v>1304</v>
      </c>
      <c r="AU129" s="2078"/>
      <c r="AV129" s="2078"/>
      <c r="AW129" s="2078"/>
      <c r="AX129" s="2078"/>
      <c r="AY129" s="2078"/>
      <c r="AZ129" s="2078"/>
      <c r="BA129" s="2078"/>
      <c r="BB129" s="2078"/>
      <c r="BC129" s="2078"/>
      <c r="BD129" s="2078"/>
      <c r="BE129" s="2078"/>
      <c r="BF129" s="2078"/>
      <c r="BG129" s="2078"/>
      <c r="BH129" s="2078"/>
      <c r="BI129" s="2078"/>
      <c r="BJ129" s="2078"/>
      <c r="BK129" s="2078"/>
      <c r="BL129" s="2078"/>
      <c r="BM129" s="2078"/>
      <c r="BN129" s="2078"/>
      <c r="BO129" s="2078"/>
      <c r="BP129" s="2078"/>
      <c r="BQ129" s="2078"/>
      <c r="BR129" s="2078"/>
      <c r="BS129" s="2078"/>
      <c r="BT129" s="2078"/>
      <c r="BU129" s="2078"/>
      <c r="BV129" s="2079"/>
      <c r="BW129" s="2077" t="s">
        <v>1312</v>
      </c>
      <c r="BX129" s="2078"/>
      <c r="BY129" s="2078"/>
      <c r="BZ129" s="2078"/>
      <c r="CA129" s="2078"/>
      <c r="CB129" s="2078"/>
      <c r="CC129" s="2078"/>
      <c r="CD129" s="2078"/>
      <c r="CE129" s="2078"/>
      <c r="CF129" s="2078"/>
      <c r="CG129" s="2078"/>
      <c r="CH129" s="2078"/>
      <c r="CI129" s="2078"/>
      <c r="CJ129" s="2078"/>
      <c r="CK129" s="2078"/>
      <c r="CL129" s="2078"/>
      <c r="CM129" s="2078"/>
      <c r="CN129" s="2078"/>
      <c r="CO129" s="2078"/>
      <c r="CP129" s="2078"/>
      <c r="CQ129" s="2078"/>
      <c r="CR129" s="2078"/>
      <c r="CS129" s="2078"/>
      <c r="CT129" s="2078"/>
      <c r="CU129" s="2078"/>
      <c r="CV129" s="2078"/>
      <c r="CW129" s="2078"/>
      <c r="CX129" s="2078"/>
      <c r="CY129" s="2078"/>
      <c r="CZ129" s="2078"/>
      <c r="DA129" s="2078"/>
      <c r="DB129" s="2078"/>
      <c r="DC129" s="2078"/>
      <c r="DD129" s="2078"/>
      <c r="DE129" s="2078"/>
      <c r="DF129" s="2078"/>
      <c r="DG129" s="2078"/>
      <c r="DH129" s="2079"/>
      <c r="DI129" s="2077" t="s">
        <v>1306</v>
      </c>
      <c r="DJ129" s="2078"/>
      <c r="DK129" s="2078"/>
      <c r="DL129" s="2078"/>
      <c r="DM129" s="2078"/>
      <c r="DN129" s="2078"/>
      <c r="DO129" s="2078"/>
      <c r="DP129" s="2078"/>
      <c r="DQ129" s="2078"/>
      <c r="DR129" s="2078"/>
      <c r="DS129" s="2078"/>
      <c r="DT129" s="2078"/>
      <c r="DU129" s="2078"/>
      <c r="DV129" s="2078"/>
      <c r="DW129" s="2078"/>
      <c r="DX129" s="2078"/>
      <c r="DY129" s="2078"/>
      <c r="DZ129" s="2078"/>
      <c r="EA129" s="2078"/>
      <c r="EB129" s="2078"/>
      <c r="EC129" s="2078"/>
      <c r="ED129" s="2078"/>
      <c r="EE129" s="2078"/>
      <c r="EF129" s="2078"/>
      <c r="EG129" s="2078"/>
      <c r="EH129" s="2078"/>
      <c r="EI129" s="2078"/>
      <c r="EJ129" s="2078"/>
      <c r="EK129" s="2078"/>
      <c r="EL129" s="2078"/>
      <c r="EM129" s="2078"/>
      <c r="EN129" s="2078"/>
      <c r="EO129" s="2078"/>
      <c r="EP129" s="2078"/>
      <c r="EQ129" s="2078"/>
      <c r="ER129" s="2078"/>
      <c r="ES129" s="2078"/>
      <c r="ET129" s="2078"/>
      <c r="EU129" s="2078"/>
      <c r="EV129" s="2078"/>
      <c r="EW129" s="2078"/>
      <c r="EX129" s="2078"/>
      <c r="EY129" s="2078"/>
      <c r="EZ129" s="2078"/>
      <c r="FA129" s="2078"/>
      <c r="FB129" s="2078"/>
      <c r="FC129" s="2078"/>
      <c r="FD129" s="2078"/>
      <c r="FE129" s="2078"/>
      <c r="FF129" s="2079"/>
    </row>
    <row r="130" spans="3:162" ht="12.75" customHeight="1">
      <c r="C130" s="2071"/>
      <c r="D130" s="2072"/>
      <c r="E130" s="2072"/>
      <c r="F130" s="2072"/>
      <c r="G130" s="2073"/>
      <c r="H130" s="2080"/>
      <c r="I130" s="2081"/>
      <c r="J130" s="2081"/>
      <c r="K130" s="2081"/>
      <c r="L130" s="2081"/>
      <c r="M130" s="2081"/>
      <c r="N130" s="2081"/>
      <c r="O130" s="2081"/>
      <c r="P130" s="2081"/>
      <c r="Q130" s="2081"/>
      <c r="R130" s="2081"/>
      <c r="S130" s="2081"/>
      <c r="T130" s="2081"/>
      <c r="U130" s="2081"/>
      <c r="V130" s="2081"/>
      <c r="W130" s="2081"/>
      <c r="X130" s="2081"/>
      <c r="Y130" s="2081"/>
      <c r="Z130" s="2081"/>
      <c r="AA130" s="2081"/>
      <c r="AB130" s="2081"/>
      <c r="AC130" s="2081"/>
      <c r="AD130" s="2081"/>
      <c r="AE130" s="2081"/>
      <c r="AF130" s="2081"/>
      <c r="AG130" s="2081"/>
      <c r="AH130" s="2081"/>
      <c r="AI130" s="2081"/>
      <c r="AJ130" s="2081"/>
      <c r="AK130" s="2081"/>
      <c r="AL130" s="2081"/>
      <c r="AM130" s="2081"/>
      <c r="AN130" s="2081"/>
      <c r="AO130" s="2081"/>
      <c r="AP130" s="2081"/>
      <c r="AQ130" s="2081"/>
      <c r="AR130" s="2081"/>
      <c r="AS130" s="2082"/>
      <c r="AT130" s="2080"/>
      <c r="AU130" s="2081"/>
      <c r="AV130" s="2081"/>
      <c r="AW130" s="2081"/>
      <c r="AX130" s="2081"/>
      <c r="AY130" s="2081"/>
      <c r="AZ130" s="2081"/>
      <c r="BA130" s="2081"/>
      <c r="BB130" s="2081"/>
      <c r="BC130" s="2081"/>
      <c r="BD130" s="2081"/>
      <c r="BE130" s="2081"/>
      <c r="BF130" s="2081"/>
      <c r="BG130" s="2081"/>
      <c r="BH130" s="2081"/>
      <c r="BI130" s="2081"/>
      <c r="BJ130" s="2081"/>
      <c r="BK130" s="2081"/>
      <c r="BL130" s="2081"/>
      <c r="BM130" s="2081"/>
      <c r="BN130" s="2081"/>
      <c r="BO130" s="2081"/>
      <c r="BP130" s="2081"/>
      <c r="BQ130" s="2081"/>
      <c r="BR130" s="2081"/>
      <c r="BS130" s="2081"/>
      <c r="BT130" s="2081"/>
      <c r="BU130" s="2081"/>
      <c r="BV130" s="2082"/>
      <c r="BW130" s="2080"/>
      <c r="BX130" s="2081"/>
      <c r="BY130" s="2081"/>
      <c r="BZ130" s="2081"/>
      <c r="CA130" s="2081"/>
      <c r="CB130" s="2081"/>
      <c r="CC130" s="2081"/>
      <c r="CD130" s="2081"/>
      <c r="CE130" s="2081"/>
      <c r="CF130" s="2081"/>
      <c r="CG130" s="2081"/>
      <c r="CH130" s="2081"/>
      <c r="CI130" s="2081"/>
      <c r="CJ130" s="2081"/>
      <c r="CK130" s="2081"/>
      <c r="CL130" s="2081"/>
      <c r="CM130" s="2081"/>
      <c r="CN130" s="2081"/>
      <c r="CO130" s="2081"/>
      <c r="CP130" s="2081"/>
      <c r="CQ130" s="2081"/>
      <c r="CR130" s="2081"/>
      <c r="CS130" s="2081"/>
      <c r="CT130" s="2081"/>
      <c r="CU130" s="2081"/>
      <c r="CV130" s="2081"/>
      <c r="CW130" s="2081"/>
      <c r="CX130" s="2081"/>
      <c r="CY130" s="2081"/>
      <c r="CZ130" s="2081"/>
      <c r="DA130" s="2081"/>
      <c r="DB130" s="2081"/>
      <c r="DC130" s="2081"/>
      <c r="DD130" s="2081"/>
      <c r="DE130" s="2081"/>
      <c r="DF130" s="2081"/>
      <c r="DG130" s="2081"/>
      <c r="DH130" s="2082"/>
      <c r="DI130" s="2080"/>
      <c r="DJ130" s="2081"/>
      <c r="DK130" s="2081"/>
      <c r="DL130" s="2081"/>
      <c r="DM130" s="2081"/>
      <c r="DN130" s="2081"/>
      <c r="DO130" s="2081"/>
      <c r="DP130" s="2081"/>
      <c r="DQ130" s="2081"/>
      <c r="DR130" s="2081"/>
      <c r="DS130" s="2081"/>
      <c r="DT130" s="2081"/>
      <c r="DU130" s="2081"/>
      <c r="DV130" s="2081"/>
      <c r="DW130" s="2081"/>
      <c r="DX130" s="2081"/>
      <c r="DY130" s="2081"/>
      <c r="DZ130" s="2081"/>
      <c r="EA130" s="2081"/>
      <c r="EB130" s="2081"/>
      <c r="EC130" s="2081"/>
      <c r="ED130" s="2081"/>
      <c r="EE130" s="2081"/>
      <c r="EF130" s="2081"/>
      <c r="EG130" s="2081"/>
      <c r="EH130" s="2081"/>
      <c r="EI130" s="2081"/>
      <c r="EJ130" s="2081"/>
      <c r="EK130" s="2081"/>
      <c r="EL130" s="2081"/>
      <c r="EM130" s="2081"/>
      <c r="EN130" s="2081"/>
      <c r="EO130" s="2081"/>
      <c r="EP130" s="2081"/>
      <c r="EQ130" s="2081"/>
      <c r="ER130" s="2081"/>
      <c r="ES130" s="2081"/>
      <c r="ET130" s="2081"/>
      <c r="EU130" s="2081"/>
      <c r="EV130" s="2081"/>
      <c r="EW130" s="2081"/>
      <c r="EX130" s="2081"/>
      <c r="EY130" s="2081"/>
      <c r="EZ130" s="2081"/>
      <c r="FA130" s="2081"/>
      <c r="FB130" s="2081"/>
      <c r="FC130" s="2081"/>
      <c r="FD130" s="2081"/>
      <c r="FE130" s="2081"/>
      <c r="FF130" s="2082"/>
    </row>
    <row r="131" spans="3:162" ht="12.75" customHeight="1">
      <c r="C131" s="2071"/>
      <c r="D131" s="2072"/>
      <c r="E131" s="2072"/>
      <c r="F131" s="2072"/>
      <c r="G131" s="2073"/>
      <c r="H131" s="2083"/>
      <c r="I131" s="2084"/>
      <c r="J131" s="2084"/>
      <c r="K131" s="2084"/>
      <c r="L131" s="2084"/>
      <c r="M131" s="2084"/>
      <c r="N131" s="2084"/>
      <c r="O131" s="2084"/>
      <c r="P131" s="2084"/>
      <c r="Q131" s="2084"/>
      <c r="R131" s="2084"/>
      <c r="S131" s="2084"/>
      <c r="T131" s="2084"/>
      <c r="U131" s="2084"/>
      <c r="V131" s="2084"/>
      <c r="W131" s="2084"/>
      <c r="X131" s="2084"/>
      <c r="Y131" s="2084"/>
      <c r="Z131" s="2084"/>
      <c r="AA131" s="2084"/>
      <c r="AB131" s="2084"/>
      <c r="AC131" s="2084"/>
      <c r="AD131" s="2084"/>
      <c r="AE131" s="2084"/>
      <c r="AF131" s="2084"/>
      <c r="AG131" s="2084"/>
      <c r="AH131" s="2084"/>
      <c r="AI131" s="2084"/>
      <c r="AJ131" s="2084"/>
      <c r="AK131" s="2084"/>
      <c r="AL131" s="2084"/>
      <c r="AM131" s="2084"/>
      <c r="AN131" s="2084"/>
      <c r="AO131" s="2084"/>
      <c r="AP131" s="2084"/>
      <c r="AQ131" s="2084"/>
      <c r="AR131" s="2084"/>
      <c r="AS131" s="2085"/>
      <c r="AT131" s="2083"/>
      <c r="AU131" s="2084"/>
      <c r="AV131" s="2084"/>
      <c r="AW131" s="2084"/>
      <c r="AX131" s="2084"/>
      <c r="AY131" s="2084"/>
      <c r="AZ131" s="2084"/>
      <c r="BA131" s="2084"/>
      <c r="BB131" s="2084"/>
      <c r="BC131" s="2084"/>
      <c r="BD131" s="2084"/>
      <c r="BE131" s="2084"/>
      <c r="BF131" s="2084"/>
      <c r="BG131" s="2084"/>
      <c r="BH131" s="2084"/>
      <c r="BI131" s="2084"/>
      <c r="BJ131" s="2084"/>
      <c r="BK131" s="2084"/>
      <c r="BL131" s="2084"/>
      <c r="BM131" s="2084"/>
      <c r="BN131" s="2084"/>
      <c r="BO131" s="2084"/>
      <c r="BP131" s="2084"/>
      <c r="BQ131" s="2084"/>
      <c r="BR131" s="2084"/>
      <c r="BS131" s="2084"/>
      <c r="BT131" s="2084"/>
      <c r="BU131" s="2084"/>
      <c r="BV131" s="2085"/>
      <c r="BW131" s="2083"/>
      <c r="BX131" s="2084"/>
      <c r="BY131" s="2084"/>
      <c r="BZ131" s="2084"/>
      <c r="CA131" s="2084"/>
      <c r="CB131" s="2084"/>
      <c r="CC131" s="2084"/>
      <c r="CD131" s="2084"/>
      <c r="CE131" s="2084"/>
      <c r="CF131" s="2084"/>
      <c r="CG131" s="2084"/>
      <c r="CH131" s="2084"/>
      <c r="CI131" s="2084"/>
      <c r="CJ131" s="2084"/>
      <c r="CK131" s="2084"/>
      <c r="CL131" s="2084"/>
      <c r="CM131" s="2084"/>
      <c r="CN131" s="2084"/>
      <c r="CO131" s="2084"/>
      <c r="CP131" s="2084"/>
      <c r="CQ131" s="2084"/>
      <c r="CR131" s="2084"/>
      <c r="CS131" s="2084"/>
      <c r="CT131" s="2084"/>
      <c r="CU131" s="2084"/>
      <c r="CV131" s="2084"/>
      <c r="CW131" s="2084"/>
      <c r="CX131" s="2084"/>
      <c r="CY131" s="2084"/>
      <c r="CZ131" s="2084"/>
      <c r="DA131" s="2084"/>
      <c r="DB131" s="2084"/>
      <c r="DC131" s="2084"/>
      <c r="DD131" s="2084"/>
      <c r="DE131" s="2084"/>
      <c r="DF131" s="2084"/>
      <c r="DG131" s="2084"/>
      <c r="DH131" s="2085"/>
      <c r="DI131" s="2083"/>
      <c r="DJ131" s="2084"/>
      <c r="DK131" s="2084"/>
      <c r="DL131" s="2084"/>
      <c r="DM131" s="2084"/>
      <c r="DN131" s="2084"/>
      <c r="DO131" s="2084"/>
      <c r="DP131" s="2084"/>
      <c r="DQ131" s="2084"/>
      <c r="DR131" s="2084"/>
      <c r="DS131" s="2084"/>
      <c r="DT131" s="2084"/>
      <c r="DU131" s="2084"/>
      <c r="DV131" s="2084"/>
      <c r="DW131" s="2084"/>
      <c r="DX131" s="2084"/>
      <c r="DY131" s="2084"/>
      <c r="DZ131" s="2084"/>
      <c r="EA131" s="2084"/>
      <c r="EB131" s="2084"/>
      <c r="EC131" s="2084"/>
      <c r="ED131" s="2084"/>
      <c r="EE131" s="2084"/>
      <c r="EF131" s="2084"/>
      <c r="EG131" s="2084"/>
      <c r="EH131" s="2084"/>
      <c r="EI131" s="2084"/>
      <c r="EJ131" s="2084"/>
      <c r="EK131" s="2084"/>
      <c r="EL131" s="2084"/>
      <c r="EM131" s="2084"/>
      <c r="EN131" s="2084"/>
      <c r="EO131" s="2084"/>
      <c r="EP131" s="2084"/>
      <c r="EQ131" s="2084"/>
      <c r="ER131" s="2084"/>
      <c r="ES131" s="2084"/>
      <c r="ET131" s="2084"/>
      <c r="EU131" s="2084"/>
      <c r="EV131" s="2084"/>
      <c r="EW131" s="2084"/>
      <c r="EX131" s="2084"/>
      <c r="EY131" s="2084"/>
      <c r="EZ131" s="2084"/>
      <c r="FA131" s="2084"/>
      <c r="FB131" s="2084"/>
      <c r="FC131" s="2084"/>
      <c r="FD131" s="2084"/>
      <c r="FE131" s="2084"/>
      <c r="FF131" s="2085"/>
    </row>
    <row r="132" spans="3:162">
      <c r="C132" s="2071"/>
      <c r="D132" s="2072"/>
      <c r="E132" s="2072"/>
      <c r="F132" s="2072"/>
      <c r="G132" s="2073"/>
      <c r="H132" s="395"/>
      <c r="I132" s="396"/>
      <c r="J132" s="396"/>
      <c r="K132" s="396"/>
      <c r="L132" s="396"/>
      <c r="M132" s="396"/>
      <c r="N132" s="396"/>
      <c r="O132" s="396"/>
      <c r="P132" s="396"/>
      <c r="Q132" s="396"/>
      <c r="R132" s="396"/>
      <c r="S132" s="396"/>
      <c r="T132" s="396"/>
      <c r="U132" s="396"/>
      <c r="V132" s="396"/>
      <c r="W132" s="396"/>
      <c r="X132" s="396"/>
      <c r="Y132" s="396"/>
      <c r="Z132" s="396"/>
      <c r="AA132" s="396"/>
      <c r="AB132" s="396"/>
      <c r="AC132" s="396"/>
      <c r="AD132" s="396"/>
      <c r="AE132" s="396"/>
      <c r="AF132" s="396"/>
      <c r="AG132" s="396"/>
      <c r="AH132" s="396"/>
      <c r="AI132" s="396"/>
      <c r="AJ132" s="396"/>
      <c r="AK132" s="396"/>
      <c r="AL132" s="396"/>
      <c r="AM132" s="396"/>
      <c r="AN132" s="396"/>
      <c r="AO132" s="396"/>
      <c r="AP132" s="396"/>
      <c r="AQ132" s="396"/>
      <c r="AR132" s="396"/>
      <c r="AS132" s="397"/>
      <c r="AT132" s="276"/>
      <c r="AU132" s="276"/>
      <c r="AV132" s="276"/>
      <c r="AW132" s="276"/>
      <c r="AX132" s="276"/>
      <c r="AY132" s="276"/>
      <c r="AZ132" s="276"/>
      <c r="BA132" s="276"/>
      <c r="BB132" s="276"/>
      <c r="BC132" s="276"/>
      <c r="BD132" s="276"/>
      <c r="BE132" s="276"/>
      <c r="BF132" s="276"/>
      <c r="BG132" s="276"/>
      <c r="BH132" s="276"/>
      <c r="BI132" s="276"/>
      <c r="BJ132" s="276"/>
      <c r="BK132" s="276"/>
      <c r="BL132" s="276"/>
      <c r="BM132" s="276"/>
      <c r="BN132" s="276"/>
      <c r="BO132" s="276"/>
      <c r="BP132" s="276"/>
      <c r="BQ132" s="276"/>
      <c r="BR132" s="276"/>
      <c r="BS132" s="276"/>
      <c r="BT132" s="276"/>
      <c r="BU132" s="276"/>
      <c r="BV132" s="276"/>
      <c r="BW132" s="395"/>
      <c r="BX132" s="396"/>
      <c r="BY132" s="396"/>
      <c r="BZ132" s="396"/>
      <c r="CA132" s="396"/>
      <c r="CB132" s="396"/>
      <c r="CC132" s="396"/>
      <c r="CD132" s="396"/>
      <c r="CE132" s="396"/>
      <c r="CF132" s="396"/>
      <c r="CG132" s="396"/>
      <c r="CH132" s="396"/>
      <c r="CI132" s="396"/>
      <c r="CJ132" s="396"/>
      <c r="CK132" s="396"/>
      <c r="CL132" s="396"/>
      <c r="CM132" s="396"/>
      <c r="CN132" s="396"/>
      <c r="CO132" s="396"/>
      <c r="CP132" s="396"/>
      <c r="CQ132" s="396"/>
      <c r="CR132" s="396"/>
      <c r="CS132" s="396"/>
      <c r="CT132" s="396"/>
      <c r="CU132" s="396"/>
      <c r="CV132" s="396"/>
      <c r="CW132" s="396"/>
      <c r="CX132" s="396"/>
      <c r="CY132" s="396"/>
      <c r="CZ132" s="396"/>
      <c r="DA132" s="396"/>
      <c r="DB132" s="396"/>
      <c r="DC132" s="396"/>
      <c r="DD132" s="396"/>
      <c r="DE132" s="396"/>
      <c r="DF132" s="396"/>
      <c r="DG132" s="396"/>
      <c r="DH132" s="397"/>
      <c r="DI132" s="389"/>
      <c r="DJ132" s="390"/>
      <c r="DK132" s="390"/>
      <c r="DL132" s="390"/>
      <c r="DM132" s="390"/>
      <c r="DN132" s="390"/>
      <c r="DO132" s="390"/>
      <c r="DP132" s="390"/>
      <c r="DQ132" s="390"/>
      <c r="DR132" s="390"/>
      <c r="DS132" s="390"/>
      <c r="DT132" s="390"/>
      <c r="DU132" s="390"/>
      <c r="DV132" s="390"/>
      <c r="DW132" s="390"/>
      <c r="DX132" s="390"/>
      <c r="DY132" s="390"/>
      <c r="DZ132" s="390"/>
      <c r="EA132" s="390"/>
      <c r="EB132" s="390"/>
      <c r="EC132" s="390"/>
      <c r="ED132" s="390"/>
      <c r="EE132" s="390"/>
      <c r="EF132" s="390"/>
      <c r="EG132" s="390"/>
      <c r="EH132" s="390"/>
      <c r="EI132" s="390"/>
      <c r="EJ132" s="390"/>
      <c r="EK132" s="390"/>
      <c r="EL132" s="390"/>
      <c r="EM132" s="390"/>
      <c r="EN132" s="390"/>
      <c r="EO132" s="390"/>
      <c r="EP132" s="390"/>
      <c r="EQ132" s="390"/>
      <c r="ER132" s="390"/>
      <c r="ES132" s="390"/>
      <c r="ET132" s="390"/>
      <c r="EU132" s="390"/>
      <c r="EV132" s="390"/>
      <c r="EW132" s="390"/>
      <c r="EX132" s="390"/>
      <c r="EY132" s="390"/>
      <c r="EZ132" s="390"/>
      <c r="FA132" s="390"/>
      <c r="FB132" s="390"/>
      <c r="FC132" s="390"/>
      <c r="FD132" s="390"/>
      <c r="FE132" s="390"/>
      <c r="FF132" s="391"/>
    </row>
    <row r="133" spans="3:162">
      <c r="C133" s="2071"/>
      <c r="D133" s="2072"/>
      <c r="E133" s="2072"/>
      <c r="F133" s="2072"/>
      <c r="G133" s="2073"/>
      <c r="H133" s="392"/>
      <c r="I133" s="276"/>
      <c r="J133" s="276"/>
      <c r="K133" s="276"/>
      <c r="L133" s="276"/>
      <c r="M133" s="276"/>
      <c r="N133" s="276"/>
      <c r="O133" s="276"/>
      <c r="P133" s="276"/>
      <c r="Q133" s="276"/>
      <c r="R133" s="276"/>
      <c r="S133" s="276"/>
      <c r="T133" s="276"/>
      <c r="U133" s="276"/>
      <c r="V133" s="276"/>
      <c r="W133" s="276"/>
      <c r="X133" s="276"/>
      <c r="Y133" s="276"/>
      <c r="Z133" s="276"/>
      <c r="AA133" s="276"/>
      <c r="AB133" s="276"/>
      <c r="AC133" s="276"/>
      <c r="AD133" s="276"/>
      <c r="AE133" s="276"/>
      <c r="AF133" s="276"/>
      <c r="AG133" s="276"/>
      <c r="AH133" s="276"/>
      <c r="AI133" s="276"/>
      <c r="AJ133" s="276"/>
      <c r="AK133" s="276"/>
      <c r="AL133" s="276"/>
      <c r="AM133" s="276"/>
      <c r="AN133" s="276"/>
      <c r="AO133" s="276"/>
      <c r="AP133" s="276"/>
      <c r="AQ133" s="276"/>
      <c r="AR133" s="276"/>
      <c r="AS133" s="398"/>
      <c r="AT133" s="276"/>
      <c r="AU133" s="276"/>
      <c r="AV133" s="276"/>
      <c r="AW133" s="276"/>
      <c r="AX133" s="276"/>
      <c r="AY133" s="276"/>
      <c r="AZ133" s="276"/>
      <c r="BA133" s="276"/>
      <c r="BB133" s="276"/>
      <c r="BC133" s="276"/>
      <c r="BD133" s="276"/>
      <c r="BE133" s="276"/>
      <c r="BF133" s="276"/>
      <c r="BG133" s="276"/>
      <c r="BH133" s="276"/>
      <c r="BI133" s="276"/>
      <c r="BJ133" s="276"/>
      <c r="BK133" s="276"/>
      <c r="BL133" s="276"/>
      <c r="BM133" s="276"/>
      <c r="BN133" s="276"/>
      <c r="BO133" s="276"/>
      <c r="BP133" s="276"/>
      <c r="BQ133" s="276"/>
      <c r="BR133" s="276"/>
      <c r="BS133" s="276"/>
      <c r="BT133" s="276"/>
      <c r="BU133" s="276"/>
      <c r="BV133" s="276"/>
      <c r="BW133" s="392"/>
      <c r="BX133" s="276"/>
      <c r="BY133" s="276"/>
      <c r="BZ133" s="276"/>
      <c r="CA133" s="276"/>
      <c r="CB133" s="276"/>
      <c r="CC133" s="276"/>
      <c r="CD133" s="276"/>
      <c r="CE133" s="276"/>
      <c r="CF133" s="276"/>
      <c r="CG133" s="276"/>
      <c r="CH133" s="276"/>
      <c r="CI133" s="276"/>
      <c r="CJ133" s="276"/>
      <c r="CK133" s="276"/>
      <c r="CL133" s="276"/>
      <c r="CM133" s="276"/>
      <c r="CN133" s="276"/>
      <c r="CO133" s="276"/>
      <c r="CP133" s="276"/>
      <c r="CQ133" s="276"/>
      <c r="CR133" s="276"/>
      <c r="CS133" s="276"/>
      <c r="CT133" s="276"/>
      <c r="CU133" s="276"/>
      <c r="CV133" s="276"/>
      <c r="CW133" s="276"/>
      <c r="CX133" s="276"/>
      <c r="CY133" s="276"/>
      <c r="CZ133" s="276"/>
      <c r="DA133" s="276"/>
      <c r="DB133" s="276"/>
      <c r="DC133" s="276"/>
      <c r="DD133" s="276"/>
      <c r="DE133" s="276"/>
      <c r="DF133" s="276"/>
      <c r="DG133" s="276"/>
      <c r="DH133" s="398"/>
      <c r="DI133" s="392"/>
      <c r="DJ133" s="276"/>
      <c r="DK133" s="276"/>
      <c r="DL133" s="276"/>
      <c r="DM133" s="276"/>
      <c r="DN133" s="276"/>
      <c r="DO133" s="276"/>
      <c r="DP133" s="276"/>
      <c r="DQ133" s="276"/>
      <c r="DR133" s="276"/>
      <c r="DS133" s="276"/>
      <c r="DT133" s="276"/>
      <c r="DU133" s="276"/>
      <c r="DV133" s="276"/>
      <c r="DW133" s="276"/>
      <c r="DX133" s="276"/>
      <c r="DY133" s="276"/>
      <c r="DZ133" s="276"/>
      <c r="EA133" s="276"/>
      <c r="EB133" s="276"/>
      <c r="EC133" s="276"/>
      <c r="ED133" s="276"/>
      <c r="EE133" s="276"/>
      <c r="EF133" s="276"/>
      <c r="EG133" s="276"/>
      <c r="EH133" s="276"/>
      <c r="EI133" s="276"/>
      <c r="EJ133" s="276"/>
      <c r="EK133" s="276"/>
      <c r="EL133" s="276"/>
      <c r="EM133" s="276"/>
      <c r="EN133" s="276"/>
      <c r="EO133" s="276"/>
      <c r="EP133" s="276"/>
      <c r="EQ133" s="276"/>
      <c r="ER133" s="276"/>
      <c r="ES133" s="276"/>
      <c r="ET133" s="276"/>
      <c r="EU133" s="276"/>
      <c r="EV133" s="276"/>
      <c r="EW133" s="276"/>
      <c r="EX133" s="276"/>
      <c r="EY133" s="276"/>
      <c r="EZ133" s="276"/>
      <c r="FA133" s="276"/>
      <c r="FB133" s="276"/>
      <c r="FC133" s="276"/>
      <c r="FD133" s="276"/>
      <c r="FE133" s="276"/>
      <c r="FF133" s="393"/>
    </row>
    <row r="134" spans="3:162">
      <c r="C134" s="2071"/>
      <c r="D134" s="2072"/>
      <c r="E134" s="2072"/>
      <c r="F134" s="2072"/>
      <c r="G134" s="2073"/>
      <c r="H134" s="392"/>
      <c r="I134" s="276"/>
      <c r="J134" s="276"/>
      <c r="K134" s="276"/>
      <c r="L134" s="276"/>
      <c r="M134" s="276"/>
      <c r="N134" s="276"/>
      <c r="O134" s="276"/>
      <c r="P134" s="276"/>
      <c r="Q134" s="276"/>
      <c r="R134" s="276"/>
      <c r="S134" s="276"/>
      <c r="T134" s="276"/>
      <c r="U134" s="276"/>
      <c r="V134" s="276"/>
      <c r="W134" s="276"/>
      <c r="X134" s="276"/>
      <c r="Y134" s="276"/>
      <c r="Z134" s="276"/>
      <c r="AA134" s="276"/>
      <c r="AB134" s="276"/>
      <c r="AC134" s="276"/>
      <c r="AD134" s="276"/>
      <c r="AE134" s="276"/>
      <c r="AF134" s="276"/>
      <c r="AG134" s="276"/>
      <c r="AH134" s="276"/>
      <c r="AI134" s="276"/>
      <c r="AJ134" s="276"/>
      <c r="AK134" s="276"/>
      <c r="AL134" s="276"/>
      <c r="AM134" s="276"/>
      <c r="AN134" s="276"/>
      <c r="AO134" s="276"/>
      <c r="AP134" s="276"/>
      <c r="AQ134" s="276"/>
      <c r="AR134" s="276"/>
      <c r="AS134" s="398"/>
      <c r="AT134" s="276"/>
      <c r="AU134" s="276"/>
      <c r="AV134" s="276"/>
      <c r="AW134" s="276"/>
      <c r="AX134" s="276"/>
      <c r="AY134" s="276"/>
      <c r="AZ134" s="276"/>
      <c r="BA134" s="276"/>
      <c r="BB134" s="276"/>
      <c r="BC134" s="276"/>
      <c r="BD134" s="276"/>
      <c r="BE134" s="276"/>
      <c r="BF134" s="276"/>
      <c r="BG134" s="276"/>
      <c r="BH134" s="276"/>
      <c r="BI134" s="276"/>
      <c r="BJ134" s="276"/>
      <c r="BK134" s="276"/>
      <c r="BL134" s="276"/>
      <c r="BM134" s="276"/>
      <c r="BN134" s="276"/>
      <c r="BO134" s="276"/>
      <c r="BP134" s="276"/>
      <c r="BQ134" s="276"/>
      <c r="BR134" s="276"/>
      <c r="BS134" s="276"/>
      <c r="BT134" s="276"/>
      <c r="BU134" s="276"/>
      <c r="BV134" s="276"/>
      <c r="BW134" s="392"/>
      <c r="BX134" s="276"/>
      <c r="BY134" s="276"/>
      <c r="BZ134" s="276"/>
      <c r="CA134" s="276"/>
      <c r="CB134" s="276"/>
      <c r="CC134" s="276"/>
      <c r="CD134" s="276"/>
      <c r="CE134" s="276"/>
      <c r="CF134" s="276"/>
      <c r="CG134" s="276"/>
      <c r="CH134" s="276"/>
      <c r="CI134" s="276"/>
      <c r="CJ134" s="276"/>
      <c r="CK134" s="276"/>
      <c r="CL134" s="276"/>
      <c r="CM134" s="276"/>
      <c r="CN134" s="276"/>
      <c r="CO134" s="276"/>
      <c r="CP134" s="276"/>
      <c r="CQ134" s="276"/>
      <c r="CR134" s="276"/>
      <c r="CS134" s="276"/>
      <c r="CT134" s="276"/>
      <c r="CU134" s="276"/>
      <c r="CV134" s="276"/>
      <c r="CW134" s="276"/>
      <c r="CX134" s="276"/>
      <c r="CY134" s="276"/>
      <c r="CZ134" s="276"/>
      <c r="DA134" s="276"/>
      <c r="DB134" s="276"/>
      <c r="DC134" s="276"/>
      <c r="DD134" s="276"/>
      <c r="DE134" s="276"/>
      <c r="DF134" s="276"/>
      <c r="DG134" s="276"/>
      <c r="DH134" s="398"/>
      <c r="DI134" s="392"/>
      <c r="DJ134" s="276"/>
      <c r="DK134" s="276"/>
      <c r="DL134" s="276"/>
      <c r="DM134" s="276"/>
      <c r="DN134" s="276"/>
      <c r="DO134" s="276"/>
      <c r="DP134" s="276"/>
      <c r="DQ134" s="276"/>
      <c r="DR134" s="276"/>
      <c r="DS134" s="276"/>
      <c r="DT134" s="276"/>
      <c r="DU134" s="276"/>
      <c r="DV134" s="276"/>
      <c r="DW134" s="276"/>
      <c r="DX134" s="276"/>
      <c r="DY134" s="276"/>
      <c r="DZ134" s="276"/>
      <c r="EA134" s="276"/>
      <c r="EB134" s="276"/>
      <c r="EC134" s="276"/>
      <c r="ED134" s="276"/>
      <c r="EE134" s="276"/>
      <c r="EF134" s="276"/>
      <c r="EG134" s="276"/>
      <c r="EH134" s="276"/>
      <c r="EI134" s="276"/>
      <c r="EJ134" s="276"/>
      <c r="EK134" s="276"/>
      <c r="EL134" s="276"/>
      <c r="EM134" s="276"/>
      <c r="EN134" s="276"/>
      <c r="EO134" s="276"/>
      <c r="EP134" s="276"/>
      <c r="EQ134" s="276"/>
      <c r="ER134" s="276"/>
      <c r="ES134" s="276"/>
      <c r="ET134" s="276"/>
      <c r="EU134" s="276"/>
      <c r="EV134" s="276"/>
      <c r="EW134" s="276"/>
      <c r="EX134" s="276"/>
      <c r="EY134" s="276"/>
      <c r="EZ134" s="276"/>
      <c r="FA134" s="276"/>
      <c r="FB134" s="276"/>
      <c r="FC134" s="276"/>
      <c r="FD134" s="276"/>
      <c r="FE134" s="276"/>
      <c r="FF134" s="393"/>
    </row>
    <row r="135" spans="3:162">
      <c r="C135" s="2071"/>
      <c r="D135" s="2072"/>
      <c r="E135" s="2072"/>
      <c r="F135" s="2072"/>
      <c r="G135" s="2073"/>
      <c r="H135" s="392"/>
      <c r="I135" s="276"/>
      <c r="J135" s="276"/>
      <c r="K135" s="276"/>
      <c r="L135" s="276"/>
      <c r="M135" s="276"/>
      <c r="N135" s="276"/>
      <c r="O135" s="276"/>
      <c r="P135" s="276"/>
      <c r="Q135" s="276"/>
      <c r="R135" s="276"/>
      <c r="S135" s="276"/>
      <c r="T135" s="276"/>
      <c r="U135" s="276"/>
      <c r="V135" s="276"/>
      <c r="W135" s="276"/>
      <c r="X135" s="276"/>
      <c r="Y135" s="276"/>
      <c r="Z135" s="276"/>
      <c r="AA135" s="276"/>
      <c r="AB135" s="276"/>
      <c r="AC135" s="276"/>
      <c r="AD135" s="276"/>
      <c r="AE135" s="276"/>
      <c r="AF135" s="276"/>
      <c r="AG135" s="276"/>
      <c r="AH135" s="276"/>
      <c r="AI135" s="276"/>
      <c r="AJ135" s="276"/>
      <c r="AK135" s="276"/>
      <c r="AL135" s="276"/>
      <c r="AM135" s="276"/>
      <c r="AN135" s="276"/>
      <c r="AO135" s="276"/>
      <c r="AP135" s="276"/>
      <c r="AQ135" s="276"/>
      <c r="AR135" s="276"/>
      <c r="AS135" s="398"/>
      <c r="AT135" s="276"/>
      <c r="AU135" s="276"/>
      <c r="AV135" s="276"/>
      <c r="AW135" s="276"/>
      <c r="AX135" s="276"/>
      <c r="AY135" s="276"/>
      <c r="AZ135" s="276"/>
      <c r="BA135" s="276"/>
      <c r="BB135" s="276"/>
      <c r="BC135" s="276"/>
      <c r="BD135" s="276"/>
      <c r="BE135" s="276"/>
      <c r="BF135" s="276"/>
      <c r="BG135" s="276"/>
      <c r="BH135" s="276"/>
      <c r="BI135" s="276"/>
      <c r="BJ135" s="276"/>
      <c r="BK135" s="276"/>
      <c r="BL135" s="276"/>
      <c r="BM135" s="276"/>
      <c r="BN135" s="276"/>
      <c r="BO135" s="276"/>
      <c r="BP135" s="276"/>
      <c r="BQ135" s="276"/>
      <c r="BR135" s="276"/>
      <c r="BS135" s="276"/>
      <c r="BT135" s="276"/>
      <c r="BU135" s="276"/>
      <c r="BV135" s="276"/>
      <c r="BW135" s="392"/>
      <c r="BX135" s="276"/>
      <c r="BY135" s="276"/>
      <c r="BZ135" s="276"/>
      <c r="CA135" s="276"/>
      <c r="CB135" s="276"/>
      <c r="CC135" s="276"/>
      <c r="CD135" s="276"/>
      <c r="CE135" s="276"/>
      <c r="CF135" s="276"/>
      <c r="CG135" s="276"/>
      <c r="CH135" s="276"/>
      <c r="CI135" s="276"/>
      <c r="CJ135" s="276"/>
      <c r="CK135" s="276"/>
      <c r="CL135" s="276"/>
      <c r="CM135" s="276"/>
      <c r="CN135" s="276"/>
      <c r="CO135" s="276"/>
      <c r="CP135" s="276"/>
      <c r="CQ135" s="276"/>
      <c r="CR135" s="276"/>
      <c r="CS135" s="276"/>
      <c r="CT135" s="276"/>
      <c r="CU135" s="276"/>
      <c r="CV135" s="276"/>
      <c r="CW135" s="276"/>
      <c r="CX135" s="276"/>
      <c r="CY135" s="276"/>
      <c r="CZ135" s="276"/>
      <c r="DA135" s="276"/>
      <c r="DB135" s="276"/>
      <c r="DC135" s="276"/>
      <c r="DD135" s="276"/>
      <c r="DE135" s="276"/>
      <c r="DF135" s="276"/>
      <c r="DG135" s="276"/>
      <c r="DH135" s="398"/>
      <c r="DI135" s="392"/>
      <c r="DJ135" s="276"/>
      <c r="DK135" s="276"/>
      <c r="DL135" s="276"/>
      <c r="DM135" s="276"/>
      <c r="DN135" s="276"/>
      <c r="DO135" s="276"/>
      <c r="DP135" s="276"/>
      <c r="DQ135" s="276"/>
      <c r="DR135" s="276"/>
      <c r="DS135" s="276"/>
      <c r="DT135" s="276"/>
      <c r="DU135" s="276"/>
      <c r="DV135" s="276"/>
      <c r="DW135" s="276"/>
      <c r="DX135" s="276"/>
      <c r="DY135" s="276"/>
      <c r="DZ135" s="276"/>
      <c r="EA135" s="276"/>
      <c r="EB135" s="276"/>
      <c r="EC135" s="276"/>
      <c r="ED135" s="276"/>
      <c r="EE135" s="276"/>
      <c r="EF135" s="276"/>
      <c r="EG135" s="276"/>
      <c r="EH135" s="276"/>
      <c r="EI135" s="276"/>
      <c r="EJ135" s="276"/>
      <c r="EK135" s="276"/>
      <c r="EL135" s="276"/>
      <c r="EM135" s="276"/>
      <c r="EN135" s="276"/>
      <c r="EO135" s="276"/>
      <c r="EP135" s="276"/>
      <c r="EQ135" s="276"/>
      <c r="ER135" s="276"/>
      <c r="ES135" s="276"/>
      <c r="ET135" s="276"/>
      <c r="EU135" s="276"/>
      <c r="EV135" s="276"/>
      <c r="EW135" s="276"/>
      <c r="EX135" s="276"/>
      <c r="EY135" s="276"/>
      <c r="EZ135" s="276"/>
      <c r="FA135" s="276"/>
      <c r="FB135" s="276"/>
      <c r="FC135" s="276"/>
      <c r="FD135" s="276"/>
      <c r="FE135" s="276"/>
      <c r="FF135" s="393"/>
    </row>
    <row r="136" spans="3:162">
      <c r="C136" s="2071"/>
      <c r="D136" s="2072"/>
      <c r="E136" s="2072"/>
      <c r="F136" s="2072"/>
      <c r="G136" s="2073"/>
      <c r="H136" s="392"/>
      <c r="I136" s="276"/>
      <c r="J136" s="276"/>
      <c r="K136" s="276"/>
      <c r="L136" s="276"/>
      <c r="M136" s="276"/>
      <c r="N136" s="276"/>
      <c r="O136" s="276"/>
      <c r="P136" s="276"/>
      <c r="Q136" s="276"/>
      <c r="R136" s="276"/>
      <c r="S136" s="276"/>
      <c r="T136" s="276"/>
      <c r="U136" s="276"/>
      <c r="V136" s="276"/>
      <c r="W136" s="276"/>
      <c r="X136" s="276"/>
      <c r="Y136" s="276"/>
      <c r="Z136" s="276"/>
      <c r="AA136" s="276"/>
      <c r="AB136" s="276"/>
      <c r="AC136" s="276"/>
      <c r="AD136" s="276"/>
      <c r="AE136" s="276"/>
      <c r="AF136" s="276"/>
      <c r="AG136" s="276"/>
      <c r="AH136" s="276"/>
      <c r="AI136" s="276"/>
      <c r="AJ136" s="276"/>
      <c r="AK136" s="276"/>
      <c r="AL136" s="276"/>
      <c r="AM136" s="276"/>
      <c r="AN136" s="276"/>
      <c r="AO136" s="276"/>
      <c r="AP136" s="276"/>
      <c r="AQ136" s="276"/>
      <c r="AR136" s="276"/>
      <c r="AS136" s="398"/>
      <c r="AT136" s="276"/>
      <c r="AU136" s="276"/>
      <c r="AV136" s="276"/>
      <c r="AW136" s="276"/>
      <c r="AX136" s="276"/>
      <c r="AY136" s="276"/>
      <c r="AZ136" s="276"/>
      <c r="BA136" s="276"/>
      <c r="BB136" s="276"/>
      <c r="BC136" s="276"/>
      <c r="BD136" s="276"/>
      <c r="BE136" s="276"/>
      <c r="BF136" s="276"/>
      <c r="BG136" s="276"/>
      <c r="BH136" s="276"/>
      <c r="BI136" s="276"/>
      <c r="BJ136" s="276"/>
      <c r="BK136" s="276"/>
      <c r="BL136" s="276"/>
      <c r="BM136" s="276"/>
      <c r="BN136" s="276"/>
      <c r="BO136" s="276"/>
      <c r="BP136" s="276"/>
      <c r="BQ136" s="276"/>
      <c r="BR136" s="276"/>
      <c r="BS136" s="276"/>
      <c r="BT136" s="276"/>
      <c r="BU136" s="276"/>
      <c r="BV136" s="276"/>
      <c r="BW136" s="392"/>
      <c r="BX136" s="276"/>
      <c r="BY136" s="276"/>
      <c r="BZ136" s="276"/>
      <c r="CA136" s="276"/>
      <c r="CB136" s="276"/>
      <c r="CC136" s="276"/>
      <c r="CD136" s="276"/>
      <c r="CE136" s="276"/>
      <c r="CF136" s="276"/>
      <c r="CG136" s="276"/>
      <c r="CH136" s="276"/>
      <c r="CI136" s="276"/>
      <c r="CJ136" s="276"/>
      <c r="CK136" s="276"/>
      <c r="CL136" s="276"/>
      <c r="CM136" s="276"/>
      <c r="CN136" s="276"/>
      <c r="CO136" s="276"/>
      <c r="CP136" s="276"/>
      <c r="CQ136" s="276"/>
      <c r="CR136" s="276"/>
      <c r="CS136" s="276"/>
      <c r="CT136" s="276"/>
      <c r="CU136" s="276"/>
      <c r="CV136" s="276"/>
      <c r="CW136" s="276"/>
      <c r="CX136" s="276"/>
      <c r="CY136" s="276"/>
      <c r="CZ136" s="276"/>
      <c r="DA136" s="276"/>
      <c r="DB136" s="276"/>
      <c r="DC136" s="276"/>
      <c r="DD136" s="276"/>
      <c r="DE136" s="276"/>
      <c r="DF136" s="276"/>
      <c r="DG136" s="276"/>
      <c r="DH136" s="398"/>
      <c r="DI136" s="392"/>
      <c r="DJ136" s="276"/>
      <c r="DK136" s="276"/>
      <c r="DL136" s="276"/>
      <c r="DM136" s="276"/>
      <c r="DN136" s="276"/>
      <c r="DO136" s="276"/>
      <c r="DP136" s="276"/>
      <c r="DQ136" s="276"/>
      <c r="DR136" s="276"/>
      <c r="DS136" s="276"/>
      <c r="DT136" s="276"/>
      <c r="DU136" s="276"/>
      <c r="DV136" s="276"/>
      <c r="DW136" s="276"/>
      <c r="DX136" s="276"/>
      <c r="DY136" s="276"/>
      <c r="DZ136" s="276"/>
      <c r="EA136" s="276"/>
      <c r="EB136" s="276"/>
      <c r="EC136" s="276"/>
      <c r="ED136" s="276"/>
      <c r="EE136" s="276"/>
      <c r="EF136" s="276"/>
      <c r="EG136" s="276"/>
      <c r="EH136" s="276"/>
      <c r="EI136" s="276"/>
      <c r="EJ136" s="276"/>
      <c r="EK136" s="276"/>
      <c r="EL136" s="276"/>
      <c r="EM136" s="276"/>
      <c r="EN136" s="276"/>
      <c r="EO136" s="276"/>
      <c r="EP136" s="276"/>
      <c r="EQ136" s="276"/>
      <c r="ER136" s="276"/>
      <c r="ES136" s="276"/>
      <c r="ET136" s="276"/>
      <c r="EU136" s="276"/>
      <c r="EV136" s="276"/>
      <c r="EW136" s="276"/>
      <c r="EX136" s="276"/>
      <c r="EY136" s="276"/>
      <c r="EZ136" s="276"/>
      <c r="FA136" s="276"/>
      <c r="FB136" s="276"/>
      <c r="FC136" s="276"/>
      <c r="FD136" s="276"/>
      <c r="FE136" s="276"/>
      <c r="FF136" s="393"/>
    </row>
    <row r="137" spans="3:162">
      <c r="C137" s="2071"/>
      <c r="D137" s="2072"/>
      <c r="E137" s="2072"/>
      <c r="F137" s="2072"/>
      <c r="G137" s="2073"/>
      <c r="H137" s="392"/>
      <c r="I137" s="276"/>
      <c r="J137" s="276"/>
      <c r="K137" s="276"/>
      <c r="L137" s="276"/>
      <c r="M137" s="276"/>
      <c r="N137" s="276"/>
      <c r="O137" s="276"/>
      <c r="P137" s="276"/>
      <c r="Q137" s="276"/>
      <c r="R137" s="276"/>
      <c r="S137" s="276"/>
      <c r="T137" s="276"/>
      <c r="U137" s="276"/>
      <c r="V137" s="276"/>
      <c r="W137" s="276"/>
      <c r="X137" s="276"/>
      <c r="Y137" s="276"/>
      <c r="Z137" s="276"/>
      <c r="AA137" s="276"/>
      <c r="AB137" s="276"/>
      <c r="AC137" s="276"/>
      <c r="AD137" s="276"/>
      <c r="AE137" s="276"/>
      <c r="AF137" s="276"/>
      <c r="AG137" s="276"/>
      <c r="AH137" s="276"/>
      <c r="AI137" s="276"/>
      <c r="AJ137" s="276"/>
      <c r="AK137" s="276"/>
      <c r="AL137" s="276"/>
      <c r="AM137" s="276"/>
      <c r="AN137" s="276"/>
      <c r="AO137" s="276"/>
      <c r="AP137" s="276"/>
      <c r="AQ137" s="276"/>
      <c r="AR137" s="276"/>
      <c r="AS137" s="398"/>
      <c r="AT137" s="276"/>
      <c r="AU137" s="276"/>
      <c r="AV137" s="276"/>
      <c r="AW137" s="276"/>
      <c r="AX137" s="276"/>
      <c r="AY137" s="276"/>
      <c r="AZ137" s="276"/>
      <c r="BA137" s="276"/>
      <c r="BB137" s="276"/>
      <c r="BC137" s="276"/>
      <c r="BD137" s="276"/>
      <c r="BE137" s="276"/>
      <c r="BF137" s="276"/>
      <c r="BG137" s="276"/>
      <c r="BH137" s="276"/>
      <c r="BI137" s="276"/>
      <c r="BJ137" s="276"/>
      <c r="BK137" s="276"/>
      <c r="BL137" s="276"/>
      <c r="BM137" s="276"/>
      <c r="BN137" s="276"/>
      <c r="BO137" s="276"/>
      <c r="BP137" s="276"/>
      <c r="BQ137" s="276"/>
      <c r="BR137" s="276"/>
      <c r="BS137" s="276"/>
      <c r="BT137" s="276"/>
      <c r="BU137" s="276"/>
      <c r="BV137" s="276"/>
      <c r="BW137" s="392"/>
      <c r="BX137" s="276"/>
      <c r="BY137" s="276"/>
      <c r="BZ137" s="276"/>
      <c r="CA137" s="276"/>
      <c r="CB137" s="276"/>
      <c r="CC137" s="276"/>
      <c r="CD137" s="276"/>
      <c r="CE137" s="276"/>
      <c r="CF137" s="276"/>
      <c r="CG137" s="276"/>
      <c r="CH137" s="276"/>
      <c r="CI137" s="276"/>
      <c r="CJ137" s="276"/>
      <c r="CK137" s="276"/>
      <c r="CL137" s="276"/>
      <c r="CM137" s="276"/>
      <c r="CN137" s="276"/>
      <c r="CO137" s="276"/>
      <c r="CP137" s="276"/>
      <c r="CQ137" s="276"/>
      <c r="CR137" s="276"/>
      <c r="CS137" s="276"/>
      <c r="CT137" s="276"/>
      <c r="CU137" s="276"/>
      <c r="CV137" s="276"/>
      <c r="CW137" s="276"/>
      <c r="CX137" s="276"/>
      <c r="CY137" s="276"/>
      <c r="CZ137" s="276"/>
      <c r="DA137" s="276"/>
      <c r="DB137" s="276"/>
      <c r="DC137" s="276"/>
      <c r="DD137" s="276"/>
      <c r="DE137" s="276"/>
      <c r="DF137" s="276"/>
      <c r="DG137" s="276"/>
      <c r="DH137" s="398"/>
      <c r="DI137" s="392"/>
      <c r="DJ137" s="276"/>
      <c r="DK137" s="276"/>
      <c r="DL137" s="276"/>
      <c r="DM137" s="276"/>
      <c r="DN137" s="276"/>
      <c r="DO137" s="276"/>
      <c r="DP137" s="276"/>
      <c r="DQ137" s="276"/>
      <c r="DR137" s="276"/>
      <c r="DS137" s="276"/>
      <c r="DT137" s="276"/>
      <c r="DU137" s="276"/>
      <c r="DV137" s="276"/>
      <c r="DW137" s="276"/>
      <c r="DX137" s="276"/>
      <c r="DY137" s="276"/>
      <c r="DZ137" s="276"/>
      <c r="EA137" s="276"/>
      <c r="EB137" s="276"/>
      <c r="EC137" s="276"/>
      <c r="ED137" s="276"/>
      <c r="EE137" s="276"/>
      <c r="EF137" s="276"/>
      <c r="EG137" s="276"/>
      <c r="EH137" s="276"/>
      <c r="EI137" s="276"/>
      <c r="EJ137" s="276"/>
      <c r="EK137" s="276"/>
      <c r="EL137" s="276"/>
      <c r="EM137" s="276"/>
      <c r="EN137" s="276"/>
      <c r="EO137" s="276"/>
      <c r="EP137" s="276"/>
      <c r="EQ137" s="276"/>
      <c r="ER137" s="276"/>
      <c r="ES137" s="276"/>
      <c r="ET137" s="276"/>
      <c r="EU137" s="276"/>
      <c r="EV137" s="276"/>
      <c r="EW137" s="276"/>
      <c r="EX137" s="276"/>
      <c r="EY137" s="276"/>
      <c r="EZ137" s="276"/>
      <c r="FA137" s="276"/>
      <c r="FB137" s="276"/>
      <c r="FC137" s="276"/>
      <c r="FD137" s="276"/>
      <c r="FE137" s="276"/>
      <c r="FF137" s="393"/>
    </row>
    <row r="138" spans="3:162">
      <c r="C138" s="2071"/>
      <c r="D138" s="2072"/>
      <c r="E138" s="2072"/>
      <c r="F138" s="2072"/>
      <c r="G138" s="2073"/>
      <c r="H138" s="392"/>
      <c r="I138" s="276"/>
      <c r="J138" s="276"/>
      <c r="K138" s="276"/>
      <c r="L138" s="276"/>
      <c r="M138" s="276"/>
      <c r="N138" s="276"/>
      <c r="O138" s="276"/>
      <c r="P138" s="276"/>
      <c r="Q138" s="276"/>
      <c r="R138" s="276"/>
      <c r="S138" s="276"/>
      <c r="T138" s="276"/>
      <c r="U138" s="276"/>
      <c r="V138" s="276"/>
      <c r="W138" s="276"/>
      <c r="X138" s="276"/>
      <c r="Y138" s="276"/>
      <c r="Z138" s="276"/>
      <c r="AA138" s="276"/>
      <c r="AB138" s="276"/>
      <c r="AC138" s="276"/>
      <c r="AD138" s="276"/>
      <c r="AE138" s="276"/>
      <c r="AF138" s="276"/>
      <c r="AG138" s="276"/>
      <c r="AH138" s="276"/>
      <c r="AI138" s="276"/>
      <c r="AJ138" s="276"/>
      <c r="AK138" s="276"/>
      <c r="AL138" s="276"/>
      <c r="AM138" s="276"/>
      <c r="AN138" s="276"/>
      <c r="AO138" s="276"/>
      <c r="AP138" s="276"/>
      <c r="AQ138" s="276"/>
      <c r="AR138" s="276"/>
      <c r="AS138" s="398"/>
      <c r="AT138" s="276"/>
      <c r="AU138" s="276"/>
      <c r="AV138" s="276"/>
      <c r="AW138" s="276"/>
      <c r="AX138" s="276"/>
      <c r="AY138" s="276"/>
      <c r="AZ138" s="276"/>
      <c r="BA138" s="276"/>
      <c r="BB138" s="276"/>
      <c r="BC138" s="276"/>
      <c r="BD138" s="276"/>
      <c r="BE138" s="276"/>
      <c r="BF138" s="276"/>
      <c r="BG138" s="276"/>
      <c r="BH138" s="276"/>
      <c r="BI138" s="276"/>
      <c r="BJ138" s="276"/>
      <c r="BK138" s="276"/>
      <c r="BL138" s="276"/>
      <c r="BM138" s="276"/>
      <c r="BN138" s="276"/>
      <c r="BO138" s="276"/>
      <c r="BP138" s="276"/>
      <c r="BQ138" s="276"/>
      <c r="BR138" s="276"/>
      <c r="BS138" s="276"/>
      <c r="BT138" s="276"/>
      <c r="BU138" s="276"/>
      <c r="BV138" s="276"/>
      <c r="BW138" s="392"/>
      <c r="BX138" s="276"/>
      <c r="BY138" s="276"/>
      <c r="BZ138" s="276"/>
      <c r="CA138" s="276"/>
      <c r="CB138" s="276"/>
      <c r="CC138" s="276"/>
      <c r="CD138" s="276"/>
      <c r="CE138" s="276"/>
      <c r="CF138" s="276"/>
      <c r="CG138" s="276"/>
      <c r="CH138" s="276"/>
      <c r="CI138" s="276"/>
      <c r="CJ138" s="276"/>
      <c r="CK138" s="276"/>
      <c r="CL138" s="276"/>
      <c r="CM138" s="276"/>
      <c r="CN138" s="276"/>
      <c r="CO138" s="276"/>
      <c r="CP138" s="276"/>
      <c r="CQ138" s="276"/>
      <c r="CR138" s="276"/>
      <c r="CS138" s="276"/>
      <c r="CT138" s="276"/>
      <c r="CU138" s="276"/>
      <c r="CV138" s="276"/>
      <c r="CW138" s="276"/>
      <c r="CX138" s="276"/>
      <c r="CY138" s="276"/>
      <c r="CZ138" s="276"/>
      <c r="DA138" s="276"/>
      <c r="DB138" s="276"/>
      <c r="DC138" s="276"/>
      <c r="DD138" s="276"/>
      <c r="DE138" s="276"/>
      <c r="DF138" s="276"/>
      <c r="DG138" s="276"/>
      <c r="DH138" s="398"/>
      <c r="DI138" s="392"/>
      <c r="DJ138" s="276"/>
      <c r="DK138" s="276"/>
      <c r="DL138" s="276"/>
      <c r="DM138" s="276"/>
      <c r="DN138" s="276"/>
      <c r="DO138" s="276"/>
      <c r="DP138" s="276"/>
      <c r="DQ138" s="276"/>
      <c r="DR138" s="276"/>
      <c r="DS138" s="276"/>
      <c r="DT138" s="276"/>
      <c r="DU138" s="276"/>
      <c r="DV138" s="276"/>
      <c r="DW138" s="276"/>
      <c r="DX138" s="276"/>
      <c r="DY138" s="276"/>
      <c r="DZ138" s="276"/>
      <c r="EA138" s="276"/>
      <c r="EB138" s="276"/>
      <c r="EC138" s="276"/>
      <c r="ED138" s="276"/>
      <c r="EE138" s="276"/>
      <c r="EF138" s="276"/>
      <c r="EG138" s="276"/>
      <c r="EH138" s="276"/>
      <c r="EI138" s="276"/>
      <c r="EJ138" s="276"/>
      <c r="EK138" s="276"/>
      <c r="EL138" s="276"/>
      <c r="EM138" s="276"/>
      <c r="EN138" s="276"/>
      <c r="EO138" s="276"/>
      <c r="EP138" s="276"/>
      <c r="EQ138" s="276"/>
      <c r="ER138" s="276"/>
      <c r="ES138" s="276"/>
      <c r="ET138" s="276"/>
      <c r="EU138" s="276"/>
      <c r="EV138" s="276"/>
      <c r="EW138" s="276"/>
      <c r="EX138" s="276"/>
      <c r="EY138" s="276"/>
      <c r="EZ138" s="276"/>
      <c r="FA138" s="276"/>
      <c r="FB138" s="276"/>
      <c r="FC138" s="276"/>
      <c r="FD138" s="276"/>
      <c r="FE138" s="276"/>
      <c r="FF138" s="393"/>
    </row>
    <row r="139" spans="3:162">
      <c r="C139" s="2071"/>
      <c r="D139" s="2072"/>
      <c r="E139" s="2072"/>
      <c r="F139" s="2072"/>
      <c r="G139" s="2073"/>
      <c r="H139" s="392"/>
      <c r="I139" s="276"/>
      <c r="J139" s="276"/>
      <c r="K139" s="276"/>
      <c r="L139" s="276"/>
      <c r="M139" s="276"/>
      <c r="N139" s="276"/>
      <c r="O139" s="276"/>
      <c r="P139" s="276"/>
      <c r="Q139" s="276"/>
      <c r="R139" s="276"/>
      <c r="S139" s="276"/>
      <c r="T139" s="276"/>
      <c r="U139" s="276"/>
      <c r="V139" s="276"/>
      <c r="W139" s="276"/>
      <c r="X139" s="276"/>
      <c r="Y139" s="276"/>
      <c r="Z139" s="276"/>
      <c r="AA139" s="276"/>
      <c r="AB139" s="276"/>
      <c r="AC139" s="276"/>
      <c r="AD139" s="276"/>
      <c r="AE139" s="276"/>
      <c r="AF139" s="276"/>
      <c r="AG139" s="276"/>
      <c r="AH139" s="276"/>
      <c r="AI139" s="276"/>
      <c r="AJ139" s="276"/>
      <c r="AK139" s="276"/>
      <c r="AL139" s="276"/>
      <c r="AM139" s="276"/>
      <c r="AN139" s="276"/>
      <c r="AO139" s="276"/>
      <c r="AP139" s="276"/>
      <c r="AQ139" s="276"/>
      <c r="AR139" s="276"/>
      <c r="AS139" s="398"/>
      <c r="AT139" s="276"/>
      <c r="AU139" s="276"/>
      <c r="AV139" s="276"/>
      <c r="AW139" s="276"/>
      <c r="AX139" s="276"/>
      <c r="AY139" s="276"/>
      <c r="AZ139" s="276"/>
      <c r="BA139" s="276"/>
      <c r="BB139" s="276"/>
      <c r="BC139" s="276"/>
      <c r="BD139" s="276"/>
      <c r="BE139" s="276"/>
      <c r="BF139" s="276"/>
      <c r="BG139" s="276"/>
      <c r="BH139" s="276"/>
      <c r="BI139" s="276"/>
      <c r="BJ139" s="276"/>
      <c r="BK139" s="276"/>
      <c r="BL139" s="276"/>
      <c r="BM139" s="276"/>
      <c r="BN139" s="276"/>
      <c r="BO139" s="276"/>
      <c r="BP139" s="276"/>
      <c r="BQ139" s="276"/>
      <c r="BR139" s="276"/>
      <c r="BS139" s="276"/>
      <c r="BT139" s="276"/>
      <c r="BU139" s="276"/>
      <c r="BV139" s="276"/>
      <c r="BW139" s="392"/>
      <c r="BX139" s="276"/>
      <c r="BY139" s="276"/>
      <c r="BZ139" s="276"/>
      <c r="CA139" s="276"/>
      <c r="CB139" s="276"/>
      <c r="CC139" s="276"/>
      <c r="CD139" s="276"/>
      <c r="CE139" s="276"/>
      <c r="CF139" s="276"/>
      <c r="CG139" s="276"/>
      <c r="CH139" s="276"/>
      <c r="CI139" s="276"/>
      <c r="CJ139" s="276"/>
      <c r="CK139" s="276"/>
      <c r="CL139" s="276"/>
      <c r="CM139" s="276"/>
      <c r="CN139" s="276"/>
      <c r="CO139" s="276"/>
      <c r="CP139" s="276"/>
      <c r="CQ139" s="276"/>
      <c r="CR139" s="276"/>
      <c r="CS139" s="276"/>
      <c r="CT139" s="276"/>
      <c r="CU139" s="276"/>
      <c r="CV139" s="276"/>
      <c r="CW139" s="276"/>
      <c r="CX139" s="276"/>
      <c r="CY139" s="276"/>
      <c r="CZ139" s="276"/>
      <c r="DA139" s="276"/>
      <c r="DB139" s="276"/>
      <c r="DC139" s="276"/>
      <c r="DD139" s="276"/>
      <c r="DE139" s="276"/>
      <c r="DF139" s="276"/>
      <c r="DG139" s="276"/>
      <c r="DH139" s="398"/>
      <c r="DI139" s="392"/>
      <c r="DJ139" s="276"/>
      <c r="DK139" s="276"/>
      <c r="DL139" s="276"/>
      <c r="DM139" s="276"/>
      <c r="DN139" s="276"/>
      <c r="DO139" s="276"/>
      <c r="DP139" s="276"/>
      <c r="DQ139" s="276"/>
      <c r="DR139" s="276"/>
      <c r="DS139" s="276"/>
      <c r="DT139" s="276"/>
      <c r="DU139" s="276"/>
      <c r="DV139" s="276"/>
      <c r="DW139" s="276"/>
      <c r="DX139" s="276"/>
      <c r="DY139" s="276"/>
      <c r="DZ139" s="276"/>
      <c r="EA139" s="276"/>
      <c r="EB139" s="276"/>
      <c r="EC139" s="276"/>
      <c r="ED139" s="276"/>
      <c r="EE139" s="276"/>
      <c r="EF139" s="276"/>
      <c r="EG139" s="276"/>
      <c r="EH139" s="276"/>
      <c r="EI139" s="276"/>
      <c r="EJ139" s="276"/>
      <c r="EK139" s="276"/>
      <c r="EL139" s="276"/>
      <c r="EM139" s="276"/>
      <c r="EN139" s="276"/>
      <c r="EO139" s="276"/>
      <c r="EP139" s="276"/>
      <c r="EQ139" s="276"/>
      <c r="ER139" s="276"/>
      <c r="ES139" s="276"/>
      <c r="ET139" s="276"/>
      <c r="EU139" s="276"/>
      <c r="EV139" s="276"/>
      <c r="EW139" s="276"/>
      <c r="EX139" s="276"/>
      <c r="EY139" s="276"/>
      <c r="EZ139" s="276"/>
      <c r="FA139" s="276"/>
      <c r="FB139" s="276"/>
      <c r="FC139" s="276"/>
      <c r="FD139" s="276"/>
      <c r="FE139" s="276"/>
      <c r="FF139" s="393"/>
    </row>
    <row r="140" spans="3:162">
      <c r="C140" s="2071"/>
      <c r="D140" s="2072"/>
      <c r="E140" s="2072"/>
      <c r="F140" s="2072"/>
      <c r="G140" s="2073"/>
      <c r="H140" s="392"/>
      <c r="I140" s="276"/>
      <c r="J140" s="276"/>
      <c r="K140" s="276"/>
      <c r="L140" s="276"/>
      <c r="M140" s="276"/>
      <c r="N140" s="276"/>
      <c r="O140" s="276"/>
      <c r="P140" s="276"/>
      <c r="Q140" s="276"/>
      <c r="R140" s="276"/>
      <c r="S140" s="276"/>
      <c r="T140" s="276"/>
      <c r="U140" s="276"/>
      <c r="V140" s="276"/>
      <c r="W140" s="276"/>
      <c r="X140" s="276"/>
      <c r="Y140" s="276"/>
      <c r="Z140" s="276"/>
      <c r="AA140" s="276"/>
      <c r="AB140" s="276"/>
      <c r="AC140" s="276"/>
      <c r="AD140" s="276"/>
      <c r="AE140" s="276"/>
      <c r="AF140" s="276"/>
      <c r="AG140" s="276"/>
      <c r="AH140" s="276"/>
      <c r="AI140" s="276"/>
      <c r="AJ140" s="276"/>
      <c r="AK140" s="276"/>
      <c r="AL140" s="276"/>
      <c r="AM140" s="276"/>
      <c r="AN140" s="276"/>
      <c r="AO140" s="276"/>
      <c r="AP140" s="276"/>
      <c r="AQ140" s="276"/>
      <c r="AR140" s="276"/>
      <c r="AS140" s="398"/>
      <c r="AT140" s="276"/>
      <c r="AU140" s="276"/>
      <c r="AV140" s="276"/>
      <c r="AW140" s="276"/>
      <c r="AX140" s="276"/>
      <c r="AY140" s="276"/>
      <c r="AZ140" s="276"/>
      <c r="BA140" s="276"/>
      <c r="BB140" s="276"/>
      <c r="BC140" s="276"/>
      <c r="BD140" s="276"/>
      <c r="BE140" s="276"/>
      <c r="BF140" s="276"/>
      <c r="BG140" s="276"/>
      <c r="BH140" s="276"/>
      <c r="BI140" s="276"/>
      <c r="BJ140" s="276"/>
      <c r="BK140" s="276"/>
      <c r="BL140" s="276"/>
      <c r="BM140" s="276"/>
      <c r="BN140" s="276"/>
      <c r="BO140" s="276"/>
      <c r="BP140" s="276"/>
      <c r="BQ140" s="276"/>
      <c r="BR140" s="276"/>
      <c r="BS140" s="276"/>
      <c r="BT140" s="276"/>
      <c r="BU140" s="276"/>
      <c r="BV140" s="276"/>
      <c r="BW140" s="392"/>
      <c r="BX140" s="276"/>
      <c r="BY140" s="276"/>
      <c r="BZ140" s="276"/>
      <c r="CA140" s="276"/>
      <c r="CB140" s="276"/>
      <c r="CC140" s="276"/>
      <c r="CD140" s="276"/>
      <c r="CE140" s="276"/>
      <c r="CF140" s="276"/>
      <c r="CG140" s="276"/>
      <c r="CH140" s="276"/>
      <c r="CI140" s="276"/>
      <c r="CJ140" s="276"/>
      <c r="CK140" s="276"/>
      <c r="CL140" s="276"/>
      <c r="CM140" s="276"/>
      <c r="CN140" s="276"/>
      <c r="CO140" s="276"/>
      <c r="CP140" s="276"/>
      <c r="CQ140" s="276"/>
      <c r="CR140" s="276"/>
      <c r="CS140" s="276"/>
      <c r="CT140" s="276"/>
      <c r="CU140" s="276"/>
      <c r="CV140" s="276"/>
      <c r="CW140" s="276"/>
      <c r="CX140" s="276"/>
      <c r="CY140" s="276"/>
      <c r="CZ140" s="276"/>
      <c r="DA140" s="276"/>
      <c r="DB140" s="276"/>
      <c r="DC140" s="276"/>
      <c r="DD140" s="276"/>
      <c r="DE140" s="276"/>
      <c r="DF140" s="276"/>
      <c r="DG140" s="276"/>
      <c r="DH140" s="398"/>
      <c r="DI140" s="392"/>
      <c r="DJ140" s="276"/>
      <c r="DK140" s="276"/>
      <c r="DL140" s="276"/>
      <c r="DM140" s="276"/>
      <c r="DN140" s="276"/>
      <c r="DO140" s="276"/>
      <c r="DP140" s="276"/>
      <c r="DQ140" s="276"/>
      <c r="DR140" s="276"/>
      <c r="DS140" s="276"/>
      <c r="DT140" s="276"/>
      <c r="DU140" s="276"/>
      <c r="DV140" s="276"/>
      <c r="DW140" s="276"/>
      <c r="DX140" s="276"/>
      <c r="DY140" s="276"/>
      <c r="DZ140" s="276"/>
      <c r="EA140" s="276"/>
      <c r="EB140" s="276"/>
      <c r="EC140" s="276"/>
      <c r="ED140" s="276"/>
      <c r="EE140" s="276"/>
      <c r="EF140" s="276"/>
      <c r="EG140" s="276"/>
      <c r="EH140" s="276"/>
      <c r="EI140" s="276"/>
      <c r="EJ140" s="276"/>
      <c r="EK140" s="276"/>
      <c r="EL140" s="276"/>
      <c r="EM140" s="276"/>
      <c r="EN140" s="276"/>
      <c r="EO140" s="276"/>
      <c r="EP140" s="276"/>
      <c r="EQ140" s="276"/>
      <c r="ER140" s="276"/>
      <c r="ES140" s="276"/>
      <c r="ET140" s="276"/>
      <c r="EU140" s="276"/>
      <c r="EV140" s="276"/>
      <c r="EW140" s="276"/>
      <c r="EX140" s="276"/>
      <c r="EY140" s="276"/>
      <c r="EZ140" s="276"/>
      <c r="FA140" s="276"/>
      <c r="FB140" s="276"/>
      <c r="FC140" s="276"/>
      <c r="FD140" s="276"/>
      <c r="FE140" s="276"/>
      <c r="FF140" s="393"/>
    </row>
    <row r="141" spans="3:162">
      <c r="C141" s="2071"/>
      <c r="D141" s="2072"/>
      <c r="E141" s="2072"/>
      <c r="F141" s="2072"/>
      <c r="G141" s="2073"/>
      <c r="H141" s="392"/>
      <c r="I141" s="276"/>
      <c r="J141" s="276"/>
      <c r="K141" s="276"/>
      <c r="L141" s="276"/>
      <c r="M141" s="276"/>
      <c r="N141" s="276"/>
      <c r="O141" s="276"/>
      <c r="P141" s="276"/>
      <c r="Q141" s="276"/>
      <c r="R141" s="276"/>
      <c r="S141" s="276"/>
      <c r="T141" s="276"/>
      <c r="U141" s="276"/>
      <c r="V141" s="276"/>
      <c r="W141" s="276"/>
      <c r="X141" s="276"/>
      <c r="Y141" s="276"/>
      <c r="Z141" s="276"/>
      <c r="AA141" s="276"/>
      <c r="AB141" s="276"/>
      <c r="AC141" s="276"/>
      <c r="AD141" s="276"/>
      <c r="AE141" s="276"/>
      <c r="AF141" s="276"/>
      <c r="AG141" s="276"/>
      <c r="AH141" s="276"/>
      <c r="AI141" s="276"/>
      <c r="AJ141" s="276"/>
      <c r="AK141" s="276"/>
      <c r="AL141" s="276"/>
      <c r="AM141" s="276"/>
      <c r="AN141" s="276"/>
      <c r="AO141" s="276"/>
      <c r="AP141" s="276"/>
      <c r="AQ141" s="276"/>
      <c r="AR141" s="276"/>
      <c r="AS141" s="398"/>
      <c r="AT141" s="276"/>
      <c r="AU141" s="276"/>
      <c r="AV141" s="276"/>
      <c r="AW141" s="276"/>
      <c r="AX141" s="276"/>
      <c r="AY141" s="276"/>
      <c r="AZ141" s="276"/>
      <c r="BA141" s="276"/>
      <c r="BB141" s="276"/>
      <c r="BC141" s="276"/>
      <c r="BD141" s="276"/>
      <c r="BE141" s="276"/>
      <c r="BF141" s="276"/>
      <c r="BG141" s="276"/>
      <c r="BH141" s="276"/>
      <c r="BI141" s="276"/>
      <c r="BJ141" s="276"/>
      <c r="BK141" s="276"/>
      <c r="BL141" s="276"/>
      <c r="BM141" s="276"/>
      <c r="BN141" s="276"/>
      <c r="BO141" s="276"/>
      <c r="BP141" s="276"/>
      <c r="BQ141" s="276"/>
      <c r="BR141" s="276"/>
      <c r="BS141" s="276"/>
      <c r="BT141" s="276"/>
      <c r="BU141" s="276"/>
      <c r="BV141" s="276"/>
      <c r="BW141" s="392"/>
      <c r="BX141" s="276"/>
      <c r="BY141" s="276"/>
      <c r="BZ141" s="276"/>
      <c r="CA141" s="276"/>
      <c r="CB141" s="276"/>
      <c r="CC141" s="276"/>
      <c r="CD141" s="276"/>
      <c r="CE141" s="276"/>
      <c r="CF141" s="276"/>
      <c r="CG141" s="276"/>
      <c r="CH141" s="276"/>
      <c r="CI141" s="276"/>
      <c r="CJ141" s="276"/>
      <c r="CK141" s="276"/>
      <c r="CL141" s="276"/>
      <c r="CM141" s="276"/>
      <c r="CN141" s="276"/>
      <c r="CO141" s="276"/>
      <c r="CP141" s="276"/>
      <c r="CQ141" s="276"/>
      <c r="CR141" s="276"/>
      <c r="CS141" s="276"/>
      <c r="CT141" s="276"/>
      <c r="CU141" s="276"/>
      <c r="CV141" s="276"/>
      <c r="CW141" s="276"/>
      <c r="CX141" s="276"/>
      <c r="CY141" s="276"/>
      <c r="CZ141" s="276"/>
      <c r="DA141" s="276"/>
      <c r="DB141" s="276"/>
      <c r="DC141" s="276"/>
      <c r="DD141" s="276"/>
      <c r="DE141" s="276"/>
      <c r="DF141" s="276"/>
      <c r="DG141" s="276"/>
      <c r="DH141" s="398"/>
      <c r="DI141" s="392"/>
      <c r="DJ141" s="276"/>
      <c r="DK141" s="276"/>
      <c r="DL141" s="276"/>
      <c r="DM141" s="276"/>
      <c r="DN141" s="276"/>
      <c r="DO141" s="276"/>
      <c r="DP141" s="276"/>
      <c r="DQ141" s="276"/>
      <c r="DR141" s="276"/>
      <c r="DS141" s="276"/>
      <c r="DT141" s="276"/>
      <c r="DU141" s="276"/>
      <c r="DV141" s="276"/>
      <c r="DW141" s="276"/>
      <c r="DX141" s="276"/>
      <c r="DY141" s="276"/>
      <c r="DZ141" s="276"/>
      <c r="EA141" s="276"/>
      <c r="EB141" s="276"/>
      <c r="EC141" s="276"/>
      <c r="ED141" s="276"/>
      <c r="EE141" s="276"/>
      <c r="EF141" s="276"/>
      <c r="EG141" s="276"/>
      <c r="EH141" s="276"/>
      <c r="EI141" s="276"/>
      <c r="EJ141" s="276"/>
      <c r="EK141" s="276"/>
      <c r="EL141" s="276"/>
      <c r="EM141" s="276"/>
      <c r="EN141" s="276"/>
      <c r="EO141" s="276"/>
      <c r="EP141" s="276"/>
      <c r="EQ141" s="276"/>
      <c r="ER141" s="276"/>
      <c r="ES141" s="276"/>
      <c r="ET141" s="276"/>
      <c r="EU141" s="276"/>
      <c r="EV141" s="276"/>
      <c r="EW141" s="276"/>
      <c r="EX141" s="276"/>
      <c r="EY141" s="276"/>
      <c r="EZ141" s="276"/>
      <c r="FA141" s="276"/>
      <c r="FB141" s="276"/>
      <c r="FC141" s="276"/>
      <c r="FD141" s="276"/>
      <c r="FE141" s="276"/>
      <c r="FF141" s="393"/>
    </row>
    <row r="142" spans="3:162">
      <c r="C142" s="2071"/>
      <c r="D142" s="2072"/>
      <c r="E142" s="2072"/>
      <c r="F142" s="2072"/>
      <c r="G142" s="2073"/>
      <c r="H142" s="392"/>
      <c r="I142" s="276"/>
      <c r="J142" s="276"/>
      <c r="K142" s="276"/>
      <c r="L142" s="276"/>
      <c r="M142" s="276"/>
      <c r="N142" s="276"/>
      <c r="O142" s="276"/>
      <c r="P142" s="276"/>
      <c r="Q142" s="276"/>
      <c r="R142" s="276"/>
      <c r="S142" s="276"/>
      <c r="T142" s="276"/>
      <c r="U142" s="276"/>
      <c r="V142" s="276"/>
      <c r="W142" s="276"/>
      <c r="X142" s="276"/>
      <c r="Y142" s="276"/>
      <c r="Z142" s="276"/>
      <c r="AA142" s="276"/>
      <c r="AB142" s="276"/>
      <c r="AC142" s="276"/>
      <c r="AD142" s="276"/>
      <c r="AE142" s="276"/>
      <c r="AF142" s="276"/>
      <c r="AG142" s="276"/>
      <c r="AH142" s="276"/>
      <c r="AI142" s="276"/>
      <c r="AJ142" s="276"/>
      <c r="AK142" s="276"/>
      <c r="AL142" s="276"/>
      <c r="AM142" s="276"/>
      <c r="AN142" s="276"/>
      <c r="AO142" s="276"/>
      <c r="AP142" s="276"/>
      <c r="AQ142" s="276"/>
      <c r="AR142" s="276"/>
      <c r="AS142" s="398"/>
      <c r="AT142" s="276"/>
      <c r="AU142" s="276"/>
      <c r="AV142" s="276"/>
      <c r="AW142" s="276"/>
      <c r="AX142" s="276"/>
      <c r="AY142" s="276"/>
      <c r="AZ142" s="276"/>
      <c r="BA142" s="276"/>
      <c r="BB142" s="276"/>
      <c r="BC142" s="276"/>
      <c r="BD142" s="276"/>
      <c r="BE142" s="276"/>
      <c r="BF142" s="276"/>
      <c r="BG142" s="276"/>
      <c r="BH142" s="276"/>
      <c r="BI142" s="276"/>
      <c r="BJ142" s="276"/>
      <c r="BK142" s="276"/>
      <c r="BL142" s="276"/>
      <c r="BM142" s="276"/>
      <c r="BN142" s="276"/>
      <c r="BO142" s="276"/>
      <c r="BP142" s="276"/>
      <c r="BQ142" s="276"/>
      <c r="BR142" s="276"/>
      <c r="BS142" s="276"/>
      <c r="BT142" s="276"/>
      <c r="BU142" s="276"/>
      <c r="BV142" s="276"/>
      <c r="BW142" s="392"/>
      <c r="BX142" s="276"/>
      <c r="BY142" s="276"/>
      <c r="BZ142" s="276"/>
      <c r="CA142" s="276"/>
      <c r="CB142" s="276"/>
      <c r="CC142" s="276"/>
      <c r="CD142" s="276"/>
      <c r="CE142" s="276"/>
      <c r="CF142" s="276"/>
      <c r="CG142" s="276"/>
      <c r="CH142" s="276"/>
      <c r="CI142" s="276"/>
      <c r="CJ142" s="276"/>
      <c r="CK142" s="276"/>
      <c r="CL142" s="276"/>
      <c r="CM142" s="276"/>
      <c r="CN142" s="276"/>
      <c r="CO142" s="276"/>
      <c r="CP142" s="276"/>
      <c r="CQ142" s="276"/>
      <c r="CR142" s="276"/>
      <c r="CS142" s="276"/>
      <c r="CT142" s="276"/>
      <c r="CU142" s="276"/>
      <c r="CV142" s="276"/>
      <c r="CW142" s="276"/>
      <c r="CX142" s="276"/>
      <c r="CY142" s="276"/>
      <c r="CZ142" s="276"/>
      <c r="DA142" s="276"/>
      <c r="DB142" s="276"/>
      <c r="DC142" s="276"/>
      <c r="DD142" s="276"/>
      <c r="DE142" s="276"/>
      <c r="DF142" s="276"/>
      <c r="DG142" s="276"/>
      <c r="DH142" s="398"/>
      <c r="DI142" s="392"/>
      <c r="DJ142" s="276"/>
      <c r="DK142" s="276"/>
      <c r="DL142" s="276"/>
      <c r="DM142" s="276"/>
      <c r="DN142" s="276"/>
      <c r="DO142" s="276"/>
      <c r="DP142" s="276"/>
      <c r="DQ142" s="276"/>
      <c r="DR142" s="276"/>
      <c r="DS142" s="276"/>
      <c r="DT142" s="276"/>
      <c r="DU142" s="276"/>
      <c r="DV142" s="276"/>
      <c r="DW142" s="276"/>
      <c r="DX142" s="276"/>
      <c r="DY142" s="276"/>
      <c r="DZ142" s="276"/>
      <c r="EA142" s="276"/>
      <c r="EB142" s="276"/>
      <c r="EC142" s="276"/>
      <c r="ED142" s="276"/>
      <c r="EE142" s="276"/>
      <c r="EF142" s="276"/>
      <c r="EG142" s="276"/>
      <c r="EH142" s="276"/>
      <c r="EI142" s="276"/>
      <c r="EJ142" s="276"/>
      <c r="EK142" s="276"/>
      <c r="EL142" s="276"/>
      <c r="EM142" s="276"/>
      <c r="EN142" s="276"/>
      <c r="EO142" s="276"/>
      <c r="EP142" s="276"/>
      <c r="EQ142" s="276"/>
      <c r="ER142" s="276"/>
      <c r="ES142" s="276"/>
      <c r="ET142" s="276"/>
      <c r="EU142" s="276"/>
      <c r="EV142" s="276"/>
      <c r="EW142" s="276"/>
      <c r="EX142" s="276"/>
      <c r="EY142" s="276"/>
      <c r="EZ142" s="276"/>
      <c r="FA142" s="276"/>
      <c r="FB142" s="276"/>
      <c r="FC142" s="276"/>
      <c r="FD142" s="276"/>
      <c r="FE142" s="276"/>
      <c r="FF142" s="393"/>
    </row>
    <row r="143" spans="3:162">
      <c r="C143" s="2071"/>
      <c r="D143" s="2072"/>
      <c r="E143" s="2072"/>
      <c r="F143" s="2072"/>
      <c r="G143" s="2073"/>
      <c r="H143" s="392"/>
      <c r="I143" s="276"/>
      <c r="J143" s="276"/>
      <c r="K143" s="276"/>
      <c r="L143" s="276"/>
      <c r="M143" s="276"/>
      <c r="N143" s="276"/>
      <c r="O143" s="276"/>
      <c r="P143" s="276"/>
      <c r="Q143" s="276"/>
      <c r="R143" s="276"/>
      <c r="S143" s="276"/>
      <c r="T143" s="276"/>
      <c r="U143" s="276"/>
      <c r="V143" s="276"/>
      <c r="W143" s="276"/>
      <c r="X143" s="276"/>
      <c r="Y143" s="276"/>
      <c r="Z143" s="276"/>
      <c r="AA143" s="276"/>
      <c r="AB143" s="276"/>
      <c r="AC143" s="276"/>
      <c r="AD143" s="276"/>
      <c r="AE143" s="276"/>
      <c r="AF143" s="276"/>
      <c r="AG143" s="276"/>
      <c r="AH143" s="276"/>
      <c r="AI143" s="276"/>
      <c r="AJ143" s="276"/>
      <c r="AK143" s="276"/>
      <c r="AL143" s="276"/>
      <c r="AM143" s="276"/>
      <c r="AN143" s="276"/>
      <c r="AO143" s="276"/>
      <c r="AP143" s="276"/>
      <c r="AQ143" s="276"/>
      <c r="AR143" s="276"/>
      <c r="AS143" s="398"/>
      <c r="AT143" s="276"/>
      <c r="AU143" s="276"/>
      <c r="AV143" s="276"/>
      <c r="AW143" s="276"/>
      <c r="AX143" s="276"/>
      <c r="AY143" s="276"/>
      <c r="AZ143" s="276"/>
      <c r="BA143" s="276"/>
      <c r="BB143" s="276"/>
      <c r="BC143" s="276"/>
      <c r="BD143" s="276"/>
      <c r="BE143" s="276"/>
      <c r="BF143" s="276"/>
      <c r="BG143" s="276"/>
      <c r="BH143" s="276"/>
      <c r="BI143" s="276"/>
      <c r="BJ143" s="276"/>
      <c r="BK143" s="276"/>
      <c r="BL143" s="276"/>
      <c r="BM143" s="276"/>
      <c r="BN143" s="276"/>
      <c r="BO143" s="276"/>
      <c r="BP143" s="276"/>
      <c r="BQ143" s="276"/>
      <c r="BR143" s="276"/>
      <c r="BS143" s="276"/>
      <c r="BT143" s="276"/>
      <c r="BU143" s="276"/>
      <c r="BV143" s="276"/>
      <c r="BW143" s="392"/>
      <c r="BX143" s="276"/>
      <c r="BY143" s="276"/>
      <c r="BZ143" s="276"/>
      <c r="CA143" s="276"/>
      <c r="CB143" s="276"/>
      <c r="CC143" s="276"/>
      <c r="CD143" s="276"/>
      <c r="CE143" s="276"/>
      <c r="CF143" s="276"/>
      <c r="CG143" s="276"/>
      <c r="CH143" s="276"/>
      <c r="CI143" s="276"/>
      <c r="CJ143" s="276"/>
      <c r="CK143" s="276"/>
      <c r="CL143" s="276"/>
      <c r="CM143" s="276"/>
      <c r="CN143" s="276"/>
      <c r="CO143" s="276"/>
      <c r="CP143" s="276"/>
      <c r="CQ143" s="276"/>
      <c r="CR143" s="276"/>
      <c r="CS143" s="276"/>
      <c r="CT143" s="276"/>
      <c r="CU143" s="276"/>
      <c r="CV143" s="276"/>
      <c r="CW143" s="276"/>
      <c r="CX143" s="276"/>
      <c r="CY143" s="276"/>
      <c r="CZ143" s="276"/>
      <c r="DA143" s="276"/>
      <c r="DB143" s="276"/>
      <c r="DC143" s="276"/>
      <c r="DD143" s="276"/>
      <c r="DE143" s="276"/>
      <c r="DF143" s="276"/>
      <c r="DG143" s="276"/>
      <c r="DH143" s="398"/>
      <c r="DI143" s="392"/>
      <c r="DJ143" s="276"/>
      <c r="DK143" s="276"/>
      <c r="DL143" s="276"/>
      <c r="DM143" s="276"/>
      <c r="DN143" s="276"/>
      <c r="DO143" s="276"/>
      <c r="DP143" s="276"/>
      <c r="DQ143" s="276"/>
      <c r="DR143" s="276"/>
      <c r="DS143" s="276"/>
      <c r="DT143" s="276"/>
      <c r="DU143" s="276"/>
      <c r="DV143" s="276"/>
      <c r="DW143" s="276"/>
      <c r="DX143" s="276"/>
      <c r="DY143" s="276"/>
      <c r="DZ143" s="276"/>
      <c r="EA143" s="276"/>
      <c r="EB143" s="276"/>
      <c r="EC143" s="276"/>
      <c r="ED143" s="276"/>
      <c r="EE143" s="276"/>
      <c r="EF143" s="276"/>
      <c r="EG143" s="276"/>
      <c r="EH143" s="276"/>
      <c r="EI143" s="276"/>
      <c r="EJ143" s="276"/>
      <c r="EK143" s="276"/>
      <c r="EL143" s="276"/>
      <c r="EM143" s="276"/>
      <c r="EN143" s="276"/>
      <c r="EO143" s="276"/>
      <c r="EP143" s="276"/>
      <c r="EQ143" s="276"/>
      <c r="ER143" s="276"/>
      <c r="ES143" s="276"/>
      <c r="ET143" s="276"/>
      <c r="EU143" s="276"/>
      <c r="EV143" s="276"/>
      <c r="EW143" s="276"/>
      <c r="EX143" s="276"/>
      <c r="EY143" s="276"/>
      <c r="EZ143" s="276"/>
      <c r="FA143" s="276"/>
      <c r="FB143" s="276"/>
      <c r="FC143" s="276"/>
      <c r="FD143" s="276"/>
      <c r="FE143" s="276"/>
      <c r="FF143" s="393"/>
    </row>
    <row r="144" spans="3:162">
      <c r="C144" s="2071"/>
      <c r="D144" s="2072"/>
      <c r="E144" s="2072"/>
      <c r="F144" s="2072"/>
      <c r="G144" s="2073"/>
      <c r="H144" s="392"/>
      <c r="I144" s="276"/>
      <c r="J144" s="276"/>
      <c r="K144" s="276"/>
      <c r="L144" s="276"/>
      <c r="M144" s="276"/>
      <c r="N144" s="276"/>
      <c r="O144" s="276"/>
      <c r="P144" s="276"/>
      <c r="Q144" s="276"/>
      <c r="R144" s="276"/>
      <c r="S144" s="276"/>
      <c r="T144" s="276"/>
      <c r="U144" s="276"/>
      <c r="V144" s="276"/>
      <c r="W144" s="276"/>
      <c r="X144" s="276"/>
      <c r="Y144" s="276"/>
      <c r="Z144" s="276"/>
      <c r="AA144" s="276"/>
      <c r="AB144" s="276"/>
      <c r="AC144" s="276"/>
      <c r="AD144" s="276"/>
      <c r="AE144" s="276"/>
      <c r="AF144" s="276"/>
      <c r="AG144" s="276"/>
      <c r="AH144" s="276"/>
      <c r="AI144" s="276"/>
      <c r="AJ144" s="276"/>
      <c r="AK144" s="276"/>
      <c r="AL144" s="276"/>
      <c r="AM144" s="276"/>
      <c r="AN144" s="276"/>
      <c r="AO144" s="276"/>
      <c r="AP144" s="276"/>
      <c r="AQ144" s="276"/>
      <c r="AR144" s="276"/>
      <c r="AS144" s="398"/>
      <c r="AT144" s="276"/>
      <c r="AU144" s="276"/>
      <c r="AV144" s="276"/>
      <c r="AW144" s="276"/>
      <c r="AX144" s="276"/>
      <c r="AY144" s="276"/>
      <c r="AZ144" s="276"/>
      <c r="BA144" s="276"/>
      <c r="BB144" s="276"/>
      <c r="BC144" s="276"/>
      <c r="BD144" s="276"/>
      <c r="BE144" s="276"/>
      <c r="BF144" s="276"/>
      <c r="BG144" s="276"/>
      <c r="BH144" s="276"/>
      <c r="BI144" s="276"/>
      <c r="BJ144" s="276"/>
      <c r="BK144" s="276"/>
      <c r="BL144" s="276"/>
      <c r="BM144" s="276"/>
      <c r="BN144" s="276"/>
      <c r="BO144" s="276"/>
      <c r="BP144" s="276"/>
      <c r="BQ144" s="276"/>
      <c r="BR144" s="276"/>
      <c r="BS144" s="276"/>
      <c r="BT144" s="276"/>
      <c r="BU144" s="276"/>
      <c r="BV144" s="276"/>
      <c r="BW144" s="392"/>
      <c r="BX144" s="276"/>
      <c r="BY144" s="276"/>
      <c r="BZ144" s="276"/>
      <c r="CA144" s="276"/>
      <c r="CB144" s="276"/>
      <c r="CC144" s="276"/>
      <c r="CD144" s="276"/>
      <c r="CE144" s="276"/>
      <c r="CF144" s="276"/>
      <c r="CG144" s="276"/>
      <c r="CH144" s="276"/>
      <c r="CI144" s="276"/>
      <c r="CJ144" s="276"/>
      <c r="CK144" s="276"/>
      <c r="CL144" s="276"/>
      <c r="CM144" s="276"/>
      <c r="CN144" s="276"/>
      <c r="CO144" s="276"/>
      <c r="CP144" s="276"/>
      <c r="CQ144" s="276"/>
      <c r="CR144" s="276"/>
      <c r="CS144" s="276"/>
      <c r="CT144" s="276"/>
      <c r="CU144" s="276"/>
      <c r="CV144" s="276"/>
      <c r="CW144" s="276"/>
      <c r="CX144" s="276"/>
      <c r="CY144" s="276"/>
      <c r="CZ144" s="276"/>
      <c r="DA144" s="276"/>
      <c r="DB144" s="276"/>
      <c r="DC144" s="276"/>
      <c r="DD144" s="276"/>
      <c r="DE144" s="276"/>
      <c r="DF144" s="276"/>
      <c r="DG144" s="276"/>
      <c r="DH144" s="398"/>
      <c r="DI144" s="392"/>
      <c r="DJ144" s="276"/>
      <c r="DK144" s="276"/>
      <c r="DL144" s="276"/>
      <c r="DM144" s="276"/>
      <c r="DN144" s="276"/>
      <c r="DO144" s="276"/>
      <c r="DP144" s="276"/>
      <c r="DQ144" s="276"/>
      <c r="DR144" s="276"/>
      <c r="DS144" s="276"/>
      <c r="DT144" s="276"/>
      <c r="DU144" s="276"/>
      <c r="DV144" s="276"/>
      <c r="DW144" s="276"/>
      <c r="DX144" s="276"/>
      <c r="DY144" s="276"/>
      <c r="DZ144" s="276"/>
      <c r="EA144" s="276"/>
      <c r="EB144" s="276"/>
      <c r="EC144" s="276"/>
      <c r="ED144" s="276"/>
      <c r="EE144" s="276"/>
      <c r="EF144" s="276"/>
      <c r="EG144" s="276"/>
      <c r="EH144" s="276"/>
      <c r="EI144" s="276"/>
      <c r="EJ144" s="276"/>
      <c r="EK144" s="276"/>
      <c r="EL144" s="276"/>
      <c r="EM144" s="276"/>
      <c r="EN144" s="276"/>
      <c r="EO144" s="276"/>
      <c r="EP144" s="276"/>
      <c r="EQ144" s="276"/>
      <c r="ER144" s="276"/>
      <c r="ES144" s="276"/>
      <c r="ET144" s="276"/>
      <c r="EU144" s="276"/>
      <c r="EV144" s="276"/>
      <c r="EW144" s="276"/>
      <c r="EX144" s="276"/>
      <c r="EY144" s="276"/>
      <c r="EZ144" s="276"/>
      <c r="FA144" s="276"/>
      <c r="FB144" s="276"/>
      <c r="FC144" s="276"/>
      <c r="FD144" s="276"/>
      <c r="FE144" s="276"/>
      <c r="FF144" s="393"/>
    </row>
    <row r="145" spans="3:162">
      <c r="C145" s="2071"/>
      <c r="D145" s="2072"/>
      <c r="E145" s="2072"/>
      <c r="F145" s="2072"/>
      <c r="G145" s="2073"/>
      <c r="H145" s="392"/>
      <c r="I145" s="276"/>
      <c r="J145" s="276"/>
      <c r="K145" s="276"/>
      <c r="L145" s="276"/>
      <c r="M145" s="276"/>
      <c r="N145" s="276"/>
      <c r="O145" s="276"/>
      <c r="P145" s="276"/>
      <c r="Q145" s="276"/>
      <c r="R145" s="276"/>
      <c r="S145" s="276"/>
      <c r="T145" s="276"/>
      <c r="U145" s="276"/>
      <c r="V145" s="276"/>
      <c r="W145" s="276"/>
      <c r="X145" s="276"/>
      <c r="Y145" s="276"/>
      <c r="Z145" s="276"/>
      <c r="AA145" s="276"/>
      <c r="AB145" s="276"/>
      <c r="AC145" s="276"/>
      <c r="AD145" s="276"/>
      <c r="AE145" s="276"/>
      <c r="AF145" s="276"/>
      <c r="AG145" s="276"/>
      <c r="AH145" s="276"/>
      <c r="AI145" s="276"/>
      <c r="AJ145" s="276"/>
      <c r="AK145" s="276"/>
      <c r="AL145" s="276"/>
      <c r="AM145" s="276"/>
      <c r="AN145" s="276"/>
      <c r="AO145" s="276"/>
      <c r="AP145" s="276"/>
      <c r="AQ145" s="276"/>
      <c r="AR145" s="276"/>
      <c r="AS145" s="398"/>
      <c r="AT145" s="276"/>
      <c r="AU145" s="276"/>
      <c r="AV145" s="276"/>
      <c r="AW145" s="276"/>
      <c r="AX145" s="276"/>
      <c r="AY145" s="276"/>
      <c r="AZ145" s="276"/>
      <c r="BA145" s="276"/>
      <c r="BB145" s="276"/>
      <c r="BC145" s="276"/>
      <c r="BD145" s="276"/>
      <c r="BE145" s="276"/>
      <c r="BF145" s="276"/>
      <c r="BG145" s="276"/>
      <c r="BH145" s="276"/>
      <c r="BI145" s="276"/>
      <c r="BJ145" s="276"/>
      <c r="BK145" s="276"/>
      <c r="BL145" s="276"/>
      <c r="BM145" s="276"/>
      <c r="BN145" s="276"/>
      <c r="BO145" s="276"/>
      <c r="BP145" s="276"/>
      <c r="BQ145" s="276"/>
      <c r="BR145" s="276"/>
      <c r="BS145" s="276"/>
      <c r="BT145" s="276"/>
      <c r="BU145" s="276"/>
      <c r="BV145" s="276"/>
      <c r="BW145" s="392"/>
      <c r="BX145" s="276"/>
      <c r="BY145" s="276"/>
      <c r="BZ145" s="276"/>
      <c r="CA145" s="276"/>
      <c r="CB145" s="276"/>
      <c r="CC145" s="276"/>
      <c r="CD145" s="276"/>
      <c r="CE145" s="276"/>
      <c r="CF145" s="276"/>
      <c r="CG145" s="276"/>
      <c r="CH145" s="276"/>
      <c r="CI145" s="276"/>
      <c r="CJ145" s="276"/>
      <c r="CK145" s="276"/>
      <c r="CL145" s="276"/>
      <c r="CM145" s="276"/>
      <c r="CN145" s="276"/>
      <c r="CO145" s="276"/>
      <c r="CP145" s="276"/>
      <c r="CQ145" s="276"/>
      <c r="CR145" s="276"/>
      <c r="CS145" s="276"/>
      <c r="CT145" s="276"/>
      <c r="CU145" s="276"/>
      <c r="CV145" s="276"/>
      <c r="CW145" s="276"/>
      <c r="CX145" s="276"/>
      <c r="CY145" s="276"/>
      <c r="CZ145" s="276"/>
      <c r="DA145" s="276"/>
      <c r="DB145" s="276"/>
      <c r="DC145" s="276"/>
      <c r="DD145" s="276"/>
      <c r="DE145" s="276"/>
      <c r="DF145" s="276"/>
      <c r="DG145" s="276"/>
      <c r="DH145" s="398"/>
      <c r="DI145" s="392"/>
      <c r="DJ145" s="276"/>
      <c r="DK145" s="276"/>
      <c r="DL145" s="276"/>
      <c r="DM145" s="276"/>
      <c r="DN145" s="276"/>
      <c r="DO145" s="276"/>
      <c r="DP145" s="276"/>
      <c r="DQ145" s="276"/>
      <c r="DR145" s="276"/>
      <c r="DS145" s="276"/>
      <c r="DT145" s="276"/>
      <c r="DU145" s="276"/>
      <c r="DV145" s="276"/>
      <c r="DW145" s="276"/>
      <c r="DX145" s="276"/>
      <c r="DY145" s="276"/>
      <c r="DZ145" s="276"/>
      <c r="EA145" s="276"/>
      <c r="EB145" s="276"/>
      <c r="EC145" s="276"/>
      <c r="ED145" s="276"/>
      <c r="EE145" s="276"/>
      <c r="EF145" s="276"/>
      <c r="EG145" s="276"/>
      <c r="EH145" s="276"/>
      <c r="EI145" s="276"/>
      <c r="EJ145" s="276"/>
      <c r="EK145" s="276"/>
      <c r="EL145" s="276"/>
      <c r="EM145" s="276"/>
      <c r="EN145" s="276"/>
      <c r="EO145" s="276"/>
      <c r="EP145" s="276"/>
      <c r="EQ145" s="276"/>
      <c r="ER145" s="276"/>
      <c r="ES145" s="276"/>
      <c r="ET145" s="276"/>
      <c r="EU145" s="276"/>
      <c r="EV145" s="276"/>
      <c r="EW145" s="276"/>
      <c r="EX145" s="276"/>
      <c r="EY145" s="276"/>
      <c r="EZ145" s="276"/>
      <c r="FA145" s="276"/>
      <c r="FB145" s="276"/>
      <c r="FC145" s="276"/>
      <c r="FD145" s="276"/>
      <c r="FE145" s="276"/>
      <c r="FF145" s="393"/>
    </row>
    <row r="146" spans="3:162">
      <c r="C146" s="2071"/>
      <c r="D146" s="2072"/>
      <c r="E146" s="2072"/>
      <c r="F146" s="2072"/>
      <c r="G146" s="2073"/>
      <c r="H146" s="392"/>
      <c r="I146" s="276"/>
      <c r="J146" s="276"/>
      <c r="K146" s="276"/>
      <c r="L146" s="276"/>
      <c r="M146" s="276"/>
      <c r="N146" s="276"/>
      <c r="O146" s="276"/>
      <c r="P146" s="276"/>
      <c r="Q146" s="276"/>
      <c r="R146" s="276"/>
      <c r="S146" s="276"/>
      <c r="T146" s="276"/>
      <c r="U146" s="276"/>
      <c r="V146" s="276"/>
      <c r="W146" s="276"/>
      <c r="X146" s="276"/>
      <c r="Y146" s="276"/>
      <c r="Z146" s="276"/>
      <c r="AA146" s="276"/>
      <c r="AB146" s="276"/>
      <c r="AC146" s="276"/>
      <c r="AD146" s="276"/>
      <c r="AE146" s="276"/>
      <c r="AF146" s="276"/>
      <c r="AG146" s="276"/>
      <c r="AH146" s="276"/>
      <c r="AI146" s="276"/>
      <c r="AJ146" s="276"/>
      <c r="AK146" s="276"/>
      <c r="AL146" s="276"/>
      <c r="AM146" s="276"/>
      <c r="AN146" s="276"/>
      <c r="AO146" s="276"/>
      <c r="AP146" s="276"/>
      <c r="AQ146" s="276"/>
      <c r="AR146" s="276"/>
      <c r="AS146" s="398"/>
      <c r="AT146" s="276"/>
      <c r="AU146" s="276"/>
      <c r="AV146" s="276"/>
      <c r="AW146" s="276"/>
      <c r="AX146" s="276"/>
      <c r="AY146" s="276"/>
      <c r="AZ146" s="276"/>
      <c r="BA146" s="276"/>
      <c r="BB146" s="276"/>
      <c r="BC146" s="276"/>
      <c r="BD146" s="276"/>
      <c r="BE146" s="276"/>
      <c r="BF146" s="276"/>
      <c r="BG146" s="276"/>
      <c r="BH146" s="276"/>
      <c r="BI146" s="276"/>
      <c r="BJ146" s="276"/>
      <c r="BK146" s="276"/>
      <c r="BL146" s="276"/>
      <c r="BM146" s="276"/>
      <c r="BN146" s="276"/>
      <c r="BO146" s="276"/>
      <c r="BP146" s="276"/>
      <c r="BQ146" s="276"/>
      <c r="BR146" s="276"/>
      <c r="BS146" s="276"/>
      <c r="BT146" s="276"/>
      <c r="BU146" s="276"/>
      <c r="BV146" s="276"/>
      <c r="BW146" s="392"/>
      <c r="BX146" s="276"/>
      <c r="BY146" s="276"/>
      <c r="BZ146" s="276"/>
      <c r="CA146" s="276"/>
      <c r="CB146" s="276"/>
      <c r="CC146" s="276"/>
      <c r="CD146" s="276"/>
      <c r="CE146" s="276"/>
      <c r="CF146" s="276"/>
      <c r="CG146" s="276"/>
      <c r="CH146" s="276"/>
      <c r="CI146" s="276"/>
      <c r="CJ146" s="276"/>
      <c r="CK146" s="276"/>
      <c r="CL146" s="276"/>
      <c r="CM146" s="276"/>
      <c r="CN146" s="276"/>
      <c r="CO146" s="276"/>
      <c r="CP146" s="276"/>
      <c r="CQ146" s="276"/>
      <c r="CR146" s="276"/>
      <c r="CS146" s="276"/>
      <c r="CT146" s="276"/>
      <c r="CU146" s="276"/>
      <c r="CV146" s="276"/>
      <c r="CW146" s="276"/>
      <c r="CX146" s="276"/>
      <c r="CY146" s="276"/>
      <c r="CZ146" s="276"/>
      <c r="DA146" s="276"/>
      <c r="DB146" s="276"/>
      <c r="DC146" s="276"/>
      <c r="DD146" s="276"/>
      <c r="DE146" s="276"/>
      <c r="DF146" s="276"/>
      <c r="DG146" s="276"/>
      <c r="DH146" s="398"/>
      <c r="DI146" s="392"/>
      <c r="DJ146" s="276"/>
      <c r="DK146" s="276"/>
      <c r="DL146" s="276"/>
      <c r="DM146" s="276"/>
      <c r="DN146" s="276"/>
      <c r="DO146" s="276"/>
      <c r="DP146" s="276"/>
      <c r="DQ146" s="276"/>
      <c r="DR146" s="276"/>
      <c r="DS146" s="276"/>
      <c r="DT146" s="276"/>
      <c r="DU146" s="276"/>
      <c r="DV146" s="276"/>
      <c r="DW146" s="276"/>
      <c r="DX146" s="276"/>
      <c r="DY146" s="276"/>
      <c r="DZ146" s="276"/>
      <c r="EA146" s="276"/>
      <c r="EB146" s="276"/>
      <c r="EC146" s="276"/>
      <c r="ED146" s="276"/>
      <c r="EE146" s="276"/>
      <c r="EF146" s="276"/>
      <c r="EG146" s="276"/>
      <c r="EH146" s="276"/>
      <c r="EI146" s="276"/>
      <c r="EJ146" s="276"/>
      <c r="EK146" s="276"/>
      <c r="EL146" s="276"/>
      <c r="EM146" s="276"/>
      <c r="EN146" s="276"/>
      <c r="EO146" s="276"/>
      <c r="EP146" s="276"/>
      <c r="EQ146" s="276"/>
      <c r="ER146" s="276"/>
      <c r="ES146" s="276"/>
      <c r="ET146" s="276"/>
      <c r="EU146" s="276"/>
      <c r="EV146" s="276"/>
      <c r="EW146" s="276"/>
      <c r="EX146" s="276"/>
      <c r="EY146" s="276"/>
      <c r="EZ146" s="276"/>
      <c r="FA146" s="276"/>
      <c r="FB146" s="276"/>
      <c r="FC146" s="276"/>
      <c r="FD146" s="276"/>
      <c r="FE146" s="276"/>
      <c r="FF146" s="393"/>
    </row>
    <row r="147" spans="3:162">
      <c r="C147" s="2071"/>
      <c r="D147" s="2072"/>
      <c r="E147" s="2072"/>
      <c r="F147" s="2072"/>
      <c r="G147" s="2073"/>
      <c r="H147" s="392"/>
      <c r="I147" s="276"/>
      <c r="J147" s="276"/>
      <c r="K147" s="276"/>
      <c r="L147" s="276"/>
      <c r="M147" s="276"/>
      <c r="N147" s="276"/>
      <c r="O147" s="276"/>
      <c r="P147" s="276"/>
      <c r="Q147" s="276"/>
      <c r="R147" s="276"/>
      <c r="S147" s="276"/>
      <c r="T147" s="276"/>
      <c r="U147" s="276"/>
      <c r="V147" s="276"/>
      <c r="W147" s="276"/>
      <c r="X147" s="276"/>
      <c r="Y147" s="276"/>
      <c r="Z147" s="276"/>
      <c r="AA147" s="276"/>
      <c r="AB147" s="276"/>
      <c r="AC147" s="276"/>
      <c r="AD147" s="276"/>
      <c r="AE147" s="276"/>
      <c r="AF147" s="276"/>
      <c r="AG147" s="276"/>
      <c r="AH147" s="276"/>
      <c r="AI147" s="276"/>
      <c r="AJ147" s="276"/>
      <c r="AK147" s="276"/>
      <c r="AL147" s="276"/>
      <c r="AM147" s="276"/>
      <c r="AN147" s="276"/>
      <c r="AO147" s="276"/>
      <c r="AP147" s="276"/>
      <c r="AQ147" s="276"/>
      <c r="AR147" s="276"/>
      <c r="AS147" s="398"/>
      <c r="AT147" s="276"/>
      <c r="AU147" s="276"/>
      <c r="AV147" s="276"/>
      <c r="AW147" s="276"/>
      <c r="AX147" s="276"/>
      <c r="AY147" s="276"/>
      <c r="AZ147" s="276"/>
      <c r="BA147" s="276"/>
      <c r="BB147" s="276"/>
      <c r="BC147" s="276"/>
      <c r="BD147" s="276"/>
      <c r="BE147" s="276"/>
      <c r="BF147" s="276"/>
      <c r="BG147" s="276"/>
      <c r="BH147" s="276"/>
      <c r="BI147" s="276"/>
      <c r="BJ147" s="276"/>
      <c r="BK147" s="276"/>
      <c r="BL147" s="276"/>
      <c r="BM147" s="276"/>
      <c r="BN147" s="276"/>
      <c r="BO147" s="276"/>
      <c r="BP147" s="276"/>
      <c r="BQ147" s="276"/>
      <c r="BR147" s="276"/>
      <c r="BS147" s="276"/>
      <c r="BT147" s="276"/>
      <c r="BU147" s="276"/>
      <c r="BV147" s="276"/>
      <c r="BW147" s="392"/>
      <c r="BX147" s="276"/>
      <c r="BY147" s="276"/>
      <c r="BZ147" s="276"/>
      <c r="CA147" s="276"/>
      <c r="CB147" s="276"/>
      <c r="CC147" s="276"/>
      <c r="CD147" s="276"/>
      <c r="CE147" s="276"/>
      <c r="CF147" s="276"/>
      <c r="CG147" s="276"/>
      <c r="CH147" s="276"/>
      <c r="CI147" s="276"/>
      <c r="CJ147" s="276"/>
      <c r="CK147" s="276"/>
      <c r="CL147" s="276"/>
      <c r="CM147" s="276"/>
      <c r="CN147" s="276"/>
      <c r="CO147" s="276"/>
      <c r="CP147" s="276"/>
      <c r="CQ147" s="276"/>
      <c r="CR147" s="276"/>
      <c r="CS147" s="276"/>
      <c r="CT147" s="276"/>
      <c r="CU147" s="276"/>
      <c r="CV147" s="276"/>
      <c r="CW147" s="276"/>
      <c r="CX147" s="276"/>
      <c r="CY147" s="276"/>
      <c r="CZ147" s="276"/>
      <c r="DA147" s="276"/>
      <c r="DB147" s="276"/>
      <c r="DC147" s="276"/>
      <c r="DD147" s="276"/>
      <c r="DE147" s="276"/>
      <c r="DF147" s="276"/>
      <c r="DG147" s="276"/>
      <c r="DH147" s="398"/>
      <c r="DI147" s="392"/>
      <c r="DJ147" s="276"/>
      <c r="DK147" s="276"/>
      <c r="DL147" s="276"/>
      <c r="DM147" s="276"/>
      <c r="DN147" s="276"/>
      <c r="DO147" s="276"/>
      <c r="DP147" s="276"/>
      <c r="DQ147" s="276"/>
      <c r="DR147" s="276"/>
      <c r="DS147" s="276"/>
      <c r="DT147" s="276"/>
      <c r="DU147" s="276"/>
      <c r="DV147" s="276"/>
      <c r="DW147" s="276"/>
      <c r="DX147" s="276"/>
      <c r="DY147" s="276"/>
      <c r="DZ147" s="276"/>
      <c r="EA147" s="276"/>
      <c r="EB147" s="276"/>
      <c r="EC147" s="276"/>
      <c r="ED147" s="276"/>
      <c r="EE147" s="276"/>
      <c r="EF147" s="276"/>
      <c r="EG147" s="276"/>
      <c r="EH147" s="276"/>
      <c r="EI147" s="276"/>
      <c r="EJ147" s="276"/>
      <c r="EK147" s="276"/>
      <c r="EL147" s="276"/>
      <c r="EM147" s="276"/>
      <c r="EN147" s="276"/>
      <c r="EO147" s="276"/>
      <c r="EP147" s="276"/>
      <c r="EQ147" s="276"/>
      <c r="ER147" s="276"/>
      <c r="ES147" s="276"/>
      <c r="ET147" s="276"/>
      <c r="EU147" s="276"/>
      <c r="EV147" s="276"/>
      <c r="EW147" s="276"/>
      <c r="EX147" s="276"/>
      <c r="EY147" s="276"/>
      <c r="EZ147" s="276"/>
      <c r="FA147" s="276"/>
      <c r="FB147" s="276"/>
      <c r="FC147" s="276"/>
      <c r="FD147" s="276"/>
      <c r="FE147" s="276"/>
      <c r="FF147" s="393"/>
    </row>
    <row r="148" spans="3:162">
      <c r="C148" s="2071"/>
      <c r="D148" s="2072"/>
      <c r="E148" s="2072"/>
      <c r="F148" s="2072"/>
      <c r="G148" s="2073"/>
      <c r="H148" s="392"/>
      <c r="I148" s="276"/>
      <c r="J148" s="276"/>
      <c r="K148" s="276"/>
      <c r="L148" s="276"/>
      <c r="M148" s="276"/>
      <c r="N148" s="276"/>
      <c r="O148" s="276"/>
      <c r="P148" s="276"/>
      <c r="Q148" s="276"/>
      <c r="R148" s="276"/>
      <c r="S148" s="276"/>
      <c r="T148" s="276"/>
      <c r="U148" s="276"/>
      <c r="V148" s="276"/>
      <c r="W148" s="276"/>
      <c r="X148" s="276"/>
      <c r="Y148" s="276"/>
      <c r="Z148" s="276"/>
      <c r="AA148" s="276"/>
      <c r="AB148" s="276"/>
      <c r="AC148" s="276"/>
      <c r="AD148" s="276"/>
      <c r="AE148" s="276"/>
      <c r="AF148" s="276"/>
      <c r="AG148" s="276"/>
      <c r="AH148" s="276"/>
      <c r="AI148" s="276"/>
      <c r="AJ148" s="276"/>
      <c r="AK148" s="276"/>
      <c r="AL148" s="276"/>
      <c r="AM148" s="276"/>
      <c r="AN148" s="276"/>
      <c r="AO148" s="276"/>
      <c r="AP148" s="276"/>
      <c r="AQ148" s="276"/>
      <c r="AR148" s="276"/>
      <c r="AS148" s="398"/>
      <c r="AT148" s="276"/>
      <c r="AU148" s="276"/>
      <c r="AV148" s="276"/>
      <c r="AW148" s="276"/>
      <c r="AX148" s="276"/>
      <c r="AY148" s="276"/>
      <c r="AZ148" s="276"/>
      <c r="BA148" s="276"/>
      <c r="BB148" s="276"/>
      <c r="BC148" s="276"/>
      <c r="BD148" s="276"/>
      <c r="BE148" s="276"/>
      <c r="BF148" s="276"/>
      <c r="BG148" s="276"/>
      <c r="BH148" s="276"/>
      <c r="BI148" s="276"/>
      <c r="BJ148" s="276"/>
      <c r="BK148" s="276"/>
      <c r="BL148" s="276"/>
      <c r="BM148" s="276"/>
      <c r="BN148" s="276"/>
      <c r="BO148" s="276"/>
      <c r="BP148" s="276"/>
      <c r="BQ148" s="276"/>
      <c r="BR148" s="276"/>
      <c r="BS148" s="276"/>
      <c r="BT148" s="276"/>
      <c r="BU148" s="276"/>
      <c r="BV148" s="276"/>
      <c r="BW148" s="392"/>
      <c r="BX148" s="276"/>
      <c r="BY148" s="276"/>
      <c r="BZ148" s="276"/>
      <c r="CA148" s="276"/>
      <c r="CB148" s="276"/>
      <c r="CC148" s="276"/>
      <c r="CD148" s="276"/>
      <c r="CE148" s="276"/>
      <c r="CF148" s="276"/>
      <c r="CG148" s="276"/>
      <c r="CH148" s="276"/>
      <c r="CI148" s="276"/>
      <c r="CJ148" s="276"/>
      <c r="CK148" s="276"/>
      <c r="CL148" s="276"/>
      <c r="CM148" s="276"/>
      <c r="CN148" s="276"/>
      <c r="CO148" s="276"/>
      <c r="CP148" s="276"/>
      <c r="CQ148" s="276"/>
      <c r="CR148" s="276"/>
      <c r="CS148" s="276"/>
      <c r="CT148" s="276"/>
      <c r="CU148" s="276"/>
      <c r="CV148" s="276"/>
      <c r="CW148" s="276"/>
      <c r="CX148" s="276"/>
      <c r="CY148" s="276"/>
      <c r="CZ148" s="276"/>
      <c r="DA148" s="276"/>
      <c r="DB148" s="276"/>
      <c r="DC148" s="276"/>
      <c r="DD148" s="276"/>
      <c r="DE148" s="276"/>
      <c r="DF148" s="276"/>
      <c r="DG148" s="276"/>
      <c r="DH148" s="398"/>
      <c r="DI148" s="392"/>
      <c r="DJ148" s="276"/>
      <c r="DK148" s="276"/>
      <c r="DL148" s="276"/>
      <c r="DM148" s="276"/>
      <c r="DN148" s="276"/>
      <c r="DO148" s="276"/>
      <c r="DP148" s="276"/>
      <c r="DQ148" s="276"/>
      <c r="DR148" s="276"/>
      <c r="DS148" s="276"/>
      <c r="DT148" s="276"/>
      <c r="DU148" s="276"/>
      <c r="DV148" s="276"/>
      <c r="DW148" s="276"/>
      <c r="DX148" s="276"/>
      <c r="DY148" s="276"/>
      <c r="DZ148" s="276"/>
      <c r="EA148" s="276"/>
      <c r="EB148" s="276"/>
      <c r="EC148" s="276"/>
      <c r="ED148" s="276"/>
      <c r="EE148" s="276"/>
      <c r="EF148" s="276"/>
      <c r="EG148" s="276"/>
      <c r="EH148" s="276"/>
      <c r="EI148" s="276"/>
      <c r="EJ148" s="276"/>
      <c r="EK148" s="276"/>
      <c r="EL148" s="276"/>
      <c r="EM148" s="276"/>
      <c r="EN148" s="276"/>
      <c r="EO148" s="276"/>
      <c r="EP148" s="276"/>
      <c r="EQ148" s="276"/>
      <c r="ER148" s="276"/>
      <c r="ES148" s="276"/>
      <c r="ET148" s="276"/>
      <c r="EU148" s="276"/>
      <c r="EV148" s="276"/>
      <c r="EW148" s="276"/>
      <c r="EX148" s="276"/>
      <c r="EY148" s="276"/>
      <c r="EZ148" s="276"/>
      <c r="FA148" s="276"/>
      <c r="FB148" s="276"/>
      <c r="FC148" s="276"/>
      <c r="FD148" s="276"/>
      <c r="FE148" s="276"/>
      <c r="FF148" s="393"/>
    </row>
    <row r="149" spans="3:162">
      <c r="C149" s="2071"/>
      <c r="D149" s="2072"/>
      <c r="E149" s="2072"/>
      <c r="F149" s="2072"/>
      <c r="G149" s="2073"/>
      <c r="H149" s="392"/>
      <c r="I149" s="276"/>
      <c r="J149" s="276"/>
      <c r="K149" s="276"/>
      <c r="L149" s="276"/>
      <c r="M149" s="276"/>
      <c r="N149" s="276"/>
      <c r="O149" s="276"/>
      <c r="P149" s="276"/>
      <c r="Q149" s="276"/>
      <c r="R149" s="276"/>
      <c r="S149" s="276"/>
      <c r="T149" s="276"/>
      <c r="U149" s="276"/>
      <c r="V149" s="276"/>
      <c r="W149" s="276"/>
      <c r="X149" s="276"/>
      <c r="Y149" s="276"/>
      <c r="Z149" s="276"/>
      <c r="AA149" s="276"/>
      <c r="AB149" s="276"/>
      <c r="AC149" s="276"/>
      <c r="AD149" s="276"/>
      <c r="AE149" s="276"/>
      <c r="AF149" s="276"/>
      <c r="AG149" s="276"/>
      <c r="AH149" s="276"/>
      <c r="AI149" s="276"/>
      <c r="AJ149" s="276"/>
      <c r="AK149" s="276"/>
      <c r="AL149" s="276"/>
      <c r="AM149" s="276"/>
      <c r="AN149" s="276"/>
      <c r="AO149" s="276"/>
      <c r="AP149" s="276"/>
      <c r="AQ149" s="276"/>
      <c r="AR149" s="276"/>
      <c r="AS149" s="398"/>
      <c r="AT149" s="2078" t="s">
        <v>1307</v>
      </c>
      <c r="AU149" s="2078"/>
      <c r="AV149" s="2078"/>
      <c r="AW149" s="2078"/>
      <c r="AX149" s="2078"/>
      <c r="AY149" s="2078"/>
      <c r="AZ149" s="2078"/>
      <c r="BA149" s="2078"/>
      <c r="BB149" s="2078"/>
      <c r="BC149" s="2078"/>
      <c r="BD149" s="2078"/>
      <c r="BE149" s="2078"/>
      <c r="BF149" s="2078"/>
      <c r="BG149" s="2078"/>
      <c r="BH149" s="2078"/>
      <c r="BI149" s="2078"/>
      <c r="BJ149" s="2078"/>
      <c r="BK149" s="2078"/>
      <c r="BL149" s="2078"/>
      <c r="BM149" s="2078"/>
      <c r="BN149" s="2078"/>
      <c r="BO149" s="2078"/>
      <c r="BP149" s="2078"/>
      <c r="BQ149" s="2078"/>
      <c r="BR149" s="2078"/>
      <c r="BS149" s="2078"/>
      <c r="BT149" s="2078"/>
      <c r="BU149" s="2078"/>
      <c r="BV149" s="2078"/>
      <c r="BW149" s="392"/>
      <c r="BX149" s="276"/>
      <c r="BY149" s="276"/>
      <c r="BZ149" s="276"/>
      <c r="CA149" s="276"/>
      <c r="CB149" s="276"/>
      <c r="CC149" s="276"/>
      <c r="CD149" s="276"/>
      <c r="CE149" s="276"/>
      <c r="CF149" s="276"/>
      <c r="CG149" s="276"/>
      <c r="CH149" s="276"/>
      <c r="CI149" s="276"/>
      <c r="CJ149" s="276"/>
      <c r="CK149" s="276"/>
      <c r="CL149" s="276"/>
      <c r="CM149" s="276"/>
      <c r="CN149" s="276"/>
      <c r="CO149" s="276"/>
      <c r="CP149" s="276"/>
      <c r="CQ149" s="276"/>
      <c r="CR149" s="276"/>
      <c r="CS149" s="276"/>
      <c r="CT149" s="276"/>
      <c r="CU149" s="276"/>
      <c r="CV149" s="276"/>
      <c r="CW149" s="276"/>
      <c r="CX149" s="276"/>
      <c r="CY149" s="276"/>
      <c r="CZ149" s="276"/>
      <c r="DA149" s="276"/>
      <c r="DB149" s="276"/>
      <c r="DC149" s="276"/>
      <c r="DD149" s="276"/>
      <c r="DE149" s="276"/>
      <c r="DF149" s="276"/>
      <c r="DG149" s="276"/>
      <c r="DH149" s="398"/>
      <c r="DI149" s="392"/>
      <c r="DJ149" s="276"/>
      <c r="DK149" s="276"/>
      <c r="DL149" s="276"/>
      <c r="DM149" s="276"/>
      <c r="DN149" s="276"/>
      <c r="DO149" s="276"/>
      <c r="DP149" s="276"/>
      <c r="DQ149" s="276"/>
      <c r="DR149" s="276"/>
      <c r="DS149" s="276"/>
      <c r="DT149" s="276"/>
      <c r="DU149" s="276"/>
      <c r="DV149" s="276"/>
      <c r="DW149" s="276"/>
      <c r="DX149" s="276"/>
      <c r="DY149" s="276"/>
      <c r="DZ149" s="276"/>
      <c r="EA149" s="276"/>
      <c r="EB149" s="276"/>
      <c r="EC149" s="276"/>
      <c r="ED149" s="276"/>
      <c r="EE149" s="276"/>
      <c r="EF149" s="276"/>
      <c r="EG149" s="276"/>
      <c r="EH149" s="276"/>
      <c r="EI149" s="276"/>
      <c r="EJ149" s="276"/>
      <c r="EK149" s="276"/>
      <c r="EL149" s="276"/>
      <c r="EM149" s="276"/>
      <c r="EN149" s="276"/>
      <c r="EO149" s="276"/>
      <c r="EP149" s="276"/>
      <c r="EQ149" s="276"/>
      <c r="ER149" s="276"/>
      <c r="ES149" s="276"/>
      <c r="ET149" s="276"/>
      <c r="EU149" s="276"/>
      <c r="EV149" s="276"/>
      <c r="EW149" s="276"/>
      <c r="EX149" s="276"/>
      <c r="EY149" s="276"/>
      <c r="EZ149" s="276"/>
      <c r="FA149" s="276"/>
      <c r="FB149" s="276"/>
      <c r="FC149" s="276"/>
      <c r="FD149" s="276"/>
      <c r="FE149" s="276"/>
      <c r="FF149" s="393"/>
    </row>
    <row r="150" spans="3:162">
      <c r="C150" s="2071"/>
      <c r="D150" s="2072"/>
      <c r="E150" s="2072"/>
      <c r="F150" s="2072"/>
      <c r="G150" s="2073"/>
      <c r="H150" s="392"/>
      <c r="I150" s="276"/>
      <c r="J150" s="276"/>
      <c r="K150" s="276"/>
      <c r="L150" s="276"/>
      <c r="M150" s="276"/>
      <c r="N150" s="276"/>
      <c r="O150" s="276"/>
      <c r="P150" s="276"/>
      <c r="Q150" s="276"/>
      <c r="R150" s="276"/>
      <c r="S150" s="276"/>
      <c r="T150" s="276"/>
      <c r="U150" s="276"/>
      <c r="V150" s="276"/>
      <c r="W150" s="276"/>
      <c r="X150" s="276"/>
      <c r="Y150" s="276"/>
      <c r="Z150" s="276"/>
      <c r="AA150" s="276"/>
      <c r="AB150" s="276"/>
      <c r="AC150" s="276"/>
      <c r="AD150" s="276"/>
      <c r="AE150" s="276"/>
      <c r="AF150" s="276"/>
      <c r="AG150" s="276"/>
      <c r="AH150" s="276"/>
      <c r="AI150" s="276"/>
      <c r="AJ150" s="276"/>
      <c r="AK150" s="276"/>
      <c r="AL150" s="276"/>
      <c r="AM150" s="276"/>
      <c r="AN150" s="276"/>
      <c r="AO150" s="276"/>
      <c r="AP150" s="276"/>
      <c r="AQ150" s="276"/>
      <c r="AR150" s="276"/>
      <c r="AS150" s="398"/>
      <c r="AT150" s="2081"/>
      <c r="AU150" s="2081"/>
      <c r="AV150" s="2081"/>
      <c r="AW150" s="2081"/>
      <c r="AX150" s="2081"/>
      <c r="AY150" s="2081"/>
      <c r="AZ150" s="2081"/>
      <c r="BA150" s="2081"/>
      <c r="BB150" s="2081"/>
      <c r="BC150" s="2081"/>
      <c r="BD150" s="2081"/>
      <c r="BE150" s="2081"/>
      <c r="BF150" s="2081"/>
      <c r="BG150" s="2081"/>
      <c r="BH150" s="2081"/>
      <c r="BI150" s="2081"/>
      <c r="BJ150" s="2081"/>
      <c r="BK150" s="2081"/>
      <c r="BL150" s="2081"/>
      <c r="BM150" s="2081"/>
      <c r="BN150" s="2081"/>
      <c r="BO150" s="2081"/>
      <c r="BP150" s="2081"/>
      <c r="BQ150" s="2081"/>
      <c r="BR150" s="2081"/>
      <c r="BS150" s="2081"/>
      <c r="BT150" s="2081"/>
      <c r="BU150" s="2081"/>
      <c r="BV150" s="2081"/>
      <c r="BW150" s="392"/>
      <c r="BX150" s="276"/>
      <c r="BY150" s="276"/>
      <c r="BZ150" s="276"/>
      <c r="CA150" s="276"/>
      <c r="CB150" s="276"/>
      <c r="CC150" s="276"/>
      <c r="CD150" s="276"/>
      <c r="CE150" s="276"/>
      <c r="CF150" s="276"/>
      <c r="CG150" s="276"/>
      <c r="CH150" s="276"/>
      <c r="CI150" s="276"/>
      <c r="CJ150" s="276"/>
      <c r="CK150" s="276"/>
      <c r="CL150" s="276"/>
      <c r="CM150" s="276"/>
      <c r="CN150" s="276"/>
      <c r="CO150" s="276"/>
      <c r="CP150" s="276"/>
      <c r="CQ150" s="276"/>
      <c r="CR150" s="276"/>
      <c r="CS150" s="276"/>
      <c r="CT150" s="276"/>
      <c r="CU150" s="276"/>
      <c r="CV150" s="276"/>
      <c r="CW150" s="276"/>
      <c r="CX150" s="276"/>
      <c r="CY150" s="276"/>
      <c r="CZ150" s="276"/>
      <c r="DA150" s="276"/>
      <c r="DB150" s="276"/>
      <c r="DC150" s="276"/>
      <c r="DD150" s="276"/>
      <c r="DE150" s="276"/>
      <c r="DF150" s="276"/>
      <c r="DG150" s="276"/>
      <c r="DH150" s="398"/>
      <c r="DI150" s="392"/>
      <c r="DJ150" s="276"/>
      <c r="DK150" s="276"/>
      <c r="DL150" s="276"/>
      <c r="DM150" s="276"/>
      <c r="DN150" s="276"/>
      <c r="DO150" s="276"/>
      <c r="DP150" s="276"/>
      <c r="DQ150" s="276"/>
      <c r="DR150" s="276"/>
      <c r="DS150" s="276"/>
      <c r="DT150" s="276"/>
      <c r="DU150" s="276"/>
      <c r="DV150" s="276"/>
      <c r="DW150" s="276"/>
      <c r="DX150" s="276"/>
      <c r="DY150" s="276"/>
      <c r="DZ150" s="276"/>
      <c r="EA150" s="276"/>
      <c r="EB150" s="276"/>
      <c r="EC150" s="276"/>
      <c r="ED150" s="276"/>
      <c r="EE150" s="276"/>
      <c r="EF150" s="276"/>
      <c r="EG150" s="276"/>
      <c r="EH150" s="276"/>
      <c r="EI150" s="276"/>
      <c r="EJ150" s="276"/>
      <c r="EK150" s="276"/>
      <c r="EL150" s="276"/>
      <c r="EM150" s="276"/>
      <c r="EN150" s="276"/>
      <c r="EO150" s="276"/>
      <c r="EP150" s="276"/>
      <c r="EQ150" s="276"/>
      <c r="ER150" s="276"/>
      <c r="ES150" s="276"/>
      <c r="ET150" s="276"/>
      <c r="EU150" s="276"/>
      <c r="EV150" s="276"/>
      <c r="EW150" s="276"/>
      <c r="EX150" s="276"/>
      <c r="EY150" s="276"/>
      <c r="EZ150" s="276"/>
      <c r="FA150" s="276"/>
      <c r="FB150" s="276"/>
      <c r="FC150" s="276"/>
      <c r="FD150" s="276"/>
      <c r="FE150" s="276"/>
      <c r="FF150" s="393"/>
    </row>
    <row r="151" spans="3:162">
      <c r="C151" s="2071"/>
      <c r="D151" s="2072"/>
      <c r="E151" s="2072"/>
      <c r="F151" s="2072"/>
      <c r="G151" s="2073"/>
      <c r="H151" s="392"/>
      <c r="I151" s="276"/>
      <c r="J151" s="276"/>
      <c r="K151" s="276"/>
      <c r="L151" s="276"/>
      <c r="M151" s="276"/>
      <c r="N151" s="276"/>
      <c r="O151" s="276"/>
      <c r="P151" s="276"/>
      <c r="Q151" s="276"/>
      <c r="R151" s="276"/>
      <c r="S151" s="276"/>
      <c r="T151" s="276"/>
      <c r="U151" s="276"/>
      <c r="V151" s="276"/>
      <c r="W151" s="276"/>
      <c r="X151" s="276"/>
      <c r="Y151" s="276"/>
      <c r="Z151" s="276"/>
      <c r="AA151" s="276"/>
      <c r="AB151" s="276"/>
      <c r="AC151" s="276"/>
      <c r="AD151" s="276"/>
      <c r="AE151" s="276"/>
      <c r="AF151" s="276"/>
      <c r="AG151" s="276"/>
      <c r="AH151" s="276"/>
      <c r="AI151" s="276"/>
      <c r="AJ151" s="276"/>
      <c r="AK151" s="276"/>
      <c r="AL151" s="276"/>
      <c r="AM151" s="276"/>
      <c r="AN151" s="276"/>
      <c r="AO151" s="276"/>
      <c r="AP151" s="276"/>
      <c r="AQ151" s="276"/>
      <c r="AR151" s="276"/>
      <c r="AS151" s="398"/>
      <c r="AT151" s="2084"/>
      <c r="AU151" s="2084"/>
      <c r="AV151" s="2084"/>
      <c r="AW151" s="2084"/>
      <c r="AX151" s="2084"/>
      <c r="AY151" s="2084"/>
      <c r="AZ151" s="2084"/>
      <c r="BA151" s="2084"/>
      <c r="BB151" s="2084"/>
      <c r="BC151" s="2084"/>
      <c r="BD151" s="2084"/>
      <c r="BE151" s="2084"/>
      <c r="BF151" s="2084"/>
      <c r="BG151" s="2084"/>
      <c r="BH151" s="2084"/>
      <c r="BI151" s="2084"/>
      <c r="BJ151" s="2084"/>
      <c r="BK151" s="2084"/>
      <c r="BL151" s="2084"/>
      <c r="BM151" s="2084"/>
      <c r="BN151" s="2084"/>
      <c r="BO151" s="2084"/>
      <c r="BP151" s="2084"/>
      <c r="BQ151" s="2084"/>
      <c r="BR151" s="2084"/>
      <c r="BS151" s="2084"/>
      <c r="BT151" s="2084"/>
      <c r="BU151" s="2084"/>
      <c r="BV151" s="2084"/>
      <c r="BW151" s="392"/>
      <c r="BX151" s="276"/>
      <c r="BY151" s="276"/>
      <c r="BZ151" s="276"/>
      <c r="CA151" s="276"/>
      <c r="CB151" s="276"/>
      <c r="CC151" s="276"/>
      <c r="CD151" s="276"/>
      <c r="CE151" s="276"/>
      <c r="CF151" s="276"/>
      <c r="CG151" s="276"/>
      <c r="CH151" s="276"/>
      <c r="CI151" s="276"/>
      <c r="CJ151" s="276"/>
      <c r="CK151" s="276"/>
      <c r="CL151" s="276"/>
      <c r="CM151" s="276"/>
      <c r="CN151" s="276"/>
      <c r="CO151" s="276"/>
      <c r="CP151" s="276"/>
      <c r="CQ151" s="276"/>
      <c r="CR151" s="276"/>
      <c r="CS151" s="276"/>
      <c r="CT151" s="276"/>
      <c r="CU151" s="276"/>
      <c r="CV151" s="276"/>
      <c r="CW151" s="276"/>
      <c r="CX151" s="276"/>
      <c r="CY151" s="276"/>
      <c r="CZ151" s="276"/>
      <c r="DA151" s="276"/>
      <c r="DB151" s="276"/>
      <c r="DC151" s="276"/>
      <c r="DD151" s="276" t="s">
        <v>303</v>
      </c>
      <c r="DE151" s="276"/>
      <c r="DF151" s="276"/>
      <c r="DG151" s="276"/>
      <c r="DH151" s="398"/>
      <c r="DI151" s="392"/>
      <c r="DJ151" s="276"/>
      <c r="DK151" s="276"/>
      <c r="DL151" s="276"/>
      <c r="DM151" s="276"/>
      <c r="DN151" s="276"/>
      <c r="DO151" s="276"/>
      <c r="DP151" s="276"/>
      <c r="DQ151" s="276"/>
      <c r="DR151" s="276"/>
      <c r="DS151" s="276"/>
      <c r="DT151" s="276"/>
      <c r="DU151" s="276"/>
      <c r="DV151" s="276"/>
      <c r="DW151" s="276"/>
      <c r="DX151" s="276"/>
      <c r="DY151" s="276"/>
      <c r="DZ151" s="276"/>
      <c r="EA151" s="276"/>
      <c r="EB151" s="276"/>
      <c r="EC151" s="276"/>
      <c r="ED151" s="276"/>
      <c r="EE151" s="276"/>
      <c r="EF151" s="276"/>
      <c r="EG151" s="276"/>
      <c r="EH151" s="276"/>
      <c r="EI151" s="276"/>
      <c r="EJ151" s="276"/>
      <c r="EK151" s="276"/>
      <c r="EL151" s="276"/>
      <c r="EM151" s="276"/>
      <c r="EN151" s="276"/>
      <c r="EO151" s="276"/>
      <c r="EP151" s="276"/>
      <c r="EQ151" s="276"/>
      <c r="ER151" s="276"/>
      <c r="ES151" s="276"/>
      <c r="ET151" s="276"/>
      <c r="EU151" s="276"/>
      <c r="EV151" s="276"/>
      <c r="EW151" s="276"/>
      <c r="EX151" s="276"/>
      <c r="EY151" s="276"/>
      <c r="EZ151" s="276"/>
      <c r="FA151" s="276"/>
      <c r="FB151" s="276"/>
      <c r="FC151" s="276"/>
      <c r="FD151" s="276"/>
      <c r="FE151" s="276"/>
      <c r="FF151" s="393"/>
    </row>
    <row r="152" spans="3:162">
      <c r="C152" s="2071"/>
      <c r="D152" s="2072"/>
      <c r="E152" s="2072"/>
      <c r="F152" s="2072"/>
      <c r="G152" s="2073"/>
      <c r="H152" s="392"/>
      <c r="I152" s="276"/>
      <c r="J152" s="276"/>
      <c r="K152" s="276"/>
      <c r="L152" s="276"/>
      <c r="M152" s="276"/>
      <c r="N152" s="276"/>
      <c r="O152" s="276"/>
      <c r="P152" s="276"/>
      <c r="Q152" s="276"/>
      <c r="R152" s="276"/>
      <c r="S152" s="276"/>
      <c r="T152" s="276"/>
      <c r="U152" s="276"/>
      <c r="V152" s="276"/>
      <c r="W152" s="276"/>
      <c r="X152" s="276"/>
      <c r="Y152" s="276"/>
      <c r="Z152" s="276"/>
      <c r="AA152" s="276"/>
      <c r="AB152" s="276"/>
      <c r="AC152" s="276"/>
      <c r="AD152" s="276"/>
      <c r="AE152" s="276"/>
      <c r="AF152" s="276"/>
      <c r="AG152" s="276"/>
      <c r="AH152" s="276"/>
      <c r="AI152" s="276"/>
      <c r="AJ152" s="276"/>
      <c r="AK152" s="276"/>
      <c r="AL152" s="276"/>
      <c r="AM152" s="276"/>
      <c r="AN152" s="276"/>
      <c r="AO152" s="276"/>
      <c r="AP152" s="276"/>
      <c r="AQ152" s="276"/>
      <c r="AR152" s="276"/>
      <c r="AS152" s="398"/>
      <c r="AT152" s="276"/>
      <c r="AU152" s="276"/>
      <c r="AV152" s="276"/>
      <c r="AW152" s="276"/>
      <c r="AX152" s="276"/>
      <c r="AY152" s="276"/>
      <c r="AZ152" s="276"/>
      <c r="BA152" s="276"/>
      <c r="BB152" s="276"/>
      <c r="BC152" s="276"/>
      <c r="BD152" s="276"/>
      <c r="BE152" s="276"/>
      <c r="BF152" s="276"/>
      <c r="BG152" s="276"/>
      <c r="BH152" s="276"/>
      <c r="BI152" s="276"/>
      <c r="BJ152" s="276"/>
      <c r="BK152" s="276"/>
      <c r="BL152" s="276"/>
      <c r="BM152" s="276"/>
      <c r="BN152" s="276"/>
      <c r="BO152" s="276"/>
      <c r="BP152" s="276"/>
      <c r="BQ152" s="276"/>
      <c r="BR152" s="276"/>
      <c r="BS152" s="276"/>
      <c r="BT152" s="276"/>
      <c r="BU152" s="276"/>
      <c r="BV152" s="276"/>
      <c r="BW152" s="392"/>
      <c r="BX152" s="276"/>
      <c r="BY152" s="276"/>
      <c r="BZ152" s="276"/>
      <c r="CA152" s="276"/>
      <c r="CB152" s="276"/>
      <c r="CC152" s="276"/>
      <c r="CD152" s="276"/>
      <c r="CE152" s="276"/>
      <c r="CF152" s="276"/>
      <c r="CG152" s="276"/>
      <c r="CH152" s="276"/>
      <c r="CI152" s="276"/>
      <c r="CJ152" s="276"/>
      <c r="CK152" s="276"/>
      <c r="CL152" s="276"/>
      <c r="CM152" s="276"/>
      <c r="CN152" s="276"/>
      <c r="CO152" s="276"/>
      <c r="CP152" s="276"/>
      <c r="CQ152" s="276"/>
      <c r="CR152" s="276"/>
      <c r="CS152" s="276"/>
      <c r="CT152" s="276"/>
      <c r="CU152" s="276"/>
      <c r="CV152" s="276"/>
      <c r="CW152" s="276"/>
      <c r="CX152" s="276"/>
      <c r="CY152" s="276"/>
      <c r="CZ152" s="276"/>
      <c r="DA152" s="276"/>
      <c r="DB152" s="276"/>
      <c r="DC152" s="276"/>
      <c r="DD152" s="276"/>
      <c r="DE152" s="276"/>
      <c r="DF152" s="276"/>
      <c r="DG152" s="276"/>
      <c r="DH152" s="398"/>
      <c r="DI152" s="392"/>
      <c r="DJ152" s="276"/>
      <c r="DK152" s="276"/>
      <c r="DL152" s="276"/>
      <c r="DM152" s="276"/>
      <c r="DN152" s="276"/>
      <c r="DO152" s="276"/>
      <c r="DP152" s="276"/>
      <c r="DQ152" s="276"/>
      <c r="DR152" s="276"/>
      <c r="DS152" s="276"/>
      <c r="DT152" s="276"/>
      <c r="DU152" s="276"/>
      <c r="DV152" s="276"/>
      <c r="DW152" s="276"/>
      <c r="DX152" s="276"/>
      <c r="DY152" s="276"/>
      <c r="DZ152" s="276"/>
      <c r="EA152" s="276"/>
      <c r="EB152" s="276"/>
      <c r="EC152" s="276"/>
      <c r="ED152" s="276"/>
      <c r="EE152" s="276"/>
      <c r="EF152" s="276"/>
      <c r="EG152" s="276"/>
      <c r="EH152" s="276"/>
      <c r="EI152" s="276"/>
      <c r="EJ152" s="276"/>
      <c r="EK152" s="276"/>
      <c r="EL152" s="276"/>
      <c r="EM152" s="276"/>
      <c r="EN152" s="276"/>
      <c r="EO152" s="276"/>
      <c r="EP152" s="276"/>
      <c r="EQ152" s="276"/>
      <c r="ER152" s="276"/>
      <c r="ES152" s="276"/>
      <c r="ET152" s="276"/>
      <c r="EU152" s="276"/>
      <c r="EV152" s="276"/>
      <c r="EW152" s="276"/>
      <c r="EX152" s="276"/>
      <c r="EY152" s="276"/>
      <c r="EZ152" s="276"/>
      <c r="FA152" s="276"/>
      <c r="FB152" s="276"/>
      <c r="FC152" s="276"/>
      <c r="FD152" s="276"/>
      <c r="FE152" s="276"/>
      <c r="FF152" s="393"/>
    </row>
    <row r="153" spans="3:162">
      <c r="C153" s="2071"/>
      <c r="D153" s="2072"/>
      <c r="E153" s="2072"/>
      <c r="F153" s="2072"/>
      <c r="G153" s="2073"/>
      <c r="H153" s="392"/>
      <c r="I153" s="276"/>
      <c r="J153" s="276"/>
      <c r="K153" s="276"/>
      <c r="L153" s="276"/>
      <c r="M153" s="276"/>
      <c r="N153" s="276"/>
      <c r="O153" s="276"/>
      <c r="P153" s="276"/>
      <c r="Q153" s="276"/>
      <c r="R153" s="276"/>
      <c r="S153" s="276"/>
      <c r="T153" s="276"/>
      <c r="U153" s="276"/>
      <c r="V153" s="276"/>
      <c r="W153" s="276"/>
      <c r="X153" s="276"/>
      <c r="Y153" s="276"/>
      <c r="Z153" s="276"/>
      <c r="AA153" s="276"/>
      <c r="AB153" s="276"/>
      <c r="AC153" s="276"/>
      <c r="AD153" s="276"/>
      <c r="AE153" s="276"/>
      <c r="AF153" s="276"/>
      <c r="AG153" s="276"/>
      <c r="AH153" s="276"/>
      <c r="AI153" s="276"/>
      <c r="AJ153" s="276"/>
      <c r="AK153" s="276"/>
      <c r="AL153" s="276"/>
      <c r="AM153" s="276"/>
      <c r="AN153" s="276"/>
      <c r="AO153" s="276"/>
      <c r="AP153" s="276"/>
      <c r="AQ153" s="276"/>
      <c r="AR153" s="276"/>
      <c r="AS153" s="398"/>
      <c r="AT153" s="276"/>
      <c r="AU153" s="276"/>
      <c r="AV153" s="276"/>
      <c r="AW153" s="276"/>
      <c r="AX153" s="276"/>
      <c r="AY153" s="276"/>
      <c r="AZ153" s="276"/>
      <c r="BA153" s="276"/>
      <c r="BB153" s="276"/>
      <c r="BC153" s="276"/>
      <c r="BD153" s="276"/>
      <c r="BE153" s="276"/>
      <c r="BF153" s="276"/>
      <c r="BG153" s="276"/>
      <c r="BH153" s="276"/>
      <c r="BI153" s="276"/>
      <c r="BJ153" s="276"/>
      <c r="BK153" s="276"/>
      <c r="BL153" s="276"/>
      <c r="BM153" s="276"/>
      <c r="BN153" s="276"/>
      <c r="BO153" s="276"/>
      <c r="BP153" s="276"/>
      <c r="BQ153" s="276"/>
      <c r="BR153" s="276"/>
      <c r="BS153" s="276"/>
      <c r="BT153" s="276"/>
      <c r="BU153" s="276"/>
      <c r="BV153" s="276"/>
      <c r="BW153" s="392"/>
      <c r="BX153" s="276"/>
      <c r="BY153" s="276"/>
      <c r="BZ153" s="276"/>
      <c r="CA153" s="276"/>
      <c r="CB153" s="276"/>
      <c r="CC153" s="276"/>
      <c r="CD153" s="276"/>
      <c r="CE153" s="276"/>
      <c r="CF153" s="276"/>
      <c r="CG153" s="276"/>
      <c r="CH153" s="276"/>
      <c r="CI153" s="276"/>
      <c r="CJ153" s="276"/>
      <c r="CK153" s="276"/>
      <c r="CL153" s="276"/>
      <c r="CM153" s="276"/>
      <c r="CN153" s="276"/>
      <c r="CO153" s="276"/>
      <c r="CP153" s="276"/>
      <c r="CQ153" s="276"/>
      <c r="CR153" s="276"/>
      <c r="CS153" s="276"/>
      <c r="CT153" s="276"/>
      <c r="CU153" s="276"/>
      <c r="CV153" s="276"/>
      <c r="CW153" s="276"/>
      <c r="CX153" s="276"/>
      <c r="CY153" s="276"/>
      <c r="CZ153" s="276"/>
      <c r="DA153" s="276"/>
      <c r="DB153" s="276"/>
      <c r="DC153" s="276"/>
      <c r="DD153" s="276"/>
      <c r="DE153" s="276"/>
      <c r="DF153" s="276"/>
      <c r="DG153" s="276"/>
      <c r="DH153" s="398"/>
      <c r="DI153" s="392"/>
      <c r="DJ153" s="276"/>
      <c r="DK153" s="276"/>
      <c r="DL153" s="276"/>
      <c r="DM153" s="276"/>
      <c r="DN153" s="276"/>
      <c r="DO153" s="276"/>
      <c r="DP153" s="276"/>
      <c r="DQ153" s="276"/>
      <c r="DR153" s="276"/>
      <c r="DS153" s="276"/>
      <c r="DT153" s="276"/>
      <c r="DU153" s="276"/>
      <c r="DV153" s="276"/>
      <c r="DW153" s="276"/>
      <c r="DX153" s="276"/>
      <c r="DY153" s="276"/>
      <c r="DZ153" s="276"/>
      <c r="EA153" s="276"/>
      <c r="EB153" s="276"/>
      <c r="EC153" s="276"/>
      <c r="ED153" s="276"/>
      <c r="EE153" s="276"/>
      <c r="EF153" s="276"/>
      <c r="EG153" s="276"/>
      <c r="EH153" s="276"/>
      <c r="EI153" s="276"/>
      <c r="EJ153" s="276"/>
      <c r="EK153" s="276"/>
      <c r="EL153" s="276"/>
      <c r="EM153" s="276"/>
      <c r="EN153" s="276"/>
      <c r="EO153" s="276"/>
      <c r="EP153" s="276"/>
      <c r="EQ153" s="276"/>
      <c r="ER153" s="276"/>
      <c r="ES153" s="276"/>
      <c r="ET153" s="276"/>
      <c r="EU153" s="276"/>
      <c r="EV153" s="276"/>
      <c r="EW153" s="276"/>
      <c r="EX153" s="276"/>
      <c r="EY153" s="276"/>
      <c r="EZ153" s="276"/>
      <c r="FA153" s="276"/>
      <c r="FB153" s="276"/>
      <c r="FC153" s="276"/>
      <c r="FD153" s="276"/>
      <c r="FE153" s="276"/>
      <c r="FF153" s="393"/>
    </row>
    <row r="154" spans="3:162">
      <c r="C154" s="2071"/>
      <c r="D154" s="2072"/>
      <c r="E154" s="2072"/>
      <c r="F154" s="2072"/>
      <c r="G154" s="2073"/>
      <c r="H154" s="392"/>
      <c r="I154" s="276"/>
      <c r="J154" s="276"/>
      <c r="K154" s="276"/>
      <c r="L154" s="276"/>
      <c r="M154" s="276"/>
      <c r="N154" s="276"/>
      <c r="O154" s="276"/>
      <c r="P154" s="276"/>
      <c r="Q154" s="276"/>
      <c r="R154" s="276"/>
      <c r="S154" s="276"/>
      <c r="T154" s="276"/>
      <c r="U154" s="276"/>
      <c r="V154" s="276"/>
      <c r="W154" s="276"/>
      <c r="X154" s="276"/>
      <c r="Y154" s="276"/>
      <c r="Z154" s="276"/>
      <c r="AA154" s="276"/>
      <c r="AB154" s="276"/>
      <c r="AC154" s="276"/>
      <c r="AD154" s="276"/>
      <c r="AE154" s="276"/>
      <c r="AF154" s="276"/>
      <c r="AG154" s="276"/>
      <c r="AH154" s="276"/>
      <c r="AI154" s="276"/>
      <c r="AJ154" s="276"/>
      <c r="AK154" s="276"/>
      <c r="AL154" s="276"/>
      <c r="AM154" s="276"/>
      <c r="AN154" s="276"/>
      <c r="AO154" s="276"/>
      <c r="AP154" s="276"/>
      <c r="AQ154" s="276"/>
      <c r="AR154" s="276"/>
      <c r="AS154" s="398"/>
      <c r="AT154" s="276"/>
      <c r="AU154" s="276"/>
      <c r="AV154" s="276"/>
      <c r="AW154" s="276"/>
      <c r="AX154" s="276"/>
      <c r="AY154" s="276"/>
      <c r="AZ154" s="276"/>
      <c r="BA154" s="276"/>
      <c r="BB154" s="276"/>
      <c r="BC154" s="276"/>
      <c r="BD154" s="276"/>
      <c r="BE154" s="276"/>
      <c r="BF154" s="276"/>
      <c r="BG154" s="276"/>
      <c r="BH154" s="276"/>
      <c r="BI154" s="276"/>
      <c r="BJ154" s="276"/>
      <c r="BK154" s="276"/>
      <c r="BL154" s="276"/>
      <c r="BM154" s="276"/>
      <c r="BN154" s="276"/>
      <c r="BO154" s="276"/>
      <c r="BP154" s="276"/>
      <c r="BQ154" s="276"/>
      <c r="BR154" s="276"/>
      <c r="BS154" s="276"/>
      <c r="BT154" s="276"/>
      <c r="BU154" s="276"/>
      <c r="BV154" s="276"/>
      <c r="BW154" s="392"/>
      <c r="BX154" s="276"/>
      <c r="BY154" s="276"/>
      <c r="BZ154" s="276"/>
      <c r="CA154" s="276"/>
      <c r="CB154" s="276"/>
      <c r="CC154" s="276"/>
      <c r="CD154" s="276"/>
      <c r="CE154" s="276"/>
      <c r="CF154" s="276"/>
      <c r="CG154" s="276"/>
      <c r="CH154" s="276"/>
      <c r="CI154" s="276"/>
      <c r="CJ154" s="276"/>
      <c r="CK154" s="276"/>
      <c r="CL154" s="276"/>
      <c r="CM154" s="276"/>
      <c r="CN154" s="276"/>
      <c r="CO154" s="276"/>
      <c r="CP154" s="276"/>
      <c r="CQ154" s="276"/>
      <c r="CR154" s="276"/>
      <c r="CS154" s="276"/>
      <c r="CT154" s="276"/>
      <c r="CU154" s="276"/>
      <c r="CV154" s="276"/>
      <c r="CW154" s="276"/>
      <c r="CX154" s="276"/>
      <c r="CY154" s="276"/>
      <c r="CZ154" s="276"/>
      <c r="DA154" s="276"/>
      <c r="DB154" s="276"/>
      <c r="DC154" s="276"/>
      <c r="DD154" s="276"/>
      <c r="DE154" s="276"/>
      <c r="DF154" s="276"/>
      <c r="DG154" s="276"/>
      <c r="DH154" s="398"/>
      <c r="DI154" s="392"/>
      <c r="DJ154" s="276"/>
      <c r="DK154" s="276"/>
      <c r="DL154" s="276"/>
      <c r="DM154" s="276"/>
      <c r="DN154" s="276"/>
      <c r="DO154" s="276"/>
      <c r="DP154" s="276"/>
      <c r="DQ154" s="276"/>
      <c r="DR154" s="276"/>
      <c r="DS154" s="276"/>
      <c r="DT154" s="276"/>
      <c r="DU154" s="276"/>
      <c r="DV154" s="276"/>
      <c r="DW154" s="276"/>
      <c r="DX154" s="276"/>
      <c r="DY154" s="276"/>
      <c r="DZ154" s="276"/>
      <c r="EA154" s="276"/>
      <c r="EB154" s="276"/>
      <c r="EC154" s="276"/>
      <c r="ED154" s="276"/>
      <c r="EE154" s="276"/>
      <c r="EF154" s="276"/>
      <c r="EG154" s="276"/>
      <c r="EH154" s="276"/>
      <c r="EI154" s="276"/>
      <c r="EJ154" s="276"/>
      <c r="EK154" s="276"/>
      <c r="EL154" s="276"/>
      <c r="EM154" s="276"/>
      <c r="EN154" s="276"/>
      <c r="EO154" s="276"/>
      <c r="EP154" s="276"/>
      <c r="EQ154" s="276"/>
      <c r="ER154" s="276"/>
      <c r="ES154" s="276"/>
      <c r="ET154" s="276"/>
      <c r="EU154" s="276"/>
      <c r="EV154" s="276"/>
      <c r="EW154" s="276"/>
      <c r="EX154" s="276"/>
      <c r="EY154" s="276"/>
      <c r="EZ154" s="276"/>
      <c r="FA154" s="276"/>
      <c r="FB154" s="276"/>
      <c r="FC154" s="276"/>
      <c r="FD154" s="276"/>
      <c r="FE154" s="276"/>
      <c r="FF154" s="393"/>
    </row>
    <row r="155" spans="3:162">
      <c r="C155" s="2071"/>
      <c r="D155" s="2072"/>
      <c r="E155" s="2072"/>
      <c r="F155" s="2072"/>
      <c r="G155" s="2073"/>
      <c r="H155" s="392"/>
      <c r="I155" s="276"/>
      <c r="J155" s="276"/>
      <c r="K155" s="276"/>
      <c r="L155" s="276"/>
      <c r="M155" s="276"/>
      <c r="N155" s="276"/>
      <c r="O155" s="276"/>
      <c r="P155" s="276"/>
      <c r="Q155" s="276"/>
      <c r="R155" s="276"/>
      <c r="S155" s="276"/>
      <c r="T155" s="276"/>
      <c r="U155" s="276"/>
      <c r="V155" s="276"/>
      <c r="W155" s="276"/>
      <c r="X155" s="276"/>
      <c r="Y155" s="276"/>
      <c r="Z155" s="276"/>
      <c r="AA155" s="276"/>
      <c r="AB155" s="276"/>
      <c r="AC155" s="276"/>
      <c r="AD155" s="276"/>
      <c r="AE155" s="276"/>
      <c r="AF155" s="276"/>
      <c r="AG155" s="276"/>
      <c r="AH155" s="276"/>
      <c r="AI155" s="276"/>
      <c r="AJ155" s="276"/>
      <c r="AK155" s="276"/>
      <c r="AL155" s="276"/>
      <c r="AM155" s="276"/>
      <c r="AN155" s="276"/>
      <c r="AO155" s="276"/>
      <c r="AP155" s="276"/>
      <c r="AQ155" s="276"/>
      <c r="AR155" s="276"/>
      <c r="AS155" s="398"/>
      <c r="AT155" s="276"/>
      <c r="AU155" s="276"/>
      <c r="AV155" s="276"/>
      <c r="AW155" s="276"/>
      <c r="AX155" s="276"/>
      <c r="AY155" s="276"/>
      <c r="AZ155" s="276"/>
      <c r="BA155" s="276"/>
      <c r="BB155" s="276"/>
      <c r="BC155" s="276"/>
      <c r="BD155" s="276"/>
      <c r="BE155" s="276"/>
      <c r="BF155" s="276"/>
      <c r="BG155" s="276"/>
      <c r="BH155" s="276"/>
      <c r="BI155" s="276"/>
      <c r="BJ155" s="276"/>
      <c r="BK155" s="276"/>
      <c r="BL155" s="276"/>
      <c r="BM155" s="276"/>
      <c r="BN155" s="276"/>
      <c r="BO155" s="276"/>
      <c r="BP155" s="276"/>
      <c r="BQ155" s="276"/>
      <c r="BR155" s="276"/>
      <c r="BS155" s="276"/>
      <c r="BT155" s="276"/>
      <c r="BU155" s="276"/>
      <c r="BV155" s="276"/>
      <c r="BW155" s="392"/>
      <c r="BX155" s="276"/>
      <c r="BY155" s="276"/>
      <c r="BZ155" s="276"/>
      <c r="CA155" s="276"/>
      <c r="CB155" s="276"/>
      <c r="CC155" s="276"/>
      <c r="CD155" s="276"/>
      <c r="CE155" s="276"/>
      <c r="CF155" s="276"/>
      <c r="CG155" s="276"/>
      <c r="CH155" s="276"/>
      <c r="CI155" s="276"/>
      <c r="CJ155" s="276"/>
      <c r="CK155" s="276"/>
      <c r="CL155" s="276"/>
      <c r="CM155" s="276"/>
      <c r="CN155" s="276"/>
      <c r="CO155" s="276"/>
      <c r="CP155" s="276"/>
      <c r="CQ155" s="276"/>
      <c r="CR155" s="276"/>
      <c r="CS155" s="276"/>
      <c r="CT155" s="276"/>
      <c r="CU155" s="276"/>
      <c r="CV155" s="276"/>
      <c r="CW155" s="276"/>
      <c r="CX155" s="276"/>
      <c r="CY155" s="276"/>
      <c r="CZ155" s="276"/>
      <c r="DA155" s="276"/>
      <c r="DB155" s="276"/>
      <c r="DC155" s="276"/>
      <c r="DD155" s="276"/>
      <c r="DE155" s="276"/>
      <c r="DF155" s="276"/>
      <c r="DG155" s="276"/>
      <c r="DH155" s="398"/>
      <c r="DI155" s="392"/>
      <c r="DJ155" s="276"/>
      <c r="DK155" s="276"/>
      <c r="DL155" s="276"/>
      <c r="DM155" s="276"/>
      <c r="DN155" s="276"/>
      <c r="DO155" s="276"/>
      <c r="DP155" s="276"/>
      <c r="DQ155" s="276"/>
      <c r="DR155" s="276"/>
      <c r="DS155" s="276"/>
      <c r="DT155" s="276"/>
      <c r="DU155" s="276"/>
      <c r="DV155" s="276"/>
      <c r="DW155" s="276"/>
      <c r="DX155" s="276"/>
      <c r="DY155" s="276"/>
      <c r="DZ155" s="276"/>
      <c r="EA155" s="276"/>
      <c r="EB155" s="276"/>
      <c r="EC155" s="276"/>
      <c r="ED155" s="276"/>
      <c r="EE155" s="276"/>
      <c r="EF155" s="276"/>
      <c r="EG155" s="276"/>
      <c r="EH155" s="276"/>
      <c r="EI155" s="276"/>
      <c r="EJ155" s="276"/>
      <c r="EK155" s="276"/>
      <c r="EL155" s="276"/>
      <c r="EM155" s="276"/>
      <c r="EN155" s="276"/>
      <c r="EO155" s="276"/>
      <c r="EP155" s="276"/>
      <c r="EQ155" s="276"/>
      <c r="ER155" s="276"/>
      <c r="ES155" s="276"/>
      <c r="ET155" s="276"/>
      <c r="EU155" s="276"/>
      <c r="EV155" s="276"/>
      <c r="EW155" s="276"/>
      <c r="EX155" s="276"/>
      <c r="EY155" s="276"/>
      <c r="EZ155" s="276"/>
      <c r="FA155" s="276"/>
      <c r="FB155" s="276"/>
      <c r="FC155" s="276"/>
      <c r="FD155" s="276"/>
      <c r="FE155" s="276"/>
      <c r="FF155" s="393"/>
    </row>
    <row r="156" spans="3:162">
      <c r="C156" s="2071"/>
      <c r="D156" s="2072"/>
      <c r="E156" s="2072"/>
      <c r="F156" s="2072"/>
      <c r="G156" s="2073"/>
      <c r="H156" s="392"/>
      <c r="I156" s="276"/>
      <c r="J156" s="276"/>
      <c r="K156" s="276"/>
      <c r="L156" s="276"/>
      <c r="M156" s="276"/>
      <c r="N156" s="276"/>
      <c r="O156" s="276"/>
      <c r="P156" s="276"/>
      <c r="Q156" s="276"/>
      <c r="R156" s="276"/>
      <c r="S156" s="276"/>
      <c r="T156" s="276"/>
      <c r="U156" s="276"/>
      <c r="V156" s="276"/>
      <c r="W156" s="276"/>
      <c r="X156" s="276"/>
      <c r="Y156" s="276"/>
      <c r="Z156" s="276"/>
      <c r="AA156" s="276"/>
      <c r="AB156" s="276"/>
      <c r="AC156" s="276"/>
      <c r="AD156" s="276"/>
      <c r="AE156" s="276"/>
      <c r="AF156" s="276"/>
      <c r="AG156" s="276"/>
      <c r="AH156" s="276"/>
      <c r="AI156" s="276"/>
      <c r="AJ156" s="276"/>
      <c r="AK156" s="276"/>
      <c r="AL156" s="276"/>
      <c r="AM156" s="276"/>
      <c r="AN156" s="276"/>
      <c r="AO156" s="276"/>
      <c r="AP156" s="276"/>
      <c r="AQ156" s="276"/>
      <c r="AR156" s="276"/>
      <c r="AS156" s="398"/>
      <c r="AT156" s="276"/>
      <c r="AU156" s="276"/>
      <c r="AV156" s="276"/>
      <c r="AW156" s="276"/>
      <c r="AX156" s="276"/>
      <c r="AY156" s="276"/>
      <c r="AZ156" s="276"/>
      <c r="BA156" s="276"/>
      <c r="BB156" s="276"/>
      <c r="BC156" s="276"/>
      <c r="BD156" s="276"/>
      <c r="BE156" s="276"/>
      <c r="BF156" s="276"/>
      <c r="BG156" s="276"/>
      <c r="BH156" s="276"/>
      <c r="BI156" s="276"/>
      <c r="BJ156" s="276"/>
      <c r="BK156" s="276"/>
      <c r="BL156" s="276"/>
      <c r="BM156" s="276"/>
      <c r="BN156" s="276"/>
      <c r="BO156" s="276"/>
      <c r="BP156" s="276"/>
      <c r="BQ156" s="276"/>
      <c r="BR156" s="276"/>
      <c r="BS156" s="276"/>
      <c r="BT156" s="276"/>
      <c r="BU156" s="276"/>
      <c r="BV156" s="276"/>
      <c r="BW156" s="392"/>
      <c r="BX156" s="276"/>
      <c r="BY156" s="276"/>
      <c r="BZ156" s="276"/>
      <c r="CA156" s="276"/>
      <c r="CB156" s="276"/>
      <c r="CC156" s="276"/>
      <c r="CD156" s="276"/>
      <c r="CE156" s="276"/>
      <c r="CF156" s="276"/>
      <c r="CG156" s="276"/>
      <c r="CH156" s="276"/>
      <c r="CI156" s="276"/>
      <c r="CJ156" s="276"/>
      <c r="CK156" s="276"/>
      <c r="CL156" s="276"/>
      <c r="CM156" s="276"/>
      <c r="CN156" s="276"/>
      <c r="CO156" s="276"/>
      <c r="CP156" s="276"/>
      <c r="CQ156" s="276"/>
      <c r="CR156" s="276"/>
      <c r="CS156" s="276"/>
      <c r="CT156" s="276"/>
      <c r="CU156" s="276"/>
      <c r="CV156" s="276"/>
      <c r="CW156" s="276"/>
      <c r="CX156" s="276"/>
      <c r="CY156" s="276"/>
      <c r="CZ156" s="276"/>
      <c r="DA156" s="276"/>
      <c r="DB156" s="276"/>
      <c r="DC156" s="276"/>
      <c r="DD156" s="276"/>
      <c r="DE156" s="276"/>
      <c r="DF156" s="276"/>
      <c r="DG156" s="276"/>
      <c r="DH156" s="398"/>
      <c r="DI156" s="392"/>
      <c r="DJ156" s="276"/>
      <c r="DK156" s="276"/>
      <c r="DL156" s="276"/>
      <c r="DM156" s="276"/>
      <c r="DN156" s="276"/>
      <c r="DO156" s="276"/>
      <c r="DP156" s="276"/>
      <c r="DQ156" s="276"/>
      <c r="DR156" s="276"/>
      <c r="DS156" s="276"/>
      <c r="DT156" s="276"/>
      <c r="DU156" s="276"/>
      <c r="DV156" s="276"/>
      <c r="DW156" s="276"/>
      <c r="DX156" s="276"/>
      <c r="DY156" s="276"/>
      <c r="DZ156" s="276"/>
      <c r="EA156" s="276"/>
      <c r="EB156" s="276"/>
      <c r="EC156" s="276"/>
      <c r="ED156" s="276"/>
      <c r="EE156" s="276"/>
      <c r="EF156" s="276"/>
      <c r="EG156" s="276"/>
      <c r="EH156" s="276"/>
      <c r="EI156" s="276"/>
      <c r="EJ156" s="276"/>
      <c r="EK156" s="276"/>
      <c r="EL156" s="276"/>
      <c r="EM156" s="276"/>
      <c r="EN156" s="276"/>
      <c r="EO156" s="276"/>
      <c r="EP156" s="276"/>
      <c r="EQ156" s="276"/>
      <c r="ER156" s="276"/>
      <c r="ES156" s="276"/>
      <c r="ET156" s="276"/>
      <c r="EU156" s="276"/>
      <c r="EV156" s="276"/>
      <c r="EW156" s="276"/>
      <c r="EX156" s="276"/>
      <c r="EY156" s="276"/>
      <c r="EZ156" s="276"/>
      <c r="FA156" s="276"/>
      <c r="FB156" s="276"/>
      <c r="FC156" s="276"/>
      <c r="FD156" s="276"/>
      <c r="FE156" s="276"/>
      <c r="FF156" s="393"/>
    </row>
    <row r="157" spans="3:162">
      <c r="C157" s="2071"/>
      <c r="D157" s="2072"/>
      <c r="E157" s="2072"/>
      <c r="F157" s="2072"/>
      <c r="G157" s="2073"/>
      <c r="H157" s="392"/>
      <c r="I157" s="276"/>
      <c r="J157" s="276"/>
      <c r="K157" s="276"/>
      <c r="L157" s="276"/>
      <c r="M157" s="276"/>
      <c r="N157" s="276"/>
      <c r="O157" s="276"/>
      <c r="P157" s="276"/>
      <c r="Q157" s="276"/>
      <c r="R157" s="276"/>
      <c r="S157" s="276"/>
      <c r="T157" s="276"/>
      <c r="U157" s="276"/>
      <c r="V157" s="276"/>
      <c r="W157" s="276"/>
      <c r="X157" s="276"/>
      <c r="Y157" s="276"/>
      <c r="Z157" s="276"/>
      <c r="AA157" s="276"/>
      <c r="AB157" s="276"/>
      <c r="AC157" s="276"/>
      <c r="AD157" s="276"/>
      <c r="AE157" s="276"/>
      <c r="AF157" s="276"/>
      <c r="AG157" s="276"/>
      <c r="AH157" s="276"/>
      <c r="AI157" s="276"/>
      <c r="AJ157" s="276"/>
      <c r="AK157" s="276"/>
      <c r="AL157" s="276"/>
      <c r="AM157" s="276"/>
      <c r="AN157" s="276"/>
      <c r="AO157" s="276"/>
      <c r="AP157" s="276"/>
      <c r="AQ157" s="276"/>
      <c r="AR157" s="276"/>
      <c r="AS157" s="398"/>
      <c r="AT157" s="276"/>
      <c r="AU157" s="276"/>
      <c r="AV157" s="276"/>
      <c r="AW157" s="276"/>
      <c r="AX157" s="276"/>
      <c r="AY157" s="276"/>
      <c r="AZ157" s="276"/>
      <c r="BA157" s="276"/>
      <c r="BB157" s="276"/>
      <c r="BC157" s="276"/>
      <c r="BD157" s="276"/>
      <c r="BE157" s="276"/>
      <c r="BF157" s="276"/>
      <c r="BG157" s="276"/>
      <c r="BH157" s="276"/>
      <c r="BI157" s="276"/>
      <c r="BJ157" s="276"/>
      <c r="BK157" s="276"/>
      <c r="BL157" s="276"/>
      <c r="BM157" s="276"/>
      <c r="BN157" s="276"/>
      <c r="BO157" s="276"/>
      <c r="BP157" s="276"/>
      <c r="BQ157" s="276"/>
      <c r="BR157" s="276"/>
      <c r="BS157" s="276"/>
      <c r="BT157" s="276"/>
      <c r="BU157" s="276"/>
      <c r="BV157" s="276"/>
      <c r="BW157" s="392"/>
      <c r="BX157" s="276"/>
      <c r="BY157" s="276"/>
      <c r="BZ157" s="276"/>
      <c r="CA157" s="276"/>
      <c r="CB157" s="276"/>
      <c r="CC157" s="276"/>
      <c r="CD157" s="276"/>
      <c r="CE157" s="276"/>
      <c r="CF157" s="276"/>
      <c r="CG157" s="276"/>
      <c r="CH157" s="276"/>
      <c r="CI157" s="276"/>
      <c r="CJ157" s="276"/>
      <c r="CK157" s="276"/>
      <c r="CL157" s="276"/>
      <c r="CM157" s="276"/>
      <c r="CN157" s="276"/>
      <c r="CO157" s="276"/>
      <c r="CP157" s="276"/>
      <c r="CQ157" s="276"/>
      <c r="CR157" s="276"/>
      <c r="CS157" s="276"/>
      <c r="CT157" s="276"/>
      <c r="CU157" s="276"/>
      <c r="CV157" s="276"/>
      <c r="CW157" s="276"/>
      <c r="CX157" s="276"/>
      <c r="CY157" s="276"/>
      <c r="CZ157" s="276"/>
      <c r="DA157" s="276"/>
      <c r="DB157" s="276"/>
      <c r="DC157" s="276"/>
      <c r="DD157" s="276"/>
      <c r="DE157" s="276"/>
      <c r="DF157" s="276"/>
      <c r="DG157" s="276"/>
      <c r="DH157" s="398"/>
      <c r="DI157" s="392"/>
      <c r="DJ157" s="276"/>
      <c r="DK157" s="276"/>
      <c r="DL157" s="276"/>
      <c r="DM157" s="276"/>
      <c r="DN157" s="276"/>
      <c r="DO157" s="276"/>
      <c r="DP157" s="276"/>
      <c r="DQ157" s="276"/>
      <c r="DR157" s="276"/>
      <c r="DS157" s="276"/>
      <c r="DT157" s="276"/>
      <c r="DU157" s="276"/>
      <c r="DV157" s="276"/>
      <c r="DW157" s="276"/>
      <c r="DX157" s="276"/>
      <c r="DY157" s="276"/>
      <c r="DZ157" s="276"/>
      <c r="EA157" s="276"/>
      <c r="EB157" s="276"/>
      <c r="EC157" s="276"/>
      <c r="ED157" s="276"/>
      <c r="EE157" s="276"/>
      <c r="EF157" s="276"/>
      <c r="EG157" s="276"/>
      <c r="EH157" s="276"/>
      <c r="EI157" s="276"/>
      <c r="EJ157" s="276"/>
      <c r="EK157" s="276"/>
      <c r="EL157" s="276"/>
      <c r="EM157" s="276"/>
      <c r="EN157" s="276"/>
      <c r="EO157" s="276"/>
      <c r="EP157" s="276"/>
      <c r="EQ157" s="276"/>
      <c r="ER157" s="276"/>
      <c r="ES157" s="276"/>
      <c r="ET157" s="276"/>
      <c r="EU157" s="276"/>
      <c r="EV157" s="276"/>
      <c r="EW157" s="276"/>
      <c r="EX157" s="276"/>
      <c r="EY157" s="276"/>
      <c r="EZ157" s="276"/>
      <c r="FA157" s="276"/>
      <c r="FB157" s="276"/>
      <c r="FC157" s="276"/>
      <c r="FD157" s="276"/>
      <c r="FE157" s="276"/>
      <c r="FF157" s="393"/>
    </row>
    <row r="158" spans="3:162">
      <c r="C158" s="2071"/>
      <c r="D158" s="2072"/>
      <c r="E158" s="2072"/>
      <c r="F158" s="2072"/>
      <c r="G158" s="2073"/>
      <c r="H158" s="392"/>
      <c r="I158" s="276"/>
      <c r="J158" s="276"/>
      <c r="K158" s="276"/>
      <c r="L158" s="276"/>
      <c r="M158" s="276"/>
      <c r="N158" s="276"/>
      <c r="O158" s="276"/>
      <c r="P158" s="276"/>
      <c r="Q158" s="276"/>
      <c r="R158" s="276"/>
      <c r="S158" s="276"/>
      <c r="T158" s="276"/>
      <c r="U158" s="276"/>
      <c r="V158" s="276"/>
      <c r="W158" s="276"/>
      <c r="X158" s="276"/>
      <c r="Y158" s="276"/>
      <c r="Z158" s="276"/>
      <c r="AA158" s="276"/>
      <c r="AB158" s="276"/>
      <c r="AC158" s="276"/>
      <c r="AD158" s="276"/>
      <c r="AE158" s="276"/>
      <c r="AF158" s="276"/>
      <c r="AG158" s="276"/>
      <c r="AH158" s="276"/>
      <c r="AI158" s="276"/>
      <c r="AJ158" s="276"/>
      <c r="AK158" s="276"/>
      <c r="AL158" s="276"/>
      <c r="AM158" s="276"/>
      <c r="AN158" s="276"/>
      <c r="AO158" s="276"/>
      <c r="AP158" s="276"/>
      <c r="AQ158" s="276"/>
      <c r="AR158" s="276"/>
      <c r="AS158" s="398"/>
      <c r="AT158" s="276"/>
      <c r="AU158" s="276"/>
      <c r="AV158" s="276"/>
      <c r="AW158" s="276"/>
      <c r="AX158" s="276"/>
      <c r="AY158" s="276"/>
      <c r="AZ158" s="276"/>
      <c r="BA158" s="276"/>
      <c r="BB158" s="276"/>
      <c r="BC158" s="276"/>
      <c r="BD158" s="276"/>
      <c r="BE158" s="276"/>
      <c r="BF158" s="276"/>
      <c r="BG158" s="276"/>
      <c r="BH158" s="276"/>
      <c r="BI158" s="276"/>
      <c r="BJ158" s="276"/>
      <c r="BK158" s="276"/>
      <c r="BL158" s="276"/>
      <c r="BM158" s="276"/>
      <c r="BN158" s="276"/>
      <c r="BO158" s="276"/>
      <c r="BP158" s="276"/>
      <c r="BQ158" s="276"/>
      <c r="BR158" s="276"/>
      <c r="BS158" s="276"/>
      <c r="BT158" s="276"/>
      <c r="BU158" s="276"/>
      <c r="BV158" s="276"/>
      <c r="BW158" s="392"/>
      <c r="BX158" s="276"/>
      <c r="BY158" s="276"/>
      <c r="BZ158" s="276"/>
      <c r="CA158" s="276"/>
      <c r="CB158" s="276"/>
      <c r="CC158" s="276"/>
      <c r="CD158" s="276"/>
      <c r="CE158" s="276"/>
      <c r="CF158" s="276"/>
      <c r="CG158" s="276"/>
      <c r="CH158" s="276"/>
      <c r="CI158" s="276"/>
      <c r="CJ158" s="276"/>
      <c r="CK158" s="276"/>
      <c r="CL158" s="276"/>
      <c r="CM158" s="276"/>
      <c r="CN158" s="276"/>
      <c r="CO158" s="276"/>
      <c r="CP158" s="276"/>
      <c r="CQ158" s="276"/>
      <c r="CR158" s="276"/>
      <c r="CS158" s="276"/>
      <c r="CT158" s="276"/>
      <c r="CU158" s="276"/>
      <c r="CV158" s="276"/>
      <c r="CW158" s="276"/>
      <c r="CX158" s="276"/>
      <c r="CY158" s="276"/>
      <c r="CZ158" s="276"/>
      <c r="DA158" s="276"/>
      <c r="DB158" s="276"/>
      <c r="DC158" s="276"/>
      <c r="DD158" s="276"/>
      <c r="DE158" s="276"/>
      <c r="DF158" s="276"/>
      <c r="DG158" s="276"/>
      <c r="DH158" s="398"/>
      <c r="DI158" s="392"/>
      <c r="DJ158" s="276"/>
      <c r="DK158" s="276"/>
      <c r="DL158" s="276"/>
      <c r="DM158" s="276"/>
      <c r="DN158" s="276"/>
      <c r="DO158" s="276"/>
      <c r="DP158" s="276"/>
      <c r="DQ158" s="276"/>
      <c r="DR158" s="276"/>
      <c r="DS158" s="276"/>
      <c r="DT158" s="276"/>
      <c r="DU158" s="276"/>
      <c r="DV158" s="276"/>
      <c r="DW158" s="276"/>
      <c r="DX158" s="276"/>
      <c r="DY158" s="276"/>
      <c r="DZ158" s="276"/>
      <c r="EA158" s="276"/>
      <c r="EB158" s="276"/>
      <c r="EC158" s="276"/>
      <c r="ED158" s="276"/>
      <c r="EE158" s="276"/>
      <c r="EF158" s="276"/>
      <c r="EG158" s="276"/>
      <c r="EH158" s="276"/>
      <c r="EI158" s="276"/>
      <c r="EJ158" s="276"/>
      <c r="EK158" s="276"/>
      <c r="EL158" s="276"/>
      <c r="EM158" s="276"/>
      <c r="EN158" s="276"/>
      <c r="EO158" s="276"/>
      <c r="EP158" s="276"/>
      <c r="EQ158" s="276"/>
      <c r="ER158" s="276"/>
      <c r="ES158" s="276"/>
      <c r="ET158" s="276"/>
      <c r="EU158" s="276"/>
      <c r="EV158" s="276"/>
      <c r="EW158" s="276"/>
      <c r="EX158" s="276"/>
      <c r="EY158" s="276"/>
      <c r="EZ158" s="276"/>
      <c r="FA158" s="276"/>
      <c r="FB158" s="276"/>
      <c r="FC158" s="276"/>
      <c r="FD158" s="276"/>
      <c r="FE158" s="276"/>
      <c r="FF158" s="393"/>
    </row>
    <row r="159" spans="3:162">
      <c r="C159" s="2071"/>
      <c r="D159" s="2072"/>
      <c r="E159" s="2072"/>
      <c r="F159" s="2072"/>
      <c r="G159" s="2073"/>
      <c r="H159" s="392"/>
      <c r="I159" s="276"/>
      <c r="J159" s="276"/>
      <c r="K159" s="276"/>
      <c r="L159" s="276"/>
      <c r="M159" s="276"/>
      <c r="N159" s="276"/>
      <c r="O159" s="276"/>
      <c r="P159" s="276"/>
      <c r="Q159" s="276"/>
      <c r="R159" s="276"/>
      <c r="S159" s="276"/>
      <c r="T159" s="276"/>
      <c r="U159" s="276"/>
      <c r="V159" s="276"/>
      <c r="W159" s="276"/>
      <c r="X159" s="276"/>
      <c r="Y159" s="276"/>
      <c r="Z159" s="276"/>
      <c r="AA159" s="276"/>
      <c r="AB159" s="276"/>
      <c r="AC159" s="276"/>
      <c r="AD159" s="276"/>
      <c r="AE159" s="276"/>
      <c r="AF159" s="276"/>
      <c r="AG159" s="276"/>
      <c r="AH159" s="276"/>
      <c r="AI159" s="276"/>
      <c r="AJ159" s="276"/>
      <c r="AK159" s="276"/>
      <c r="AL159" s="276"/>
      <c r="AM159" s="276"/>
      <c r="AN159" s="276"/>
      <c r="AO159" s="276"/>
      <c r="AP159" s="276"/>
      <c r="AQ159" s="276"/>
      <c r="AR159" s="276"/>
      <c r="AS159" s="398"/>
      <c r="AT159" s="276"/>
      <c r="AU159" s="276"/>
      <c r="AV159" s="276"/>
      <c r="AW159" s="276"/>
      <c r="AX159" s="276"/>
      <c r="AY159" s="276"/>
      <c r="AZ159" s="276"/>
      <c r="BA159" s="276"/>
      <c r="BB159" s="276"/>
      <c r="BC159" s="276"/>
      <c r="BD159" s="276"/>
      <c r="BE159" s="276"/>
      <c r="BF159" s="276"/>
      <c r="BG159" s="276"/>
      <c r="BH159" s="276"/>
      <c r="BI159" s="276"/>
      <c r="BJ159" s="276"/>
      <c r="BK159" s="276"/>
      <c r="BL159" s="276"/>
      <c r="BM159" s="276"/>
      <c r="BN159" s="276"/>
      <c r="BO159" s="276"/>
      <c r="BP159" s="276"/>
      <c r="BQ159" s="276"/>
      <c r="BR159" s="276"/>
      <c r="BS159" s="276"/>
      <c r="BT159" s="276"/>
      <c r="BU159" s="276"/>
      <c r="BV159" s="276"/>
      <c r="BW159" s="392"/>
      <c r="BX159" s="276"/>
      <c r="BY159" s="276"/>
      <c r="BZ159" s="276"/>
      <c r="CA159" s="276"/>
      <c r="CB159" s="276"/>
      <c r="CC159" s="276"/>
      <c r="CD159" s="276"/>
      <c r="CE159" s="276"/>
      <c r="CF159" s="276"/>
      <c r="CG159" s="276"/>
      <c r="CH159" s="276"/>
      <c r="CI159" s="276"/>
      <c r="CJ159" s="276"/>
      <c r="CK159" s="276"/>
      <c r="CL159" s="276"/>
      <c r="CM159" s="276"/>
      <c r="CN159" s="276"/>
      <c r="CO159" s="276"/>
      <c r="CP159" s="276"/>
      <c r="CQ159" s="276"/>
      <c r="CR159" s="276"/>
      <c r="CS159" s="276"/>
      <c r="CT159" s="276"/>
      <c r="CU159" s="276"/>
      <c r="CV159" s="276"/>
      <c r="CW159" s="276"/>
      <c r="CX159" s="276"/>
      <c r="CY159" s="276"/>
      <c r="CZ159" s="276"/>
      <c r="DA159" s="276"/>
      <c r="DB159" s="276"/>
      <c r="DC159" s="276"/>
      <c r="DD159" s="276"/>
      <c r="DE159" s="276"/>
      <c r="DF159" s="276"/>
      <c r="DG159" s="276"/>
      <c r="DH159" s="398"/>
      <c r="DI159" s="392"/>
      <c r="DJ159" s="276"/>
      <c r="DK159" s="276"/>
      <c r="DL159" s="276"/>
      <c r="DM159" s="276"/>
      <c r="DN159" s="276"/>
      <c r="DO159" s="276"/>
      <c r="DP159" s="276"/>
      <c r="DQ159" s="276"/>
      <c r="DR159" s="276"/>
      <c r="DS159" s="276"/>
      <c r="DT159" s="276"/>
      <c r="DU159" s="276"/>
      <c r="DV159" s="276"/>
      <c r="DW159" s="276"/>
      <c r="DX159" s="276"/>
      <c r="DY159" s="276"/>
      <c r="DZ159" s="276"/>
      <c r="EA159" s="276"/>
      <c r="EB159" s="276"/>
      <c r="EC159" s="276"/>
      <c r="ED159" s="276"/>
      <c r="EE159" s="276"/>
      <c r="EF159" s="276"/>
      <c r="EG159" s="276"/>
      <c r="EH159" s="276"/>
      <c r="EI159" s="276"/>
      <c r="EJ159" s="276"/>
      <c r="EK159" s="276"/>
      <c r="EL159" s="276"/>
      <c r="EM159" s="276"/>
      <c r="EN159" s="276"/>
      <c r="EO159" s="276"/>
      <c r="EP159" s="276"/>
      <c r="EQ159" s="276"/>
      <c r="ER159" s="276"/>
      <c r="ES159" s="276"/>
      <c r="ET159" s="276"/>
      <c r="EU159" s="276"/>
      <c r="EV159" s="276"/>
      <c r="EW159" s="276"/>
      <c r="EX159" s="276"/>
      <c r="EY159" s="276"/>
      <c r="EZ159" s="276"/>
      <c r="FA159" s="276"/>
      <c r="FB159" s="276"/>
      <c r="FC159" s="276"/>
      <c r="FD159" s="276"/>
      <c r="FE159" s="276"/>
      <c r="FF159" s="393"/>
    </row>
    <row r="160" spans="3:162">
      <c r="C160" s="2071"/>
      <c r="D160" s="2072"/>
      <c r="E160" s="2072"/>
      <c r="F160" s="2072"/>
      <c r="G160" s="2073"/>
      <c r="H160" s="392"/>
      <c r="I160" s="276"/>
      <c r="J160" s="276"/>
      <c r="K160" s="276"/>
      <c r="L160" s="276"/>
      <c r="M160" s="276"/>
      <c r="N160" s="276"/>
      <c r="O160" s="276"/>
      <c r="P160" s="276"/>
      <c r="Q160" s="276"/>
      <c r="R160" s="276"/>
      <c r="S160" s="276"/>
      <c r="T160" s="276"/>
      <c r="U160" s="276"/>
      <c r="V160" s="276"/>
      <c r="W160" s="276"/>
      <c r="X160" s="276"/>
      <c r="Y160" s="276"/>
      <c r="Z160" s="276"/>
      <c r="AA160" s="276"/>
      <c r="AB160" s="276"/>
      <c r="AC160" s="276"/>
      <c r="AD160" s="276"/>
      <c r="AE160" s="276"/>
      <c r="AF160" s="276"/>
      <c r="AG160" s="276"/>
      <c r="AH160" s="276"/>
      <c r="AI160" s="276"/>
      <c r="AJ160" s="276"/>
      <c r="AK160" s="276"/>
      <c r="AL160" s="276"/>
      <c r="AM160" s="276"/>
      <c r="AN160" s="276"/>
      <c r="AO160" s="276"/>
      <c r="AP160" s="276"/>
      <c r="AQ160" s="276"/>
      <c r="AR160" s="276"/>
      <c r="AS160" s="398"/>
      <c r="AT160" s="276"/>
      <c r="AU160" s="276"/>
      <c r="AV160" s="276"/>
      <c r="AW160" s="276"/>
      <c r="AX160" s="276"/>
      <c r="AY160" s="276"/>
      <c r="AZ160" s="276"/>
      <c r="BA160" s="276"/>
      <c r="BB160" s="276"/>
      <c r="BC160" s="276"/>
      <c r="BD160" s="276"/>
      <c r="BE160" s="276"/>
      <c r="BF160" s="276"/>
      <c r="BG160" s="276"/>
      <c r="BH160" s="276"/>
      <c r="BI160" s="276"/>
      <c r="BJ160" s="276"/>
      <c r="BK160" s="276"/>
      <c r="BL160" s="276"/>
      <c r="BM160" s="276"/>
      <c r="BN160" s="276"/>
      <c r="BO160" s="276"/>
      <c r="BP160" s="276"/>
      <c r="BQ160" s="276"/>
      <c r="BR160" s="276"/>
      <c r="BS160" s="276"/>
      <c r="BT160" s="276"/>
      <c r="BU160" s="276"/>
      <c r="BV160" s="276"/>
      <c r="BW160" s="392"/>
      <c r="BX160" s="276"/>
      <c r="BY160" s="276"/>
      <c r="BZ160" s="276"/>
      <c r="CA160" s="276"/>
      <c r="CB160" s="276"/>
      <c r="CC160" s="276"/>
      <c r="CD160" s="276"/>
      <c r="CE160" s="276"/>
      <c r="CF160" s="276"/>
      <c r="CG160" s="276"/>
      <c r="CH160" s="276"/>
      <c r="CI160" s="276"/>
      <c r="CJ160" s="276"/>
      <c r="CK160" s="276"/>
      <c r="CL160" s="276"/>
      <c r="CM160" s="276"/>
      <c r="CN160" s="276"/>
      <c r="CO160" s="276"/>
      <c r="CP160" s="276"/>
      <c r="CQ160" s="276"/>
      <c r="CR160" s="276"/>
      <c r="CS160" s="276"/>
      <c r="CT160" s="276"/>
      <c r="CU160" s="276"/>
      <c r="CV160" s="276"/>
      <c r="CW160" s="276"/>
      <c r="CX160" s="276"/>
      <c r="CY160" s="276"/>
      <c r="CZ160" s="276"/>
      <c r="DA160" s="276"/>
      <c r="DB160" s="276"/>
      <c r="DC160" s="276"/>
      <c r="DD160" s="276"/>
      <c r="DE160" s="276"/>
      <c r="DF160" s="276"/>
      <c r="DG160" s="276"/>
      <c r="DH160" s="398"/>
      <c r="DI160" s="392"/>
      <c r="DJ160" s="276"/>
      <c r="DK160" s="276"/>
      <c r="DL160" s="276"/>
      <c r="DM160" s="276"/>
      <c r="DN160" s="276"/>
      <c r="DO160" s="276"/>
      <c r="DP160" s="276"/>
      <c r="DQ160" s="276"/>
      <c r="DR160" s="276"/>
      <c r="DS160" s="276"/>
      <c r="DT160" s="276"/>
      <c r="DU160" s="276"/>
      <c r="DV160" s="276"/>
      <c r="DW160" s="276"/>
      <c r="DX160" s="276"/>
      <c r="DY160" s="276"/>
      <c r="DZ160" s="276"/>
      <c r="EA160" s="276"/>
      <c r="EB160" s="276"/>
      <c r="EC160" s="276"/>
      <c r="ED160" s="276"/>
      <c r="EE160" s="276"/>
      <c r="EF160" s="276"/>
      <c r="EG160" s="276"/>
      <c r="EH160" s="276"/>
      <c r="EI160" s="276"/>
      <c r="EJ160" s="276"/>
      <c r="EK160" s="276"/>
      <c r="EL160" s="276"/>
      <c r="EM160" s="276"/>
      <c r="EN160" s="276"/>
      <c r="EO160" s="276"/>
      <c r="EP160" s="276"/>
      <c r="EQ160" s="276"/>
      <c r="ER160" s="276"/>
      <c r="ES160" s="276"/>
      <c r="ET160" s="276"/>
      <c r="EU160" s="276"/>
      <c r="EV160" s="276"/>
      <c r="EW160" s="276"/>
      <c r="EX160" s="276"/>
      <c r="EY160" s="276"/>
      <c r="EZ160" s="276"/>
      <c r="FA160" s="276"/>
      <c r="FB160" s="276"/>
      <c r="FC160" s="276"/>
      <c r="FD160" s="276"/>
      <c r="FE160" s="276"/>
      <c r="FF160" s="393"/>
    </row>
    <row r="161" spans="3:162">
      <c r="C161" s="2071"/>
      <c r="D161" s="2072"/>
      <c r="E161" s="2072"/>
      <c r="F161" s="2072"/>
      <c r="G161" s="2073"/>
      <c r="H161" s="392"/>
      <c r="I161" s="276"/>
      <c r="J161" s="276"/>
      <c r="K161" s="276"/>
      <c r="L161" s="276"/>
      <c r="M161" s="276"/>
      <c r="N161" s="276"/>
      <c r="O161" s="276"/>
      <c r="P161" s="276"/>
      <c r="Q161" s="276"/>
      <c r="R161" s="276"/>
      <c r="S161" s="276"/>
      <c r="T161" s="276"/>
      <c r="U161" s="276"/>
      <c r="V161" s="276"/>
      <c r="W161" s="276"/>
      <c r="X161" s="276"/>
      <c r="Y161" s="276"/>
      <c r="Z161" s="276"/>
      <c r="AA161" s="276"/>
      <c r="AB161" s="276"/>
      <c r="AC161" s="276"/>
      <c r="AD161" s="276"/>
      <c r="AE161" s="276"/>
      <c r="AF161" s="276"/>
      <c r="AG161" s="276"/>
      <c r="AH161" s="276"/>
      <c r="AI161" s="276"/>
      <c r="AJ161" s="276"/>
      <c r="AK161" s="276"/>
      <c r="AL161" s="276"/>
      <c r="AM161" s="276"/>
      <c r="AN161" s="276"/>
      <c r="AO161" s="276"/>
      <c r="AP161" s="276"/>
      <c r="AQ161" s="276"/>
      <c r="AR161" s="276"/>
      <c r="AS161" s="398"/>
      <c r="AT161" s="276"/>
      <c r="AU161" s="276"/>
      <c r="AV161" s="276"/>
      <c r="AW161" s="276"/>
      <c r="AX161" s="276"/>
      <c r="AY161" s="276"/>
      <c r="AZ161" s="276"/>
      <c r="BA161" s="276"/>
      <c r="BB161" s="276"/>
      <c r="BC161" s="276"/>
      <c r="BD161" s="276"/>
      <c r="BE161" s="276"/>
      <c r="BF161" s="276"/>
      <c r="BG161" s="276"/>
      <c r="BH161" s="276"/>
      <c r="BI161" s="276"/>
      <c r="BJ161" s="276"/>
      <c r="BK161" s="276"/>
      <c r="BL161" s="276"/>
      <c r="BM161" s="276"/>
      <c r="BN161" s="276"/>
      <c r="BO161" s="276"/>
      <c r="BP161" s="276"/>
      <c r="BQ161" s="276"/>
      <c r="BR161" s="276"/>
      <c r="BS161" s="276"/>
      <c r="BT161" s="276"/>
      <c r="BU161" s="276"/>
      <c r="BV161" s="276"/>
      <c r="BW161" s="392"/>
      <c r="BX161" s="276"/>
      <c r="BY161" s="276"/>
      <c r="BZ161" s="276"/>
      <c r="CA161" s="276"/>
      <c r="CB161" s="276"/>
      <c r="CC161" s="276"/>
      <c r="CD161" s="276"/>
      <c r="CE161" s="276"/>
      <c r="CF161" s="276"/>
      <c r="CG161" s="276"/>
      <c r="CH161" s="276"/>
      <c r="CI161" s="276"/>
      <c r="CJ161" s="276"/>
      <c r="CK161" s="276"/>
      <c r="CL161" s="276"/>
      <c r="CM161" s="276"/>
      <c r="CN161" s="276"/>
      <c r="CO161" s="276"/>
      <c r="CP161" s="276"/>
      <c r="CQ161" s="276"/>
      <c r="CR161" s="276"/>
      <c r="CS161" s="276"/>
      <c r="CT161" s="276"/>
      <c r="CU161" s="276"/>
      <c r="CV161" s="276"/>
      <c r="CW161" s="276"/>
      <c r="CX161" s="276"/>
      <c r="CY161" s="276"/>
      <c r="CZ161" s="276"/>
      <c r="DA161" s="276"/>
      <c r="DB161" s="276"/>
      <c r="DC161" s="276"/>
      <c r="DD161" s="276"/>
      <c r="DE161" s="276"/>
      <c r="DF161" s="276"/>
      <c r="DG161" s="276"/>
      <c r="DH161" s="398"/>
      <c r="DI161" s="392"/>
      <c r="DJ161" s="276"/>
      <c r="DK161" s="276"/>
      <c r="DL161" s="276"/>
      <c r="DM161" s="276"/>
      <c r="DN161" s="276"/>
      <c r="DO161" s="276"/>
      <c r="DP161" s="276"/>
      <c r="DQ161" s="276"/>
      <c r="DR161" s="276"/>
      <c r="DS161" s="276"/>
      <c r="DT161" s="276"/>
      <c r="DU161" s="276"/>
      <c r="DV161" s="276"/>
      <c r="DW161" s="276"/>
      <c r="DX161" s="276"/>
      <c r="DY161" s="276"/>
      <c r="DZ161" s="276"/>
      <c r="EA161" s="276"/>
      <c r="EB161" s="276"/>
      <c r="EC161" s="276"/>
      <c r="ED161" s="276"/>
      <c r="EE161" s="276"/>
      <c r="EF161" s="276"/>
      <c r="EG161" s="276"/>
      <c r="EH161" s="276"/>
      <c r="EI161" s="276"/>
      <c r="EJ161" s="276"/>
      <c r="EK161" s="276"/>
      <c r="EL161" s="276"/>
      <c r="EM161" s="276"/>
      <c r="EN161" s="276"/>
      <c r="EO161" s="276"/>
      <c r="EP161" s="276"/>
      <c r="EQ161" s="276"/>
      <c r="ER161" s="276"/>
      <c r="ES161" s="276"/>
      <c r="ET161" s="276"/>
      <c r="EU161" s="276"/>
      <c r="EV161" s="276"/>
      <c r="EW161" s="276"/>
      <c r="EX161" s="276"/>
      <c r="EY161" s="276"/>
      <c r="EZ161" s="276"/>
      <c r="FA161" s="276"/>
      <c r="FB161" s="276"/>
      <c r="FC161" s="276"/>
      <c r="FD161" s="276"/>
      <c r="FE161" s="276"/>
      <c r="FF161" s="393"/>
    </row>
    <row r="162" spans="3:162">
      <c r="C162" s="2071"/>
      <c r="D162" s="2072"/>
      <c r="E162" s="2072"/>
      <c r="F162" s="2072"/>
      <c r="G162" s="2073"/>
      <c r="H162" s="392"/>
      <c r="I162" s="276"/>
      <c r="J162" s="276"/>
      <c r="K162" s="276"/>
      <c r="L162" s="276"/>
      <c r="M162" s="276"/>
      <c r="N162" s="276"/>
      <c r="O162" s="276"/>
      <c r="P162" s="276"/>
      <c r="Q162" s="276"/>
      <c r="R162" s="276"/>
      <c r="S162" s="276"/>
      <c r="T162" s="276"/>
      <c r="U162" s="276"/>
      <c r="V162" s="276"/>
      <c r="W162" s="276"/>
      <c r="X162" s="276"/>
      <c r="Y162" s="276"/>
      <c r="Z162" s="276"/>
      <c r="AA162" s="276"/>
      <c r="AB162" s="276"/>
      <c r="AC162" s="276"/>
      <c r="AD162" s="276"/>
      <c r="AE162" s="276"/>
      <c r="AF162" s="276"/>
      <c r="AG162" s="276"/>
      <c r="AH162" s="276"/>
      <c r="AI162" s="276"/>
      <c r="AJ162" s="276"/>
      <c r="AK162" s="276"/>
      <c r="AL162" s="276"/>
      <c r="AM162" s="276"/>
      <c r="AN162" s="276"/>
      <c r="AO162" s="276"/>
      <c r="AP162" s="276"/>
      <c r="AQ162" s="276"/>
      <c r="AR162" s="276"/>
      <c r="AS162" s="398"/>
      <c r="AT162" s="276"/>
      <c r="AU162" s="276"/>
      <c r="AV162" s="276"/>
      <c r="AW162" s="276"/>
      <c r="AX162" s="276"/>
      <c r="AY162" s="276"/>
      <c r="AZ162" s="276"/>
      <c r="BA162" s="276"/>
      <c r="BB162" s="276"/>
      <c r="BC162" s="276"/>
      <c r="BD162" s="276"/>
      <c r="BE162" s="276"/>
      <c r="BF162" s="276"/>
      <c r="BG162" s="276"/>
      <c r="BH162" s="276"/>
      <c r="BI162" s="276"/>
      <c r="BJ162" s="276"/>
      <c r="BK162" s="276"/>
      <c r="BL162" s="276"/>
      <c r="BM162" s="276"/>
      <c r="BN162" s="276"/>
      <c r="BO162" s="276"/>
      <c r="BP162" s="276"/>
      <c r="BQ162" s="276"/>
      <c r="BR162" s="276"/>
      <c r="BS162" s="276"/>
      <c r="BT162" s="276"/>
      <c r="BU162" s="276"/>
      <c r="BV162" s="276"/>
      <c r="BW162" s="392"/>
      <c r="BX162" s="276"/>
      <c r="BY162" s="276"/>
      <c r="BZ162" s="276"/>
      <c r="CA162" s="276"/>
      <c r="CB162" s="276"/>
      <c r="CC162" s="276"/>
      <c r="CD162" s="276"/>
      <c r="CE162" s="276"/>
      <c r="CF162" s="276"/>
      <c r="CG162" s="276"/>
      <c r="CH162" s="276"/>
      <c r="CI162" s="276"/>
      <c r="CJ162" s="276"/>
      <c r="CK162" s="276"/>
      <c r="CL162" s="276"/>
      <c r="CM162" s="276"/>
      <c r="CN162" s="276"/>
      <c r="CO162" s="276"/>
      <c r="CP162" s="276"/>
      <c r="CQ162" s="276"/>
      <c r="CR162" s="276"/>
      <c r="CS162" s="276"/>
      <c r="CT162" s="276"/>
      <c r="CU162" s="276"/>
      <c r="CV162" s="276"/>
      <c r="CW162" s="276"/>
      <c r="CX162" s="276"/>
      <c r="CY162" s="276"/>
      <c r="CZ162" s="276"/>
      <c r="DA162" s="276"/>
      <c r="DB162" s="276"/>
      <c r="DC162" s="276"/>
      <c r="DD162" s="276"/>
      <c r="DE162" s="276"/>
      <c r="DF162" s="276"/>
      <c r="DG162" s="276"/>
      <c r="DH162" s="398"/>
      <c r="DI162" s="392"/>
      <c r="DJ162" s="276"/>
      <c r="DK162" s="276"/>
      <c r="DL162" s="276"/>
      <c r="DM162" s="276"/>
      <c r="DN162" s="276"/>
      <c r="DO162" s="276"/>
      <c r="DP162" s="276"/>
      <c r="DQ162" s="276"/>
      <c r="DR162" s="276"/>
      <c r="DS162" s="276"/>
      <c r="DT162" s="276"/>
      <c r="DU162" s="276"/>
      <c r="DV162" s="276"/>
      <c r="DW162" s="276"/>
      <c r="DX162" s="276"/>
      <c r="DY162" s="276"/>
      <c r="DZ162" s="276"/>
      <c r="EA162" s="276"/>
      <c r="EB162" s="276"/>
      <c r="EC162" s="276"/>
      <c r="ED162" s="276"/>
      <c r="EE162" s="276"/>
      <c r="EF162" s="276"/>
      <c r="EG162" s="276"/>
      <c r="EH162" s="276"/>
      <c r="EI162" s="276"/>
      <c r="EJ162" s="276"/>
      <c r="EK162" s="276"/>
      <c r="EL162" s="276"/>
      <c r="EM162" s="276"/>
      <c r="EN162" s="276"/>
      <c r="EO162" s="276"/>
      <c r="EP162" s="276"/>
      <c r="EQ162" s="276"/>
      <c r="ER162" s="276"/>
      <c r="ES162" s="276"/>
      <c r="ET162" s="276"/>
      <c r="EU162" s="276"/>
      <c r="EV162" s="276"/>
      <c r="EW162" s="276"/>
      <c r="EX162" s="276"/>
      <c r="EY162" s="276"/>
      <c r="EZ162" s="276"/>
      <c r="FA162" s="276"/>
      <c r="FB162" s="276"/>
      <c r="FC162" s="276"/>
      <c r="FD162" s="276"/>
      <c r="FE162" s="276"/>
      <c r="FF162" s="393"/>
    </row>
    <row r="163" spans="3:162">
      <c r="C163" s="2071"/>
      <c r="D163" s="2072"/>
      <c r="E163" s="2072"/>
      <c r="F163" s="2072"/>
      <c r="G163" s="2073"/>
      <c r="H163" s="392"/>
      <c r="I163" s="276"/>
      <c r="J163" s="276"/>
      <c r="K163" s="276"/>
      <c r="L163" s="276"/>
      <c r="M163" s="276"/>
      <c r="N163" s="276"/>
      <c r="O163" s="276"/>
      <c r="P163" s="276"/>
      <c r="Q163" s="276"/>
      <c r="R163" s="276"/>
      <c r="S163" s="276"/>
      <c r="T163" s="276"/>
      <c r="U163" s="276"/>
      <c r="V163" s="276"/>
      <c r="W163" s="276"/>
      <c r="X163" s="276"/>
      <c r="Y163" s="276"/>
      <c r="Z163" s="276"/>
      <c r="AA163" s="276"/>
      <c r="AB163" s="276"/>
      <c r="AC163" s="276"/>
      <c r="AD163" s="276"/>
      <c r="AE163" s="276"/>
      <c r="AF163" s="276"/>
      <c r="AG163" s="276"/>
      <c r="AH163" s="276"/>
      <c r="AI163" s="276"/>
      <c r="AJ163" s="276"/>
      <c r="AK163" s="276"/>
      <c r="AL163" s="276"/>
      <c r="AM163" s="276"/>
      <c r="AN163" s="276"/>
      <c r="AO163" s="276"/>
      <c r="AP163" s="276"/>
      <c r="AQ163" s="276"/>
      <c r="AR163" s="276"/>
      <c r="AS163" s="398"/>
      <c r="AT163" s="276"/>
      <c r="AU163" s="276"/>
      <c r="AV163" s="276"/>
      <c r="AW163" s="276"/>
      <c r="AX163" s="276"/>
      <c r="AY163" s="276"/>
      <c r="AZ163" s="276"/>
      <c r="BA163" s="276"/>
      <c r="BB163" s="276"/>
      <c r="BC163" s="276"/>
      <c r="BD163" s="276"/>
      <c r="BE163" s="276"/>
      <c r="BF163" s="276"/>
      <c r="BG163" s="276"/>
      <c r="BH163" s="276"/>
      <c r="BI163" s="276"/>
      <c r="BJ163" s="276"/>
      <c r="BK163" s="276"/>
      <c r="BL163" s="276"/>
      <c r="BM163" s="276"/>
      <c r="BN163" s="276"/>
      <c r="BO163" s="276"/>
      <c r="BP163" s="276"/>
      <c r="BQ163" s="276"/>
      <c r="BR163" s="276"/>
      <c r="BS163" s="276"/>
      <c r="BT163" s="276"/>
      <c r="BU163" s="276"/>
      <c r="BV163" s="276"/>
      <c r="BW163" s="392"/>
      <c r="BX163" s="276"/>
      <c r="BY163" s="276"/>
      <c r="BZ163" s="276"/>
      <c r="CA163" s="276"/>
      <c r="CB163" s="276"/>
      <c r="CC163" s="276"/>
      <c r="CD163" s="276"/>
      <c r="CE163" s="276"/>
      <c r="CF163" s="276"/>
      <c r="CG163" s="276"/>
      <c r="CH163" s="276"/>
      <c r="CI163" s="276"/>
      <c r="CJ163" s="276"/>
      <c r="CK163" s="276"/>
      <c r="CL163" s="276"/>
      <c r="CM163" s="276"/>
      <c r="CN163" s="276"/>
      <c r="CO163" s="276"/>
      <c r="CP163" s="276"/>
      <c r="CQ163" s="276"/>
      <c r="CR163" s="276"/>
      <c r="CS163" s="276"/>
      <c r="CT163" s="276"/>
      <c r="CU163" s="276"/>
      <c r="CV163" s="276"/>
      <c r="CW163" s="276"/>
      <c r="CX163" s="276"/>
      <c r="CY163" s="276"/>
      <c r="CZ163" s="276"/>
      <c r="DA163" s="276"/>
      <c r="DB163" s="276"/>
      <c r="DC163" s="276"/>
      <c r="DD163" s="276"/>
      <c r="DE163" s="276"/>
      <c r="DF163" s="276"/>
      <c r="DG163" s="276"/>
      <c r="DH163" s="398"/>
      <c r="DI163" s="392"/>
      <c r="DJ163" s="276"/>
      <c r="DK163" s="276"/>
      <c r="DL163" s="276"/>
      <c r="DM163" s="276"/>
      <c r="DN163" s="276"/>
      <c r="DO163" s="276"/>
      <c r="DP163" s="276"/>
      <c r="DQ163" s="276"/>
      <c r="DR163" s="276"/>
      <c r="DS163" s="276"/>
      <c r="DT163" s="276"/>
      <c r="DU163" s="276"/>
      <c r="DV163" s="276"/>
      <c r="DW163" s="276"/>
      <c r="DX163" s="276"/>
      <c r="DY163" s="276"/>
      <c r="DZ163" s="276"/>
      <c r="EA163" s="276"/>
      <c r="EB163" s="276"/>
      <c r="EC163" s="276"/>
      <c r="ED163" s="276"/>
      <c r="EE163" s="276"/>
      <c r="EF163" s="276"/>
      <c r="EG163" s="276"/>
      <c r="EH163" s="276"/>
      <c r="EI163" s="276"/>
      <c r="EJ163" s="276"/>
      <c r="EK163" s="276"/>
      <c r="EL163" s="276"/>
      <c r="EM163" s="276"/>
      <c r="EN163" s="276"/>
      <c r="EO163" s="276"/>
      <c r="EP163" s="276"/>
      <c r="EQ163" s="276"/>
      <c r="ER163" s="276"/>
      <c r="ES163" s="276"/>
      <c r="ET163" s="276"/>
      <c r="EU163" s="276"/>
      <c r="EV163" s="276"/>
      <c r="EW163" s="276"/>
      <c r="EX163" s="276"/>
      <c r="EY163" s="276"/>
      <c r="EZ163" s="276"/>
      <c r="FA163" s="276"/>
      <c r="FB163" s="276"/>
      <c r="FC163" s="276"/>
      <c r="FD163" s="276"/>
      <c r="FE163" s="276"/>
      <c r="FF163" s="393"/>
    </row>
    <row r="164" spans="3:162">
      <c r="C164" s="2071"/>
      <c r="D164" s="2072"/>
      <c r="E164" s="2072"/>
      <c r="F164" s="2072"/>
      <c r="G164" s="2073"/>
      <c r="H164" s="392"/>
      <c r="I164" s="276"/>
      <c r="J164" s="276"/>
      <c r="K164" s="276"/>
      <c r="L164" s="276"/>
      <c r="M164" s="276"/>
      <c r="N164" s="276"/>
      <c r="O164" s="276"/>
      <c r="P164" s="276"/>
      <c r="Q164" s="276"/>
      <c r="R164" s="276"/>
      <c r="S164" s="276"/>
      <c r="T164" s="276"/>
      <c r="U164" s="276"/>
      <c r="V164" s="276"/>
      <c r="W164" s="276"/>
      <c r="X164" s="276"/>
      <c r="Y164" s="276"/>
      <c r="Z164" s="276"/>
      <c r="AA164" s="276"/>
      <c r="AB164" s="276"/>
      <c r="AC164" s="276"/>
      <c r="AD164" s="276"/>
      <c r="AE164" s="276"/>
      <c r="AF164" s="276"/>
      <c r="AG164" s="276"/>
      <c r="AH164" s="276"/>
      <c r="AI164" s="276"/>
      <c r="AJ164" s="276"/>
      <c r="AK164" s="276"/>
      <c r="AL164" s="276"/>
      <c r="AM164" s="276"/>
      <c r="AN164" s="276"/>
      <c r="AO164" s="276"/>
      <c r="AP164" s="276"/>
      <c r="AQ164" s="276"/>
      <c r="AR164" s="276"/>
      <c r="AS164" s="398"/>
      <c r="AT164" s="276"/>
      <c r="AU164" s="276"/>
      <c r="AV164" s="276"/>
      <c r="AW164" s="276"/>
      <c r="AX164" s="276"/>
      <c r="AY164" s="276"/>
      <c r="AZ164" s="276"/>
      <c r="BA164" s="276"/>
      <c r="BB164" s="276"/>
      <c r="BC164" s="276"/>
      <c r="BD164" s="276"/>
      <c r="BE164" s="276"/>
      <c r="BF164" s="276"/>
      <c r="BG164" s="276"/>
      <c r="BH164" s="276"/>
      <c r="BI164" s="276"/>
      <c r="BJ164" s="276"/>
      <c r="BK164" s="276"/>
      <c r="BL164" s="276"/>
      <c r="BM164" s="276"/>
      <c r="BN164" s="276"/>
      <c r="BO164" s="276"/>
      <c r="BP164" s="276"/>
      <c r="BQ164" s="276"/>
      <c r="BR164" s="276"/>
      <c r="BS164" s="276"/>
      <c r="BT164" s="276"/>
      <c r="BU164" s="276"/>
      <c r="BV164" s="276"/>
      <c r="BW164" s="392"/>
      <c r="BX164" s="276"/>
      <c r="BY164" s="276"/>
      <c r="BZ164" s="276"/>
      <c r="CA164" s="276"/>
      <c r="CB164" s="276"/>
      <c r="CC164" s="276"/>
      <c r="CD164" s="276"/>
      <c r="CE164" s="276"/>
      <c r="CF164" s="276"/>
      <c r="CG164" s="276"/>
      <c r="CH164" s="276"/>
      <c r="CI164" s="276"/>
      <c r="CJ164" s="276"/>
      <c r="CK164" s="276"/>
      <c r="CL164" s="276"/>
      <c r="CM164" s="276"/>
      <c r="CN164" s="276"/>
      <c r="CO164" s="276"/>
      <c r="CP164" s="276"/>
      <c r="CQ164" s="276"/>
      <c r="CR164" s="276"/>
      <c r="CS164" s="276"/>
      <c r="CT164" s="276"/>
      <c r="CU164" s="276"/>
      <c r="CV164" s="276"/>
      <c r="CW164" s="276"/>
      <c r="CX164" s="276"/>
      <c r="CY164" s="276"/>
      <c r="CZ164" s="276"/>
      <c r="DA164" s="276"/>
      <c r="DB164" s="276"/>
      <c r="DC164" s="276"/>
      <c r="DD164" s="276"/>
      <c r="DE164" s="276"/>
      <c r="DF164" s="276"/>
      <c r="DG164" s="276"/>
      <c r="DH164" s="398"/>
      <c r="DI164" s="392"/>
      <c r="DJ164" s="276"/>
      <c r="DK164" s="276"/>
      <c r="DL164" s="276"/>
      <c r="DM164" s="276"/>
      <c r="DN164" s="276"/>
      <c r="DO164" s="276"/>
      <c r="DP164" s="276"/>
      <c r="DQ164" s="276"/>
      <c r="DR164" s="276"/>
      <c r="DS164" s="276"/>
      <c r="DT164" s="276"/>
      <c r="DU164" s="276"/>
      <c r="DV164" s="276"/>
      <c r="DW164" s="276"/>
      <c r="DX164" s="276"/>
      <c r="DY164" s="276"/>
      <c r="DZ164" s="276"/>
      <c r="EA164" s="276"/>
      <c r="EB164" s="276"/>
      <c r="EC164" s="276"/>
      <c r="ED164" s="276"/>
      <c r="EE164" s="276"/>
      <c r="EF164" s="276"/>
      <c r="EG164" s="276"/>
      <c r="EH164" s="276"/>
      <c r="EI164" s="276"/>
      <c r="EJ164" s="276"/>
      <c r="EK164" s="276"/>
      <c r="EL164" s="276"/>
      <c r="EM164" s="276"/>
      <c r="EN164" s="276"/>
      <c r="EO164" s="276"/>
      <c r="EP164" s="276"/>
      <c r="EQ164" s="276"/>
      <c r="ER164" s="276"/>
      <c r="ES164" s="276"/>
      <c r="ET164" s="276"/>
      <c r="EU164" s="276"/>
      <c r="EV164" s="276"/>
      <c r="EW164" s="276"/>
      <c r="EX164" s="276"/>
      <c r="EY164" s="276"/>
      <c r="EZ164" s="276"/>
      <c r="FA164" s="276"/>
      <c r="FB164" s="276"/>
      <c r="FC164" s="276"/>
      <c r="FD164" s="276"/>
      <c r="FE164" s="276"/>
      <c r="FF164" s="393"/>
    </row>
    <row r="165" spans="3:162">
      <c r="C165" s="2071"/>
      <c r="D165" s="2072"/>
      <c r="E165" s="2072"/>
      <c r="F165" s="2072"/>
      <c r="G165" s="2073"/>
      <c r="H165" s="392"/>
      <c r="I165" s="276"/>
      <c r="J165" s="276"/>
      <c r="K165" s="276"/>
      <c r="L165" s="276"/>
      <c r="M165" s="276"/>
      <c r="N165" s="276"/>
      <c r="O165" s="276"/>
      <c r="P165" s="276"/>
      <c r="Q165" s="276"/>
      <c r="R165" s="276"/>
      <c r="S165" s="276"/>
      <c r="T165" s="276"/>
      <c r="U165" s="276"/>
      <c r="V165" s="276"/>
      <c r="W165" s="276"/>
      <c r="X165" s="276"/>
      <c r="Y165" s="276"/>
      <c r="Z165" s="276"/>
      <c r="AA165" s="276"/>
      <c r="AB165" s="276"/>
      <c r="AC165" s="276"/>
      <c r="AD165" s="276"/>
      <c r="AE165" s="276"/>
      <c r="AF165" s="276"/>
      <c r="AG165" s="276"/>
      <c r="AH165" s="276"/>
      <c r="AI165" s="276"/>
      <c r="AJ165" s="276"/>
      <c r="AK165" s="276"/>
      <c r="AL165" s="276"/>
      <c r="AM165" s="276"/>
      <c r="AN165" s="276"/>
      <c r="AO165" s="276"/>
      <c r="AP165" s="276"/>
      <c r="AQ165" s="276"/>
      <c r="AR165" s="276"/>
      <c r="AS165" s="398"/>
      <c r="AT165" s="276"/>
      <c r="AU165" s="276"/>
      <c r="AV165" s="276"/>
      <c r="AW165" s="276"/>
      <c r="AX165" s="276"/>
      <c r="AY165" s="276"/>
      <c r="AZ165" s="276"/>
      <c r="BA165" s="276"/>
      <c r="BB165" s="276"/>
      <c r="BC165" s="276"/>
      <c r="BD165" s="276"/>
      <c r="BE165" s="276"/>
      <c r="BF165" s="276"/>
      <c r="BG165" s="276"/>
      <c r="BH165" s="276"/>
      <c r="BI165" s="276"/>
      <c r="BJ165" s="276"/>
      <c r="BK165" s="276"/>
      <c r="BL165" s="276"/>
      <c r="BM165" s="276"/>
      <c r="BN165" s="276"/>
      <c r="BO165" s="276"/>
      <c r="BP165" s="276"/>
      <c r="BQ165" s="276"/>
      <c r="BR165" s="276"/>
      <c r="BS165" s="276"/>
      <c r="BT165" s="276"/>
      <c r="BU165" s="276"/>
      <c r="BV165" s="276"/>
      <c r="BW165" s="392"/>
      <c r="BX165" s="276"/>
      <c r="BY165" s="276"/>
      <c r="BZ165" s="276"/>
      <c r="CA165" s="276"/>
      <c r="CB165" s="276"/>
      <c r="CC165" s="276"/>
      <c r="CD165" s="276"/>
      <c r="CE165" s="276"/>
      <c r="CF165" s="276"/>
      <c r="CG165" s="276"/>
      <c r="CH165" s="276"/>
      <c r="CI165" s="276"/>
      <c r="CJ165" s="276"/>
      <c r="CK165" s="276"/>
      <c r="CL165" s="276"/>
      <c r="CM165" s="276"/>
      <c r="CN165" s="276"/>
      <c r="CO165" s="276"/>
      <c r="CP165" s="276"/>
      <c r="CQ165" s="276"/>
      <c r="CR165" s="276"/>
      <c r="CS165" s="276"/>
      <c r="CT165" s="276"/>
      <c r="CU165" s="276"/>
      <c r="CV165" s="276"/>
      <c r="CW165" s="276"/>
      <c r="CX165" s="276"/>
      <c r="CY165" s="276"/>
      <c r="CZ165" s="276"/>
      <c r="DA165" s="276"/>
      <c r="DB165" s="276"/>
      <c r="DC165" s="276"/>
      <c r="DD165" s="276"/>
      <c r="DE165" s="276"/>
      <c r="DF165" s="276"/>
      <c r="DG165" s="276"/>
      <c r="DH165" s="398"/>
      <c r="DI165" s="392"/>
      <c r="DJ165" s="276"/>
      <c r="DK165" s="276"/>
      <c r="DL165" s="276"/>
      <c r="DM165" s="276"/>
      <c r="DN165" s="276"/>
      <c r="DO165" s="276"/>
      <c r="DP165" s="276"/>
      <c r="DQ165" s="276"/>
      <c r="DR165" s="276"/>
      <c r="DS165" s="276"/>
      <c r="DT165" s="276"/>
      <c r="DU165" s="276"/>
      <c r="DV165" s="276"/>
      <c r="DW165" s="276"/>
      <c r="DX165" s="276"/>
      <c r="DY165" s="276"/>
      <c r="DZ165" s="276"/>
      <c r="EA165" s="276"/>
      <c r="EB165" s="276"/>
      <c r="EC165" s="276"/>
      <c r="ED165" s="276"/>
      <c r="EE165" s="276"/>
      <c r="EF165" s="276"/>
      <c r="EG165" s="276"/>
      <c r="EH165" s="276"/>
      <c r="EI165" s="276"/>
      <c r="EJ165" s="276"/>
      <c r="EK165" s="276"/>
      <c r="EL165" s="276"/>
      <c r="EM165" s="276"/>
      <c r="EN165" s="276"/>
      <c r="EO165" s="276"/>
      <c r="EP165" s="276"/>
      <c r="EQ165" s="276"/>
      <c r="ER165" s="276"/>
      <c r="ES165" s="276"/>
      <c r="ET165" s="276"/>
      <c r="EU165" s="276"/>
      <c r="EV165" s="276"/>
      <c r="EW165" s="276"/>
      <c r="EX165" s="276"/>
      <c r="EY165" s="276"/>
      <c r="EZ165" s="276"/>
      <c r="FA165" s="276"/>
      <c r="FB165" s="276"/>
      <c r="FC165" s="276"/>
      <c r="FD165" s="276"/>
      <c r="FE165" s="276"/>
      <c r="FF165" s="393"/>
    </row>
    <row r="166" spans="3:162">
      <c r="C166" s="2071"/>
      <c r="D166" s="2072"/>
      <c r="E166" s="2072"/>
      <c r="F166" s="2072"/>
      <c r="G166" s="2073"/>
      <c r="H166" s="392"/>
      <c r="I166" s="276"/>
      <c r="J166" s="276"/>
      <c r="K166" s="276"/>
      <c r="L166" s="276"/>
      <c r="M166" s="276"/>
      <c r="N166" s="276"/>
      <c r="O166" s="276"/>
      <c r="P166" s="276"/>
      <c r="Q166" s="276"/>
      <c r="R166" s="276"/>
      <c r="S166" s="276"/>
      <c r="T166" s="276"/>
      <c r="U166" s="276"/>
      <c r="V166" s="276"/>
      <c r="W166" s="276"/>
      <c r="X166" s="276"/>
      <c r="Y166" s="276"/>
      <c r="Z166" s="276"/>
      <c r="AA166" s="276"/>
      <c r="AB166" s="276"/>
      <c r="AC166" s="276"/>
      <c r="AD166" s="276"/>
      <c r="AE166" s="276"/>
      <c r="AF166" s="276"/>
      <c r="AG166" s="276"/>
      <c r="AH166" s="276"/>
      <c r="AI166" s="276"/>
      <c r="AJ166" s="276"/>
      <c r="AK166" s="276"/>
      <c r="AL166" s="276"/>
      <c r="AM166" s="276"/>
      <c r="AN166" s="276"/>
      <c r="AO166" s="276"/>
      <c r="AP166" s="276"/>
      <c r="AQ166" s="276"/>
      <c r="AR166" s="276"/>
      <c r="AS166" s="398"/>
      <c r="AT166" s="276"/>
      <c r="AU166" s="276"/>
      <c r="AV166" s="276"/>
      <c r="AW166" s="276"/>
      <c r="AX166" s="276"/>
      <c r="AY166" s="276"/>
      <c r="AZ166" s="276"/>
      <c r="BA166" s="276"/>
      <c r="BB166" s="276"/>
      <c r="BC166" s="276"/>
      <c r="BD166" s="276"/>
      <c r="BE166" s="276"/>
      <c r="BF166" s="276"/>
      <c r="BG166" s="276"/>
      <c r="BH166" s="276"/>
      <c r="BI166" s="276"/>
      <c r="BJ166" s="276"/>
      <c r="BK166" s="276"/>
      <c r="BL166" s="276"/>
      <c r="BM166" s="276"/>
      <c r="BN166" s="276"/>
      <c r="BO166" s="276"/>
      <c r="BP166" s="276"/>
      <c r="BQ166" s="276"/>
      <c r="BR166" s="276"/>
      <c r="BS166" s="276"/>
      <c r="BT166" s="276"/>
      <c r="BU166" s="276"/>
      <c r="BV166" s="276"/>
      <c r="BW166" s="392"/>
      <c r="BX166" s="276"/>
      <c r="BY166" s="276"/>
      <c r="BZ166" s="276"/>
      <c r="CA166" s="276"/>
      <c r="CB166" s="276"/>
      <c r="CC166" s="276"/>
      <c r="CD166" s="276"/>
      <c r="CE166" s="276"/>
      <c r="CF166" s="276"/>
      <c r="CG166" s="276"/>
      <c r="CH166" s="276"/>
      <c r="CI166" s="276"/>
      <c r="CJ166" s="276"/>
      <c r="CK166" s="276"/>
      <c r="CL166" s="276"/>
      <c r="CM166" s="276"/>
      <c r="CN166" s="276"/>
      <c r="CO166" s="276"/>
      <c r="CP166" s="276"/>
      <c r="CQ166" s="276"/>
      <c r="CR166" s="276"/>
      <c r="CS166" s="276"/>
      <c r="CT166" s="276"/>
      <c r="CU166" s="276"/>
      <c r="CV166" s="276"/>
      <c r="CW166" s="276"/>
      <c r="CX166" s="276"/>
      <c r="CY166" s="276"/>
      <c r="CZ166" s="276"/>
      <c r="DA166" s="276"/>
      <c r="DB166" s="276"/>
      <c r="DC166" s="276"/>
      <c r="DD166" s="276"/>
      <c r="DE166" s="276"/>
      <c r="DF166" s="276"/>
      <c r="DG166" s="276"/>
      <c r="DH166" s="398"/>
      <c r="DI166" s="392"/>
      <c r="DJ166" s="276"/>
      <c r="DK166" s="276"/>
      <c r="DL166" s="276"/>
      <c r="DM166" s="276"/>
      <c r="DN166" s="276"/>
      <c r="DO166" s="276"/>
      <c r="DP166" s="276"/>
      <c r="DQ166" s="276"/>
      <c r="DR166" s="276"/>
      <c r="DS166" s="276"/>
      <c r="DT166" s="276"/>
      <c r="DU166" s="276"/>
      <c r="DV166" s="276"/>
      <c r="DW166" s="276"/>
      <c r="DX166" s="276"/>
      <c r="DY166" s="276"/>
      <c r="DZ166" s="276"/>
      <c r="EA166" s="276"/>
      <c r="EB166" s="276"/>
      <c r="EC166" s="276"/>
      <c r="ED166" s="276"/>
      <c r="EE166" s="276"/>
      <c r="EF166" s="276"/>
      <c r="EG166" s="276"/>
      <c r="EH166" s="276"/>
      <c r="EI166" s="276"/>
      <c r="EJ166" s="276"/>
      <c r="EK166" s="276"/>
      <c r="EL166" s="276"/>
      <c r="EM166" s="276"/>
      <c r="EN166" s="276"/>
      <c r="EO166" s="276"/>
      <c r="EP166" s="276"/>
      <c r="EQ166" s="276"/>
      <c r="ER166" s="276"/>
      <c r="ES166" s="276"/>
      <c r="ET166" s="276"/>
      <c r="EU166" s="276"/>
      <c r="EV166" s="276"/>
      <c r="EW166" s="276"/>
      <c r="EX166" s="276"/>
      <c r="EY166" s="276"/>
      <c r="EZ166" s="276"/>
      <c r="FA166" s="276"/>
      <c r="FB166" s="276"/>
      <c r="FC166" s="276"/>
      <c r="FD166" s="276"/>
      <c r="FE166" s="276"/>
      <c r="FF166" s="393"/>
    </row>
    <row r="167" spans="3:162">
      <c r="C167" s="2071"/>
      <c r="D167" s="2072"/>
      <c r="E167" s="2072"/>
      <c r="F167" s="2072"/>
      <c r="G167" s="2073"/>
      <c r="H167" s="392"/>
      <c r="I167" s="276"/>
      <c r="J167" s="276"/>
      <c r="K167" s="276"/>
      <c r="L167" s="276"/>
      <c r="M167" s="276"/>
      <c r="N167" s="276"/>
      <c r="O167" s="276"/>
      <c r="P167" s="276"/>
      <c r="Q167" s="276"/>
      <c r="R167" s="276"/>
      <c r="S167" s="276"/>
      <c r="T167" s="276"/>
      <c r="U167" s="276"/>
      <c r="V167" s="276"/>
      <c r="W167" s="276"/>
      <c r="X167" s="276"/>
      <c r="Y167" s="276"/>
      <c r="Z167" s="276"/>
      <c r="AA167" s="276"/>
      <c r="AB167" s="276"/>
      <c r="AC167" s="276"/>
      <c r="AD167" s="276"/>
      <c r="AE167" s="276"/>
      <c r="AF167" s="276"/>
      <c r="AG167" s="276"/>
      <c r="AH167" s="276"/>
      <c r="AI167" s="276"/>
      <c r="AJ167" s="276"/>
      <c r="AK167" s="276"/>
      <c r="AL167" s="276"/>
      <c r="AM167" s="276"/>
      <c r="AN167" s="276"/>
      <c r="AO167" s="276"/>
      <c r="AP167" s="276"/>
      <c r="AQ167" s="276"/>
      <c r="AR167" s="276"/>
      <c r="AS167" s="398"/>
      <c r="AT167" s="276"/>
      <c r="AU167" s="276"/>
      <c r="AV167" s="276"/>
      <c r="AW167" s="276"/>
      <c r="AX167" s="276"/>
      <c r="AY167" s="276"/>
      <c r="AZ167" s="276"/>
      <c r="BA167" s="276"/>
      <c r="BB167" s="276"/>
      <c r="BC167" s="276"/>
      <c r="BD167" s="276"/>
      <c r="BE167" s="276"/>
      <c r="BF167" s="276"/>
      <c r="BG167" s="276"/>
      <c r="BH167" s="276"/>
      <c r="BI167" s="276"/>
      <c r="BJ167" s="276"/>
      <c r="BK167" s="276"/>
      <c r="BL167" s="276"/>
      <c r="BM167" s="276"/>
      <c r="BN167" s="276"/>
      <c r="BO167" s="276"/>
      <c r="BP167" s="276"/>
      <c r="BQ167" s="276"/>
      <c r="BR167" s="276"/>
      <c r="BS167" s="276"/>
      <c r="BT167" s="276"/>
      <c r="BU167" s="276"/>
      <c r="BV167" s="276"/>
      <c r="BW167" s="392"/>
      <c r="BX167" s="276"/>
      <c r="BY167" s="276"/>
      <c r="BZ167" s="276"/>
      <c r="CA167" s="276"/>
      <c r="CB167" s="276"/>
      <c r="CC167" s="276"/>
      <c r="CD167" s="276"/>
      <c r="CE167" s="276"/>
      <c r="CF167" s="276"/>
      <c r="CG167" s="276"/>
      <c r="CH167" s="276"/>
      <c r="CI167" s="276"/>
      <c r="CJ167" s="276"/>
      <c r="CK167" s="276"/>
      <c r="CL167" s="276"/>
      <c r="CM167" s="276"/>
      <c r="CN167" s="276"/>
      <c r="CO167" s="276"/>
      <c r="CP167" s="276"/>
      <c r="CQ167" s="276"/>
      <c r="CR167" s="276"/>
      <c r="CS167" s="276"/>
      <c r="CT167" s="276"/>
      <c r="CU167" s="276"/>
      <c r="CV167" s="276"/>
      <c r="CW167" s="276"/>
      <c r="CX167" s="276"/>
      <c r="CY167" s="276"/>
      <c r="CZ167" s="276"/>
      <c r="DA167" s="276"/>
      <c r="DB167" s="276"/>
      <c r="DC167" s="276"/>
      <c r="DD167" s="276"/>
      <c r="DE167" s="276"/>
      <c r="DF167" s="276"/>
      <c r="DG167" s="276"/>
      <c r="DH167" s="398"/>
      <c r="DI167" s="392"/>
      <c r="DJ167" s="276"/>
      <c r="DK167" s="276"/>
      <c r="DL167" s="276"/>
      <c r="DM167" s="276"/>
      <c r="DN167" s="276"/>
      <c r="DO167" s="276"/>
      <c r="DP167" s="276"/>
      <c r="DQ167" s="276"/>
      <c r="DR167" s="276"/>
      <c r="DS167" s="276"/>
      <c r="DT167" s="276"/>
      <c r="DU167" s="276"/>
      <c r="DV167" s="276"/>
      <c r="DW167" s="276"/>
      <c r="DX167" s="276"/>
      <c r="DY167" s="276"/>
      <c r="DZ167" s="276"/>
      <c r="EA167" s="276"/>
      <c r="EB167" s="276"/>
      <c r="EC167" s="276"/>
      <c r="ED167" s="276"/>
      <c r="EE167" s="276"/>
      <c r="EF167" s="276"/>
      <c r="EG167" s="276"/>
      <c r="EH167" s="276"/>
      <c r="EI167" s="276"/>
      <c r="EJ167" s="276"/>
      <c r="EK167" s="276"/>
      <c r="EL167" s="276"/>
      <c r="EM167" s="276"/>
      <c r="EN167" s="276"/>
      <c r="EO167" s="276"/>
      <c r="EP167" s="276"/>
      <c r="EQ167" s="276"/>
      <c r="ER167" s="276"/>
      <c r="ES167" s="276"/>
      <c r="ET167" s="276"/>
      <c r="EU167" s="276"/>
      <c r="EV167" s="276"/>
      <c r="EW167" s="276"/>
      <c r="EX167" s="276"/>
      <c r="EY167" s="276"/>
      <c r="EZ167" s="276"/>
      <c r="FA167" s="276"/>
      <c r="FB167" s="276"/>
      <c r="FC167" s="276"/>
      <c r="FD167" s="276"/>
      <c r="FE167" s="276"/>
      <c r="FF167" s="393"/>
    </row>
    <row r="168" spans="3:162">
      <c r="C168" s="2071"/>
      <c r="D168" s="2072"/>
      <c r="E168" s="2072"/>
      <c r="F168" s="2072"/>
      <c r="G168" s="2073"/>
      <c r="H168" s="399"/>
      <c r="I168" s="400"/>
      <c r="J168" s="400"/>
      <c r="K168" s="400"/>
      <c r="L168" s="400"/>
      <c r="M168" s="400"/>
      <c r="N168" s="400"/>
      <c r="O168" s="400"/>
      <c r="P168" s="400"/>
      <c r="Q168" s="400"/>
      <c r="R168" s="400"/>
      <c r="S168" s="400"/>
      <c r="T168" s="400"/>
      <c r="U168" s="400"/>
      <c r="V168" s="400"/>
      <c r="W168" s="400"/>
      <c r="X168" s="400"/>
      <c r="Y168" s="400"/>
      <c r="Z168" s="400"/>
      <c r="AA168" s="400"/>
      <c r="AB168" s="400"/>
      <c r="AC168" s="400"/>
      <c r="AD168" s="400"/>
      <c r="AE168" s="400"/>
      <c r="AF168" s="400"/>
      <c r="AG168" s="400"/>
      <c r="AH168" s="400"/>
      <c r="AI168" s="400"/>
      <c r="AJ168" s="400"/>
      <c r="AK168" s="400"/>
      <c r="AL168" s="400"/>
      <c r="AM168" s="400"/>
      <c r="AN168" s="400"/>
      <c r="AO168" s="400"/>
      <c r="AP168" s="400"/>
      <c r="AQ168" s="400"/>
      <c r="AR168" s="400"/>
      <c r="AS168" s="402"/>
      <c r="AT168" s="276"/>
      <c r="AU168" s="276"/>
      <c r="AV168" s="276"/>
      <c r="AW168" s="276"/>
      <c r="AX168" s="276"/>
      <c r="AY168" s="276"/>
      <c r="AZ168" s="276"/>
      <c r="BA168" s="276"/>
      <c r="BB168" s="276"/>
      <c r="BC168" s="276"/>
      <c r="BD168" s="276"/>
      <c r="BE168" s="276"/>
      <c r="BF168" s="276"/>
      <c r="BG168" s="276"/>
      <c r="BH168" s="276"/>
      <c r="BI168" s="276"/>
      <c r="BJ168" s="276"/>
      <c r="BK168" s="276"/>
      <c r="BL168" s="276"/>
      <c r="BM168" s="276"/>
      <c r="BN168" s="276"/>
      <c r="BO168" s="276"/>
      <c r="BP168" s="276"/>
      <c r="BQ168" s="276"/>
      <c r="BR168" s="276"/>
      <c r="BS168" s="276"/>
      <c r="BT168" s="276"/>
      <c r="BU168" s="276"/>
      <c r="BV168" s="276"/>
      <c r="BW168" s="399"/>
      <c r="BX168" s="400"/>
      <c r="BY168" s="400"/>
      <c r="BZ168" s="400"/>
      <c r="CA168" s="400"/>
      <c r="CB168" s="400"/>
      <c r="CC168" s="400"/>
      <c r="CD168" s="400"/>
      <c r="CE168" s="400"/>
      <c r="CF168" s="400"/>
      <c r="CG168" s="400"/>
      <c r="CH168" s="400"/>
      <c r="CI168" s="400"/>
      <c r="CJ168" s="400"/>
      <c r="CK168" s="400"/>
      <c r="CL168" s="400"/>
      <c r="CM168" s="400"/>
      <c r="CN168" s="400"/>
      <c r="CO168" s="400"/>
      <c r="CP168" s="400"/>
      <c r="CQ168" s="400"/>
      <c r="CR168" s="400"/>
      <c r="CS168" s="400"/>
      <c r="CT168" s="400"/>
      <c r="CU168" s="400"/>
      <c r="CV168" s="400"/>
      <c r="CW168" s="400"/>
      <c r="CX168" s="400"/>
      <c r="CY168" s="400"/>
      <c r="CZ168" s="400"/>
      <c r="DA168" s="400"/>
      <c r="DB168" s="400"/>
      <c r="DC168" s="400"/>
      <c r="DD168" s="400"/>
      <c r="DE168" s="400"/>
      <c r="DF168" s="400"/>
      <c r="DG168" s="400"/>
      <c r="DH168" s="402"/>
      <c r="DI168" s="401"/>
      <c r="DJ168" s="394"/>
      <c r="DK168" s="394"/>
      <c r="DL168" s="394"/>
      <c r="DM168" s="394"/>
      <c r="DN168" s="394"/>
      <c r="DO168" s="394"/>
      <c r="DP168" s="394"/>
      <c r="DQ168" s="394"/>
      <c r="DR168" s="394"/>
      <c r="DS168" s="394"/>
      <c r="DT168" s="394"/>
      <c r="DU168" s="394"/>
      <c r="DV168" s="394"/>
      <c r="DW168" s="394"/>
      <c r="DX168" s="394"/>
      <c r="DY168" s="394"/>
      <c r="DZ168" s="394"/>
      <c r="EA168" s="394"/>
      <c r="EB168" s="394"/>
      <c r="EC168" s="394"/>
      <c r="ED168" s="394"/>
      <c r="EE168" s="394"/>
      <c r="EF168" s="394"/>
      <c r="EG168" s="394"/>
      <c r="EH168" s="394"/>
      <c r="EI168" s="394"/>
      <c r="EJ168" s="394"/>
      <c r="EK168" s="394"/>
      <c r="EL168" s="394"/>
      <c r="EM168" s="394"/>
      <c r="EN168" s="394"/>
      <c r="EO168" s="394"/>
      <c r="EP168" s="394"/>
      <c r="EQ168" s="394"/>
      <c r="ER168" s="394"/>
      <c r="ES168" s="394"/>
      <c r="ET168" s="394"/>
      <c r="EU168" s="394"/>
      <c r="EV168" s="394"/>
      <c r="EW168" s="394"/>
      <c r="EX168" s="394"/>
      <c r="EY168" s="394"/>
      <c r="EZ168" s="394"/>
      <c r="FA168" s="394"/>
      <c r="FB168" s="394"/>
      <c r="FC168" s="394"/>
      <c r="FD168" s="394"/>
      <c r="FE168" s="394"/>
      <c r="FF168" s="402"/>
    </row>
    <row r="169" spans="3:162" ht="15.75" customHeight="1">
      <c r="C169" s="2071"/>
      <c r="D169" s="2072"/>
      <c r="E169" s="2072"/>
      <c r="F169" s="2072"/>
      <c r="G169" s="2073"/>
      <c r="H169" s="2087" t="s">
        <v>1313</v>
      </c>
      <c r="I169" s="2088"/>
      <c r="J169" s="2088"/>
      <c r="K169" s="2088"/>
      <c r="L169" s="2088"/>
      <c r="M169" s="2088"/>
      <c r="N169" s="2088"/>
      <c r="O169" s="2088"/>
      <c r="P169" s="2088"/>
      <c r="Q169" s="2088"/>
      <c r="R169" s="2088"/>
      <c r="S169" s="2088"/>
      <c r="T169" s="2088"/>
      <c r="U169" s="2088"/>
      <c r="V169" s="2088"/>
      <c r="W169" s="2088"/>
      <c r="X169" s="2088"/>
      <c r="Y169" s="2088"/>
      <c r="Z169" s="2088"/>
      <c r="AA169" s="2088"/>
      <c r="AB169" s="2088"/>
      <c r="AC169" s="2088"/>
      <c r="AD169" s="2088"/>
      <c r="AE169" s="2088"/>
      <c r="AF169" s="2088"/>
      <c r="AG169" s="2088"/>
      <c r="AH169" s="2088"/>
      <c r="AI169" s="2088"/>
      <c r="AJ169" s="2088"/>
      <c r="AK169" s="2088"/>
      <c r="AL169" s="2088"/>
      <c r="AM169" s="2088"/>
      <c r="AN169" s="2088"/>
      <c r="AO169" s="2088"/>
      <c r="AP169" s="2088"/>
      <c r="AQ169" s="2088"/>
      <c r="AR169" s="2088"/>
      <c r="AS169" s="2088"/>
      <c r="AT169" s="2088"/>
      <c r="AU169" s="2088"/>
      <c r="AV169" s="2088"/>
      <c r="AW169" s="2088"/>
      <c r="AX169" s="2088"/>
      <c r="AY169" s="2088"/>
      <c r="AZ169" s="2088"/>
      <c r="BA169" s="2088"/>
      <c r="BB169" s="2088"/>
      <c r="BC169" s="2088"/>
      <c r="BD169" s="2088"/>
      <c r="BE169" s="2088"/>
      <c r="BF169" s="2088"/>
      <c r="BG169" s="2088"/>
      <c r="BH169" s="2088"/>
      <c r="BI169" s="2088"/>
      <c r="BJ169" s="2088"/>
      <c r="BK169" s="2088"/>
      <c r="BL169" s="2088"/>
      <c r="BM169" s="2088"/>
      <c r="BN169" s="2088"/>
      <c r="BO169" s="2088"/>
      <c r="BP169" s="2088"/>
      <c r="BQ169" s="2088"/>
      <c r="BR169" s="2088"/>
      <c r="BS169" s="2088"/>
      <c r="BT169" s="2088"/>
      <c r="BU169" s="2088"/>
      <c r="BV169" s="2088"/>
      <c r="BW169" s="2088"/>
      <c r="BX169" s="2088"/>
      <c r="BY169" s="2088"/>
      <c r="BZ169" s="2088"/>
      <c r="CA169" s="2088"/>
      <c r="CB169" s="2088"/>
      <c r="CC169" s="2088"/>
      <c r="CD169" s="2088"/>
      <c r="CE169" s="2088"/>
      <c r="CF169" s="2088"/>
      <c r="CG169" s="2088"/>
      <c r="CH169" s="2088"/>
      <c r="CI169" s="2088"/>
      <c r="CJ169" s="2088"/>
      <c r="CK169" s="2088"/>
      <c r="CL169" s="2088"/>
      <c r="CM169" s="2088"/>
      <c r="CN169" s="2088"/>
      <c r="CO169" s="2088"/>
      <c r="CP169" s="2088"/>
      <c r="CQ169" s="2088"/>
      <c r="CR169" s="2088"/>
      <c r="CS169" s="2088"/>
      <c r="CT169" s="2088"/>
      <c r="CU169" s="2088"/>
      <c r="CV169" s="2088"/>
      <c r="CW169" s="2088"/>
      <c r="CX169" s="2088"/>
      <c r="CY169" s="2088"/>
      <c r="CZ169" s="2088"/>
      <c r="DA169" s="2088"/>
      <c r="DB169" s="2088"/>
      <c r="DC169" s="2088"/>
      <c r="DD169" s="2088"/>
      <c r="DE169" s="2088"/>
      <c r="DF169" s="2088"/>
      <c r="DG169" s="2088"/>
      <c r="DH169" s="2088"/>
      <c r="DI169" s="2088"/>
      <c r="DJ169" s="2088"/>
      <c r="DK169" s="2088"/>
      <c r="DL169" s="2088"/>
      <c r="DM169" s="2088"/>
      <c r="DN169" s="2088"/>
      <c r="DO169" s="2088"/>
      <c r="DP169" s="2088"/>
      <c r="DQ169" s="2088"/>
      <c r="DR169" s="2088"/>
      <c r="DS169" s="2088"/>
      <c r="DT169" s="2088"/>
      <c r="DU169" s="2088"/>
      <c r="DV169" s="2088"/>
      <c r="DW169" s="2088"/>
      <c r="DX169" s="2088"/>
      <c r="DY169" s="2088"/>
      <c r="DZ169" s="2088"/>
      <c r="EA169" s="2088"/>
      <c r="EB169" s="2088"/>
      <c r="EC169" s="2088"/>
      <c r="ED169" s="2088"/>
      <c r="EE169" s="2088"/>
      <c r="EF169" s="2088"/>
      <c r="EG169" s="2088"/>
      <c r="EH169" s="2088"/>
      <c r="EI169" s="2088"/>
      <c r="EJ169" s="2088"/>
      <c r="EK169" s="2088"/>
      <c r="EL169" s="2088"/>
      <c r="EM169" s="2088"/>
      <c r="EN169" s="2088"/>
      <c r="EO169" s="2088"/>
      <c r="EP169" s="2088"/>
      <c r="EQ169" s="2088"/>
      <c r="ER169" s="2088"/>
      <c r="ES169" s="2088"/>
      <c r="ET169" s="2088"/>
      <c r="EU169" s="2088"/>
      <c r="EV169" s="2088"/>
      <c r="EW169" s="2088"/>
      <c r="EX169" s="2088"/>
      <c r="EY169" s="2088"/>
      <c r="EZ169" s="2088"/>
      <c r="FA169" s="2088"/>
      <c r="FB169" s="2088"/>
      <c r="FC169" s="2088"/>
      <c r="FD169" s="2088"/>
      <c r="FE169" s="2088"/>
      <c r="FF169" s="2089"/>
    </row>
    <row r="170" spans="3:162" ht="12.75" customHeight="1">
      <c r="C170" s="2071"/>
      <c r="D170" s="2072"/>
      <c r="E170" s="2072"/>
      <c r="F170" s="2072"/>
      <c r="G170" s="2073"/>
      <c r="H170" s="2059"/>
      <c r="I170" s="2060"/>
      <c r="J170" s="2060"/>
      <c r="K170" s="2060"/>
      <c r="L170" s="2060"/>
      <c r="M170" s="2060"/>
      <c r="N170" s="2060"/>
      <c r="O170" s="2060"/>
      <c r="P170" s="2060"/>
      <c r="Q170" s="2060"/>
      <c r="R170" s="2060"/>
      <c r="S170" s="2060"/>
      <c r="T170" s="2060"/>
      <c r="U170" s="2060"/>
      <c r="V170" s="2060"/>
      <c r="W170" s="2060"/>
      <c r="X170" s="2060"/>
      <c r="Y170" s="2060"/>
      <c r="Z170" s="2060"/>
      <c r="AA170" s="2060"/>
      <c r="AB170" s="2060"/>
      <c r="AC170" s="2060"/>
      <c r="AD170" s="2060"/>
      <c r="AE170" s="2060"/>
      <c r="AF170" s="2060"/>
      <c r="AG170" s="2060"/>
      <c r="AH170" s="2060"/>
      <c r="AI170" s="2060"/>
      <c r="AJ170" s="2060"/>
      <c r="AK170" s="2060"/>
      <c r="AL170" s="2060"/>
      <c r="AM170" s="2060"/>
      <c r="AN170" s="2060"/>
      <c r="AO170" s="2060"/>
      <c r="AP170" s="2060"/>
      <c r="AQ170" s="2060"/>
      <c r="AR170" s="2060"/>
      <c r="AS170" s="2060"/>
      <c r="AT170" s="2060"/>
      <c r="AU170" s="2060"/>
      <c r="AV170" s="2060"/>
      <c r="AW170" s="2060"/>
      <c r="AX170" s="2060"/>
      <c r="AY170" s="2060"/>
      <c r="AZ170" s="2060"/>
      <c r="BA170" s="2060"/>
      <c r="BB170" s="2060"/>
      <c r="BC170" s="2060"/>
      <c r="BD170" s="2060"/>
      <c r="BE170" s="2060"/>
      <c r="BF170" s="2060"/>
      <c r="BG170" s="2060"/>
      <c r="BH170" s="2060"/>
      <c r="BI170" s="2060"/>
      <c r="BJ170" s="2060"/>
      <c r="BK170" s="2060"/>
      <c r="BL170" s="2060"/>
      <c r="BM170" s="2060"/>
      <c r="BN170" s="2060"/>
      <c r="BO170" s="2060"/>
      <c r="BP170" s="2060"/>
      <c r="BQ170" s="2060"/>
      <c r="BR170" s="2060"/>
      <c r="BS170" s="2060"/>
      <c r="BT170" s="2060"/>
      <c r="BU170" s="2060"/>
      <c r="BV170" s="2060"/>
      <c r="BW170" s="2060"/>
      <c r="BX170" s="2060"/>
      <c r="BY170" s="2060"/>
      <c r="BZ170" s="2060"/>
      <c r="CA170" s="2060"/>
      <c r="CB170" s="2060"/>
      <c r="CC170" s="2060"/>
      <c r="CD170" s="2060"/>
      <c r="CE170" s="2060"/>
      <c r="CF170" s="2060"/>
      <c r="CG170" s="2060"/>
      <c r="CH170" s="2060"/>
      <c r="CI170" s="2060"/>
      <c r="CJ170" s="2060"/>
      <c r="CK170" s="2060"/>
      <c r="CL170" s="2060"/>
      <c r="CM170" s="2060"/>
      <c r="CN170" s="2060"/>
      <c r="CO170" s="2060"/>
      <c r="CP170" s="2060"/>
      <c r="CQ170" s="2060"/>
      <c r="CR170" s="2060"/>
      <c r="CS170" s="2060"/>
      <c r="CT170" s="2060"/>
      <c r="CU170" s="2060"/>
      <c r="CV170" s="2060"/>
      <c r="CW170" s="2060"/>
      <c r="CX170" s="2060"/>
      <c r="CY170" s="2060"/>
      <c r="CZ170" s="2060"/>
      <c r="DA170" s="2060"/>
      <c r="DB170" s="2060"/>
      <c r="DC170" s="2060"/>
      <c r="DD170" s="2060"/>
      <c r="DE170" s="2060"/>
      <c r="DF170" s="2060"/>
      <c r="DG170" s="2060"/>
      <c r="DH170" s="2060"/>
      <c r="DI170" s="2060"/>
      <c r="DJ170" s="2060"/>
      <c r="DK170" s="2060"/>
      <c r="DL170" s="2060"/>
      <c r="DM170" s="2060"/>
      <c r="DN170" s="2060"/>
      <c r="DO170" s="2060"/>
      <c r="DP170" s="2060"/>
      <c r="DQ170" s="2060"/>
      <c r="DR170" s="2060"/>
      <c r="DS170" s="2060"/>
      <c r="DT170" s="2060"/>
      <c r="DU170" s="2060"/>
      <c r="DV170" s="2060"/>
      <c r="DW170" s="2060"/>
      <c r="DX170" s="2060"/>
      <c r="DY170" s="2060"/>
      <c r="DZ170" s="2060"/>
      <c r="EA170" s="2060"/>
      <c r="EB170" s="2060"/>
      <c r="EC170" s="2060"/>
      <c r="ED170" s="2060"/>
      <c r="EE170" s="2060"/>
      <c r="EF170" s="2060"/>
      <c r="EG170" s="2060"/>
      <c r="EH170" s="2060"/>
      <c r="EI170" s="2060"/>
      <c r="EJ170" s="2060"/>
      <c r="EK170" s="2060"/>
      <c r="EL170" s="2060"/>
      <c r="EM170" s="2060"/>
      <c r="EN170" s="2060"/>
      <c r="EO170" s="2060"/>
      <c r="EP170" s="2060"/>
      <c r="EQ170" s="2060"/>
      <c r="ER170" s="2060"/>
      <c r="ES170" s="2060"/>
      <c r="ET170" s="2060"/>
      <c r="EU170" s="2060"/>
      <c r="EV170" s="2060"/>
      <c r="EW170" s="2060"/>
      <c r="EX170" s="2060"/>
      <c r="EY170" s="2060"/>
      <c r="EZ170" s="2060"/>
      <c r="FA170" s="2060"/>
      <c r="FB170" s="2060"/>
      <c r="FC170" s="2060"/>
      <c r="FD170" s="2060"/>
      <c r="FE170" s="2060"/>
      <c r="FF170" s="2061"/>
    </row>
    <row r="171" spans="3:162" ht="12.75" customHeight="1">
      <c r="C171" s="2071"/>
      <c r="D171" s="2072"/>
      <c r="E171" s="2072"/>
      <c r="F171" s="2072"/>
      <c r="G171" s="2073"/>
      <c r="H171" s="2062"/>
      <c r="I171" s="2063"/>
      <c r="J171" s="2063"/>
      <c r="K171" s="2063"/>
      <c r="L171" s="2063"/>
      <c r="M171" s="2063"/>
      <c r="N171" s="2063"/>
      <c r="O171" s="2063"/>
      <c r="P171" s="2063"/>
      <c r="Q171" s="2063"/>
      <c r="R171" s="2063"/>
      <c r="S171" s="2063"/>
      <c r="T171" s="2063"/>
      <c r="U171" s="2063"/>
      <c r="V171" s="2063"/>
      <c r="W171" s="2063"/>
      <c r="X171" s="2063"/>
      <c r="Y171" s="2063"/>
      <c r="Z171" s="2063"/>
      <c r="AA171" s="2063"/>
      <c r="AB171" s="2063"/>
      <c r="AC171" s="2063"/>
      <c r="AD171" s="2063"/>
      <c r="AE171" s="2063"/>
      <c r="AF171" s="2063"/>
      <c r="AG171" s="2063"/>
      <c r="AH171" s="2063"/>
      <c r="AI171" s="2063"/>
      <c r="AJ171" s="2063"/>
      <c r="AK171" s="2063"/>
      <c r="AL171" s="2063"/>
      <c r="AM171" s="2063"/>
      <c r="AN171" s="2063"/>
      <c r="AO171" s="2063"/>
      <c r="AP171" s="2063"/>
      <c r="AQ171" s="2063"/>
      <c r="AR171" s="2063"/>
      <c r="AS171" s="2063"/>
      <c r="AT171" s="2063"/>
      <c r="AU171" s="2063"/>
      <c r="AV171" s="2063"/>
      <c r="AW171" s="2063"/>
      <c r="AX171" s="2063"/>
      <c r="AY171" s="2063"/>
      <c r="AZ171" s="2063"/>
      <c r="BA171" s="2063"/>
      <c r="BB171" s="2063"/>
      <c r="BC171" s="2063"/>
      <c r="BD171" s="2063"/>
      <c r="BE171" s="2063"/>
      <c r="BF171" s="2063"/>
      <c r="BG171" s="2063"/>
      <c r="BH171" s="2063"/>
      <c r="BI171" s="2063"/>
      <c r="BJ171" s="2063"/>
      <c r="BK171" s="2063"/>
      <c r="BL171" s="2063"/>
      <c r="BM171" s="2063"/>
      <c r="BN171" s="2063"/>
      <c r="BO171" s="2063"/>
      <c r="BP171" s="2063"/>
      <c r="BQ171" s="2063"/>
      <c r="BR171" s="2063"/>
      <c r="BS171" s="2063"/>
      <c r="BT171" s="2063"/>
      <c r="BU171" s="2063"/>
      <c r="BV171" s="2063"/>
      <c r="BW171" s="2063"/>
      <c r="BX171" s="2063"/>
      <c r="BY171" s="2063"/>
      <c r="BZ171" s="2063"/>
      <c r="CA171" s="2063"/>
      <c r="CB171" s="2063"/>
      <c r="CC171" s="2063"/>
      <c r="CD171" s="2063"/>
      <c r="CE171" s="2063"/>
      <c r="CF171" s="2063"/>
      <c r="CG171" s="2063"/>
      <c r="CH171" s="2063"/>
      <c r="CI171" s="2063"/>
      <c r="CJ171" s="2063"/>
      <c r="CK171" s="2063"/>
      <c r="CL171" s="2063"/>
      <c r="CM171" s="2063"/>
      <c r="CN171" s="2063"/>
      <c r="CO171" s="2063"/>
      <c r="CP171" s="2063"/>
      <c r="CQ171" s="2063"/>
      <c r="CR171" s="2063"/>
      <c r="CS171" s="2063"/>
      <c r="CT171" s="2063"/>
      <c r="CU171" s="2063"/>
      <c r="CV171" s="2063"/>
      <c r="CW171" s="2063"/>
      <c r="CX171" s="2063"/>
      <c r="CY171" s="2063"/>
      <c r="CZ171" s="2063"/>
      <c r="DA171" s="2063"/>
      <c r="DB171" s="2063"/>
      <c r="DC171" s="2063"/>
      <c r="DD171" s="2063"/>
      <c r="DE171" s="2063"/>
      <c r="DF171" s="2063"/>
      <c r="DG171" s="2063"/>
      <c r="DH171" s="2063"/>
      <c r="DI171" s="2063"/>
      <c r="DJ171" s="2063"/>
      <c r="DK171" s="2063"/>
      <c r="DL171" s="2063"/>
      <c r="DM171" s="2063"/>
      <c r="DN171" s="2063"/>
      <c r="DO171" s="2063"/>
      <c r="DP171" s="2063"/>
      <c r="DQ171" s="2063"/>
      <c r="DR171" s="2063"/>
      <c r="DS171" s="2063"/>
      <c r="DT171" s="2063"/>
      <c r="DU171" s="2063"/>
      <c r="DV171" s="2063"/>
      <c r="DW171" s="2063"/>
      <c r="DX171" s="2063"/>
      <c r="DY171" s="2063"/>
      <c r="DZ171" s="2063"/>
      <c r="EA171" s="2063"/>
      <c r="EB171" s="2063"/>
      <c r="EC171" s="2063"/>
      <c r="ED171" s="2063"/>
      <c r="EE171" s="2063"/>
      <c r="EF171" s="2063"/>
      <c r="EG171" s="2063"/>
      <c r="EH171" s="2063"/>
      <c r="EI171" s="2063"/>
      <c r="EJ171" s="2063"/>
      <c r="EK171" s="2063"/>
      <c r="EL171" s="2063"/>
      <c r="EM171" s="2063"/>
      <c r="EN171" s="2063"/>
      <c r="EO171" s="2063"/>
      <c r="EP171" s="2063"/>
      <c r="EQ171" s="2063"/>
      <c r="ER171" s="2063"/>
      <c r="ES171" s="2063"/>
      <c r="ET171" s="2063"/>
      <c r="EU171" s="2063"/>
      <c r="EV171" s="2063"/>
      <c r="EW171" s="2063"/>
      <c r="EX171" s="2063"/>
      <c r="EY171" s="2063"/>
      <c r="EZ171" s="2063"/>
      <c r="FA171" s="2063"/>
      <c r="FB171" s="2063"/>
      <c r="FC171" s="2063"/>
      <c r="FD171" s="2063"/>
      <c r="FE171" s="2063"/>
      <c r="FF171" s="2064"/>
    </row>
    <row r="172" spans="3:162" ht="12.75" customHeight="1">
      <c r="C172" s="2071"/>
      <c r="D172" s="2072"/>
      <c r="E172" s="2072"/>
      <c r="F172" s="2072"/>
      <c r="G172" s="2073"/>
      <c r="H172" s="2062"/>
      <c r="I172" s="2063"/>
      <c r="J172" s="2063"/>
      <c r="K172" s="2063"/>
      <c r="L172" s="2063"/>
      <c r="M172" s="2063"/>
      <c r="N172" s="2063"/>
      <c r="O172" s="2063"/>
      <c r="P172" s="2063"/>
      <c r="Q172" s="2063"/>
      <c r="R172" s="2063"/>
      <c r="S172" s="2063"/>
      <c r="T172" s="2063"/>
      <c r="U172" s="2063"/>
      <c r="V172" s="2063"/>
      <c r="W172" s="2063"/>
      <c r="X172" s="2063"/>
      <c r="Y172" s="2063"/>
      <c r="Z172" s="2063"/>
      <c r="AA172" s="2063"/>
      <c r="AB172" s="2063"/>
      <c r="AC172" s="2063"/>
      <c r="AD172" s="2063"/>
      <c r="AE172" s="2063"/>
      <c r="AF172" s="2063"/>
      <c r="AG172" s="2063"/>
      <c r="AH172" s="2063"/>
      <c r="AI172" s="2063"/>
      <c r="AJ172" s="2063"/>
      <c r="AK172" s="2063"/>
      <c r="AL172" s="2063"/>
      <c r="AM172" s="2063"/>
      <c r="AN172" s="2063"/>
      <c r="AO172" s="2063"/>
      <c r="AP172" s="2063"/>
      <c r="AQ172" s="2063"/>
      <c r="AR172" s="2063"/>
      <c r="AS172" s="2063"/>
      <c r="AT172" s="2063"/>
      <c r="AU172" s="2063"/>
      <c r="AV172" s="2063"/>
      <c r="AW172" s="2063"/>
      <c r="AX172" s="2063"/>
      <c r="AY172" s="2063"/>
      <c r="AZ172" s="2063"/>
      <c r="BA172" s="2063"/>
      <c r="BB172" s="2063"/>
      <c r="BC172" s="2063"/>
      <c r="BD172" s="2063"/>
      <c r="BE172" s="2063"/>
      <c r="BF172" s="2063"/>
      <c r="BG172" s="2063"/>
      <c r="BH172" s="2063"/>
      <c r="BI172" s="2063"/>
      <c r="BJ172" s="2063"/>
      <c r="BK172" s="2063"/>
      <c r="BL172" s="2063"/>
      <c r="BM172" s="2063"/>
      <c r="BN172" s="2063"/>
      <c r="BO172" s="2063"/>
      <c r="BP172" s="2063"/>
      <c r="BQ172" s="2063"/>
      <c r="BR172" s="2063"/>
      <c r="BS172" s="2063"/>
      <c r="BT172" s="2063"/>
      <c r="BU172" s="2063"/>
      <c r="BV172" s="2063"/>
      <c r="BW172" s="2063"/>
      <c r="BX172" s="2063"/>
      <c r="BY172" s="2063"/>
      <c r="BZ172" s="2063"/>
      <c r="CA172" s="2063"/>
      <c r="CB172" s="2063"/>
      <c r="CC172" s="2063"/>
      <c r="CD172" s="2063"/>
      <c r="CE172" s="2063"/>
      <c r="CF172" s="2063"/>
      <c r="CG172" s="2063"/>
      <c r="CH172" s="2063"/>
      <c r="CI172" s="2063"/>
      <c r="CJ172" s="2063"/>
      <c r="CK172" s="2063"/>
      <c r="CL172" s="2063"/>
      <c r="CM172" s="2063"/>
      <c r="CN172" s="2063"/>
      <c r="CO172" s="2063"/>
      <c r="CP172" s="2063"/>
      <c r="CQ172" s="2063"/>
      <c r="CR172" s="2063"/>
      <c r="CS172" s="2063"/>
      <c r="CT172" s="2063"/>
      <c r="CU172" s="2063"/>
      <c r="CV172" s="2063"/>
      <c r="CW172" s="2063"/>
      <c r="CX172" s="2063"/>
      <c r="CY172" s="2063"/>
      <c r="CZ172" s="2063"/>
      <c r="DA172" s="2063"/>
      <c r="DB172" s="2063"/>
      <c r="DC172" s="2063"/>
      <c r="DD172" s="2063"/>
      <c r="DE172" s="2063"/>
      <c r="DF172" s="2063"/>
      <c r="DG172" s="2063"/>
      <c r="DH172" s="2063"/>
      <c r="DI172" s="2063"/>
      <c r="DJ172" s="2063"/>
      <c r="DK172" s="2063"/>
      <c r="DL172" s="2063"/>
      <c r="DM172" s="2063"/>
      <c r="DN172" s="2063"/>
      <c r="DO172" s="2063"/>
      <c r="DP172" s="2063"/>
      <c r="DQ172" s="2063"/>
      <c r="DR172" s="2063"/>
      <c r="DS172" s="2063"/>
      <c r="DT172" s="2063"/>
      <c r="DU172" s="2063"/>
      <c r="DV172" s="2063"/>
      <c r="DW172" s="2063"/>
      <c r="DX172" s="2063"/>
      <c r="DY172" s="2063"/>
      <c r="DZ172" s="2063"/>
      <c r="EA172" s="2063"/>
      <c r="EB172" s="2063"/>
      <c r="EC172" s="2063"/>
      <c r="ED172" s="2063"/>
      <c r="EE172" s="2063"/>
      <c r="EF172" s="2063"/>
      <c r="EG172" s="2063"/>
      <c r="EH172" s="2063"/>
      <c r="EI172" s="2063"/>
      <c r="EJ172" s="2063"/>
      <c r="EK172" s="2063"/>
      <c r="EL172" s="2063"/>
      <c r="EM172" s="2063"/>
      <c r="EN172" s="2063"/>
      <c r="EO172" s="2063"/>
      <c r="EP172" s="2063"/>
      <c r="EQ172" s="2063"/>
      <c r="ER172" s="2063"/>
      <c r="ES172" s="2063"/>
      <c r="ET172" s="2063"/>
      <c r="EU172" s="2063"/>
      <c r="EV172" s="2063"/>
      <c r="EW172" s="2063"/>
      <c r="EX172" s="2063"/>
      <c r="EY172" s="2063"/>
      <c r="EZ172" s="2063"/>
      <c r="FA172" s="2063"/>
      <c r="FB172" s="2063"/>
      <c r="FC172" s="2063"/>
      <c r="FD172" s="2063"/>
      <c r="FE172" s="2063"/>
      <c r="FF172" s="2064"/>
    </row>
    <row r="173" spans="3:162" ht="12.75" customHeight="1">
      <c r="C173" s="2071"/>
      <c r="D173" s="2072"/>
      <c r="E173" s="2072"/>
      <c r="F173" s="2072"/>
      <c r="G173" s="2073"/>
      <c r="H173" s="2062"/>
      <c r="I173" s="2063"/>
      <c r="J173" s="2063"/>
      <c r="K173" s="2063"/>
      <c r="L173" s="2063"/>
      <c r="M173" s="2063"/>
      <c r="N173" s="2063"/>
      <c r="O173" s="2063"/>
      <c r="P173" s="2063"/>
      <c r="Q173" s="2063"/>
      <c r="R173" s="2063"/>
      <c r="S173" s="2063"/>
      <c r="T173" s="2063"/>
      <c r="U173" s="2063"/>
      <c r="V173" s="2063"/>
      <c r="W173" s="2063"/>
      <c r="X173" s="2063"/>
      <c r="Y173" s="2063"/>
      <c r="Z173" s="2063"/>
      <c r="AA173" s="2063"/>
      <c r="AB173" s="2063"/>
      <c r="AC173" s="2063"/>
      <c r="AD173" s="2063"/>
      <c r="AE173" s="2063"/>
      <c r="AF173" s="2063"/>
      <c r="AG173" s="2063"/>
      <c r="AH173" s="2063"/>
      <c r="AI173" s="2063"/>
      <c r="AJ173" s="2063"/>
      <c r="AK173" s="2063"/>
      <c r="AL173" s="2063"/>
      <c r="AM173" s="2063"/>
      <c r="AN173" s="2063"/>
      <c r="AO173" s="2063"/>
      <c r="AP173" s="2063"/>
      <c r="AQ173" s="2063"/>
      <c r="AR173" s="2063"/>
      <c r="AS173" s="2063"/>
      <c r="AT173" s="2063"/>
      <c r="AU173" s="2063"/>
      <c r="AV173" s="2063"/>
      <c r="AW173" s="2063"/>
      <c r="AX173" s="2063"/>
      <c r="AY173" s="2063"/>
      <c r="AZ173" s="2063"/>
      <c r="BA173" s="2063"/>
      <c r="BB173" s="2063"/>
      <c r="BC173" s="2063"/>
      <c r="BD173" s="2063"/>
      <c r="BE173" s="2063"/>
      <c r="BF173" s="2063"/>
      <c r="BG173" s="2063"/>
      <c r="BH173" s="2063"/>
      <c r="BI173" s="2063"/>
      <c r="BJ173" s="2063"/>
      <c r="BK173" s="2063"/>
      <c r="BL173" s="2063"/>
      <c r="BM173" s="2063"/>
      <c r="BN173" s="2063"/>
      <c r="BO173" s="2063"/>
      <c r="BP173" s="2063"/>
      <c r="BQ173" s="2063"/>
      <c r="BR173" s="2063"/>
      <c r="BS173" s="2063"/>
      <c r="BT173" s="2063"/>
      <c r="BU173" s="2063"/>
      <c r="BV173" s="2063"/>
      <c r="BW173" s="2063"/>
      <c r="BX173" s="2063"/>
      <c r="BY173" s="2063"/>
      <c r="BZ173" s="2063"/>
      <c r="CA173" s="2063"/>
      <c r="CB173" s="2063"/>
      <c r="CC173" s="2063"/>
      <c r="CD173" s="2063"/>
      <c r="CE173" s="2063"/>
      <c r="CF173" s="2063"/>
      <c r="CG173" s="2063"/>
      <c r="CH173" s="2063"/>
      <c r="CI173" s="2063"/>
      <c r="CJ173" s="2063"/>
      <c r="CK173" s="2063"/>
      <c r="CL173" s="2063"/>
      <c r="CM173" s="2063"/>
      <c r="CN173" s="2063"/>
      <c r="CO173" s="2063"/>
      <c r="CP173" s="2063"/>
      <c r="CQ173" s="2063"/>
      <c r="CR173" s="2063"/>
      <c r="CS173" s="2063"/>
      <c r="CT173" s="2063"/>
      <c r="CU173" s="2063"/>
      <c r="CV173" s="2063"/>
      <c r="CW173" s="2063"/>
      <c r="CX173" s="2063"/>
      <c r="CY173" s="2063"/>
      <c r="CZ173" s="2063"/>
      <c r="DA173" s="2063"/>
      <c r="DB173" s="2063"/>
      <c r="DC173" s="2063"/>
      <c r="DD173" s="2063"/>
      <c r="DE173" s="2063"/>
      <c r="DF173" s="2063"/>
      <c r="DG173" s="2063"/>
      <c r="DH173" s="2063"/>
      <c r="DI173" s="2063"/>
      <c r="DJ173" s="2063"/>
      <c r="DK173" s="2063"/>
      <c r="DL173" s="2063"/>
      <c r="DM173" s="2063"/>
      <c r="DN173" s="2063"/>
      <c r="DO173" s="2063"/>
      <c r="DP173" s="2063"/>
      <c r="DQ173" s="2063"/>
      <c r="DR173" s="2063"/>
      <c r="DS173" s="2063"/>
      <c r="DT173" s="2063"/>
      <c r="DU173" s="2063"/>
      <c r="DV173" s="2063"/>
      <c r="DW173" s="2063"/>
      <c r="DX173" s="2063"/>
      <c r="DY173" s="2063"/>
      <c r="DZ173" s="2063"/>
      <c r="EA173" s="2063"/>
      <c r="EB173" s="2063"/>
      <c r="EC173" s="2063"/>
      <c r="ED173" s="2063"/>
      <c r="EE173" s="2063"/>
      <c r="EF173" s="2063"/>
      <c r="EG173" s="2063"/>
      <c r="EH173" s="2063"/>
      <c r="EI173" s="2063"/>
      <c r="EJ173" s="2063"/>
      <c r="EK173" s="2063"/>
      <c r="EL173" s="2063"/>
      <c r="EM173" s="2063"/>
      <c r="EN173" s="2063"/>
      <c r="EO173" s="2063"/>
      <c r="EP173" s="2063"/>
      <c r="EQ173" s="2063"/>
      <c r="ER173" s="2063"/>
      <c r="ES173" s="2063"/>
      <c r="ET173" s="2063"/>
      <c r="EU173" s="2063"/>
      <c r="EV173" s="2063"/>
      <c r="EW173" s="2063"/>
      <c r="EX173" s="2063"/>
      <c r="EY173" s="2063"/>
      <c r="EZ173" s="2063"/>
      <c r="FA173" s="2063"/>
      <c r="FB173" s="2063"/>
      <c r="FC173" s="2063"/>
      <c r="FD173" s="2063"/>
      <c r="FE173" s="2063"/>
      <c r="FF173" s="2064"/>
    </row>
    <row r="174" spans="3:162" ht="12.75" customHeight="1">
      <c r="C174" s="2071"/>
      <c r="D174" s="2072"/>
      <c r="E174" s="2072"/>
      <c r="F174" s="2072"/>
      <c r="G174" s="2073"/>
      <c r="H174" s="2062"/>
      <c r="I174" s="2063"/>
      <c r="J174" s="2063"/>
      <c r="K174" s="2063"/>
      <c r="L174" s="2063"/>
      <c r="M174" s="2063"/>
      <c r="N174" s="2063"/>
      <c r="O174" s="2063"/>
      <c r="P174" s="2063"/>
      <c r="Q174" s="2063"/>
      <c r="R174" s="2063"/>
      <c r="S174" s="2063"/>
      <c r="T174" s="2063"/>
      <c r="U174" s="2063"/>
      <c r="V174" s="2063"/>
      <c r="W174" s="2063"/>
      <c r="X174" s="2063"/>
      <c r="Y174" s="2063"/>
      <c r="Z174" s="2063"/>
      <c r="AA174" s="2063"/>
      <c r="AB174" s="2063"/>
      <c r="AC174" s="2063"/>
      <c r="AD174" s="2063"/>
      <c r="AE174" s="2063"/>
      <c r="AF174" s="2063"/>
      <c r="AG174" s="2063"/>
      <c r="AH174" s="2063"/>
      <c r="AI174" s="2063"/>
      <c r="AJ174" s="2063"/>
      <c r="AK174" s="2063"/>
      <c r="AL174" s="2063"/>
      <c r="AM174" s="2063"/>
      <c r="AN174" s="2063"/>
      <c r="AO174" s="2063"/>
      <c r="AP174" s="2063"/>
      <c r="AQ174" s="2063"/>
      <c r="AR174" s="2063"/>
      <c r="AS174" s="2063"/>
      <c r="AT174" s="2063"/>
      <c r="AU174" s="2063"/>
      <c r="AV174" s="2063"/>
      <c r="AW174" s="2063"/>
      <c r="AX174" s="2063"/>
      <c r="AY174" s="2063"/>
      <c r="AZ174" s="2063"/>
      <c r="BA174" s="2063"/>
      <c r="BB174" s="2063"/>
      <c r="BC174" s="2063"/>
      <c r="BD174" s="2063"/>
      <c r="BE174" s="2063"/>
      <c r="BF174" s="2063"/>
      <c r="BG174" s="2063"/>
      <c r="BH174" s="2063"/>
      <c r="BI174" s="2063"/>
      <c r="BJ174" s="2063"/>
      <c r="BK174" s="2063"/>
      <c r="BL174" s="2063"/>
      <c r="BM174" s="2063"/>
      <c r="BN174" s="2063"/>
      <c r="BO174" s="2063"/>
      <c r="BP174" s="2063"/>
      <c r="BQ174" s="2063"/>
      <c r="BR174" s="2063"/>
      <c r="BS174" s="2063"/>
      <c r="BT174" s="2063"/>
      <c r="BU174" s="2063"/>
      <c r="BV174" s="2063"/>
      <c r="BW174" s="2063"/>
      <c r="BX174" s="2063"/>
      <c r="BY174" s="2063"/>
      <c r="BZ174" s="2063"/>
      <c r="CA174" s="2063"/>
      <c r="CB174" s="2063"/>
      <c r="CC174" s="2063"/>
      <c r="CD174" s="2063"/>
      <c r="CE174" s="2063"/>
      <c r="CF174" s="2063"/>
      <c r="CG174" s="2063"/>
      <c r="CH174" s="2063"/>
      <c r="CI174" s="2063"/>
      <c r="CJ174" s="2063"/>
      <c r="CK174" s="2063"/>
      <c r="CL174" s="2063"/>
      <c r="CM174" s="2063"/>
      <c r="CN174" s="2063"/>
      <c r="CO174" s="2063"/>
      <c r="CP174" s="2063"/>
      <c r="CQ174" s="2063"/>
      <c r="CR174" s="2063"/>
      <c r="CS174" s="2063"/>
      <c r="CT174" s="2063"/>
      <c r="CU174" s="2063"/>
      <c r="CV174" s="2063"/>
      <c r="CW174" s="2063"/>
      <c r="CX174" s="2063"/>
      <c r="CY174" s="2063"/>
      <c r="CZ174" s="2063"/>
      <c r="DA174" s="2063"/>
      <c r="DB174" s="2063"/>
      <c r="DC174" s="2063"/>
      <c r="DD174" s="2063"/>
      <c r="DE174" s="2063"/>
      <c r="DF174" s="2063"/>
      <c r="DG174" s="2063"/>
      <c r="DH174" s="2063"/>
      <c r="DI174" s="2063"/>
      <c r="DJ174" s="2063"/>
      <c r="DK174" s="2063"/>
      <c r="DL174" s="2063"/>
      <c r="DM174" s="2063"/>
      <c r="DN174" s="2063"/>
      <c r="DO174" s="2063"/>
      <c r="DP174" s="2063"/>
      <c r="DQ174" s="2063"/>
      <c r="DR174" s="2063"/>
      <c r="DS174" s="2063"/>
      <c r="DT174" s="2063"/>
      <c r="DU174" s="2063"/>
      <c r="DV174" s="2063"/>
      <c r="DW174" s="2063"/>
      <c r="DX174" s="2063"/>
      <c r="DY174" s="2063"/>
      <c r="DZ174" s="2063"/>
      <c r="EA174" s="2063"/>
      <c r="EB174" s="2063"/>
      <c r="EC174" s="2063"/>
      <c r="ED174" s="2063"/>
      <c r="EE174" s="2063"/>
      <c r="EF174" s="2063"/>
      <c r="EG174" s="2063"/>
      <c r="EH174" s="2063"/>
      <c r="EI174" s="2063"/>
      <c r="EJ174" s="2063"/>
      <c r="EK174" s="2063"/>
      <c r="EL174" s="2063"/>
      <c r="EM174" s="2063"/>
      <c r="EN174" s="2063"/>
      <c r="EO174" s="2063"/>
      <c r="EP174" s="2063"/>
      <c r="EQ174" s="2063"/>
      <c r="ER174" s="2063"/>
      <c r="ES174" s="2063"/>
      <c r="ET174" s="2063"/>
      <c r="EU174" s="2063"/>
      <c r="EV174" s="2063"/>
      <c r="EW174" s="2063"/>
      <c r="EX174" s="2063"/>
      <c r="EY174" s="2063"/>
      <c r="EZ174" s="2063"/>
      <c r="FA174" s="2063"/>
      <c r="FB174" s="2063"/>
      <c r="FC174" s="2063"/>
      <c r="FD174" s="2063"/>
      <c r="FE174" s="2063"/>
      <c r="FF174" s="2064"/>
    </row>
    <row r="175" spans="3:162" ht="12.75" customHeight="1">
      <c r="C175" s="2071"/>
      <c r="D175" s="2072"/>
      <c r="E175" s="2072"/>
      <c r="F175" s="2072"/>
      <c r="G175" s="2073"/>
      <c r="H175" s="2062"/>
      <c r="I175" s="2063"/>
      <c r="J175" s="2063"/>
      <c r="K175" s="2063"/>
      <c r="L175" s="2063"/>
      <c r="M175" s="2063"/>
      <c r="N175" s="2063"/>
      <c r="O175" s="2063"/>
      <c r="P175" s="2063"/>
      <c r="Q175" s="2063"/>
      <c r="R175" s="2063"/>
      <c r="S175" s="2063"/>
      <c r="T175" s="2063"/>
      <c r="U175" s="2063"/>
      <c r="V175" s="2063"/>
      <c r="W175" s="2063"/>
      <c r="X175" s="2063"/>
      <c r="Y175" s="2063"/>
      <c r="Z175" s="2063"/>
      <c r="AA175" s="2063"/>
      <c r="AB175" s="2063"/>
      <c r="AC175" s="2063"/>
      <c r="AD175" s="2063"/>
      <c r="AE175" s="2063"/>
      <c r="AF175" s="2063"/>
      <c r="AG175" s="2063"/>
      <c r="AH175" s="2063"/>
      <c r="AI175" s="2063"/>
      <c r="AJ175" s="2063"/>
      <c r="AK175" s="2063"/>
      <c r="AL175" s="2063"/>
      <c r="AM175" s="2063"/>
      <c r="AN175" s="2063"/>
      <c r="AO175" s="2063"/>
      <c r="AP175" s="2063"/>
      <c r="AQ175" s="2063"/>
      <c r="AR175" s="2063"/>
      <c r="AS175" s="2063"/>
      <c r="AT175" s="2063"/>
      <c r="AU175" s="2063"/>
      <c r="AV175" s="2063"/>
      <c r="AW175" s="2063"/>
      <c r="AX175" s="2063"/>
      <c r="AY175" s="2063"/>
      <c r="AZ175" s="2063"/>
      <c r="BA175" s="2063"/>
      <c r="BB175" s="2063"/>
      <c r="BC175" s="2063"/>
      <c r="BD175" s="2063"/>
      <c r="BE175" s="2063"/>
      <c r="BF175" s="2063"/>
      <c r="BG175" s="2063"/>
      <c r="BH175" s="2063"/>
      <c r="BI175" s="2063"/>
      <c r="BJ175" s="2063"/>
      <c r="BK175" s="2063"/>
      <c r="BL175" s="2063"/>
      <c r="BM175" s="2063"/>
      <c r="BN175" s="2063"/>
      <c r="BO175" s="2063"/>
      <c r="BP175" s="2063"/>
      <c r="BQ175" s="2063"/>
      <c r="BR175" s="2063"/>
      <c r="BS175" s="2063"/>
      <c r="BT175" s="2063"/>
      <c r="BU175" s="2063"/>
      <c r="BV175" s="2063"/>
      <c r="BW175" s="2063"/>
      <c r="BX175" s="2063"/>
      <c r="BY175" s="2063"/>
      <c r="BZ175" s="2063"/>
      <c r="CA175" s="2063"/>
      <c r="CB175" s="2063"/>
      <c r="CC175" s="2063"/>
      <c r="CD175" s="2063"/>
      <c r="CE175" s="2063"/>
      <c r="CF175" s="2063"/>
      <c r="CG175" s="2063"/>
      <c r="CH175" s="2063"/>
      <c r="CI175" s="2063"/>
      <c r="CJ175" s="2063"/>
      <c r="CK175" s="2063"/>
      <c r="CL175" s="2063"/>
      <c r="CM175" s="2063"/>
      <c r="CN175" s="2063"/>
      <c r="CO175" s="2063"/>
      <c r="CP175" s="2063"/>
      <c r="CQ175" s="2063"/>
      <c r="CR175" s="2063"/>
      <c r="CS175" s="2063"/>
      <c r="CT175" s="2063"/>
      <c r="CU175" s="2063"/>
      <c r="CV175" s="2063"/>
      <c r="CW175" s="2063"/>
      <c r="CX175" s="2063"/>
      <c r="CY175" s="2063"/>
      <c r="CZ175" s="2063"/>
      <c r="DA175" s="2063"/>
      <c r="DB175" s="2063"/>
      <c r="DC175" s="2063"/>
      <c r="DD175" s="2063"/>
      <c r="DE175" s="2063"/>
      <c r="DF175" s="2063"/>
      <c r="DG175" s="2063"/>
      <c r="DH175" s="2063"/>
      <c r="DI175" s="2063"/>
      <c r="DJ175" s="2063"/>
      <c r="DK175" s="2063"/>
      <c r="DL175" s="2063"/>
      <c r="DM175" s="2063"/>
      <c r="DN175" s="2063"/>
      <c r="DO175" s="2063"/>
      <c r="DP175" s="2063"/>
      <c r="DQ175" s="2063"/>
      <c r="DR175" s="2063"/>
      <c r="DS175" s="2063"/>
      <c r="DT175" s="2063"/>
      <c r="DU175" s="2063"/>
      <c r="DV175" s="2063"/>
      <c r="DW175" s="2063"/>
      <c r="DX175" s="2063"/>
      <c r="DY175" s="2063"/>
      <c r="DZ175" s="2063"/>
      <c r="EA175" s="2063"/>
      <c r="EB175" s="2063"/>
      <c r="EC175" s="2063"/>
      <c r="ED175" s="2063"/>
      <c r="EE175" s="2063"/>
      <c r="EF175" s="2063"/>
      <c r="EG175" s="2063"/>
      <c r="EH175" s="2063"/>
      <c r="EI175" s="2063"/>
      <c r="EJ175" s="2063"/>
      <c r="EK175" s="2063"/>
      <c r="EL175" s="2063"/>
      <c r="EM175" s="2063"/>
      <c r="EN175" s="2063"/>
      <c r="EO175" s="2063"/>
      <c r="EP175" s="2063"/>
      <c r="EQ175" s="2063"/>
      <c r="ER175" s="2063"/>
      <c r="ES175" s="2063"/>
      <c r="ET175" s="2063"/>
      <c r="EU175" s="2063"/>
      <c r="EV175" s="2063"/>
      <c r="EW175" s="2063"/>
      <c r="EX175" s="2063"/>
      <c r="EY175" s="2063"/>
      <c r="EZ175" s="2063"/>
      <c r="FA175" s="2063"/>
      <c r="FB175" s="2063"/>
      <c r="FC175" s="2063"/>
      <c r="FD175" s="2063"/>
      <c r="FE175" s="2063"/>
      <c r="FF175" s="2064"/>
    </row>
    <row r="176" spans="3:162" ht="12.75" customHeight="1">
      <c r="C176" s="2071"/>
      <c r="D176" s="2072"/>
      <c r="E176" s="2072"/>
      <c r="F176" s="2072"/>
      <c r="G176" s="2073"/>
      <c r="H176" s="2062"/>
      <c r="I176" s="2063"/>
      <c r="J176" s="2063"/>
      <c r="K176" s="2063"/>
      <c r="L176" s="2063"/>
      <c r="M176" s="2063"/>
      <c r="N176" s="2063"/>
      <c r="O176" s="2063"/>
      <c r="P176" s="2063"/>
      <c r="Q176" s="2063"/>
      <c r="R176" s="2063"/>
      <c r="S176" s="2063"/>
      <c r="T176" s="2063"/>
      <c r="U176" s="2063"/>
      <c r="V176" s="2063"/>
      <c r="W176" s="2063"/>
      <c r="X176" s="2063"/>
      <c r="Y176" s="2063"/>
      <c r="Z176" s="2063"/>
      <c r="AA176" s="2063"/>
      <c r="AB176" s="2063"/>
      <c r="AC176" s="2063"/>
      <c r="AD176" s="2063"/>
      <c r="AE176" s="2063"/>
      <c r="AF176" s="2063"/>
      <c r="AG176" s="2063"/>
      <c r="AH176" s="2063"/>
      <c r="AI176" s="2063"/>
      <c r="AJ176" s="2063"/>
      <c r="AK176" s="2063"/>
      <c r="AL176" s="2063"/>
      <c r="AM176" s="2063"/>
      <c r="AN176" s="2063"/>
      <c r="AO176" s="2063"/>
      <c r="AP176" s="2063"/>
      <c r="AQ176" s="2063"/>
      <c r="AR176" s="2063"/>
      <c r="AS176" s="2063"/>
      <c r="AT176" s="2063"/>
      <c r="AU176" s="2063"/>
      <c r="AV176" s="2063"/>
      <c r="AW176" s="2063"/>
      <c r="AX176" s="2063"/>
      <c r="AY176" s="2063"/>
      <c r="AZ176" s="2063"/>
      <c r="BA176" s="2063"/>
      <c r="BB176" s="2063"/>
      <c r="BC176" s="2063"/>
      <c r="BD176" s="2063"/>
      <c r="BE176" s="2063"/>
      <c r="BF176" s="2063"/>
      <c r="BG176" s="2063"/>
      <c r="BH176" s="2063"/>
      <c r="BI176" s="2063"/>
      <c r="BJ176" s="2063"/>
      <c r="BK176" s="2063"/>
      <c r="BL176" s="2063"/>
      <c r="BM176" s="2063"/>
      <c r="BN176" s="2063"/>
      <c r="BO176" s="2063"/>
      <c r="BP176" s="2063"/>
      <c r="BQ176" s="2063"/>
      <c r="BR176" s="2063"/>
      <c r="BS176" s="2063"/>
      <c r="BT176" s="2063"/>
      <c r="BU176" s="2063"/>
      <c r="BV176" s="2063"/>
      <c r="BW176" s="2063"/>
      <c r="BX176" s="2063"/>
      <c r="BY176" s="2063"/>
      <c r="BZ176" s="2063"/>
      <c r="CA176" s="2063"/>
      <c r="CB176" s="2063"/>
      <c r="CC176" s="2063"/>
      <c r="CD176" s="2063"/>
      <c r="CE176" s="2063"/>
      <c r="CF176" s="2063"/>
      <c r="CG176" s="2063"/>
      <c r="CH176" s="2063"/>
      <c r="CI176" s="2063"/>
      <c r="CJ176" s="2063"/>
      <c r="CK176" s="2063"/>
      <c r="CL176" s="2063"/>
      <c r="CM176" s="2063"/>
      <c r="CN176" s="2063"/>
      <c r="CO176" s="2063"/>
      <c r="CP176" s="2063"/>
      <c r="CQ176" s="2063"/>
      <c r="CR176" s="2063"/>
      <c r="CS176" s="2063"/>
      <c r="CT176" s="2063"/>
      <c r="CU176" s="2063"/>
      <c r="CV176" s="2063"/>
      <c r="CW176" s="2063"/>
      <c r="CX176" s="2063"/>
      <c r="CY176" s="2063"/>
      <c r="CZ176" s="2063"/>
      <c r="DA176" s="2063"/>
      <c r="DB176" s="2063"/>
      <c r="DC176" s="2063"/>
      <c r="DD176" s="2063"/>
      <c r="DE176" s="2063"/>
      <c r="DF176" s="2063"/>
      <c r="DG176" s="2063"/>
      <c r="DH176" s="2063"/>
      <c r="DI176" s="2063"/>
      <c r="DJ176" s="2063"/>
      <c r="DK176" s="2063"/>
      <c r="DL176" s="2063"/>
      <c r="DM176" s="2063"/>
      <c r="DN176" s="2063"/>
      <c r="DO176" s="2063"/>
      <c r="DP176" s="2063"/>
      <c r="DQ176" s="2063"/>
      <c r="DR176" s="2063"/>
      <c r="DS176" s="2063"/>
      <c r="DT176" s="2063"/>
      <c r="DU176" s="2063"/>
      <c r="DV176" s="2063"/>
      <c r="DW176" s="2063"/>
      <c r="DX176" s="2063"/>
      <c r="DY176" s="2063"/>
      <c r="DZ176" s="2063"/>
      <c r="EA176" s="2063"/>
      <c r="EB176" s="2063"/>
      <c r="EC176" s="2063"/>
      <c r="ED176" s="2063"/>
      <c r="EE176" s="2063"/>
      <c r="EF176" s="2063"/>
      <c r="EG176" s="2063"/>
      <c r="EH176" s="2063"/>
      <c r="EI176" s="2063"/>
      <c r="EJ176" s="2063"/>
      <c r="EK176" s="2063"/>
      <c r="EL176" s="2063"/>
      <c r="EM176" s="2063"/>
      <c r="EN176" s="2063"/>
      <c r="EO176" s="2063"/>
      <c r="EP176" s="2063"/>
      <c r="EQ176" s="2063"/>
      <c r="ER176" s="2063"/>
      <c r="ES176" s="2063"/>
      <c r="ET176" s="2063"/>
      <c r="EU176" s="2063"/>
      <c r="EV176" s="2063"/>
      <c r="EW176" s="2063"/>
      <c r="EX176" s="2063"/>
      <c r="EY176" s="2063"/>
      <c r="EZ176" s="2063"/>
      <c r="FA176" s="2063"/>
      <c r="FB176" s="2063"/>
      <c r="FC176" s="2063"/>
      <c r="FD176" s="2063"/>
      <c r="FE176" s="2063"/>
      <c r="FF176" s="2064"/>
    </row>
    <row r="177" spans="3:162">
      <c r="C177" s="2071"/>
      <c r="D177" s="2072"/>
      <c r="E177" s="2072"/>
      <c r="F177" s="2072"/>
      <c r="G177" s="2073"/>
      <c r="H177" s="2065"/>
      <c r="I177" s="2066"/>
      <c r="J177" s="2066"/>
      <c r="K177" s="2066"/>
      <c r="L177" s="2066"/>
      <c r="M177" s="2066"/>
      <c r="N177" s="2066"/>
      <c r="O177" s="2066"/>
      <c r="P177" s="2066"/>
      <c r="Q177" s="2066"/>
      <c r="R177" s="2066"/>
      <c r="S177" s="2066"/>
      <c r="T177" s="2066"/>
      <c r="U177" s="2066"/>
      <c r="V177" s="2066"/>
      <c r="W177" s="2066"/>
      <c r="X177" s="2066"/>
      <c r="Y177" s="2066"/>
      <c r="Z177" s="2066"/>
      <c r="AA177" s="2066"/>
      <c r="AB177" s="2066"/>
      <c r="AC177" s="2066"/>
      <c r="AD177" s="2066"/>
      <c r="AE177" s="2066"/>
      <c r="AF177" s="2066"/>
      <c r="AG177" s="2066"/>
      <c r="AH177" s="2066"/>
      <c r="AI177" s="2066"/>
      <c r="AJ177" s="2066"/>
      <c r="AK177" s="2066"/>
      <c r="AL177" s="2066"/>
      <c r="AM177" s="2066"/>
      <c r="AN177" s="2066"/>
      <c r="AO177" s="2066"/>
      <c r="AP177" s="2066"/>
      <c r="AQ177" s="2066"/>
      <c r="AR177" s="2066"/>
      <c r="AS177" s="2066"/>
      <c r="AT177" s="2066"/>
      <c r="AU177" s="2066"/>
      <c r="AV177" s="2066"/>
      <c r="AW177" s="2066"/>
      <c r="AX177" s="2066"/>
      <c r="AY177" s="2066"/>
      <c r="AZ177" s="2066"/>
      <c r="BA177" s="2066"/>
      <c r="BB177" s="2066"/>
      <c r="BC177" s="2066"/>
      <c r="BD177" s="2066"/>
      <c r="BE177" s="2066"/>
      <c r="BF177" s="2066"/>
      <c r="BG177" s="2066"/>
      <c r="BH177" s="2066"/>
      <c r="BI177" s="2066"/>
      <c r="BJ177" s="2066"/>
      <c r="BK177" s="2066"/>
      <c r="BL177" s="2066"/>
      <c r="BM177" s="2066"/>
      <c r="BN177" s="2066"/>
      <c r="BO177" s="2066"/>
      <c r="BP177" s="2066"/>
      <c r="BQ177" s="2066"/>
      <c r="BR177" s="2066"/>
      <c r="BS177" s="2066"/>
      <c r="BT177" s="2066"/>
      <c r="BU177" s="2066"/>
      <c r="BV177" s="2066"/>
      <c r="BW177" s="2066"/>
      <c r="BX177" s="2066"/>
      <c r="BY177" s="2066"/>
      <c r="BZ177" s="2066"/>
      <c r="CA177" s="2066"/>
      <c r="CB177" s="2066"/>
      <c r="CC177" s="2066"/>
      <c r="CD177" s="2066"/>
      <c r="CE177" s="2066"/>
      <c r="CF177" s="2066"/>
      <c r="CG177" s="2066"/>
      <c r="CH177" s="2066"/>
      <c r="CI177" s="2066"/>
      <c r="CJ177" s="2066"/>
      <c r="CK177" s="2066"/>
      <c r="CL177" s="2066"/>
      <c r="CM177" s="2066"/>
      <c r="CN177" s="2066"/>
      <c r="CO177" s="2066"/>
      <c r="CP177" s="2066"/>
      <c r="CQ177" s="2066"/>
      <c r="CR177" s="2066"/>
      <c r="CS177" s="2066"/>
      <c r="CT177" s="2066"/>
      <c r="CU177" s="2066"/>
      <c r="CV177" s="2066"/>
      <c r="CW177" s="2066"/>
      <c r="CX177" s="2066"/>
      <c r="CY177" s="2066"/>
      <c r="CZ177" s="2066"/>
      <c r="DA177" s="2066"/>
      <c r="DB177" s="2066"/>
      <c r="DC177" s="2066"/>
      <c r="DD177" s="2066"/>
      <c r="DE177" s="2066"/>
      <c r="DF177" s="2066"/>
      <c r="DG177" s="2066"/>
      <c r="DH177" s="2066"/>
      <c r="DI177" s="2066"/>
      <c r="DJ177" s="2066"/>
      <c r="DK177" s="2066"/>
      <c r="DL177" s="2066"/>
      <c r="DM177" s="2066"/>
      <c r="DN177" s="2066"/>
      <c r="DO177" s="2066"/>
      <c r="DP177" s="2066"/>
      <c r="DQ177" s="2066"/>
      <c r="DR177" s="2066"/>
      <c r="DS177" s="2066"/>
      <c r="DT177" s="2066"/>
      <c r="DU177" s="2066"/>
      <c r="DV177" s="2066"/>
      <c r="DW177" s="2066"/>
      <c r="DX177" s="2066"/>
      <c r="DY177" s="2066"/>
      <c r="DZ177" s="2066"/>
      <c r="EA177" s="2066"/>
      <c r="EB177" s="2066"/>
      <c r="EC177" s="2066"/>
      <c r="ED177" s="2066"/>
      <c r="EE177" s="2066"/>
      <c r="EF177" s="2066"/>
      <c r="EG177" s="2066"/>
      <c r="EH177" s="2066"/>
      <c r="EI177" s="2066"/>
      <c r="EJ177" s="2066"/>
      <c r="EK177" s="2066"/>
      <c r="EL177" s="2066"/>
      <c r="EM177" s="2066"/>
      <c r="EN177" s="2066"/>
      <c r="EO177" s="2066"/>
      <c r="EP177" s="2066"/>
      <c r="EQ177" s="2066"/>
      <c r="ER177" s="2066"/>
      <c r="ES177" s="2066"/>
      <c r="ET177" s="2066"/>
      <c r="EU177" s="2066"/>
      <c r="EV177" s="2066"/>
      <c r="EW177" s="2066"/>
      <c r="EX177" s="2066"/>
      <c r="EY177" s="2066"/>
      <c r="EZ177" s="2066"/>
      <c r="FA177" s="2066"/>
      <c r="FB177" s="2066"/>
      <c r="FC177" s="2066"/>
      <c r="FD177" s="2066"/>
      <c r="FE177" s="2066"/>
      <c r="FF177" s="2067"/>
    </row>
    <row r="178" spans="3:162" ht="15.75" customHeight="1">
      <c r="C178" s="2071"/>
      <c r="D178" s="2072"/>
      <c r="E178" s="2072"/>
      <c r="F178" s="2072"/>
      <c r="G178" s="2073"/>
      <c r="H178" s="2087" t="s">
        <v>1313</v>
      </c>
      <c r="I178" s="2088"/>
      <c r="J178" s="2088"/>
      <c r="K178" s="2088"/>
      <c r="L178" s="2088"/>
      <c r="M178" s="2088"/>
      <c r="N178" s="2088"/>
      <c r="O178" s="2088"/>
      <c r="P178" s="2088"/>
      <c r="Q178" s="2088"/>
      <c r="R178" s="2088"/>
      <c r="S178" s="2088"/>
      <c r="T178" s="2088"/>
      <c r="U178" s="2088"/>
      <c r="V178" s="2088"/>
      <c r="W178" s="2088"/>
      <c r="X178" s="2088"/>
      <c r="Y178" s="2088"/>
      <c r="Z178" s="2088"/>
      <c r="AA178" s="2088"/>
      <c r="AB178" s="2088"/>
      <c r="AC178" s="2088"/>
      <c r="AD178" s="2088"/>
      <c r="AE178" s="2088"/>
      <c r="AF178" s="2088"/>
      <c r="AG178" s="2088"/>
      <c r="AH178" s="2088"/>
      <c r="AI178" s="2088"/>
      <c r="AJ178" s="2088"/>
      <c r="AK178" s="2088"/>
      <c r="AL178" s="2088"/>
      <c r="AM178" s="2088"/>
      <c r="AN178" s="2088"/>
      <c r="AO178" s="2088"/>
      <c r="AP178" s="2088"/>
      <c r="AQ178" s="2088"/>
      <c r="AR178" s="2088"/>
      <c r="AS178" s="2088"/>
      <c r="AT178" s="2088"/>
      <c r="AU178" s="2088"/>
      <c r="AV178" s="2088"/>
      <c r="AW178" s="2088"/>
      <c r="AX178" s="2088"/>
      <c r="AY178" s="2088"/>
      <c r="AZ178" s="2088"/>
      <c r="BA178" s="2088"/>
      <c r="BB178" s="2088"/>
      <c r="BC178" s="2088"/>
      <c r="BD178" s="2088"/>
      <c r="BE178" s="2088"/>
      <c r="BF178" s="2088"/>
      <c r="BG178" s="2088"/>
      <c r="BH178" s="2088"/>
      <c r="BI178" s="2088"/>
      <c r="BJ178" s="2088"/>
      <c r="BK178" s="2088"/>
      <c r="BL178" s="2088"/>
      <c r="BM178" s="2088"/>
      <c r="BN178" s="2088"/>
      <c r="BO178" s="2088"/>
      <c r="BP178" s="2088"/>
      <c r="BQ178" s="2088"/>
      <c r="BR178" s="2088"/>
      <c r="BS178" s="2088"/>
      <c r="BT178" s="2088"/>
      <c r="BU178" s="2088"/>
      <c r="BV178" s="2088"/>
      <c r="BW178" s="2088"/>
      <c r="BX178" s="2088"/>
      <c r="BY178" s="2088"/>
      <c r="BZ178" s="2088"/>
      <c r="CA178" s="2088"/>
      <c r="CB178" s="2088"/>
      <c r="CC178" s="2088"/>
      <c r="CD178" s="2088"/>
      <c r="CE178" s="2088"/>
      <c r="CF178" s="2088"/>
      <c r="CG178" s="2088"/>
      <c r="CH178" s="2088"/>
      <c r="CI178" s="2088"/>
      <c r="CJ178" s="2088"/>
      <c r="CK178" s="2088"/>
      <c r="CL178" s="2088"/>
      <c r="CM178" s="2088"/>
      <c r="CN178" s="2088"/>
      <c r="CO178" s="2088"/>
      <c r="CP178" s="2088"/>
      <c r="CQ178" s="2088"/>
      <c r="CR178" s="2088"/>
      <c r="CS178" s="2088"/>
      <c r="CT178" s="2088"/>
      <c r="CU178" s="2088"/>
      <c r="CV178" s="2088"/>
      <c r="CW178" s="2088"/>
      <c r="CX178" s="2088"/>
      <c r="CY178" s="2088"/>
      <c r="CZ178" s="2088"/>
      <c r="DA178" s="2088"/>
      <c r="DB178" s="2088"/>
      <c r="DC178" s="2088"/>
      <c r="DD178" s="2088"/>
      <c r="DE178" s="2088"/>
      <c r="DF178" s="2088"/>
      <c r="DG178" s="2088"/>
      <c r="DH178" s="2088"/>
      <c r="DI178" s="2088"/>
      <c r="DJ178" s="2088"/>
      <c r="DK178" s="2088"/>
      <c r="DL178" s="2088"/>
      <c r="DM178" s="2088"/>
      <c r="DN178" s="2088"/>
      <c r="DO178" s="2088"/>
      <c r="DP178" s="2088"/>
      <c r="DQ178" s="2088"/>
      <c r="DR178" s="2088"/>
      <c r="DS178" s="2088"/>
      <c r="DT178" s="2088"/>
      <c r="DU178" s="2088"/>
      <c r="DV178" s="2088"/>
      <c r="DW178" s="2088"/>
      <c r="DX178" s="2088"/>
      <c r="DY178" s="2088"/>
      <c r="DZ178" s="2088"/>
      <c r="EA178" s="2088"/>
      <c r="EB178" s="2088"/>
      <c r="EC178" s="2088"/>
      <c r="ED178" s="2088"/>
      <c r="EE178" s="2088"/>
      <c r="EF178" s="2088"/>
      <c r="EG178" s="2088"/>
      <c r="EH178" s="2088"/>
      <c r="EI178" s="2088"/>
      <c r="EJ178" s="2088"/>
      <c r="EK178" s="2088"/>
      <c r="EL178" s="2088"/>
      <c r="EM178" s="2088"/>
      <c r="EN178" s="2088"/>
      <c r="EO178" s="2088"/>
      <c r="EP178" s="2088"/>
      <c r="EQ178" s="2088"/>
      <c r="ER178" s="2088"/>
      <c r="ES178" s="2088"/>
      <c r="ET178" s="2088"/>
      <c r="EU178" s="2088"/>
      <c r="EV178" s="2088"/>
      <c r="EW178" s="2088"/>
      <c r="EX178" s="2088"/>
      <c r="EY178" s="2088"/>
      <c r="EZ178" s="2088"/>
      <c r="FA178" s="2088"/>
      <c r="FB178" s="2088"/>
      <c r="FC178" s="2088"/>
      <c r="FD178" s="2088"/>
      <c r="FE178" s="2088"/>
      <c r="FF178" s="2089"/>
    </row>
    <row r="179" spans="3:162" ht="12.75" customHeight="1">
      <c r="C179" s="2071"/>
      <c r="D179" s="2072"/>
      <c r="E179" s="2072"/>
      <c r="F179" s="2072"/>
      <c r="G179" s="2073"/>
      <c r="H179" s="2028"/>
      <c r="I179" s="2029"/>
      <c r="J179" s="2029"/>
      <c r="K179" s="2029"/>
      <c r="L179" s="2029"/>
      <c r="M179" s="2029"/>
      <c r="N179" s="2029"/>
      <c r="O179" s="2029"/>
      <c r="P179" s="2029"/>
      <c r="Q179" s="2029"/>
      <c r="R179" s="2029"/>
      <c r="S179" s="2029"/>
      <c r="T179" s="2029"/>
      <c r="U179" s="2029"/>
      <c r="V179" s="2029"/>
      <c r="W179" s="2029"/>
      <c r="X179" s="2029"/>
      <c r="Y179" s="2029"/>
      <c r="Z179" s="2029"/>
      <c r="AA179" s="2029"/>
      <c r="AB179" s="2029"/>
      <c r="AC179" s="2029"/>
      <c r="AD179" s="2029"/>
      <c r="AE179" s="2029"/>
      <c r="AF179" s="2029"/>
      <c r="AG179" s="2029"/>
      <c r="AH179" s="2029"/>
      <c r="AI179" s="2029"/>
      <c r="AJ179" s="2029"/>
      <c r="AK179" s="2029"/>
      <c r="AL179" s="2029"/>
      <c r="AM179" s="2029"/>
      <c r="AN179" s="2029"/>
      <c r="AO179" s="2029"/>
      <c r="AP179" s="2029"/>
      <c r="AQ179" s="2029"/>
      <c r="AR179" s="2029"/>
      <c r="AS179" s="2029"/>
      <c r="AT179" s="2029"/>
      <c r="AU179" s="2029"/>
      <c r="AV179" s="2029"/>
      <c r="AW179" s="2029"/>
      <c r="AX179" s="2029"/>
      <c r="AY179" s="2029"/>
      <c r="AZ179" s="2029"/>
      <c r="BA179" s="2029"/>
      <c r="BB179" s="2029"/>
      <c r="BC179" s="2029"/>
      <c r="BD179" s="2029"/>
      <c r="BE179" s="2029"/>
      <c r="BF179" s="2029"/>
      <c r="BG179" s="2029"/>
      <c r="BH179" s="2029"/>
      <c r="BI179" s="2029"/>
      <c r="BJ179" s="2029"/>
      <c r="BK179" s="2029"/>
      <c r="BL179" s="2029"/>
      <c r="BM179" s="2029"/>
      <c r="BN179" s="2029"/>
      <c r="BO179" s="2029"/>
      <c r="BP179" s="2029"/>
      <c r="BQ179" s="2029"/>
      <c r="BR179" s="2029"/>
      <c r="BS179" s="2029"/>
      <c r="BT179" s="2029"/>
      <c r="BU179" s="2029"/>
      <c r="BV179" s="2029"/>
      <c r="BW179" s="2029"/>
      <c r="BX179" s="2029"/>
      <c r="BY179" s="2029"/>
      <c r="BZ179" s="2029"/>
      <c r="CA179" s="2029"/>
      <c r="CB179" s="2029"/>
      <c r="CC179" s="2029"/>
      <c r="CD179" s="2029"/>
      <c r="CE179" s="2029"/>
      <c r="CF179" s="2029"/>
      <c r="CG179" s="2029"/>
      <c r="CH179" s="2029"/>
      <c r="CI179" s="2029"/>
      <c r="CJ179" s="2029"/>
      <c r="CK179" s="2029"/>
      <c r="CL179" s="2029"/>
      <c r="CM179" s="2029"/>
      <c r="CN179" s="2029"/>
      <c r="CO179" s="2029"/>
      <c r="CP179" s="2029"/>
      <c r="CQ179" s="2029"/>
      <c r="CR179" s="2029"/>
      <c r="CS179" s="2029"/>
      <c r="CT179" s="2029"/>
      <c r="CU179" s="2029"/>
      <c r="CV179" s="2029"/>
      <c r="CW179" s="2029"/>
      <c r="CX179" s="2029"/>
      <c r="CY179" s="2029"/>
      <c r="CZ179" s="2029"/>
      <c r="DA179" s="2029"/>
      <c r="DB179" s="2029"/>
      <c r="DC179" s="2029"/>
      <c r="DD179" s="2029"/>
      <c r="DE179" s="2029"/>
      <c r="DF179" s="2029"/>
      <c r="DG179" s="2029"/>
      <c r="DH179" s="2029"/>
      <c r="DI179" s="2029"/>
      <c r="DJ179" s="2029"/>
      <c r="DK179" s="2029"/>
      <c r="DL179" s="2029"/>
      <c r="DM179" s="2029"/>
      <c r="DN179" s="2029"/>
      <c r="DO179" s="2029"/>
      <c r="DP179" s="2029"/>
      <c r="DQ179" s="2029"/>
      <c r="DR179" s="2029"/>
      <c r="DS179" s="2029"/>
      <c r="DT179" s="2029"/>
      <c r="DU179" s="2029"/>
      <c r="DV179" s="2029"/>
      <c r="DW179" s="2029"/>
      <c r="DX179" s="2029"/>
      <c r="DY179" s="2029"/>
      <c r="DZ179" s="2029"/>
      <c r="EA179" s="2029"/>
      <c r="EB179" s="2029"/>
      <c r="EC179" s="2029"/>
      <c r="ED179" s="2029"/>
      <c r="EE179" s="2029"/>
      <c r="EF179" s="2029"/>
      <c r="EG179" s="2029"/>
      <c r="EH179" s="2029"/>
      <c r="EI179" s="2029"/>
      <c r="EJ179" s="2029"/>
      <c r="EK179" s="2029"/>
      <c r="EL179" s="2029"/>
      <c r="EM179" s="2029"/>
      <c r="EN179" s="2029"/>
      <c r="EO179" s="2029"/>
      <c r="EP179" s="2029"/>
      <c r="EQ179" s="2029"/>
      <c r="ER179" s="2029"/>
      <c r="ES179" s="2029"/>
      <c r="ET179" s="2029"/>
      <c r="EU179" s="2029"/>
      <c r="EV179" s="2029"/>
      <c r="EW179" s="2029"/>
      <c r="EX179" s="2029"/>
      <c r="EY179" s="2029"/>
      <c r="EZ179" s="2029"/>
      <c r="FA179" s="2029"/>
      <c r="FB179" s="2029"/>
      <c r="FC179" s="2029"/>
      <c r="FD179" s="2029"/>
      <c r="FE179" s="2029"/>
      <c r="FF179" s="2030"/>
    </row>
    <row r="180" spans="3:162" ht="12.75" customHeight="1">
      <c r="C180" s="2071"/>
      <c r="D180" s="2072"/>
      <c r="E180" s="2072"/>
      <c r="F180" s="2072"/>
      <c r="G180" s="2073"/>
      <c r="H180" s="2031"/>
      <c r="I180" s="2032"/>
      <c r="J180" s="2032"/>
      <c r="K180" s="2032"/>
      <c r="L180" s="2032"/>
      <c r="M180" s="2032"/>
      <c r="N180" s="2032"/>
      <c r="O180" s="2032"/>
      <c r="P180" s="2032"/>
      <c r="Q180" s="2032"/>
      <c r="R180" s="2032"/>
      <c r="S180" s="2032"/>
      <c r="T180" s="2032"/>
      <c r="U180" s="2032"/>
      <c r="V180" s="2032"/>
      <c r="W180" s="2032"/>
      <c r="X180" s="2032"/>
      <c r="Y180" s="2032"/>
      <c r="Z180" s="2032"/>
      <c r="AA180" s="2032"/>
      <c r="AB180" s="2032"/>
      <c r="AC180" s="2032"/>
      <c r="AD180" s="2032"/>
      <c r="AE180" s="2032"/>
      <c r="AF180" s="2032"/>
      <c r="AG180" s="2032"/>
      <c r="AH180" s="2032"/>
      <c r="AI180" s="2032"/>
      <c r="AJ180" s="2032"/>
      <c r="AK180" s="2032"/>
      <c r="AL180" s="2032"/>
      <c r="AM180" s="2032"/>
      <c r="AN180" s="2032"/>
      <c r="AO180" s="2032"/>
      <c r="AP180" s="2032"/>
      <c r="AQ180" s="2032"/>
      <c r="AR180" s="2032"/>
      <c r="AS180" s="2032"/>
      <c r="AT180" s="2032"/>
      <c r="AU180" s="2032"/>
      <c r="AV180" s="2032"/>
      <c r="AW180" s="2032"/>
      <c r="AX180" s="2032"/>
      <c r="AY180" s="2032"/>
      <c r="AZ180" s="2032"/>
      <c r="BA180" s="2032"/>
      <c r="BB180" s="2032"/>
      <c r="BC180" s="2032"/>
      <c r="BD180" s="2032"/>
      <c r="BE180" s="2032"/>
      <c r="BF180" s="2032"/>
      <c r="BG180" s="2032"/>
      <c r="BH180" s="2032"/>
      <c r="BI180" s="2032"/>
      <c r="BJ180" s="2032"/>
      <c r="BK180" s="2032"/>
      <c r="BL180" s="2032"/>
      <c r="BM180" s="2032"/>
      <c r="BN180" s="2032"/>
      <c r="BO180" s="2032"/>
      <c r="BP180" s="2032"/>
      <c r="BQ180" s="2032"/>
      <c r="BR180" s="2032"/>
      <c r="BS180" s="2032"/>
      <c r="BT180" s="2032"/>
      <c r="BU180" s="2032"/>
      <c r="BV180" s="2032"/>
      <c r="BW180" s="2032"/>
      <c r="BX180" s="2032"/>
      <c r="BY180" s="2032"/>
      <c r="BZ180" s="2032"/>
      <c r="CA180" s="2032"/>
      <c r="CB180" s="2032"/>
      <c r="CC180" s="2032"/>
      <c r="CD180" s="2032"/>
      <c r="CE180" s="2032"/>
      <c r="CF180" s="2032"/>
      <c r="CG180" s="2032"/>
      <c r="CH180" s="2032"/>
      <c r="CI180" s="2032"/>
      <c r="CJ180" s="2032"/>
      <c r="CK180" s="2032"/>
      <c r="CL180" s="2032"/>
      <c r="CM180" s="2032"/>
      <c r="CN180" s="2032"/>
      <c r="CO180" s="2032"/>
      <c r="CP180" s="2032"/>
      <c r="CQ180" s="2032"/>
      <c r="CR180" s="2032"/>
      <c r="CS180" s="2032"/>
      <c r="CT180" s="2032"/>
      <c r="CU180" s="2032"/>
      <c r="CV180" s="2032"/>
      <c r="CW180" s="2032"/>
      <c r="CX180" s="2032"/>
      <c r="CY180" s="2032"/>
      <c r="CZ180" s="2032"/>
      <c r="DA180" s="2032"/>
      <c r="DB180" s="2032"/>
      <c r="DC180" s="2032"/>
      <c r="DD180" s="2032"/>
      <c r="DE180" s="2032"/>
      <c r="DF180" s="2032"/>
      <c r="DG180" s="2032"/>
      <c r="DH180" s="2032"/>
      <c r="DI180" s="2032"/>
      <c r="DJ180" s="2032"/>
      <c r="DK180" s="2032"/>
      <c r="DL180" s="2032"/>
      <c r="DM180" s="2032"/>
      <c r="DN180" s="2032"/>
      <c r="DO180" s="2032"/>
      <c r="DP180" s="2032"/>
      <c r="DQ180" s="2032"/>
      <c r="DR180" s="2032"/>
      <c r="DS180" s="2032"/>
      <c r="DT180" s="2032"/>
      <c r="DU180" s="2032"/>
      <c r="DV180" s="2032"/>
      <c r="DW180" s="2032"/>
      <c r="DX180" s="2032"/>
      <c r="DY180" s="2032"/>
      <c r="DZ180" s="2032"/>
      <c r="EA180" s="2032"/>
      <c r="EB180" s="2032"/>
      <c r="EC180" s="2032"/>
      <c r="ED180" s="2032"/>
      <c r="EE180" s="2032"/>
      <c r="EF180" s="2032"/>
      <c r="EG180" s="2032"/>
      <c r="EH180" s="2032"/>
      <c r="EI180" s="2032"/>
      <c r="EJ180" s="2032"/>
      <c r="EK180" s="2032"/>
      <c r="EL180" s="2032"/>
      <c r="EM180" s="2032"/>
      <c r="EN180" s="2032"/>
      <c r="EO180" s="2032"/>
      <c r="EP180" s="2032"/>
      <c r="EQ180" s="2032"/>
      <c r="ER180" s="2032"/>
      <c r="ES180" s="2032"/>
      <c r="ET180" s="2032"/>
      <c r="EU180" s="2032"/>
      <c r="EV180" s="2032"/>
      <c r="EW180" s="2032"/>
      <c r="EX180" s="2032"/>
      <c r="EY180" s="2032"/>
      <c r="EZ180" s="2032"/>
      <c r="FA180" s="2032"/>
      <c r="FB180" s="2032"/>
      <c r="FC180" s="2032"/>
      <c r="FD180" s="2032"/>
      <c r="FE180" s="2032"/>
      <c r="FF180" s="2033"/>
    </row>
    <row r="181" spans="3:162" ht="12.75" customHeight="1">
      <c r="C181" s="2071"/>
      <c r="D181" s="2072"/>
      <c r="E181" s="2072"/>
      <c r="F181" s="2072"/>
      <c r="G181" s="2073"/>
      <c r="H181" s="2031"/>
      <c r="I181" s="2032"/>
      <c r="J181" s="2032"/>
      <c r="K181" s="2032"/>
      <c r="L181" s="2032"/>
      <c r="M181" s="2032"/>
      <c r="N181" s="2032"/>
      <c r="O181" s="2032"/>
      <c r="P181" s="2032"/>
      <c r="Q181" s="2032"/>
      <c r="R181" s="2032"/>
      <c r="S181" s="2032"/>
      <c r="T181" s="2032"/>
      <c r="U181" s="2032"/>
      <c r="V181" s="2032"/>
      <c r="W181" s="2032"/>
      <c r="X181" s="2032"/>
      <c r="Y181" s="2032"/>
      <c r="Z181" s="2032"/>
      <c r="AA181" s="2032"/>
      <c r="AB181" s="2032"/>
      <c r="AC181" s="2032"/>
      <c r="AD181" s="2032"/>
      <c r="AE181" s="2032"/>
      <c r="AF181" s="2032"/>
      <c r="AG181" s="2032"/>
      <c r="AH181" s="2032"/>
      <c r="AI181" s="2032"/>
      <c r="AJ181" s="2032"/>
      <c r="AK181" s="2032"/>
      <c r="AL181" s="2032"/>
      <c r="AM181" s="2032"/>
      <c r="AN181" s="2032"/>
      <c r="AO181" s="2032"/>
      <c r="AP181" s="2032"/>
      <c r="AQ181" s="2032"/>
      <c r="AR181" s="2032"/>
      <c r="AS181" s="2032"/>
      <c r="AT181" s="2032"/>
      <c r="AU181" s="2032"/>
      <c r="AV181" s="2032"/>
      <c r="AW181" s="2032"/>
      <c r="AX181" s="2032"/>
      <c r="AY181" s="2032"/>
      <c r="AZ181" s="2032"/>
      <c r="BA181" s="2032"/>
      <c r="BB181" s="2032"/>
      <c r="BC181" s="2032"/>
      <c r="BD181" s="2032"/>
      <c r="BE181" s="2032"/>
      <c r="BF181" s="2032"/>
      <c r="BG181" s="2032"/>
      <c r="BH181" s="2032"/>
      <c r="BI181" s="2032"/>
      <c r="BJ181" s="2032"/>
      <c r="BK181" s="2032"/>
      <c r="BL181" s="2032"/>
      <c r="BM181" s="2032"/>
      <c r="BN181" s="2032"/>
      <c r="BO181" s="2032"/>
      <c r="BP181" s="2032"/>
      <c r="BQ181" s="2032"/>
      <c r="BR181" s="2032"/>
      <c r="BS181" s="2032"/>
      <c r="BT181" s="2032"/>
      <c r="BU181" s="2032"/>
      <c r="BV181" s="2032"/>
      <c r="BW181" s="2032"/>
      <c r="BX181" s="2032"/>
      <c r="BY181" s="2032"/>
      <c r="BZ181" s="2032"/>
      <c r="CA181" s="2032"/>
      <c r="CB181" s="2032"/>
      <c r="CC181" s="2032"/>
      <c r="CD181" s="2032"/>
      <c r="CE181" s="2032"/>
      <c r="CF181" s="2032"/>
      <c r="CG181" s="2032"/>
      <c r="CH181" s="2032"/>
      <c r="CI181" s="2032"/>
      <c r="CJ181" s="2032"/>
      <c r="CK181" s="2032"/>
      <c r="CL181" s="2032"/>
      <c r="CM181" s="2032"/>
      <c r="CN181" s="2032"/>
      <c r="CO181" s="2032"/>
      <c r="CP181" s="2032"/>
      <c r="CQ181" s="2032"/>
      <c r="CR181" s="2032"/>
      <c r="CS181" s="2032"/>
      <c r="CT181" s="2032"/>
      <c r="CU181" s="2032"/>
      <c r="CV181" s="2032"/>
      <c r="CW181" s="2032"/>
      <c r="CX181" s="2032"/>
      <c r="CY181" s="2032"/>
      <c r="CZ181" s="2032"/>
      <c r="DA181" s="2032"/>
      <c r="DB181" s="2032"/>
      <c r="DC181" s="2032"/>
      <c r="DD181" s="2032"/>
      <c r="DE181" s="2032"/>
      <c r="DF181" s="2032"/>
      <c r="DG181" s="2032"/>
      <c r="DH181" s="2032"/>
      <c r="DI181" s="2032"/>
      <c r="DJ181" s="2032"/>
      <c r="DK181" s="2032"/>
      <c r="DL181" s="2032"/>
      <c r="DM181" s="2032"/>
      <c r="DN181" s="2032"/>
      <c r="DO181" s="2032"/>
      <c r="DP181" s="2032"/>
      <c r="DQ181" s="2032"/>
      <c r="DR181" s="2032"/>
      <c r="DS181" s="2032"/>
      <c r="DT181" s="2032"/>
      <c r="DU181" s="2032"/>
      <c r="DV181" s="2032"/>
      <c r="DW181" s="2032"/>
      <c r="DX181" s="2032"/>
      <c r="DY181" s="2032"/>
      <c r="DZ181" s="2032"/>
      <c r="EA181" s="2032"/>
      <c r="EB181" s="2032"/>
      <c r="EC181" s="2032"/>
      <c r="ED181" s="2032"/>
      <c r="EE181" s="2032"/>
      <c r="EF181" s="2032"/>
      <c r="EG181" s="2032"/>
      <c r="EH181" s="2032"/>
      <c r="EI181" s="2032"/>
      <c r="EJ181" s="2032"/>
      <c r="EK181" s="2032"/>
      <c r="EL181" s="2032"/>
      <c r="EM181" s="2032"/>
      <c r="EN181" s="2032"/>
      <c r="EO181" s="2032"/>
      <c r="EP181" s="2032"/>
      <c r="EQ181" s="2032"/>
      <c r="ER181" s="2032"/>
      <c r="ES181" s="2032"/>
      <c r="ET181" s="2032"/>
      <c r="EU181" s="2032"/>
      <c r="EV181" s="2032"/>
      <c r="EW181" s="2032"/>
      <c r="EX181" s="2032"/>
      <c r="EY181" s="2032"/>
      <c r="EZ181" s="2032"/>
      <c r="FA181" s="2032"/>
      <c r="FB181" s="2032"/>
      <c r="FC181" s="2032"/>
      <c r="FD181" s="2032"/>
      <c r="FE181" s="2032"/>
      <c r="FF181" s="2033"/>
    </row>
    <row r="182" spans="3:162" ht="12.75" customHeight="1">
      <c r="C182" s="2071"/>
      <c r="D182" s="2072"/>
      <c r="E182" s="2072"/>
      <c r="F182" s="2072"/>
      <c r="G182" s="2073"/>
      <c r="H182" s="2031"/>
      <c r="I182" s="2032"/>
      <c r="J182" s="2032"/>
      <c r="K182" s="2032"/>
      <c r="L182" s="2032"/>
      <c r="M182" s="2032"/>
      <c r="N182" s="2032"/>
      <c r="O182" s="2032"/>
      <c r="P182" s="2032"/>
      <c r="Q182" s="2032"/>
      <c r="R182" s="2032"/>
      <c r="S182" s="2032"/>
      <c r="T182" s="2032"/>
      <c r="U182" s="2032"/>
      <c r="V182" s="2032"/>
      <c r="W182" s="2032"/>
      <c r="X182" s="2032"/>
      <c r="Y182" s="2032"/>
      <c r="Z182" s="2032"/>
      <c r="AA182" s="2032"/>
      <c r="AB182" s="2032"/>
      <c r="AC182" s="2032"/>
      <c r="AD182" s="2032"/>
      <c r="AE182" s="2032"/>
      <c r="AF182" s="2032"/>
      <c r="AG182" s="2032"/>
      <c r="AH182" s="2032"/>
      <c r="AI182" s="2032"/>
      <c r="AJ182" s="2032"/>
      <c r="AK182" s="2032"/>
      <c r="AL182" s="2032"/>
      <c r="AM182" s="2032"/>
      <c r="AN182" s="2032"/>
      <c r="AO182" s="2032"/>
      <c r="AP182" s="2032"/>
      <c r="AQ182" s="2032"/>
      <c r="AR182" s="2032"/>
      <c r="AS182" s="2032"/>
      <c r="AT182" s="2032"/>
      <c r="AU182" s="2032"/>
      <c r="AV182" s="2032"/>
      <c r="AW182" s="2032"/>
      <c r="AX182" s="2032"/>
      <c r="AY182" s="2032"/>
      <c r="AZ182" s="2032"/>
      <c r="BA182" s="2032"/>
      <c r="BB182" s="2032"/>
      <c r="BC182" s="2032"/>
      <c r="BD182" s="2032"/>
      <c r="BE182" s="2032"/>
      <c r="BF182" s="2032"/>
      <c r="BG182" s="2032"/>
      <c r="BH182" s="2032"/>
      <c r="BI182" s="2032"/>
      <c r="BJ182" s="2032"/>
      <c r="BK182" s="2032"/>
      <c r="BL182" s="2032"/>
      <c r="BM182" s="2032"/>
      <c r="BN182" s="2032"/>
      <c r="BO182" s="2032"/>
      <c r="BP182" s="2032"/>
      <c r="BQ182" s="2032"/>
      <c r="BR182" s="2032"/>
      <c r="BS182" s="2032"/>
      <c r="BT182" s="2032"/>
      <c r="BU182" s="2032"/>
      <c r="BV182" s="2032"/>
      <c r="BW182" s="2032"/>
      <c r="BX182" s="2032"/>
      <c r="BY182" s="2032"/>
      <c r="BZ182" s="2032"/>
      <c r="CA182" s="2032"/>
      <c r="CB182" s="2032"/>
      <c r="CC182" s="2032"/>
      <c r="CD182" s="2032"/>
      <c r="CE182" s="2032"/>
      <c r="CF182" s="2032"/>
      <c r="CG182" s="2032"/>
      <c r="CH182" s="2032"/>
      <c r="CI182" s="2032"/>
      <c r="CJ182" s="2032"/>
      <c r="CK182" s="2032"/>
      <c r="CL182" s="2032"/>
      <c r="CM182" s="2032"/>
      <c r="CN182" s="2032"/>
      <c r="CO182" s="2032"/>
      <c r="CP182" s="2032"/>
      <c r="CQ182" s="2032"/>
      <c r="CR182" s="2032"/>
      <c r="CS182" s="2032"/>
      <c r="CT182" s="2032"/>
      <c r="CU182" s="2032"/>
      <c r="CV182" s="2032"/>
      <c r="CW182" s="2032"/>
      <c r="CX182" s="2032"/>
      <c r="CY182" s="2032"/>
      <c r="CZ182" s="2032"/>
      <c r="DA182" s="2032"/>
      <c r="DB182" s="2032"/>
      <c r="DC182" s="2032"/>
      <c r="DD182" s="2032"/>
      <c r="DE182" s="2032"/>
      <c r="DF182" s="2032"/>
      <c r="DG182" s="2032"/>
      <c r="DH182" s="2032"/>
      <c r="DI182" s="2032"/>
      <c r="DJ182" s="2032"/>
      <c r="DK182" s="2032"/>
      <c r="DL182" s="2032"/>
      <c r="DM182" s="2032"/>
      <c r="DN182" s="2032"/>
      <c r="DO182" s="2032"/>
      <c r="DP182" s="2032"/>
      <c r="DQ182" s="2032"/>
      <c r="DR182" s="2032"/>
      <c r="DS182" s="2032"/>
      <c r="DT182" s="2032"/>
      <c r="DU182" s="2032"/>
      <c r="DV182" s="2032"/>
      <c r="DW182" s="2032"/>
      <c r="DX182" s="2032"/>
      <c r="DY182" s="2032"/>
      <c r="DZ182" s="2032"/>
      <c r="EA182" s="2032"/>
      <c r="EB182" s="2032"/>
      <c r="EC182" s="2032"/>
      <c r="ED182" s="2032"/>
      <c r="EE182" s="2032"/>
      <c r="EF182" s="2032"/>
      <c r="EG182" s="2032"/>
      <c r="EH182" s="2032"/>
      <c r="EI182" s="2032"/>
      <c r="EJ182" s="2032"/>
      <c r="EK182" s="2032"/>
      <c r="EL182" s="2032"/>
      <c r="EM182" s="2032"/>
      <c r="EN182" s="2032"/>
      <c r="EO182" s="2032"/>
      <c r="EP182" s="2032"/>
      <c r="EQ182" s="2032"/>
      <c r="ER182" s="2032"/>
      <c r="ES182" s="2032"/>
      <c r="ET182" s="2032"/>
      <c r="EU182" s="2032"/>
      <c r="EV182" s="2032"/>
      <c r="EW182" s="2032"/>
      <c r="EX182" s="2032"/>
      <c r="EY182" s="2032"/>
      <c r="EZ182" s="2032"/>
      <c r="FA182" s="2032"/>
      <c r="FB182" s="2032"/>
      <c r="FC182" s="2032"/>
      <c r="FD182" s="2032"/>
      <c r="FE182" s="2032"/>
      <c r="FF182" s="2033"/>
    </row>
    <row r="183" spans="3:162" ht="12.75" customHeight="1">
      <c r="C183" s="2071"/>
      <c r="D183" s="2072"/>
      <c r="E183" s="2072"/>
      <c r="F183" s="2072"/>
      <c r="G183" s="2073"/>
      <c r="H183" s="2031"/>
      <c r="I183" s="2032"/>
      <c r="J183" s="2032"/>
      <c r="K183" s="2032"/>
      <c r="L183" s="2032"/>
      <c r="M183" s="2032"/>
      <c r="N183" s="2032"/>
      <c r="O183" s="2032"/>
      <c r="P183" s="2032"/>
      <c r="Q183" s="2032"/>
      <c r="R183" s="2032"/>
      <c r="S183" s="2032"/>
      <c r="T183" s="2032"/>
      <c r="U183" s="2032"/>
      <c r="V183" s="2032"/>
      <c r="W183" s="2032"/>
      <c r="X183" s="2032"/>
      <c r="Y183" s="2032"/>
      <c r="Z183" s="2032"/>
      <c r="AA183" s="2032"/>
      <c r="AB183" s="2032"/>
      <c r="AC183" s="2032"/>
      <c r="AD183" s="2032"/>
      <c r="AE183" s="2032"/>
      <c r="AF183" s="2032"/>
      <c r="AG183" s="2032"/>
      <c r="AH183" s="2032"/>
      <c r="AI183" s="2032"/>
      <c r="AJ183" s="2032"/>
      <c r="AK183" s="2032"/>
      <c r="AL183" s="2032"/>
      <c r="AM183" s="2032"/>
      <c r="AN183" s="2032"/>
      <c r="AO183" s="2032"/>
      <c r="AP183" s="2032"/>
      <c r="AQ183" s="2032"/>
      <c r="AR183" s="2032"/>
      <c r="AS183" s="2032"/>
      <c r="AT183" s="2032"/>
      <c r="AU183" s="2032"/>
      <c r="AV183" s="2032"/>
      <c r="AW183" s="2032"/>
      <c r="AX183" s="2032"/>
      <c r="AY183" s="2032"/>
      <c r="AZ183" s="2032"/>
      <c r="BA183" s="2032"/>
      <c r="BB183" s="2032"/>
      <c r="BC183" s="2032"/>
      <c r="BD183" s="2032"/>
      <c r="BE183" s="2032"/>
      <c r="BF183" s="2032"/>
      <c r="BG183" s="2032"/>
      <c r="BH183" s="2032"/>
      <c r="BI183" s="2032"/>
      <c r="BJ183" s="2032"/>
      <c r="BK183" s="2032"/>
      <c r="BL183" s="2032"/>
      <c r="BM183" s="2032"/>
      <c r="BN183" s="2032"/>
      <c r="BO183" s="2032"/>
      <c r="BP183" s="2032"/>
      <c r="BQ183" s="2032"/>
      <c r="BR183" s="2032"/>
      <c r="BS183" s="2032"/>
      <c r="BT183" s="2032"/>
      <c r="BU183" s="2032"/>
      <c r="BV183" s="2032"/>
      <c r="BW183" s="2032"/>
      <c r="BX183" s="2032"/>
      <c r="BY183" s="2032"/>
      <c r="BZ183" s="2032"/>
      <c r="CA183" s="2032"/>
      <c r="CB183" s="2032"/>
      <c r="CC183" s="2032"/>
      <c r="CD183" s="2032"/>
      <c r="CE183" s="2032"/>
      <c r="CF183" s="2032"/>
      <c r="CG183" s="2032"/>
      <c r="CH183" s="2032"/>
      <c r="CI183" s="2032"/>
      <c r="CJ183" s="2032"/>
      <c r="CK183" s="2032"/>
      <c r="CL183" s="2032"/>
      <c r="CM183" s="2032"/>
      <c r="CN183" s="2032"/>
      <c r="CO183" s="2032"/>
      <c r="CP183" s="2032"/>
      <c r="CQ183" s="2032"/>
      <c r="CR183" s="2032"/>
      <c r="CS183" s="2032"/>
      <c r="CT183" s="2032"/>
      <c r="CU183" s="2032"/>
      <c r="CV183" s="2032"/>
      <c r="CW183" s="2032"/>
      <c r="CX183" s="2032"/>
      <c r="CY183" s="2032"/>
      <c r="CZ183" s="2032"/>
      <c r="DA183" s="2032"/>
      <c r="DB183" s="2032"/>
      <c r="DC183" s="2032"/>
      <c r="DD183" s="2032"/>
      <c r="DE183" s="2032"/>
      <c r="DF183" s="2032"/>
      <c r="DG183" s="2032"/>
      <c r="DH183" s="2032"/>
      <c r="DI183" s="2032"/>
      <c r="DJ183" s="2032"/>
      <c r="DK183" s="2032"/>
      <c r="DL183" s="2032"/>
      <c r="DM183" s="2032"/>
      <c r="DN183" s="2032"/>
      <c r="DO183" s="2032"/>
      <c r="DP183" s="2032"/>
      <c r="DQ183" s="2032"/>
      <c r="DR183" s="2032"/>
      <c r="DS183" s="2032"/>
      <c r="DT183" s="2032"/>
      <c r="DU183" s="2032"/>
      <c r="DV183" s="2032"/>
      <c r="DW183" s="2032"/>
      <c r="DX183" s="2032"/>
      <c r="DY183" s="2032"/>
      <c r="DZ183" s="2032"/>
      <c r="EA183" s="2032"/>
      <c r="EB183" s="2032"/>
      <c r="EC183" s="2032"/>
      <c r="ED183" s="2032"/>
      <c r="EE183" s="2032"/>
      <c r="EF183" s="2032"/>
      <c r="EG183" s="2032"/>
      <c r="EH183" s="2032"/>
      <c r="EI183" s="2032"/>
      <c r="EJ183" s="2032"/>
      <c r="EK183" s="2032"/>
      <c r="EL183" s="2032"/>
      <c r="EM183" s="2032"/>
      <c r="EN183" s="2032"/>
      <c r="EO183" s="2032"/>
      <c r="EP183" s="2032"/>
      <c r="EQ183" s="2032"/>
      <c r="ER183" s="2032"/>
      <c r="ES183" s="2032"/>
      <c r="ET183" s="2032"/>
      <c r="EU183" s="2032"/>
      <c r="EV183" s="2032"/>
      <c r="EW183" s="2032"/>
      <c r="EX183" s="2032"/>
      <c r="EY183" s="2032"/>
      <c r="EZ183" s="2032"/>
      <c r="FA183" s="2032"/>
      <c r="FB183" s="2032"/>
      <c r="FC183" s="2032"/>
      <c r="FD183" s="2032"/>
      <c r="FE183" s="2032"/>
      <c r="FF183" s="2033"/>
    </row>
    <row r="184" spans="3:162" ht="12.75" customHeight="1">
      <c r="C184" s="2071"/>
      <c r="D184" s="2072"/>
      <c r="E184" s="2072"/>
      <c r="F184" s="2072"/>
      <c r="G184" s="2073"/>
      <c r="H184" s="2031"/>
      <c r="I184" s="2032"/>
      <c r="J184" s="2032"/>
      <c r="K184" s="2032"/>
      <c r="L184" s="2032"/>
      <c r="M184" s="2032"/>
      <c r="N184" s="2032"/>
      <c r="O184" s="2032"/>
      <c r="P184" s="2032"/>
      <c r="Q184" s="2032"/>
      <c r="R184" s="2032"/>
      <c r="S184" s="2032"/>
      <c r="T184" s="2032"/>
      <c r="U184" s="2032"/>
      <c r="V184" s="2032"/>
      <c r="W184" s="2032"/>
      <c r="X184" s="2032"/>
      <c r="Y184" s="2032"/>
      <c r="Z184" s="2032"/>
      <c r="AA184" s="2032"/>
      <c r="AB184" s="2032"/>
      <c r="AC184" s="2032"/>
      <c r="AD184" s="2032"/>
      <c r="AE184" s="2032"/>
      <c r="AF184" s="2032"/>
      <c r="AG184" s="2032"/>
      <c r="AH184" s="2032"/>
      <c r="AI184" s="2032"/>
      <c r="AJ184" s="2032"/>
      <c r="AK184" s="2032"/>
      <c r="AL184" s="2032"/>
      <c r="AM184" s="2032"/>
      <c r="AN184" s="2032"/>
      <c r="AO184" s="2032"/>
      <c r="AP184" s="2032"/>
      <c r="AQ184" s="2032"/>
      <c r="AR184" s="2032"/>
      <c r="AS184" s="2032"/>
      <c r="AT184" s="2032"/>
      <c r="AU184" s="2032"/>
      <c r="AV184" s="2032"/>
      <c r="AW184" s="2032"/>
      <c r="AX184" s="2032"/>
      <c r="AY184" s="2032"/>
      <c r="AZ184" s="2032"/>
      <c r="BA184" s="2032"/>
      <c r="BB184" s="2032"/>
      <c r="BC184" s="2032"/>
      <c r="BD184" s="2032"/>
      <c r="BE184" s="2032"/>
      <c r="BF184" s="2032"/>
      <c r="BG184" s="2032"/>
      <c r="BH184" s="2032"/>
      <c r="BI184" s="2032"/>
      <c r="BJ184" s="2032"/>
      <c r="BK184" s="2032"/>
      <c r="BL184" s="2032"/>
      <c r="BM184" s="2032"/>
      <c r="BN184" s="2032"/>
      <c r="BO184" s="2032"/>
      <c r="BP184" s="2032"/>
      <c r="BQ184" s="2032"/>
      <c r="BR184" s="2032"/>
      <c r="BS184" s="2032"/>
      <c r="BT184" s="2032"/>
      <c r="BU184" s="2032"/>
      <c r="BV184" s="2032"/>
      <c r="BW184" s="2032"/>
      <c r="BX184" s="2032"/>
      <c r="BY184" s="2032"/>
      <c r="BZ184" s="2032"/>
      <c r="CA184" s="2032"/>
      <c r="CB184" s="2032"/>
      <c r="CC184" s="2032"/>
      <c r="CD184" s="2032"/>
      <c r="CE184" s="2032"/>
      <c r="CF184" s="2032"/>
      <c r="CG184" s="2032"/>
      <c r="CH184" s="2032"/>
      <c r="CI184" s="2032"/>
      <c r="CJ184" s="2032"/>
      <c r="CK184" s="2032"/>
      <c r="CL184" s="2032"/>
      <c r="CM184" s="2032"/>
      <c r="CN184" s="2032"/>
      <c r="CO184" s="2032"/>
      <c r="CP184" s="2032"/>
      <c r="CQ184" s="2032"/>
      <c r="CR184" s="2032"/>
      <c r="CS184" s="2032"/>
      <c r="CT184" s="2032"/>
      <c r="CU184" s="2032"/>
      <c r="CV184" s="2032"/>
      <c r="CW184" s="2032"/>
      <c r="CX184" s="2032"/>
      <c r="CY184" s="2032"/>
      <c r="CZ184" s="2032"/>
      <c r="DA184" s="2032"/>
      <c r="DB184" s="2032"/>
      <c r="DC184" s="2032"/>
      <c r="DD184" s="2032"/>
      <c r="DE184" s="2032"/>
      <c r="DF184" s="2032"/>
      <c r="DG184" s="2032"/>
      <c r="DH184" s="2032"/>
      <c r="DI184" s="2032"/>
      <c r="DJ184" s="2032"/>
      <c r="DK184" s="2032"/>
      <c r="DL184" s="2032"/>
      <c r="DM184" s="2032"/>
      <c r="DN184" s="2032"/>
      <c r="DO184" s="2032"/>
      <c r="DP184" s="2032"/>
      <c r="DQ184" s="2032"/>
      <c r="DR184" s="2032"/>
      <c r="DS184" s="2032"/>
      <c r="DT184" s="2032"/>
      <c r="DU184" s="2032"/>
      <c r="DV184" s="2032"/>
      <c r="DW184" s="2032"/>
      <c r="DX184" s="2032"/>
      <c r="DY184" s="2032"/>
      <c r="DZ184" s="2032"/>
      <c r="EA184" s="2032"/>
      <c r="EB184" s="2032"/>
      <c r="EC184" s="2032"/>
      <c r="ED184" s="2032"/>
      <c r="EE184" s="2032"/>
      <c r="EF184" s="2032"/>
      <c r="EG184" s="2032"/>
      <c r="EH184" s="2032"/>
      <c r="EI184" s="2032"/>
      <c r="EJ184" s="2032"/>
      <c r="EK184" s="2032"/>
      <c r="EL184" s="2032"/>
      <c r="EM184" s="2032"/>
      <c r="EN184" s="2032"/>
      <c r="EO184" s="2032"/>
      <c r="EP184" s="2032"/>
      <c r="EQ184" s="2032"/>
      <c r="ER184" s="2032"/>
      <c r="ES184" s="2032"/>
      <c r="ET184" s="2032"/>
      <c r="EU184" s="2032"/>
      <c r="EV184" s="2032"/>
      <c r="EW184" s="2032"/>
      <c r="EX184" s="2032"/>
      <c r="EY184" s="2032"/>
      <c r="EZ184" s="2032"/>
      <c r="FA184" s="2032"/>
      <c r="FB184" s="2032"/>
      <c r="FC184" s="2032"/>
      <c r="FD184" s="2032"/>
      <c r="FE184" s="2032"/>
      <c r="FF184" s="2033"/>
    </row>
    <row r="185" spans="3:162" ht="12.75" customHeight="1">
      <c r="C185" s="2071"/>
      <c r="D185" s="2072"/>
      <c r="E185" s="2072"/>
      <c r="F185" s="2072"/>
      <c r="G185" s="2073"/>
      <c r="H185" s="2031"/>
      <c r="I185" s="2032"/>
      <c r="J185" s="2032"/>
      <c r="K185" s="2032"/>
      <c r="L185" s="2032"/>
      <c r="M185" s="2032"/>
      <c r="N185" s="2032"/>
      <c r="O185" s="2032"/>
      <c r="P185" s="2032"/>
      <c r="Q185" s="2032"/>
      <c r="R185" s="2032"/>
      <c r="S185" s="2032"/>
      <c r="T185" s="2032"/>
      <c r="U185" s="2032"/>
      <c r="V185" s="2032"/>
      <c r="W185" s="2032"/>
      <c r="X185" s="2032"/>
      <c r="Y185" s="2032"/>
      <c r="Z185" s="2032"/>
      <c r="AA185" s="2032"/>
      <c r="AB185" s="2032"/>
      <c r="AC185" s="2032"/>
      <c r="AD185" s="2032"/>
      <c r="AE185" s="2032"/>
      <c r="AF185" s="2032"/>
      <c r="AG185" s="2032"/>
      <c r="AH185" s="2032"/>
      <c r="AI185" s="2032"/>
      <c r="AJ185" s="2032"/>
      <c r="AK185" s="2032"/>
      <c r="AL185" s="2032"/>
      <c r="AM185" s="2032"/>
      <c r="AN185" s="2032"/>
      <c r="AO185" s="2032"/>
      <c r="AP185" s="2032"/>
      <c r="AQ185" s="2032"/>
      <c r="AR185" s="2032"/>
      <c r="AS185" s="2032"/>
      <c r="AT185" s="2032"/>
      <c r="AU185" s="2032"/>
      <c r="AV185" s="2032"/>
      <c r="AW185" s="2032"/>
      <c r="AX185" s="2032"/>
      <c r="AY185" s="2032"/>
      <c r="AZ185" s="2032"/>
      <c r="BA185" s="2032"/>
      <c r="BB185" s="2032"/>
      <c r="BC185" s="2032"/>
      <c r="BD185" s="2032"/>
      <c r="BE185" s="2032"/>
      <c r="BF185" s="2032"/>
      <c r="BG185" s="2032"/>
      <c r="BH185" s="2032"/>
      <c r="BI185" s="2032"/>
      <c r="BJ185" s="2032"/>
      <c r="BK185" s="2032"/>
      <c r="BL185" s="2032"/>
      <c r="BM185" s="2032"/>
      <c r="BN185" s="2032"/>
      <c r="BO185" s="2032"/>
      <c r="BP185" s="2032"/>
      <c r="BQ185" s="2032"/>
      <c r="BR185" s="2032"/>
      <c r="BS185" s="2032"/>
      <c r="BT185" s="2032"/>
      <c r="BU185" s="2032"/>
      <c r="BV185" s="2032"/>
      <c r="BW185" s="2032"/>
      <c r="BX185" s="2032"/>
      <c r="BY185" s="2032"/>
      <c r="BZ185" s="2032"/>
      <c r="CA185" s="2032"/>
      <c r="CB185" s="2032"/>
      <c r="CC185" s="2032"/>
      <c r="CD185" s="2032"/>
      <c r="CE185" s="2032"/>
      <c r="CF185" s="2032"/>
      <c r="CG185" s="2032"/>
      <c r="CH185" s="2032"/>
      <c r="CI185" s="2032"/>
      <c r="CJ185" s="2032"/>
      <c r="CK185" s="2032"/>
      <c r="CL185" s="2032"/>
      <c r="CM185" s="2032"/>
      <c r="CN185" s="2032"/>
      <c r="CO185" s="2032"/>
      <c r="CP185" s="2032"/>
      <c r="CQ185" s="2032"/>
      <c r="CR185" s="2032"/>
      <c r="CS185" s="2032"/>
      <c r="CT185" s="2032"/>
      <c r="CU185" s="2032"/>
      <c r="CV185" s="2032"/>
      <c r="CW185" s="2032"/>
      <c r="CX185" s="2032"/>
      <c r="CY185" s="2032"/>
      <c r="CZ185" s="2032"/>
      <c r="DA185" s="2032"/>
      <c r="DB185" s="2032"/>
      <c r="DC185" s="2032"/>
      <c r="DD185" s="2032"/>
      <c r="DE185" s="2032"/>
      <c r="DF185" s="2032"/>
      <c r="DG185" s="2032"/>
      <c r="DH185" s="2032"/>
      <c r="DI185" s="2032"/>
      <c r="DJ185" s="2032"/>
      <c r="DK185" s="2032"/>
      <c r="DL185" s="2032"/>
      <c r="DM185" s="2032"/>
      <c r="DN185" s="2032"/>
      <c r="DO185" s="2032"/>
      <c r="DP185" s="2032"/>
      <c r="DQ185" s="2032"/>
      <c r="DR185" s="2032"/>
      <c r="DS185" s="2032"/>
      <c r="DT185" s="2032"/>
      <c r="DU185" s="2032"/>
      <c r="DV185" s="2032"/>
      <c r="DW185" s="2032"/>
      <c r="DX185" s="2032"/>
      <c r="DY185" s="2032"/>
      <c r="DZ185" s="2032"/>
      <c r="EA185" s="2032"/>
      <c r="EB185" s="2032"/>
      <c r="EC185" s="2032"/>
      <c r="ED185" s="2032"/>
      <c r="EE185" s="2032"/>
      <c r="EF185" s="2032"/>
      <c r="EG185" s="2032"/>
      <c r="EH185" s="2032"/>
      <c r="EI185" s="2032"/>
      <c r="EJ185" s="2032"/>
      <c r="EK185" s="2032"/>
      <c r="EL185" s="2032"/>
      <c r="EM185" s="2032"/>
      <c r="EN185" s="2032"/>
      <c r="EO185" s="2032"/>
      <c r="EP185" s="2032"/>
      <c r="EQ185" s="2032"/>
      <c r="ER185" s="2032"/>
      <c r="ES185" s="2032"/>
      <c r="ET185" s="2032"/>
      <c r="EU185" s="2032"/>
      <c r="EV185" s="2032"/>
      <c r="EW185" s="2032"/>
      <c r="EX185" s="2032"/>
      <c r="EY185" s="2032"/>
      <c r="EZ185" s="2032"/>
      <c r="FA185" s="2032"/>
      <c r="FB185" s="2032"/>
      <c r="FC185" s="2032"/>
      <c r="FD185" s="2032"/>
      <c r="FE185" s="2032"/>
      <c r="FF185" s="2033"/>
    </row>
    <row r="186" spans="3:162">
      <c r="C186" s="2074"/>
      <c r="D186" s="2075"/>
      <c r="E186" s="2075"/>
      <c r="F186" s="2075"/>
      <c r="G186" s="2076"/>
      <c r="H186" s="2034"/>
      <c r="I186" s="2035"/>
      <c r="J186" s="2035"/>
      <c r="K186" s="2035"/>
      <c r="L186" s="2035"/>
      <c r="M186" s="2035"/>
      <c r="N186" s="2035"/>
      <c r="O186" s="2035"/>
      <c r="P186" s="2035"/>
      <c r="Q186" s="2035"/>
      <c r="R186" s="2035"/>
      <c r="S186" s="2035"/>
      <c r="T186" s="2035"/>
      <c r="U186" s="2035"/>
      <c r="V186" s="2035"/>
      <c r="W186" s="2035"/>
      <c r="X186" s="2035"/>
      <c r="Y186" s="2035"/>
      <c r="Z186" s="2035"/>
      <c r="AA186" s="2035"/>
      <c r="AB186" s="2035"/>
      <c r="AC186" s="2035"/>
      <c r="AD186" s="2035"/>
      <c r="AE186" s="2035"/>
      <c r="AF186" s="2035"/>
      <c r="AG186" s="2035"/>
      <c r="AH186" s="2035"/>
      <c r="AI186" s="2035"/>
      <c r="AJ186" s="2035"/>
      <c r="AK186" s="2035"/>
      <c r="AL186" s="2035"/>
      <c r="AM186" s="2035"/>
      <c r="AN186" s="2035"/>
      <c r="AO186" s="2035"/>
      <c r="AP186" s="2035"/>
      <c r="AQ186" s="2035"/>
      <c r="AR186" s="2035"/>
      <c r="AS186" s="2035"/>
      <c r="AT186" s="2035"/>
      <c r="AU186" s="2035"/>
      <c r="AV186" s="2035"/>
      <c r="AW186" s="2035"/>
      <c r="AX186" s="2035"/>
      <c r="AY186" s="2035"/>
      <c r="AZ186" s="2035"/>
      <c r="BA186" s="2035"/>
      <c r="BB186" s="2035"/>
      <c r="BC186" s="2035"/>
      <c r="BD186" s="2035"/>
      <c r="BE186" s="2035"/>
      <c r="BF186" s="2035"/>
      <c r="BG186" s="2035"/>
      <c r="BH186" s="2035"/>
      <c r="BI186" s="2035"/>
      <c r="BJ186" s="2035"/>
      <c r="BK186" s="2035"/>
      <c r="BL186" s="2035"/>
      <c r="BM186" s="2035"/>
      <c r="BN186" s="2035"/>
      <c r="BO186" s="2035"/>
      <c r="BP186" s="2035"/>
      <c r="BQ186" s="2035"/>
      <c r="BR186" s="2035"/>
      <c r="BS186" s="2035"/>
      <c r="BT186" s="2035"/>
      <c r="BU186" s="2035"/>
      <c r="BV186" s="2035"/>
      <c r="BW186" s="2035"/>
      <c r="BX186" s="2035"/>
      <c r="BY186" s="2035"/>
      <c r="BZ186" s="2035"/>
      <c r="CA186" s="2035"/>
      <c r="CB186" s="2035"/>
      <c r="CC186" s="2035"/>
      <c r="CD186" s="2035"/>
      <c r="CE186" s="2035"/>
      <c r="CF186" s="2035"/>
      <c r="CG186" s="2035"/>
      <c r="CH186" s="2035"/>
      <c r="CI186" s="2035"/>
      <c r="CJ186" s="2035"/>
      <c r="CK186" s="2035"/>
      <c r="CL186" s="2035"/>
      <c r="CM186" s="2035"/>
      <c r="CN186" s="2035"/>
      <c r="CO186" s="2035"/>
      <c r="CP186" s="2035"/>
      <c r="CQ186" s="2035"/>
      <c r="CR186" s="2035"/>
      <c r="CS186" s="2035"/>
      <c r="CT186" s="2035"/>
      <c r="CU186" s="2035"/>
      <c r="CV186" s="2035"/>
      <c r="CW186" s="2035"/>
      <c r="CX186" s="2035"/>
      <c r="CY186" s="2035"/>
      <c r="CZ186" s="2035"/>
      <c r="DA186" s="2035"/>
      <c r="DB186" s="2035"/>
      <c r="DC186" s="2035"/>
      <c r="DD186" s="2035"/>
      <c r="DE186" s="2035"/>
      <c r="DF186" s="2035"/>
      <c r="DG186" s="2035"/>
      <c r="DH186" s="2035"/>
      <c r="DI186" s="2035"/>
      <c r="DJ186" s="2035"/>
      <c r="DK186" s="2035"/>
      <c r="DL186" s="2035"/>
      <c r="DM186" s="2035"/>
      <c r="DN186" s="2035"/>
      <c r="DO186" s="2035"/>
      <c r="DP186" s="2035"/>
      <c r="DQ186" s="2035"/>
      <c r="DR186" s="2035"/>
      <c r="DS186" s="2035"/>
      <c r="DT186" s="2035"/>
      <c r="DU186" s="2035"/>
      <c r="DV186" s="2035"/>
      <c r="DW186" s="2035"/>
      <c r="DX186" s="2035"/>
      <c r="DY186" s="2035"/>
      <c r="DZ186" s="2035"/>
      <c r="EA186" s="2035"/>
      <c r="EB186" s="2035"/>
      <c r="EC186" s="2035"/>
      <c r="ED186" s="2035"/>
      <c r="EE186" s="2035"/>
      <c r="EF186" s="2035"/>
      <c r="EG186" s="2035"/>
      <c r="EH186" s="2035"/>
      <c r="EI186" s="2035"/>
      <c r="EJ186" s="2035"/>
      <c r="EK186" s="2035"/>
      <c r="EL186" s="2035"/>
      <c r="EM186" s="2035"/>
      <c r="EN186" s="2035"/>
      <c r="EO186" s="2035"/>
      <c r="EP186" s="2035"/>
      <c r="EQ186" s="2035"/>
      <c r="ER186" s="2035"/>
      <c r="ES186" s="2035"/>
      <c r="ET186" s="2035"/>
      <c r="EU186" s="2035"/>
      <c r="EV186" s="2035"/>
      <c r="EW186" s="2035"/>
      <c r="EX186" s="2035"/>
      <c r="EY186" s="2035"/>
      <c r="EZ186" s="2035"/>
      <c r="FA186" s="2035"/>
      <c r="FB186" s="2035"/>
      <c r="FC186" s="2035"/>
      <c r="FD186" s="2035"/>
      <c r="FE186" s="2035"/>
      <c r="FF186" s="2036"/>
    </row>
    <row r="187" spans="3:162">
      <c r="C187" s="406"/>
      <c r="D187" s="406"/>
    </row>
    <row r="188" spans="3:162">
      <c r="C188" s="406"/>
      <c r="D188" s="406"/>
    </row>
    <row r="189" spans="3:162" ht="12.75" customHeight="1">
      <c r="C189" s="2090" t="s">
        <v>1325</v>
      </c>
      <c r="D189" s="2091"/>
      <c r="E189" s="2091"/>
      <c r="F189" s="2091"/>
      <c r="G189" s="2092"/>
      <c r="H189" s="2099" t="s">
        <v>1303</v>
      </c>
      <c r="I189" s="2109"/>
      <c r="J189" s="2109"/>
      <c r="K189" s="2109"/>
      <c r="L189" s="2109"/>
      <c r="M189" s="2109"/>
      <c r="N189" s="2109"/>
      <c r="O189" s="2109"/>
      <c r="P189" s="2109"/>
      <c r="Q189" s="2109"/>
      <c r="R189" s="2109"/>
      <c r="S189" s="2109"/>
      <c r="T189" s="2109"/>
      <c r="U189" s="2109"/>
      <c r="V189" s="2109"/>
      <c r="W189" s="2109"/>
      <c r="X189" s="2109"/>
      <c r="Y189" s="2109"/>
      <c r="Z189" s="2109"/>
      <c r="AA189" s="2109"/>
      <c r="AB189" s="2109"/>
      <c r="AC189" s="2109"/>
      <c r="AD189" s="2109"/>
      <c r="AE189" s="2109"/>
      <c r="AF189" s="2109"/>
      <c r="AG189" s="2109"/>
      <c r="AH189" s="2109"/>
      <c r="AI189" s="2109"/>
      <c r="AJ189" s="2109"/>
      <c r="AK189" s="2109"/>
      <c r="AL189" s="2109"/>
      <c r="AM189" s="2109"/>
      <c r="AN189" s="2109"/>
      <c r="AO189" s="2109"/>
      <c r="AP189" s="2109"/>
      <c r="AQ189" s="2109"/>
      <c r="AR189" s="2109"/>
      <c r="AS189" s="2110"/>
      <c r="AT189" s="2108" t="s">
        <v>1304</v>
      </c>
      <c r="AU189" s="2109"/>
      <c r="AV189" s="2109"/>
      <c r="AW189" s="2109"/>
      <c r="AX189" s="2109"/>
      <c r="AY189" s="2109"/>
      <c r="AZ189" s="2109"/>
      <c r="BA189" s="2109"/>
      <c r="BB189" s="2109"/>
      <c r="BC189" s="2109"/>
      <c r="BD189" s="2109"/>
      <c r="BE189" s="2109"/>
      <c r="BF189" s="2109"/>
      <c r="BG189" s="2109"/>
      <c r="BH189" s="2109"/>
      <c r="BI189" s="2109"/>
      <c r="BJ189" s="2109"/>
      <c r="BK189" s="2109"/>
      <c r="BL189" s="2109"/>
      <c r="BM189" s="2109"/>
      <c r="BN189" s="2109"/>
      <c r="BO189" s="2109"/>
      <c r="BP189" s="2109"/>
      <c r="BQ189" s="2109"/>
      <c r="BR189" s="2109"/>
      <c r="BS189" s="2109"/>
      <c r="BT189" s="2109"/>
      <c r="BU189" s="2109"/>
      <c r="BV189" s="2110"/>
      <c r="BW189" s="2099" t="s">
        <v>1312</v>
      </c>
      <c r="BX189" s="2109"/>
      <c r="BY189" s="2109"/>
      <c r="BZ189" s="2109"/>
      <c r="CA189" s="2109"/>
      <c r="CB189" s="2109"/>
      <c r="CC189" s="2109"/>
      <c r="CD189" s="2109"/>
      <c r="CE189" s="2109"/>
      <c r="CF189" s="2109"/>
      <c r="CG189" s="2109"/>
      <c r="CH189" s="2109"/>
      <c r="CI189" s="2109"/>
      <c r="CJ189" s="2109"/>
      <c r="CK189" s="2109"/>
      <c r="CL189" s="2109"/>
      <c r="CM189" s="2109"/>
      <c r="CN189" s="2109"/>
      <c r="CO189" s="2109"/>
      <c r="CP189" s="2109"/>
      <c r="CQ189" s="2109"/>
      <c r="CR189" s="2109"/>
      <c r="CS189" s="2109"/>
      <c r="CT189" s="2109"/>
      <c r="CU189" s="2109"/>
      <c r="CV189" s="2109"/>
      <c r="CW189" s="2109"/>
      <c r="CX189" s="2109"/>
      <c r="CY189" s="2109"/>
      <c r="CZ189" s="2109"/>
      <c r="DA189" s="2109"/>
      <c r="DB189" s="2109"/>
      <c r="DC189" s="2109"/>
      <c r="DD189" s="2109"/>
      <c r="DE189" s="2109"/>
      <c r="DF189" s="2109"/>
      <c r="DG189" s="2109"/>
      <c r="DH189" s="2110"/>
      <c r="DI189" s="2099" t="s">
        <v>1306</v>
      </c>
      <c r="DJ189" s="2109"/>
      <c r="DK189" s="2109"/>
      <c r="DL189" s="2109"/>
      <c r="DM189" s="2109"/>
      <c r="DN189" s="2109"/>
      <c r="DO189" s="2109"/>
      <c r="DP189" s="2109"/>
      <c r="DQ189" s="2109"/>
      <c r="DR189" s="2109"/>
      <c r="DS189" s="2109"/>
      <c r="DT189" s="2109"/>
      <c r="DU189" s="2109"/>
      <c r="DV189" s="2109"/>
      <c r="DW189" s="2109"/>
      <c r="DX189" s="2109"/>
      <c r="DY189" s="2109"/>
      <c r="DZ189" s="2109"/>
      <c r="EA189" s="2109"/>
      <c r="EB189" s="2109"/>
      <c r="EC189" s="2109"/>
      <c r="ED189" s="2109"/>
      <c r="EE189" s="2109"/>
      <c r="EF189" s="2109"/>
      <c r="EG189" s="2109"/>
      <c r="EH189" s="2109"/>
      <c r="EI189" s="2109"/>
      <c r="EJ189" s="2109"/>
      <c r="EK189" s="2109"/>
      <c r="EL189" s="2109"/>
      <c r="EM189" s="2109"/>
      <c r="EN189" s="2109"/>
      <c r="EO189" s="2109"/>
      <c r="EP189" s="2109"/>
      <c r="EQ189" s="2109"/>
      <c r="ER189" s="2109"/>
      <c r="ES189" s="2109"/>
      <c r="ET189" s="2109"/>
      <c r="EU189" s="2109"/>
      <c r="EV189" s="2109"/>
      <c r="EW189" s="2109"/>
      <c r="EX189" s="2109"/>
      <c r="EY189" s="2109"/>
      <c r="EZ189" s="2109"/>
      <c r="FA189" s="2109"/>
      <c r="FB189" s="2109"/>
      <c r="FC189" s="2109"/>
      <c r="FD189" s="2109"/>
      <c r="FE189" s="2109"/>
      <c r="FF189" s="2110"/>
    </row>
    <row r="190" spans="3:162" ht="12.75" customHeight="1">
      <c r="C190" s="2093"/>
      <c r="D190" s="2094"/>
      <c r="E190" s="2094"/>
      <c r="F190" s="2094"/>
      <c r="G190" s="2095"/>
      <c r="H190" s="2111"/>
      <c r="I190" s="2112"/>
      <c r="J190" s="2112"/>
      <c r="K190" s="2112"/>
      <c r="L190" s="2112"/>
      <c r="M190" s="2112"/>
      <c r="N190" s="2112"/>
      <c r="O190" s="2112"/>
      <c r="P190" s="2112"/>
      <c r="Q190" s="2112"/>
      <c r="R190" s="2112"/>
      <c r="S190" s="2112"/>
      <c r="T190" s="2112"/>
      <c r="U190" s="2112"/>
      <c r="V190" s="2112"/>
      <c r="W190" s="2112"/>
      <c r="X190" s="2112"/>
      <c r="Y190" s="2112"/>
      <c r="Z190" s="2112"/>
      <c r="AA190" s="2112"/>
      <c r="AB190" s="2112"/>
      <c r="AC190" s="2112"/>
      <c r="AD190" s="2112"/>
      <c r="AE190" s="2112"/>
      <c r="AF190" s="2112"/>
      <c r="AG190" s="2112"/>
      <c r="AH190" s="2112"/>
      <c r="AI190" s="2112"/>
      <c r="AJ190" s="2112"/>
      <c r="AK190" s="2112"/>
      <c r="AL190" s="2112"/>
      <c r="AM190" s="2112"/>
      <c r="AN190" s="2112"/>
      <c r="AO190" s="2112"/>
      <c r="AP190" s="2112"/>
      <c r="AQ190" s="2112"/>
      <c r="AR190" s="2112"/>
      <c r="AS190" s="2113"/>
      <c r="AT190" s="2111"/>
      <c r="AU190" s="2112"/>
      <c r="AV190" s="2112"/>
      <c r="AW190" s="2112"/>
      <c r="AX190" s="2112"/>
      <c r="AY190" s="2112"/>
      <c r="AZ190" s="2112"/>
      <c r="BA190" s="2112"/>
      <c r="BB190" s="2112"/>
      <c r="BC190" s="2112"/>
      <c r="BD190" s="2112"/>
      <c r="BE190" s="2112"/>
      <c r="BF190" s="2112"/>
      <c r="BG190" s="2112"/>
      <c r="BH190" s="2112"/>
      <c r="BI190" s="2112"/>
      <c r="BJ190" s="2112"/>
      <c r="BK190" s="2112"/>
      <c r="BL190" s="2112"/>
      <c r="BM190" s="2112"/>
      <c r="BN190" s="2112"/>
      <c r="BO190" s="2112"/>
      <c r="BP190" s="2112"/>
      <c r="BQ190" s="2112"/>
      <c r="BR190" s="2112"/>
      <c r="BS190" s="2112"/>
      <c r="BT190" s="2112"/>
      <c r="BU190" s="2112"/>
      <c r="BV190" s="2113"/>
      <c r="BW190" s="2111"/>
      <c r="BX190" s="2112"/>
      <c r="BY190" s="2112"/>
      <c r="BZ190" s="2112"/>
      <c r="CA190" s="2112"/>
      <c r="CB190" s="2112"/>
      <c r="CC190" s="2112"/>
      <c r="CD190" s="2112"/>
      <c r="CE190" s="2112"/>
      <c r="CF190" s="2112"/>
      <c r="CG190" s="2112"/>
      <c r="CH190" s="2112"/>
      <c r="CI190" s="2112"/>
      <c r="CJ190" s="2112"/>
      <c r="CK190" s="2112"/>
      <c r="CL190" s="2112"/>
      <c r="CM190" s="2112"/>
      <c r="CN190" s="2112"/>
      <c r="CO190" s="2112"/>
      <c r="CP190" s="2112"/>
      <c r="CQ190" s="2112"/>
      <c r="CR190" s="2112"/>
      <c r="CS190" s="2112"/>
      <c r="CT190" s="2112"/>
      <c r="CU190" s="2112"/>
      <c r="CV190" s="2112"/>
      <c r="CW190" s="2112"/>
      <c r="CX190" s="2112"/>
      <c r="CY190" s="2112"/>
      <c r="CZ190" s="2112"/>
      <c r="DA190" s="2112"/>
      <c r="DB190" s="2112"/>
      <c r="DC190" s="2112"/>
      <c r="DD190" s="2112"/>
      <c r="DE190" s="2112"/>
      <c r="DF190" s="2112"/>
      <c r="DG190" s="2112"/>
      <c r="DH190" s="2113"/>
      <c r="DI190" s="2111"/>
      <c r="DJ190" s="2112"/>
      <c r="DK190" s="2112"/>
      <c r="DL190" s="2112"/>
      <c r="DM190" s="2112"/>
      <c r="DN190" s="2112"/>
      <c r="DO190" s="2112"/>
      <c r="DP190" s="2112"/>
      <c r="DQ190" s="2112"/>
      <c r="DR190" s="2112"/>
      <c r="DS190" s="2112"/>
      <c r="DT190" s="2112"/>
      <c r="DU190" s="2112"/>
      <c r="DV190" s="2112"/>
      <c r="DW190" s="2112"/>
      <c r="DX190" s="2112"/>
      <c r="DY190" s="2112"/>
      <c r="DZ190" s="2112"/>
      <c r="EA190" s="2112"/>
      <c r="EB190" s="2112"/>
      <c r="EC190" s="2112"/>
      <c r="ED190" s="2112"/>
      <c r="EE190" s="2112"/>
      <c r="EF190" s="2112"/>
      <c r="EG190" s="2112"/>
      <c r="EH190" s="2112"/>
      <c r="EI190" s="2112"/>
      <c r="EJ190" s="2112"/>
      <c r="EK190" s="2112"/>
      <c r="EL190" s="2112"/>
      <c r="EM190" s="2112"/>
      <c r="EN190" s="2112"/>
      <c r="EO190" s="2112"/>
      <c r="EP190" s="2112"/>
      <c r="EQ190" s="2112"/>
      <c r="ER190" s="2112"/>
      <c r="ES190" s="2112"/>
      <c r="ET190" s="2112"/>
      <c r="EU190" s="2112"/>
      <c r="EV190" s="2112"/>
      <c r="EW190" s="2112"/>
      <c r="EX190" s="2112"/>
      <c r="EY190" s="2112"/>
      <c r="EZ190" s="2112"/>
      <c r="FA190" s="2112"/>
      <c r="FB190" s="2112"/>
      <c r="FC190" s="2112"/>
      <c r="FD190" s="2112"/>
      <c r="FE190" s="2112"/>
      <c r="FF190" s="2113"/>
    </row>
    <row r="191" spans="3:162" ht="12.75" customHeight="1">
      <c r="C191" s="2093"/>
      <c r="D191" s="2094"/>
      <c r="E191" s="2094"/>
      <c r="F191" s="2094"/>
      <c r="G191" s="2095"/>
      <c r="H191" s="2114"/>
      <c r="I191" s="2115"/>
      <c r="J191" s="2115"/>
      <c r="K191" s="2115"/>
      <c r="L191" s="2115"/>
      <c r="M191" s="2115"/>
      <c r="N191" s="2115"/>
      <c r="O191" s="2115"/>
      <c r="P191" s="2115"/>
      <c r="Q191" s="2115"/>
      <c r="R191" s="2115"/>
      <c r="S191" s="2115"/>
      <c r="T191" s="2115"/>
      <c r="U191" s="2115"/>
      <c r="V191" s="2115"/>
      <c r="W191" s="2115"/>
      <c r="X191" s="2115"/>
      <c r="Y191" s="2115"/>
      <c r="Z191" s="2115"/>
      <c r="AA191" s="2115"/>
      <c r="AB191" s="2115"/>
      <c r="AC191" s="2115"/>
      <c r="AD191" s="2115"/>
      <c r="AE191" s="2115"/>
      <c r="AF191" s="2115"/>
      <c r="AG191" s="2115"/>
      <c r="AH191" s="2115"/>
      <c r="AI191" s="2115"/>
      <c r="AJ191" s="2115"/>
      <c r="AK191" s="2115"/>
      <c r="AL191" s="2115"/>
      <c r="AM191" s="2115"/>
      <c r="AN191" s="2115"/>
      <c r="AO191" s="2115"/>
      <c r="AP191" s="2115"/>
      <c r="AQ191" s="2115"/>
      <c r="AR191" s="2115"/>
      <c r="AS191" s="2116"/>
      <c r="AT191" s="2114"/>
      <c r="AU191" s="2115"/>
      <c r="AV191" s="2115"/>
      <c r="AW191" s="2115"/>
      <c r="AX191" s="2115"/>
      <c r="AY191" s="2115"/>
      <c r="AZ191" s="2115"/>
      <c r="BA191" s="2115"/>
      <c r="BB191" s="2115"/>
      <c r="BC191" s="2115"/>
      <c r="BD191" s="2115"/>
      <c r="BE191" s="2115"/>
      <c r="BF191" s="2115"/>
      <c r="BG191" s="2115"/>
      <c r="BH191" s="2115"/>
      <c r="BI191" s="2115"/>
      <c r="BJ191" s="2115"/>
      <c r="BK191" s="2115"/>
      <c r="BL191" s="2115"/>
      <c r="BM191" s="2115"/>
      <c r="BN191" s="2115"/>
      <c r="BO191" s="2115"/>
      <c r="BP191" s="2115"/>
      <c r="BQ191" s="2115"/>
      <c r="BR191" s="2115"/>
      <c r="BS191" s="2115"/>
      <c r="BT191" s="2115"/>
      <c r="BU191" s="2115"/>
      <c r="BV191" s="2116"/>
      <c r="BW191" s="2114"/>
      <c r="BX191" s="2115"/>
      <c r="BY191" s="2115"/>
      <c r="BZ191" s="2115"/>
      <c r="CA191" s="2115"/>
      <c r="CB191" s="2115"/>
      <c r="CC191" s="2115"/>
      <c r="CD191" s="2115"/>
      <c r="CE191" s="2115"/>
      <c r="CF191" s="2115"/>
      <c r="CG191" s="2115"/>
      <c r="CH191" s="2115"/>
      <c r="CI191" s="2115"/>
      <c r="CJ191" s="2115"/>
      <c r="CK191" s="2115"/>
      <c r="CL191" s="2115"/>
      <c r="CM191" s="2115"/>
      <c r="CN191" s="2115"/>
      <c r="CO191" s="2115"/>
      <c r="CP191" s="2115"/>
      <c r="CQ191" s="2115"/>
      <c r="CR191" s="2115"/>
      <c r="CS191" s="2115"/>
      <c r="CT191" s="2115"/>
      <c r="CU191" s="2115"/>
      <c r="CV191" s="2115"/>
      <c r="CW191" s="2115"/>
      <c r="CX191" s="2115"/>
      <c r="CY191" s="2115"/>
      <c r="CZ191" s="2115"/>
      <c r="DA191" s="2115"/>
      <c r="DB191" s="2115"/>
      <c r="DC191" s="2115"/>
      <c r="DD191" s="2115"/>
      <c r="DE191" s="2115"/>
      <c r="DF191" s="2115"/>
      <c r="DG191" s="2115"/>
      <c r="DH191" s="2116"/>
      <c r="DI191" s="2114"/>
      <c r="DJ191" s="2115"/>
      <c r="DK191" s="2115"/>
      <c r="DL191" s="2115"/>
      <c r="DM191" s="2115"/>
      <c r="DN191" s="2115"/>
      <c r="DO191" s="2115"/>
      <c r="DP191" s="2115"/>
      <c r="DQ191" s="2115"/>
      <c r="DR191" s="2115"/>
      <c r="DS191" s="2115"/>
      <c r="DT191" s="2115"/>
      <c r="DU191" s="2115"/>
      <c r="DV191" s="2115"/>
      <c r="DW191" s="2115"/>
      <c r="DX191" s="2115"/>
      <c r="DY191" s="2115"/>
      <c r="DZ191" s="2115"/>
      <c r="EA191" s="2115"/>
      <c r="EB191" s="2115"/>
      <c r="EC191" s="2115"/>
      <c r="ED191" s="2115"/>
      <c r="EE191" s="2115"/>
      <c r="EF191" s="2115"/>
      <c r="EG191" s="2115"/>
      <c r="EH191" s="2115"/>
      <c r="EI191" s="2115"/>
      <c r="EJ191" s="2115"/>
      <c r="EK191" s="2115"/>
      <c r="EL191" s="2115"/>
      <c r="EM191" s="2115"/>
      <c r="EN191" s="2115"/>
      <c r="EO191" s="2115"/>
      <c r="EP191" s="2115"/>
      <c r="EQ191" s="2115"/>
      <c r="ER191" s="2115"/>
      <c r="ES191" s="2115"/>
      <c r="ET191" s="2115"/>
      <c r="EU191" s="2115"/>
      <c r="EV191" s="2115"/>
      <c r="EW191" s="2115"/>
      <c r="EX191" s="2115"/>
      <c r="EY191" s="2115"/>
      <c r="EZ191" s="2115"/>
      <c r="FA191" s="2115"/>
      <c r="FB191" s="2115"/>
      <c r="FC191" s="2115"/>
      <c r="FD191" s="2115"/>
      <c r="FE191" s="2115"/>
      <c r="FF191" s="2116"/>
    </row>
    <row r="192" spans="3:162">
      <c r="C192" s="2093"/>
      <c r="D192" s="2094"/>
      <c r="E192" s="2094"/>
      <c r="F192" s="2094"/>
      <c r="G192" s="2095"/>
      <c r="H192" s="395"/>
      <c r="I192" s="396"/>
      <c r="J192" s="396"/>
      <c r="K192" s="396"/>
      <c r="L192" s="396"/>
      <c r="M192" s="396"/>
      <c r="N192" s="396"/>
      <c r="O192" s="396"/>
      <c r="P192" s="396"/>
      <c r="Q192" s="396"/>
      <c r="R192" s="396"/>
      <c r="S192" s="396"/>
      <c r="T192" s="396"/>
      <c r="U192" s="396"/>
      <c r="V192" s="396"/>
      <c r="W192" s="396"/>
      <c r="X192" s="396"/>
      <c r="Y192" s="396"/>
      <c r="Z192" s="396"/>
      <c r="AA192" s="396"/>
      <c r="AB192" s="396"/>
      <c r="AC192" s="396"/>
      <c r="AD192" s="396"/>
      <c r="AE192" s="396"/>
      <c r="AF192" s="396"/>
      <c r="AG192" s="396"/>
      <c r="AH192" s="396"/>
      <c r="AI192" s="396"/>
      <c r="AJ192" s="396"/>
      <c r="AK192" s="396"/>
      <c r="AL192" s="396"/>
      <c r="AM192" s="396"/>
      <c r="AN192" s="396"/>
      <c r="AO192" s="396"/>
      <c r="AP192" s="396"/>
      <c r="AQ192" s="396"/>
      <c r="AR192" s="396"/>
      <c r="AS192" s="397"/>
      <c r="AT192" s="276"/>
      <c r="AU192" s="276"/>
      <c r="AV192" s="276"/>
      <c r="AW192" s="276"/>
      <c r="AX192" s="276"/>
      <c r="AY192" s="276"/>
      <c r="AZ192" s="276"/>
      <c r="BA192" s="276"/>
      <c r="BB192" s="276"/>
      <c r="BC192" s="276"/>
      <c r="BD192" s="276"/>
      <c r="BE192" s="276"/>
      <c r="BF192" s="276"/>
      <c r="BG192" s="276"/>
      <c r="BH192" s="276"/>
      <c r="BI192" s="276"/>
      <c r="BJ192" s="276"/>
      <c r="BK192" s="276"/>
      <c r="BL192" s="276"/>
      <c r="BM192" s="276"/>
      <c r="BN192" s="276"/>
      <c r="BO192" s="276"/>
      <c r="BP192" s="276"/>
      <c r="BQ192" s="276"/>
      <c r="BR192" s="276"/>
      <c r="BS192" s="276"/>
      <c r="BT192" s="276"/>
      <c r="BU192" s="276"/>
      <c r="BV192" s="276"/>
      <c r="BW192" s="395"/>
      <c r="BX192" s="396"/>
      <c r="BY192" s="396"/>
      <c r="BZ192" s="396"/>
      <c r="CA192" s="396"/>
      <c r="CB192" s="396"/>
      <c r="CC192" s="396"/>
      <c r="CD192" s="396"/>
      <c r="CE192" s="396"/>
      <c r="CF192" s="396"/>
      <c r="CG192" s="396"/>
      <c r="CH192" s="396"/>
      <c r="CI192" s="396"/>
      <c r="CJ192" s="396"/>
      <c r="CK192" s="396"/>
      <c r="CL192" s="396"/>
      <c r="CM192" s="396"/>
      <c r="CN192" s="396"/>
      <c r="CO192" s="396"/>
      <c r="CP192" s="396"/>
      <c r="CQ192" s="396"/>
      <c r="CR192" s="396"/>
      <c r="CS192" s="396"/>
      <c r="CT192" s="396"/>
      <c r="CU192" s="396"/>
      <c r="CV192" s="396"/>
      <c r="CW192" s="396"/>
      <c r="CX192" s="396"/>
      <c r="CY192" s="396"/>
      <c r="CZ192" s="396"/>
      <c r="DA192" s="396"/>
      <c r="DB192" s="396"/>
      <c r="DC192" s="396"/>
      <c r="DD192" s="396"/>
      <c r="DE192" s="396"/>
      <c r="DF192" s="396"/>
      <c r="DG192" s="396"/>
      <c r="DH192" s="397"/>
      <c r="DI192" s="389"/>
      <c r="DJ192" s="390"/>
      <c r="DK192" s="390"/>
      <c r="DL192" s="390"/>
      <c r="DM192" s="390"/>
      <c r="DN192" s="390"/>
      <c r="DO192" s="390"/>
      <c r="DP192" s="390"/>
      <c r="DQ192" s="390"/>
      <c r="DR192" s="390"/>
      <c r="DS192" s="390"/>
      <c r="DT192" s="390"/>
      <c r="DU192" s="390"/>
      <c r="DV192" s="390"/>
      <c r="DW192" s="390"/>
      <c r="DX192" s="390"/>
      <c r="DY192" s="390"/>
      <c r="DZ192" s="390"/>
      <c r="EA192" s="390"/>
      <c r="EB192" s="390"/>
      <c r="EC192" s="390"/>
      <c r="ED192" s="390"/>
      <c r="EE192" s="390"/>
      <c r="EF192" s="390"/>
      <c r="EG192" s="390"/>
      <c r="EH192" s="390"/>
      <c r="EI192" s="390"/>
      <c r="EJ192" s="390"/>
      <c r="EK192" s="390"/>
      <c r="EL192" s="390"/>
      <c r="EM192" s="390"/>
      <c r="EN192" s="390"/>
      <c r="EO192" s="390"/>
      <c r="EP192" s="390"/>
      <c r="EQ192" s="390"/>
      <c r="ER192" s="390"/>
      <c r="ES192" s="390"/>
      <c r="ET192" s="390"/>
      <c r="EU192" s="390"/>
      <c r="EV192" s="390"/>
      <c r="EW192" s="390"/>
      <c r="EX192" s="390"/>
      <c r="EY192" s="390"/>
      <c r="EZ192" s="390"/>
      <c r="FA192" s="390"/>
      <c r="FB192" s="390"/>
      <c r="FC192" s="390"/>
      <c r="FD192" s="390"/>
      <c r="FE192" s="390"/>
      <c r="FF192" s="391"/>
    </row>
    <row r="193" spans="3:162">
      <c r="C193" s="2093"/>
      <c r="D193" s="2094"/>
      <c r="E193" s="2094"/>
      <c r="F193" s="2094"/>
      <c r="G193" s="2095"/>
      <c r="H193" s="392"/>
      <c r="I193" s="276"/>
      <c r="J193" s="276"/>
      <c r="K193" s="276"/>
      <c r="L193" s="276"/>
      <c r="M193" s="276"/>
      <c r="N193" s="276"/>
      <c r="O193" s="276"/>
      <c r="P193" s="276"/>
      <c r="Q193" s="276"/>
      <c r="R193" s="276"/>
      <c r="S193" s="276"/>
      <c r="T193" s="276"/>
      <c r="U193" s="276"/>
      <c r="V193" s="276"/>
      <c r="W193" s="276"/>
      <c r="X193" s="276"/>
      <c r="Y193" s="276"/>
      <c r="Z193" s="276"/>
      <c r="AA193" s="276"/>
      <c r="AB193" s="276"/>
      <c r="AC193" s="276"/>
      <c r="AD193" s="276"/>
      <c r="AE193" s="276"/>
      <c r="AF193" s="276"/>
      <c r="AG193" s="276"/>
      <c r="AH193" s="276"/>
      <c r="AI193" s="276"/>
      <c r="AJ193" s="276"/>
      <c r="AK193" s="276"/>
      <c r="AL193" s="276"/>
      <c r="AM193" s="276"/>
      <c r="AN193" s="276"/>
      <c r="AO193" s="276"/>
      <c r="AP193" s="276"/>
      <c r="AQ193" s="276"/>
      <c r="AR193" s="276"/>
      <c r="AS193" s="398"/>
      <c r="AT193" s="276"/>
      <c r="AU193" s="276"/>
      <c r="AV193" s="276"/>
      <c r="AW193" s="276"/>
      <c r="AX193" s="276"/>
      <c r="AY193" s="276"/>
      <c r="AZ193" s="276"/>
      <c r="BA193" s="276"/>
      <c r="BB193" s="276"/>
      <c r="BC193" s="276"/>
      <c r="BD193" s="276"/>
      <c r="BE193" s="276"/>
      <c r="BF193" s="276"/>
      <c r="BG193" s="276"/>
      <c r="BH193" s="276"/>
      <c r="BI193" s="276"/>
      <c r="BJ193" s="276"/>
      <c r="BK193" s="276"/>
      <c r="BL193" s="276"/>
      <c r="BM193" s="276"/>
      <c r="BN193" s="276"/>
      <c r="BO193" s="276"/>
      <c r="BP193" s="276"/>
      <c r="BQ193" s="276"/>
      <c r="BR193" s="276"/>
      <c r="BS193" s="276"/>
      <c r="BT193" s="276"/>
      <c r="BU193" s="276"/>
      <c r="BV193" s="276"/>
      <c r="BW193" s="392"/>
      <c r="BX193" s="276"/>
      <c r="BY193" s="276"/>
      <c r="BZ193" s="276"/>
      <c r="CA193" s="276"/>
      <c r="CB193" s="276"/>
      <c r="CC193" s="276"/>
      <c r="CD193" s="276"/>
      <c r="CE193" s="276"/>
      <c r="CF193" s="276"/>
      <c r="CG193" s="276"/>
      <c r="CH193" s="276"/>
      <c r="CI193" s="276"/>
      <c r="CJ193" s="276"/>
      <c r="CK193" s="276"/>
      <c r="CL193" s="276"/>
      <c r="CM193" s="276"/>
      <c r="CN193" s="276"/>
      <c r="CO193" s="276"/>
      <c r="CP193" s="276"/>
      <c r="CQ193" s="276"/>
      <c r="CR193" s="276"/>
      <c r="CS193" s="276"/>
      <c r="CT193" s="276"/>
      <c r="CU193" s="276"/>
      <c r="CV193" s="276"/>
      <c r="CW193" s="276"/>
      <c r="CX193" s="276"/>
      <c r="CY193" s="276"/>
      <c r="CZ193" s="276"/>
      <c r="DA193" s="276"/>
      <c r="DB193" s="276"/>
      <c r="DC193" s="276"/>
      <c r="DD193" s="276"/>
      <c r="DE193" s="276"/>
      <c r="DF193" s="276"/>
      <c r="DG193" s="276"/>
      <c r="DH193" s="398"/>
      <c r="DI193" s="392"/>
      <c r="DJ193" s="276"/>
      <c r="DK193" s="276"/>
      <c r="DL193" s="276"/>
      <c r="DM193" s="276"/>
      <c r="DN193" s="276"/>
      <c r="DO193" s="276"/>
      <c r="DP193" s="276"/>
      <c r="DQ193" s="276"/>
      <c r="DR193" s="276"/>
      <c r="DS193" s="276"/>
      <c r="DT193" s="276"/>
      <c r="DU193" s="276"/>
      <c r="DV193" s="276"/>
      <c r="DW193" s="276"/>
      <c r="DX193" s="276"/>
      <c r="DY193" s="276"/>
      <c r="DZ193" s="276"/>
      <c r="EA193" s="276"/>
      <c r="EB193" s="276"/>
      <c r="EC193" s="276"/>
      <c r="ED193" s="276"/>
      <c r="EE193" s="276"/>
      <c r="EF193" s="276"/>
      <c r="EG193" s="276"/>
      <c r="EH193" s="276"/>
      <c r="EI193" s="276"/>
      <c r="EJ193" s="276"/>
      <c r="EK193" s="276"/>
      <c r="EL193" s="276"/>
      <c r="EM193" s="276"/>
      <c r="EN193" s="276"/>
      <c r="EO193" s="276"/>
      <c r="EP193" s="276"/>
      <c r="EQ193" s="276"/>
      <c r="ER193" s="276"/>
      <c r="ES193" s="276"/>
      <c r="ET193" s="276"/>
      <c r="EU193" s="276"/>
      <c r="EV193" s="276"/>
      <c r="EW193" s="276"/>
      <c r="EX193" s="276"/>
      <c r="EY193" s="276"/>
      <c r="EZ193" s="276"/>
      <c r="FA193" s="276"/>
      <c r="FB193" s="276"/>
      <c r="FC193" s="276"/>
      <c r="FD193" s="276"/>
      <c r="FE193" s="276"/>
      <c r="FF193" s="393"/>
    </row>
    <row r="194" spans="3:162">
      <c r="C194" s="2093"/>
      <c r="D194" s="2094"/>
      <c r="E194" s="2094"/>
      <c r="F194" s="2094"/>
      <c r="G194" s="2095"/>
      <c r="H194" s="392"/>
      <c r="I194" s="276"/>
      <c r="J194" s="276"/>
      <c r="K194" s="276"/>
      <c r="L194" s="276"/>
      <c r="M194" s="276"/>
      <c r="N194" s="276"/>
      <c r="O194" s="276"/>
      <c r="P194" s="276"/>
      <c r="Q194" s="276"/>
      <c r="R194" s="276"/>
      <c r="S194" s="276"/>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276"/>
      <c r="AP194" s="276"/>
      <c r="AQ194" s="276"/>
      <c r="AR194" s="276"/>
      <c r="AS194" s="398"/>
      <c r="AT194" s="276"/>
      <c r="AU194" s="276"/>
      <c r="AV194" s="276"/>
      <c r="AW194" s="276"/>
      <c r="AX194" s="276"/>
      <c r="AY194" s="276"/>
      <c r="AZ194" s="276"/>
      <c r="BA194" s="276"/>
      <c r="BB194" s="276"/>
      <c r="BC194" s="276"/>
      <c r="BD194" s="276"/>
      <c r="BE194" s="276"/>
      <c r="BF194" s="276"/>
      <c r="BG194" s="276"/>
      <c r="BH194" s="276"/>
      <c r="BI194" s="276"/>
      <c r="BJ194" s="276"/>
      <c r="BK194" s="276"/>
      <c r="BL194" s="276"/>
      <c r="BM194" s="276"/>
      <c r="BN194" s="276"/>
      <c r="BO194" s="276"/>
      <c r="BP194" s="276"/>
      <c r="BQ194" s="276"/>
      <c r="BR194" s="276"/>
      <c r="BS194" s="276"/>
      <c r="BT194" s="276"/>
      <c r="BU194" s="276"/>
      <c r="BV194" s="276"/>
      <c r="BW194" s="392"/>
      <c r="BX194" s="276"/>
      <c r="BY194" s="276"/>
      <c r="BZ194" s="276"/>
      <c r="CA194" s="276"/>
      <c r="CB194" s="276"/>
      <c r="CC194" s="276"/>
      <c r="CD194" s="276"/>
      <c r="CE194" s="276"/>
      <c r="CF194" s="276"/>
      <c r="CG194" s="276"/>
      <c r="CH194" s="276"/>
      <c r="CI194" s="276"/>
      <c r="CJ194" s="276"/>
      <c r="CK194" s="276"/>
      <c r="CL194" s="276"/>
      <c r="CM194" s="276"/>
      <c r="CN194" s="276"/>
      <c r="CO194" s="276"/>
      <c r="CP194" s="276"/>
      <c r="CQ194" s="276"/>
      <c r="CR194" s="276"/>
      <c r="CS194" s="276"/>
      <c r="CT194" s="276"/>
      <c r="CU194" s="276"/>
      <c r="CV194" s="276"/>
      <c r="CW194" s="276"/>
      <c r="CX194" s="276"/>
      <c r="CY194" s="276"/>
      <c r="CZ194" s="276"/>
      <c r="DA194" s="276"/>
      <c r="DB194" s="276"/>
      <c r="DC194" s="276"/>
      <c r="DD194" s="276"/>
      <c r="DE194" s="276"/>
      <c r="DF194" s="276"/>
      <c r="DG194" s="276"/>
      <c r="DH194" s="398"/>
      <c r="DI194" s="392"/>
      <c r="DJ194" s="276"/>
      <c r="DK194" s="276"/>
      <c r="DL194" s="276"/>
      <c r="DM194" s="276"/>
      <c r="DN194" s="276"/>
      <c r="DO194" s="276"/>
      <c r="DP194" s="276"/>
      <c r="DQ194" s="276"/>
      <c r="DR194" s="276"/>
      <c r="DS194" s="276"/>
      <c r="DT194" s="276"/>
      <c r="DU194" s="276"/>
      <c r="DV194" s="276"/>
      <c r="DW194" s="276"/>
      <c r="DX194" s="276"/>
      <c r="DY194" s="276"/>
      <c r="DZ194" s="276"/>
      <c r="EA194" s="276"/>
      <c r="EB194" s="276"/>
      <c r="EC194" s="276"/>
      <c r="ED194" s="276"/>
      <c r="EE194" s="276"/>
      <c r="EF194" s="276"/>
      <c r="EG194" s="276"/>
      <c r="EH194" s="276"/>
      <c r="EI194" s="276"/>
      <c r="EJ194" s="276"/>
      <c r="EK194" s="276"/>
      <c r="EL194" s="276"/>
      <c r="EM194" s="276"/>
      <c r="EN194" s="276"/>
      <c r="EO194" s="276"/>
      <c r="EP194" s="276"/>
      <c r="EQ194" s="276"/>
      <c r="ER194" s="276"/>
      <c r="ES194" s="276"/>
      <c r="ET194" s="276"/>
      <c r="EU194" s="276"/>
      <c r="EV194" s="276"/>
      <c r="EW194" s="276"/>
      <c r="EX194" s="276"/>
      <c r="EY194" s="276"/>
      <c r="EZ194" s="276"/>
      <c r="FA194" s="276"/>
      <c r="FB194" s="276"/>
      <c r="FC194" s="276"/>
      <c r="FD194" s="276"/>
      <c r="FE194" s="276"/>
      <c r="FF194" s="393"/>
    </row>
    <row r="195" spans="3:162">
      <c r="C195" s="2093"/>
      <c r="D195" s="2094"/>
      <c r="E195" s="2094"/>
      <c r="F195" s="2094"/>
      <c r="G195" s="2095"/>
      <c r="H195" s="392"/>
      <c r="I195" s="276"/>
      <c r="J195" s="276"/>
      <c r="K195" s="276"/>
      <c r="L195" s="276"/>
      <c r="M195" s="276"/>
      <c r="N195" s="276"/>
      <c r="O195" s="276"/>
      <c r="P195" s="276"/>
      <c r="Q195" s="276"/>
      <c r="R195" s="276"/>
      <c r="S195" s="276"/>
      <c r="T195" s="276"/>
      <c r="U195" s="276"/>
      <c r="V195" s="276"/>
      <c r="W195" s="276"/>
      <c r="X195" s="276"/>
      <c r="Y195" s="276"/>
      <c r="Z195" s="276"/>
      <c r="AA195" s="276"/>
      <c r="AB195" s="276"/>
      <c r="AC195" s="276"/>
      <c r="AD195" s="276"/>
      <c r="AE195" s="276"/>
      <c r="AF195" s="276"/>
      <c r="AG195" s="276"/>
      <c r="AH195" s="276"/>
      <c r="AI195" s="276"/>
      <c r="AJ195" s="276"/>
      <c r="AK195" s="276"/>
      <c r="AL195" s="276"/>
      <c r="AM195" s="276"/>
      <c r="AN195" s="276"/>
      <c r="AO195" s="276"/>
      <c r="AP195" s="276"/>
      <c r="AQ195" s="276"/>
      <c r="AR195" s="276"/>
      <c r="AS195" s="398"/>
      <c r="AT195" s="276"/>
      <c r="AU195" s="276"/>
      <c r="AV195" s="276"/>
      <c r="AW195" s="276"/>
      <c r="AX195" s="276"/>
      <c r="AY195" s="276"/>
      <c r="AZ195" s="276"/>
      <c r="BA195" s="276"/>
      <c r="BB195" s="276"/>
      <c r="BC195" s="276"/>
      <c r="BD195" s="276"/>
      <c r="BE195" s="276"/>
      <c r="BF195" s="276"/>
      <c r="BG195" s="276"/>
      <c r="BH195" s="276"/>
      <c r="BI195" s="276"/>
      <c r="BJ195" s="276"/>
      <c r="BK195" s="276"/>
      <c r="BL195" s="276"/>
      <c r="BM195" s="276"/>
      <c r="BN195" s="276"/>
      <c r="BO195" s="276"/>
      <c r="BP195" s="276"/>
      <c r="BQ195" s="276"/>
      <c r="BR195" s="276"/>
      <c r="BS195" s="276"/>
      <c r="BT195" s="276"/>
      <c r="BU195" s="276"/>
      <c r="BV195" s="276"/>
      <c r="BW195" s="392"/>
      <c r="BX195" s="276"/>
      <c r="BY195" s="276"/>
      <c r="BZ195" s="276"/>
      <c r="CA195" s="276"/>
      <c r="CB195" s="276"/>
      <c r="CC195" s="276"/>
      <c r="CD195" s="276"/>
      <c r="CE195" s="276"/>
      <c r="CF195" s="276"/>
      <c r="CG195" s="276"/>
      <c r="CH195" s="276"/>
      <c r="CI195" s="276"/>
      <c r="CJ195" s="276"/>
      <c r="CK195" s="276"/>
      <c r="CL195" s="276"/>
      <c r="CM195" s="276"/>
      <c r="CN195" s="276"/>
      <c r="CO195" s="276"/>
      <c r="CP195" s="276"/>
      <c r="CQ195" s="276"/>
      <c r="CR195" s="276"/>
      <c r="CS195" s="276"/>
      <c r="CT195" s="276"/>
      <c r="CU195" s="276"/>
      <c r="CV195" s="276"/>
      <c r="CW195" s="276"/>
      <c r="CX195" s="276"/>
      <c r="CY195" s="276"/>
      <c r="CZ195" s="276"/>
      <c r="DA195" s="276"/>
      <c r="DB195" s="276"/>
      <c r="DC195" s="276"/>
      <c r="DD195" s="276"/>
      <c r="DE195" s="276"/>
      <c r="DF195" s="276"/>
      <c r="DG195" s="276"/>
      <c r="DH195" s="398"/>
      <c r="DI195" s="392"/>
      <c r="DJ195" s="276"/>
      <c r="DK195" s="276"/>
      <c r="DL195" s="276"/>
      <c r="DM195" s="276"/>
      <c r="DN195" s="276"/>
      <c r="DO195" s="276"/>
      <c r="DP195" s="276"/>
      <c r="DQ195" s="276"/>
      <c r="DR195" s="276"/>
      <c r="DS195" s="276"/>
      <c r="DT195" s="276"/>
      <c r="DU195" s="276"/>
      <c r="DV195" s="276"/>
      <c r="DW195" s="276"/>
      <c r="DX195" s="276"/>
      <c r="DY195" s="276"/>
      <c r="DZ195" s="276"/>
      <c r="EA195" s="276"/>
      <c r="EB195" s="276"/>
      <c r="EC195" s="276"/>
      <c r="ED195" s="276"/>
      <c r="EE195" s="276"/>
      <c r="EF195" s="276"/>
      <c r="EG195" s="276"/>
      <c r="EH195" s="276"/>
      <c r="EI195" s="276"/>
      <c r="EJ195" s="276"/>
      <c r="EK195" s="276"/>
      <c r="EL195" s="276"/>
      <c r="EM195" s="276"/>
      <c r="EN195" s="276"/>
      <c r="EO195" s="276"/>
      <c r="EP195" s="276"/>
      <c r="EQ195" s="276"/>
      <c r="ER195" s="276"/>
      <c r="ES195" s="276"/>
      <c r="ET195" s="276"/>
      <c r="EU195" s="276"/>
      <c r="EV195" s="276"/>
      <c r="EW195" s="276"/>
      <c r="EX195" s="276"/>
      <c r="EY195" s="276"/>
      <c r="EZ195" s="276"/>
      <c r="FA195" s="276"/>
      <c r="FB195" s="276"/>
      <c r="FC195" s="276"/>
      <c r="FD195" s="276"/>
      <c r="FE195" s="276"/>
      <c r="FF195" s="393"/>
    </row>
    <row r="196" spans="3:162">
      <c r="C196" s="2093"/>
      <c r="D196" s="2094"/>
      <c r="E196" s="2094"/>
      <c r="F196" s="2094"/>
      <c r="G196" s="2095"/>
      <c r="H196" s="392"/>
      <c r="I196" s="276"/>
      <c r="J196" s="276"/>
      <c r="K196" s="276"/>
      <c r="L196" s="276"/>
      <c r="M196" s="276"/>
      <c r="N196" s="276"/>
      <c r="O196" s="276"/>
      <c r="P196" s="276"/>
      <c r="Q196" s="276"/>
      <c r="R196" s="276"/>
      <c r="S196" s="276"/>
      <c r="T196" s="276"/>
      <c r="U196" s="276"/>
      <c r="V196" s="276"/>
      <c r="W196" s="276"/>
      <c r="X196" s="276"/>
      <c r="Y196" s="276"/>
      <c r="Z196" s="276"/>
      <c r="AA196" s="276"/>
      <c r="AB196" s="276"/>
      <c r="AC196" s="276"/>
      <c r="AD196" s="276"/>
      <c r="AE196" s="276"/>
      <c r="AF196" s="276"/>
      <c r="AG196" s="276"/>
      <c r="AH196" s="276"/>
      <c r="AI196" s="276"/>
      <c r="AJ196" s="276"/>
      <c r="AK196" s="276"/>
      <c r="AL196" s="276"/>
      <c r="AM196" s="276"/>
      <c r="AN196" s="276"/>
      <c r="AO196" s="276"/>
      <c r="AP196" s="276"/>
      <c r="AQ196" s="276"/>
      <c r="AR196" s="276"/>
      <c r="AS196" s="398"/>
      <c r="AT196" s="276"/>
      <c r="AU196" s="276"/>
      <c r="AV196" s="276"/>
      <c r="AW196" s="276"/>
      <c r="AX196" s="276"/>
      <c r="AY196" s="276"/>
      <c r="AZ196" s="276"/>
      <c r="BA196" s="276"/>
      <c r="BB196" s="276"/>
      <c r="BC196" s="276"/>
      <c r="BD196" s="276"/>
      <c r="BE196" s="276"/>
      <c r="BF196" s="276"/>
      <c r="BG196" s="276"/>
      <c r="BH196" s="276"/>
      <c r="BI196" s="276"/>
      <c r="BJ196" s="276"/>
      <c r="BK196" s="276"/>
      <c r="BL196" s="276"/>
      <c r="BM196" s="276"/>
      <c r="BN196" s="276"/>
      <c r="BO196" s="276"/>
      <c r="BP196" s="276"/>
      <c r="BQ196" s="276"/>
      <c r="BR196" s="276"/>
      <c r="BS196" s="276"/>
      <c r="BT196" s="276"/>
      <c r="BU196" s="276"/>
      <c r="BV196" s="276"/>
      <c r="BW196" s="392"/>
      <c r="BX196" s="276"/>
      <c r="BY196" s="276"/>
      <c r="BZ196" s="276"/>
      <c r="CA196" s="276"/>
      <c r="CB196" s="276"/>
      <c r="CC196" s="276"/>
      <c r="CD196" s="276"/>
      <c r="CE196" s="276"/>
      <c r="CF196" s="276"/>
      <c r="CG196" s="276"/>
      <c r="CH196" s="276"/>
      <c r="CI196" s="276"/>
      <c r="CJ196" s="276"/>
      <c r="CK196" s="276"/>
      <c r="CL196" s="276"/>
      <c r="CM196" s="276"/>
      <c r="CN196" s="276"/>
      <c r="CO196" s="276"/>
      <c r="CP196" s="276"/>
      <c r="CQ196" s="276"/>
      <c r="CR196" s="276"/>
      <c r="CS196" s="276"/>
      <c r="CT196" s="276"/>
      <c r="CU196" s="276"/>
      <c r="CV196" s="276"/>
      <c r="CW196" s="276"/>
      <c r="CX196" s="276"/>
      <c r="CY196" s="276"/>
      <c r="CZ196" s="276"/>
      <c r="DA196" s="276"/>
      <c r="DB196" s="276"/>
      <c r="DC196" s="276"/>
      <c r="DD196" s="276"/>
      <c r="DE196" s="276"/>
      <c r="DF196" s="276"/>
      <c r="DG196" s="276"/>
      <c r="DH196" s="398"/>
      <c r="DI196" s="392"/>
      <c r="DJ196" s="276"/>
      <c r="DK196" s="276"/>
      <c r="DL196" s="276"/>
      <c r="DM196" s="276"/>
      <c r="DN196" s="276"/>
      <c r="DO196" s="276"/>
      <c r="DP196" s="276"/>
      <c r="DQ196" s="276"/>
      <c r="DR196" s="276"/>
      <c r="DS196" s="276"/>
      <c r="DT196" s="276"/>
      <c r="DU196" s="276"/>
      <c r="DV196" s="276"/>
      <c r="DW196" s="276"/>
      <c r="DX196" s="276"/>
      <c r="DY196" s="276"/>
      <c r="DZ196" s="276"/>
      <c r="EA196" s="276"/>
      <c r="EB196" s="276"/>
      <c r="EC196" s="276"/>
      <c r="ED196" s="276"/>
      <c r="EE196" s="276"/>
      <c r="EF196" s="276"/>
      <c r="EG196" s="276"/>
      <c r="EH196" s="276"/>
      <c r="EI196" s="276"/>
      <c r="EJ196" s="276"/>
      <c r="EK196" s="276"/>
      <c r="EL196" s="276"/>
      <c r="EM196" s="276"/>
      <c r="EN196" s="276"/>
      <c r="EO196" s="276"/>
      <c r="EP196" s="276"/>
      <c r="EQ196" s="276"/>
      <c r="ER196" s="276"/>
      <c r="ES196" s="276"/>
      <c r="ET196" s="276"/>
      <c r="EU196" s="276"/>
      <c r="EV196" s="276"/>
      <c r="EW196" s="276"/>
      <c r="EX196" s="276"/>
      <c r="EY196" s="276"/>
      <c r="EZ196" s="276"/>
      <c r="FA196" s="276"/>
      <c r="FB196" s="276"/>
      <c r="FC196" s="276"/>
      <c r="FD196" s="276"/>
      <c r="FE196" s="276"/>
      <c r="FF196" s="393"/>
    </row>
    <row r="197" spans="3:162">
      <c r="C197" s="2093"/>
      <c r="D197" s="2094"/>
      <c r="E197" s="2094"/>
      <c r="F197" s="2094"/>
      <c r="G197" s="2095"/>
      <c r="H197" s="392"/>
      <c r="I197" s="276"/>
      <c r="J197" s="276"/>
      <c r="K197" s="276"/>
      <c r="L197" s="276"/>
      <c r="M197" s="276"/>
      <c r="N197" s="276"/>
      <c r="O197" s="276"/>
      <c r="P197" s="276"/>
      <c r="Q197" s="276"/>
      <c r="R197" s="276"/>
      <c r="S197" s="276"/>
      <c r="T197" s="276"/>
      <c r="U197" s="276"/>
      <c r="V197" s="276"/>
      <c r="W197" s="276"/>
      <c r="X197" s="276"/>
      <c r="Y197" s="276"/>
      <c r="Z197" s="276"/>
      <c r="AA197" s="276"/>
      <c r="AB197" s="276"/>
      <c r="AC197" s="276"/>
      <c r="AD197" s="276"/>
      <c r="AE197" s="276"/>
      <c r="AF197" s="276"/>
      <c r="AG197" s="276"/>
      <c r="AH197" s="276"/>
      <c r="AI197" s="276"/>
      <c r="AJ197" s="276"/>
      <c r="AK197" s="276"/>
      <c r="AL197" s="276"/>
      <c r="AM197" s="276"/>
      <c r="AN197" s="276"/>
      <c r="AO197" s="276"/>
      <c r="AP197" s="276"/>
      <c r="AQ197" s="276"/>
      <c r="AR197" s="276"/>
      <c r="AS197" s="398"/>
      <c r="AT197" s="276"/>
      <c r="AU197" s="276"/>
      <c r="AV197" s="276"/>
      <c r="AW197" s="276"/>
      <c r="AX197" s="276"/>
      <c r="AY197" s="276"/>
      <c r="AZ197" s="276"/>
      <c r="BA197" s="276"/>
      <c r="BB197" s="276"/>
      <c r="BC197" s="276"/>
      <c r="BD197" s="276"/>
      <c r="BE197" s="276"/>
      <c r="BF197" s="276"/>
      <c r="BG197" s="276"/>
      <c r="BH197" s="276"/>
      <c r="BI197" s="276"/>
      <c r="BJ197" s="276"/>
      <c r="BK197" s="276"/>
      <c r="BL197" s="276"/>
      <c r="BM197" s="276"/>
      <c r="BN197" s="276"/>
      <c r="BO197" s="276"/>
      <c r="BP197" s="276"/>
      <c r="BQ197" s="276"/>
      <c r="BR197" s="276"/>
      <c r="BS197" s="276"/>
      <c r="BT197" s="276"/>
      <c r="BU197" s="276"/>
      <c r="BV197" s="276"/>
      <c r="BW197" s="392"/>
      <c r="BX197" s="276"/>
      <c r="BY197" s="276"/>
      <c r="BZ197" s="276"/>
      <c r="CA197" s="276"/>
      <c r="CB197" s="276"/>
      <c r="CC197" s="276"/>
      <c r="CD197" s="276"/>
      <c r="CE197" s="276"/>
      <c r="CF197" s="276"/>
      <c r="CG197" s="276"/>
      <c r="CH197" s="276"/>
      <c r="CI197" s="276"/>
      <c r="CJ197" s="276"/>
      <c r="CK197" s="276"/>
      <c r="CL197" s="276"/>
      <c r="CM197" s="276"/>
      <c r="CN197" s="276"/>
      <c r="CO197" s="276"/>
      <c r="CP197" s="276"/>
      <c r="CQ197" s="276"/>
      <c r="CR197" s="276"/>
      <c r="CS197" s="276"/>
      <c r="CT197" s="276"/>
      <c r="CU197" s="276"/>
      <c r="CV197" s="276"/>
      <c r="CW197" s="276"/>
      <c r="CX197" s="276"/>
      <c r="CY197" s="276"/>
      <c r="CZ197" s="276"/>
      <c r="DA197" s="276"/>
      <c r="DB197" s="276"/>
      <c r="DC197" s="276"/>
      <c r="DD197" s="276"/>
      <c r="DE197" s="276"/>
      <c r="DF197" s="276"/>
      <c r="DG197" s="276"/>
      <c r="DH197" s="398"/>
      <c r="DI197" s="392"/>
      <c r="DJ197" s="276"/>
      <c r="DK197" s="276"/>
      <c r="DL197" s="276"/>
      <c r="DM197" s="276"/>
      <c r="DN197" s="276"/>
      <c r="DO197" s="276"/>
      <c r="DP197" s="276"/>
      <c r="DQ197" s="276"/>
      <c r="DR197" s="276"/>
      <c r="DS197" s="276"/>
      <c r="DT197" s="276"/>
      <c r="DU197" s="276"/>
      <c r="DV197" s="276"/>
      <c r="DW197" s="276"/>
      <c r="DX197" s="276"/>
      <c r="DY197" s="276"/>
      <c r="DZ197" s="276"/>
      <c r="EA197" s="276"/>
      <c r="EB197" s="276"/>
      <c r="EC197" s="276"/>
      <c r="ED197" s="276"/>
      <c r="EE197" s="276"/>
      <c r="EF197" s="276"/>
      <c r="EG197" s="276"/>
      <c r="EH197" s="276"/>
      <c r="EI197" s="276"/>
      <c r="EJ197" s="276"/>
      <c r="EK197" s="276"/>
      <c r="EL197" s="276"/>
      <c r="EM197" s="276"/>
      <c r="EN197" s="276"/>
      <c r="EO197" s="276"/>
      <c r="EP197" s="276"/>
      <c r="EQ197" s="276"/>
      <c r="ER197" s="276"/>
      <c r="ES197" s="276"/>
      <c r="ET197" s="276"/>
      <c r="EU197" s="276"/>
      <c r="EV197" s="276"/>
      <c r="EW197" s="276"/>
      <c r="EX197" s="276"/>
      <c r="EY197" s="276"/>
      <c r="EZ197" s="276"/>
      <c r="FA197" s="276"/>
      <c r="FB197" s="276"/>
      <c r="FC197" s="276"/>
      <c r="FD197" s="276"/>
      <c r="FE197" s="276"/>
      <c r="FF197" s="393"/>
    </row>
    <row r="198" spans="3:162">
      <c r="C198" s="2093"/>
      <c r="D198" s="2094"/>
      <c r="E198" s="2094"/>
      <c r="F198" s="2094"/>
      <c r="G198" s="2095"/>
      <c r="H198" s="392"/>
      <c r="I198" s="276"/>
      <c r="J198" s="276"/>
      <c r="K198" s="276"/>
      <c r="L198" s="276"/>
      <c r="M198" s="276"/>
      <c r="N198" s="276"/>
      <c r="O198" s="276"/>
      <c r="P198" s="276"/>
      <c r="Q198" s="276"/>
      <c r="R198" s="276"/>
      <c r="S198" s="276"/>
      <c r="T198" s="276"/>
      <c r="U198" s="276"/>
      <c r="V198" s="276"/>
      <c r="W198" s="276"/>
      <c r="X198" s="276"/>
      <c r="Y198" s="276"/>
      <c r="Z198" s="276"/>
      <c r="AA198" s="276"/>
      <c r="AB198" s="276"/>
      <c r="AC198" s="276"/>
      <c r="AD198" s="276"/>
      <c r="AE198" s="276"/>
      <c r="AF198" s="276"/>
      <c r="AG198" s="276"/>
      <c r="AH198" s="276"/>
      <c r="AI198" s="276"/>
      <c r="AJ198" s="276"/>
      <c r="AK198" s="276"/>
      <c r="AL198" s="276"/>
      <c r="AM198" s="276"/>
      <c r="AN198" s="276"/>
      <c r="AO198" s="276"/>
      <c r="AP198" s="276"/>
      <c r="AQ198" s="276"/>
      <c r="AR198" s="276"/>
      <c r="AS198" s="398"/>
      <c r="AT198" s="276"/>
      <c r="AU198" s="276"/>
      <c r="AV198" s="276"/>
      <c r="AW198" s="276"/>
      <c r="AX198" s="276"/>
      <c r="AY198" s="276"/>
      <c r="AZ198" s="276"/>
      <c r="BA198" s="276"/>
      <c r="BB198" s="276"/>
      <c r="BC198" s="276"/>
      <c r="BD198" s="276"/>
      <c r="BE198" s="276"/>
      <c r="BF198" s="276"/>
      <c r="BG198" s="276"/>
      <c r="BH198" s="276"/>
      <c r="BI198" s="276"/>
      <c r="BJ198" s="276"/>
      <c r="BK198" s="276"/>
      <c r="BL198" s="276"/>
      <c r="BM198" s="276"/>
      <c r="BN198" s="276"/>
      <c r="BO198" s="276"/>
      <c r="BP198" s="276"/>
      <c r="BQ198" s="276"/>
      <c r="BR198" s="276"/>
      <c r="BS198" s="276"/>
      <c r="BT198" s="276"/>
      <c r="BU198" s="276"/>
      <c r="BV198" s="276"/>
      <c r="BW198" s="392"/>
      <c r="BX198" s="276"/>
      <c r="BY198" s="276"/>
      <c r="BZ198" s="276"/>
      <c r="CA198" s="276"/>
      <c r="CB198" s="276"/>
      <c r="CC198" s="276"/>
      <c r="CD198" s="276"/>
      <c r="CE198" s="276"/>
      <c r="CF198" s="276"/>
      <c r="CG198" s="276"/>
      <c r="CH198" s="276"/>
      <c r="CI198" s="276"/>
      <c r="CJ198" s="276"/>
      <c r="CK198" s="276"/>
      <c r="CL198" s="276"/>
      <c r="CM198" s="276"/>
      <c r="CN198" s="276"/>
      <c r="CO198" s="276"/>
      <c r="CP198" s="276"/>
      <c r="CQ198" s="276"/>
      <c r="CR198" s="276"/>
      <c r="CS198" s="276"/>
      <c r="CT198" s="276"/>
      <c r="CU198" s="276"/>
      <c r="CV198" s="276"/>
      <c r="CW198" s="276"/>
      <c r="CX198" s="276"/>
      <c r="CY198" s="276"/>
      <c r="CZ198" s="276"/>
      <c r="DA198" s="276"/>
      <c r="DB198" s="276"/>
      <c r="DC198" s="276"/>
      <c r="DD198" s="276"/>
      <c r="DE198" s="276"/>
      <c r="DF198" s="276"/>
      <c r="DG198" s="276"/>
      <c r="DH198" s="398"/>
      <c r="DI198" s="392"/>
      <c r="DJ198" s="276"/>
      <c r="DK198" s="276"/>
      <c r="DL198" s="276"/>
      <c r="DM198" s="276"/>
      <c r="DN198" s="276"/>
      <c r="DO198" s="276"/>
      <c r="DP198" s="276"/>
      <c r="DQ198" s="276"/>
      <c r="DR198" s="276"/>
      <c r="DS198" s="276"/>
      <c r="DT198" s="276"/>
      <c r="DU198" s="276"/>
      <c r="DV198" s="276"/>
      <c r="DW198" s="276"/>
      <c r="DX198" s="276"/>
      <c r="DY198" s="276"/>
      <c r="DZ198" s="276"/>
      <c r="EA198" s="276"/>
      <c r="EB198" s="276"/>
      <c r="EC198" s="276"/>
      <c r="ED198" s="276"/>
      <c r="EE198" s="276"/>
      <c r="EF198" s="276"/>
      <c r="EG198" s="276"/>
      <c r="EH198" s="276"/>
      <c r="EI198" s="276"/>
      <c r="EJ198" s="276"/>
      <c r="EK198" s="276"/>
      <c r="EL198" s="276"/>
      <c r="EM198" s="276"/>
      <c r="EN198" s="276"/>
      <c r="EO198" s="276"/>
      <c r="EP198" s="276"/>
      <c r="EQ198" s="276"/>
      <c r="ER198" s="276"/>
      <c r="ES198" s="276"/>
      <c r="ET198" s="276"/>
      <c r="EU198" s="276"/>
      <c r="EV198" s="276"/>
      <c r="EW198" s="276"/>
      <c r="EX198" s="276"/>
      <c r="EY198" s="276"/>
      <c r="EZ198" s="276"/>
      <c r="FA198" s="276"/>
      <c r="FB198" s="276"/>
      <c r="FC198" s="276"/>
      <c r="FD198" s="276"/>
      <c r="FE198" s="276"/>
      <c r="FF198" s="393"/>
    </row>
    <row r="199" spans="3:162">
      <c r="C199" s="2093"/>
      <c r="D199" s="2094"/>
      <c r="E199" s="2094"/>
      <c r="F199" s="2094"/>
      <c r="G199" s="2095"/>
      <c r="H199" s="392"/>
      <c r="I199" s="276"/>
      <c r="J199" s="276"/>
      <c r="K199" s="276"/>
      <c r="L199" s="276"/>
      <c r="M199" s="276"/>
      <c r="N199" s="276"/>
      <c r="O199" s="276"/>
      <c r="P199" s="276"/>
      <c r="Q199" s="276"/>
      <c r="R199" s="276"/>
      <c r="S199" s="276"/>
      <c r="T199" s="276"/>
      <c r="U199" s="276"/>
      <c r="V199" s="276"/>
      <c r="W199" s="276"/>
      <c r="X199" s="276"/>
      <c r="Y199" s="276"/>
      <c r="Z199" s="276"/>
      <c r="AA199" s="276"/>
      <c r="AB199" s="276"/>
      <c r="AC199" s="276"/>
      <c r="AD199" s="276"/>
      <c r="AE199" s="276"/>
      <c r="AF199" s="276"/>
      <c r="AG199" s="276"/>
      <c r="AH199" s="276"/>
      <c r="AI199" s="276"/>
      <c r="AJ199" s="276"/>
      <c r="AK199" s="276"/>
      <c r="AL199" s="276"/>
      <c r="AM199" s="276"/>
      <c r="AN199" s="276"/>
      <c r="AO199" s="276"/>
      <c r="AP199" s="276"/>
      <c r="AQ199" s="276"/>
      <c r="AR199" s="276"/>
      <c r="AS199" s="398"/>
      <c r="AT199" s="276"/>
      <c r="AU199" s="276"/>
      <c r="AV199" s="276"/>
      <c r="AW199" s="276"/>
      <c r="AX199" s="276"/>
      <c r="AY199" s="276"/>
      <c r="AZ199" s="276"/>
      <c r="BA199" s="276"/>
      <c r="BB199" s="276"/>
      <c r="BC199" s="276"/>
      <c r="BD199" s="276"/>
      <c r="BE199" s="276"/>
      <c r="BF199" s="276"/>
      <c r="BG199" s="276"/>
      <c r="BH199" s="276"/>
      <c r="BI199" s="276"/>
      <c r="BJ199" s="276"/>
      <c r="BK199" s="276"/>
      <c r="BL199" s="276"/>
      <c r="BM199" s="276"/>
      <c r="BN199" s="276"/>
      <c r="BO199" s="276"/>
      <c r="BP199" s="276"/>
      <c r="BQ199" s="276"/>
      <c r="BR199" s="276"/>
      <c r="BS199" s="276"/>
      <c r="BT199" s="276"/>
      <c r="BU199" s="276"/>
      <c r="BV199" s="276"/>
      <c r="BW199" s="392"/>
      <c r="BX199" s="276"/>
      <c r="BY199" s="276"/>
      <c r="BZ199" s="276"/>
      <c r="CA199" s="276"/>
      <c r="CB199" s="276"/>
      <c r="CC199" s="276"/>
      <c r="CD199" s="276"/>
      <c r="CE199" s="276"/>
      <c r="CF199" s="276"/>
      <c r="CG199" s="276"/>
      <c r="CH199" s="276"/>
      <c r="CI199" s="276"/>
      <c r="CJ199" s="276"/>
      <c r="CK199" s="276"/>
      <c r="CL199" s="276"/>
      <c r="CM199" s="276"/>
      <c r="CN199" s="276"/>
      <c r="CO199" s="276"/>
      <c r="CP199" s="276"/>
      <c r="CQ199" s="276"/>
      <c r="CR199" s="276"/>
      <c r="CS199" s="276"/>
      <c r="CT199" s="276"/>
      <c r="CU199" s="276"/>
      <c r="CV199" s="276"/>
      <c r="CW199" s="276"/>
      <c r="CX199" s="276"/>
      <c r="CY199" s="276"/>
      <c r="CZ199" s="276"/>
      <c r="DA199" s="276"/>
      <c r="DB199" s="276"/>
      <c r="DC199" s="276"/>
      <c r="DD199" s="276"/>
      <c r="DE199" s="276"/>
      <c r="DF199" s="276"/>
      <c r="DG199" s="276"/>
      <c r="DH199" s="398"/>
      <c r="DI199" s="392"/>
      <c r="DJ199" s="276"/>
      <c r="DK199" s="276"/>
      <c r="DL199" s="276"/>
      <c r="DM199" s="276"/>
      <c r="DN199" s="276"/>
      <c r="DO199" s="276"/>
      <c r="DP199" s="276"/>
      <c r="DQ199" s="276"/>
      <c r="DR199" s="276"/>
      <c r="DS199" s="276"/>
      <c r="DT199" s="276"/>
      <c r="DU199" s="276"/>
      <c r="DV199" s="276"/>
      <c r="DW199" s="276"/>
      <c r="DX199" s="276"/>
      <c r="DY199" s="276"/>
      <c r="DZ199" s="276"/>
      <c r="EA199" s="276"/>
      <c r="EB199" s="276"/>
      <c r="EC199" s="276"/>
      <c r="ED199" s="276"/>
      <c r="EE199" s="276"/>
      <c r="EF199" s="276"/>
      <c r="EG199" s="276"/>
      <c r="EH199" s="276"/>
      <c r="EI199" s="276"/>
      <c r="EJ199" s="276"/>
      <c r="EK199" s="276"/>
      <c r="EL199" s="276"/>
      <c r="EM199" s="276"/>
      <c r="EN199" s="276"/>
      <c r="EO199" s="276"/>
      <c r="EP199" s="276"/>
      <c r="EQ199" s="276"/>
      <c r="ER199" s="276"/>
      <c r="ES199" s="276"/>
      <c r="ET199" s="276"/>
      <c r="EU199" s="276"/>
      <c r="EV199" s="276"/>
      <c r="EW199" s="276"/>
      <c r="EX199" s="276"/>
      <c r="EY199" s="276"/>
      <c r="EZ199" s="276"/>
      <c r="FA199" s="276"/>
      <c r="FB199" s="276"/>
      <c r="FC199" s="276"/>
      <c r="FD199" s="276"/>
      <c r="FE199" s="276"/>
      <c r="FF199" s="393"/>
    </row>
    <row r="200" spans="3:162">
      <c r="C200" s="2093"/>
      <c r="D200" s="2094"/>
      <c r="E200" s="2094"/>
      <c r="F200" s="2094"/>
      <c r="G200" s="2095"/>
      <c r="H200" s="392"/>
      <c r="I200" s="276"/>
      <c r="J200" s="276"/>
      <c r="K200" s="276"/>
      <c r="L200" s="276"/>
      <c r="M200" s="276"/>
      <c r="N200" s="276"/>
      <c r="O200" s="276"/>
      <c r="P200" s="276"/>
      <c r="Q200" s="276"/>
      <c r="R200" s="276"/>
      <c r="S200" s="276"/>
      <c r="T200" s="276"/>
      <c r="U200" s="276"/>
      <c r="V200" s="276"/>
      <c r="W200" s="276"/>
      <c r="X200" s="276"/>
      <c r="Y200" s="276"/>
      <c r="Z200" s="276"/>
      <c r="AA200" s="276"/>
      <c r="AB200" s="276"/>
      <c r="AC200" s="276"/>
      <c r="AD200" s="276"/>
      <c r="AE200" s="276"/>
      <c r="AF200" s="276"/>
      <c r="AG200" s="276"/>
      <c r="AH200" s="276"/>
      <c r="AI200" s="276"/>
      <c r="AJ200" s="276"/>
      <c r="AK200" s="276"/>
      <c r="AL200" s="276"/>
      <c r="AM200" s="276"/>
      <c r="AN200" s="276"/>
      <c r="AO200" s="276"/>
      <c r="AP200" s="276"/>
      <c r="AQ200" s="276"/>
      <c r="AR200" s="276"/>
      <c r="AS200" s="398"/>
      <c r="AT200" s="276"/>
      <c r="AU200" s="276"/>
      <c r="AV200" s="276"/>
      <c r="AW200" s="276"/>
      <c r="AX200" s="276"/>
      <c r="AY200" s="276"/>
      <c r="AZ200" s="276"/>
      <c r="BA200" s="276"/>
      <c r="BB200" s="276"/>
      <c r="BC200" s="276"/>
      <c r="BD200" s="276"/>
      <c r="BE200" s="276"/>
      <c r="BF200" s="276"/>
      <c r="BG200" s="276"/>
      <c r="BH200" s="276"/>
      <c r="BI200" s="276"/>
      <c r="BJ200" s="276"/>
      <c r="BK200" s="276"/>
      <c r="BL200" s="276"/>
      <c r="BM200" s="276"/>
      <c r="BN200" s="276"/>
      <c r="BO200" s="276"/>
      <c r="BP200" s="276"/>
      <c r="BQ200" s="276"/>
      <c r="BR200" s="276"/>
      <c r="BS200" s="276"/>
      <c r="BT200" s="276"/>
      <c r="BU200" s="276"/>
      <c r="BV200" s="276"/>
      <c r="BW200" s="392"/>
      <c r="BX200" s="276"/>
      <c r="BY200" s="276"/>
      <c r="BZ200" s="276"/>
      <c r="CA200" s="276"/>
      <c r="CB200" s="276"/>
      <c r="CC200" s="276"/>
      <c r="CD200" s="276"/>
      <c r="CE200" s="276"/>
      <c r="CF200" s="276"/>
      <c r="CG200" s="276"/>
      <c r="CH200" s="276"/>
      <c r="CI200" s="276"/>
      <c r="CJ200" s="276"/>
      <c r="CK200" s="276"/>
      <c r="CL200" s="276"/>
      <c r="CM200" s="276"/>
      <c r="CN200" s="276"/>
      <c r="CO200" s="276"/>
      <c r="CP200" s="276"/>
      <c r="CQ200" s="276"/>
      <c r="CR200" s="276"/>
      <c r="CS200" s="276"/>
      <c r="CT200" s="276"/>
      <c r="CU200" s="276"/>
      <c r="CV200" s="276"/>
      <c r="CW200" s="276"/>
      <c r="CX200" s="276"/>
      <c r="CY200" s="276"/>
      <c r="CZ200" s="276"/>
      <c r="DA200" s="276"/>
      <c r="DB200" s="276"/>
      <c r="DC200" s="276"/>
      <c r="DD200" s="276"/>
      <c r="DE200" s="276"/>
      <c r="DF200" s="276"/>
      <c r="DG200" s="276"/>
      <c r="DH200" s="398"/>
      <c r="DI200" s="392"/>
      <c r="DJ200" s="276"/>
      <c r="DK200" s="276"/>
      <c r="DL200" s="276"/>
      <c r="DM200" s="276"/>
      <c r="DN200" s="276"/>
      <c r="DO200" s="276"/>
      <c r="DP200" s="276"/>
      <c r="DQ200" s="276"/>
      <c r="DR200" s="276"/>
      <c r="DS200" s="276"/>
      <c r="DT200" s="276"/>
      <c r="DU200" s="276"/>
      <c r="DV200" s="276"/>
      <c r="DW200" s="276"/>
      <c r="DX200" s="276"/>
      <c r="DY200" s="276"/>
      <c r="DZ200" s="276"/>
      <c r="EA200" s="276"/>
      <c r="EB200" s="276"/>
      <c r="EC200" s="276"/>
      <c r="ED200" s="276"/>
      <c r="EE200" s="276"/>
      <c r="EF200" s="276"/>
      <c r="EG200" s="276"/>
      <c r="EH200" s="276"/>
      <c r="EI200" s="276"/>
      <c r="EJ200" s="276"/>
      <c r="EK200" s="276"/>
      <c r="EL200" s="276"/>
      <c r="EM200" s="276"/>
      <c r="EN200" s="276"/>
      <c r="EO200" s="276"/>
      <c r="EP200" s="276"/>
      <c r="EQ200" s="276"/>
      <c r="ER200" s="276"/>
      <c r="ES200" s="276"/>
      <c r="ET200" s="276"/>
      <c r="EU200" s="276"/>
      <c r="EV200" s="276"/>
      <c r="EW200" s="276"/>
      <c r="EX200" s="276"/>
      <c r="EY200" s="276"/>
      <c r="EZ200" s="276"/>
      <c r="FA200" s="276"/>
      <c r="FB200" s="276"/>
      <c r="FC200" s="276"/>
      <c r="FD200" s="276"/>
      <c r="FE200" s="276"/>
      <c r="FF200" s="393"/>
    </row>
    <row r="201" spans="3:162">
      <c r="C201" s="2093"/>
      <c r="D201" s="2094"/>
      <c r="E201" s="2094"/>
      <c r="F201" s="2094"/>
      <c r="G201" s="2095"/>
      <c r="H201" s="392"/>
      <c r="I201" s="276"/>
      <c r="J201" s="276"/>
      <c r="K201" s="276"/>
      <c r="L201" s="276"/>
      <c r="M201" s="276"/>
      <c r="N201" s="276"/>
      <c r="O201" s="276"/>
      <c r="P201" s="276"/>
      <c r="Q201" s="276"/>
      <c r="R201" s="276"/>
      <c r="S201" s="276"/>
      <c r="T201" s="276"/>
      <c r="U201" s="276"/>
      <c r="V201" s="276"/>
      <c r="W201" s="276"/>
      <c r="X201" s="276"/>
      <c r="Y201" s="276"/>
      <c r="Z201" s="276"/>
      <c r="AA201" s="276"/>
      <c r="AB201" s="276"/>
      <c r="AC201" s="276"/>
      <c r="AD201" s="276"/>
      <c r="AE201" s="276"/>
      <c r="AF201" s="276"/>
      <c r="AG201" s="276"/>
      <c r="AH201" s="276"/>
      <c r="AI201" s="276"/>
      <c r="AJ201" s="276"/>
      <c r="AK201" s="276"/>
      <c r="AL201" s="276"/>
      <c r="AM201" s="276"/>
      <c r="AN201" s="276"/>
      <c r="AO201" s="276"/>
      <c r="AP201" s="276"/>
      <c r="AQ201" s="276"/>
      <c r="AR201" s="276"/>
      <c r="AS201" s="398"/>
      <c r="AT201" s="276"/>
      <c r="AU201" s="276"/>
      <c r="AV201" s="276"/>
      <c r="AW201" s="276"/>
      <c r="AX201" s="276"/>
      <c r="AY201" s="276"/>
      <c r="AZ201" s="276"/>
      <c r="BA201" s="276"/>
      <c r="BB201" s="276"/>
      <c r="BC201" s="276"/>
      <c r="BD201" s="276"/>
      <c r="BE201" s="276"/>
      <c r="BF201" s="276"/>
      <c r="BG201" s="276"/>
      <c r="BH201" s="276"/>
      <c r="BI201" s="276"/>
      <c r="BJ201" s="276"/>
      <c r="BK201" s="276"/>
      <c r="BL201" s="276"/>
      <c r="BM201" s="276"/>
      <c r="BN201" s="276"/>
      <c r="BO201" s="276"/>
      <c r="BP201" s="276"/>
      <c r="BQ201" s="276"/>
      <c r="BR201" s="276"/>
      <c r="BS201" s="276"/>
      <c r="BT201" s="276"/>
      <c r="BU201" s="276"/>
      <c r="BV201" s="276"/>
      <c r="BW201" s="392"/>
      <c r="BX201" s="276"/>
      <c r="BY201" s="276"/>
      <c r="BZ201" s="276"/>
      <c r="CA201" s="276"/>
      <c r="CB201" s="276"/>
      <c r="CC201" s="276"/>
      <c r="CD201" s="276"/>
      <c r="CE201" s="276"/>
      <c r="CF201" s="276"/>
      <c r="CG201" s="276"/>
      <c r="CH201" s="276"/>
      <c r="CI201" s="276"/>
      <c r="CJ201" s="276"/>
      <c r="CK201" s="276"/>
      <c r="CL201" s="276"/>
      <c r="CM201" s="276"/>
      <c r="CN201" s="276"/>
      <c r="CO201" s="276"/>
      <c r="CP201" s="276"/>
      <c r="CQ201" s="276"/>
      <c r="CR201" s="276"/>
      <c r="CS201" s="276"/>
      <c r="CT201" s="276"/>
      <c r="CU201" s="276"/>
      <c r="CV201" s="276"/>
      <c r="CW201" s="276"/>
      <c r="CX201" s="276"/>
      <c r="CY201" s="276"/>
      <c r="CZ201" s="276"/>
      <c r="DA201" s="276"/>
      <c r="DB201" s="276"/>
      <c r="DC201" s="276"/>
      <c r="DD201" s="276"/>
      <c r="DE201" s="276"/>
      <c r="DF201" s="276"/>
      <c r="DG201" s="276"/>
      <c r="DH201" s="398"/>
      <c r="DI201" s="392"/>
      <c r="DJ201" s="276"/>
      <c r="DK201" s="276"/>
      <c r="DL201" s="276"/>
      <c r="DM201" s="276"/>
      <c r="DN201" s="276"/>
      <c r="DO201" s="276"/>
      <c r="DP201" s="276"/>
      <c r="DQ201" s="276"/>
      <c r="DR201" s="276"/>
      <c r="DS201" s="276"/>
      <c r="DT201" s="276"/>
      <c r="DU201" s="276"/>
      <c r="DV201" s="276"/>
      <c r="DW201" s="276"/>
      <c r="DX201" s="276"/>
      <c r="DY201" s="276"/>
      <c r="DZ201" s="276"/>
      <c r="EA201" s="276"/>
      <c r="EB201" s="276"/>
      <c r="EC201" s="276"/>
      <c r="ED201" s="276"/>
      <c r="EE201" s="276"/>
      <c r="EF201" s="276"/>
      <c r="EG201" s="276"/>
      <c r="EH201" s="276"/>
      <c r="EI201" s="276"/>
      <c r="EJ201" s="276"/>
      <c r="EK201" s="276"/>
      <c r="EL201" s="276"/>
      <c r="EM201" s="276"/>
      <c r="EN201" s="276"/>
      <c r="EO201" s="276"/>
      <c r="EP201" s="276"/>
      <c r="EQ201" s="276"/>
      <c r="ER201" s="276"/>
      <c r="ES201" s="276"/>
      <c r="ET201" s="276"/>
      <c r="EU201" s="276"/>
      <c r="EV201" s="276"/>
      <c r="EW201" s="276"/>
      <c r="EX201" s="276"/>
      <c r="EY201" s="276"/>
      <c r="EZ201" s="276"/>
      <c r="FA201" s="276"/>
      <c r="FB201" s="276"/>
      <c r="FC201" s="276"/>
      <c r="FD201" s="276"/>
      <c r="FE201" s="276"/>
      <c r="FF201" s="393"/>
    </row>
    <row r="202" spans="3:162">
      <c r="C202" s="2093"/>
      <c r="D202" s="2094"/>
      <c r="E202" s="2094"/>
      <c r="F202" s="2094"/>
      <c r="G202" s="2095"/>
      <c r="H202" s="392"/>
      <c r="I202" s="276"/>
      <c r="J202" s="276"/>
      <c r="K202" s="276"/>
      <c r="L202" s="276"/>
      <c r="M202" s="276"/>
      <c r="N202" s="276"/>
      <c r="O202" s="276"/>
      <c r="P202" s="276"/>
      <c r="Q202" s="276"/>
      <c r="R202" s="276"/>
      <c r="S202" s="276"/>
      <c r="T202" s="276"/>
      <c r="U202" s="276"/>
      <c r="V202" s="276"/>
      <c r="W202" s="276"/>
      <c r="X202" s="276"/>
      <c r="Y202" s="276"/>
      <c r="Z202" s="276"/>
      <c r="AA202" s="276"/>
      <c r="AB202" s="276"/>
      <c r="AC202" s="276"/>
      <c r="AD202" s="276"/>
      <c r="AE202" s="276"/>
      <c r="AF202" s="276"/>
      <c r="AG202" s="276"/>
      <c r="AH202" s="276"/>
      <c r="AI202" s="276"/>
      <c r="AJ202" s="276"/>
      <c r="AK202" s="276"/>
      <c r="AL202" s="276"/>
      <c r="AM202" s="276"/>
      <c r="AN202" s="276"/>
      <c r="AO202" s="276"/>
      <c r="AP202" s="276"/>
      <c r="AQ202" s="276"/>
      <c r="AR202" s="276"/>
      <c r="AS202" s="398"/>
      <c r="AT202" s="276"/>
      <c r="AU202" s="276"/>
      <c r="AV202" s="276"/>
      <c r="AW202" s="276"/>
      <c r="AX202" s="276"/>
      <c r="AY202" s="276"/>
      <c r="AZ202" s="276"/>
      <c r="BA202" s="276"/>
      <c r="BB202" s="276"/>
      <c r="BC202" s="276"/>
      <c r="BD202" s="276"/>
      <c r="BE202" s="276"/>
      <c r="BF202" s="276"/>
      <c r="BG202" s="276"/>
      <c r="BH202" s="276"/>
      <c r="BI202" s="276"/>
      <c r="BJ202" s="276"/>
      <c r="BK202" s="276"/>
      <c r="BL202" s="276"/>
      <c r="BM202" s="276"/>
      <c r="BN202" s="276"/>
      <c r="BO202" s="276"/>
      <c r="BP202" s="276"/>
      <c r="BQ202" s="276"/>
      <c r="BR202" s="276"/>
      <c r="BS202" s="276"/>
      <c r="BT202" s="276"/>
      <c r="BU202" s="276"/>
      <c r="BV202" s="276"/>
      <c r="BW202" s="392"/>
      <c r="BX202" s="276"/>
      <c r="BY202" s="276"/>
      <c r="BZ202" s="276"/>
      <c r="CA202" s="276"/>
      <c r="CB202" s="276"/>
      <c r="CC202" s="276"/>
      <c r="CD202" s="276"/>
      <c r="CE202" s="276"/>
      <c r="CF202" s="276"/>
      <c r="CG202" s="276"/>
      <c r="CH202" s="276"/>
      <c r="CI202" s="276"/>
      <c r="CJ202" s="276"/>
      <c r="CK202" s="276"/>
      <c r="CL202" s="276"/>
      <c r="CM202" s="276"/>
      <c r="CN202" s="276"/>
      <c r="CO202" s="276"/>
      <c r="CP202" s="276"/>
      <c r="CQ202" s="276"/>
      <c r="CR202" s="276"/>
      <c r="CS202" s="276"/>
      <c r="CT202" s="276"/>
      <c r="CU202" s="276"/>
      <c r="CV202" s="276"/>
      <c r="CW202" s="276"/>
      <c r="CX202" s="276"/>
      <c r="CY202" s="276"/>
      <c r="CZ202" s="276"/>
      <c r="DA202" s="276"/>
      <c r="DB202" s="276"/>
      <c r="DC202" s="276"/>
      <c r="DD202" s="276"/>
      <c r="DE202" s="276"/>
      <c r="DF202" s="276"/>
      <c r="DG202" s="276"/>
      <c r="DH202" s="398"/>
      <c r="DI202" s="392"/>
      <c r="DJ202" s="276"/>
      <c r="DK202" s="276"/>
      <c r="DL202" s="276"/>
      <c r="DM202" s="276"/>
      <c r="DN202" s="276"/>
      <c r="DO202" s="276"/>
      <c r="DP202" s="276"/>
      <c r="DQ202" s="276"/>
      <c r="DR202" s="276"/>
      <c r="DS202" s="276"/>
      <c r="DT202" s="276"/>
      <c r="DU202" s="276"/>
      <c r="DV202" s="276"/>
      <c r="DW202" s="276"/>
      <c r="DX202" s="276"/>
      <c r="DY202" s="276"/>
      <c r="DZ202" s="276"/>
      <c r="EA202" s="276"/>
      <c r="EB202" s="276"/>
      <c r="EC202" s="276"/>
      <c r="ED202" s="276"/>
      <c r="EE202" s="276"/>
      <c r="EF202" s="276"/>
      <c r="EG202" s="276"/>
      <c r="EH202" s="276"/>
      <c r="EI202" s="276"/>
      <c r="EJ202" s="276"/>
      <c r="EK202" s="276"/>
      <c r="EL202" s="276"/>
      <c r="EM202" s="276"/>
      <c r="EN202" s="276"/>
      <c r="EO202" s="276"/>
      <c r="EP202" s="276"/>
      <c r="EQ202" s="276"/>
      <c r="ER202" s="276"/>
      <c r="ES202" s="276"/>
      <c r="ET202" s="276"/>
      <c r="EU202" s="276"/>
      <c r="EV202" s="276"/>
      <c r="EW202" s="276"/>
      <c r="EX202" s="276"/>
      <c r="EY202" s="276"/>
      <c r="EZ202" s="276"/>
      <c r="FA202" s="276"/>
      <c r="FB202" s="276"/>
      <c r="FC202" s="276"/>
      <c r="FD202" s="276"/>
      <c r="FE202" s="276"/>
      <c r="FF202" s="393"/>
    </row>
    <row r="203" spans="3:162">
      <c r="C203" s="2093"/>
      <c r="D203" s="2094"/>
      <c r="E203" s="2094"/>
      <c r="F203" s="2094"/>
      <c r="G203" s="2095"/>
      <c r="H203" s="392"/>
      <c r="I203" s="276"/>
      <c r="J203" s="276"/>
      <c r="K203" s="276"/>
      <c r="L203" s="276"/>
      <c r="M203" s="276"/>
      <c r="N203" s="276"/>
      <c r="O203" s="276"/>
      <c r="P203" s="276"/>
      <c r="Q203" s="276"/>
      <c r="R203" s="276"/>
      <c r="S203" s="276"/>
      <c r="T203" s="276"/>
      <c r="U203" s="276"/>
      <c r="V203" s="276"/>
      <c r="W203" s="276"/>
      <c r="X203" s="276"/>
      <c r="Y203" s="276"/>
      <c r="Z203" s="276"/>
      <c r="AA203" s="276"/>
      <c r="AB203" s="276"/>
      <c r="AC203" s="276"/>
      <c r="AD203" s="276"/>
      <c r="AE203" s="276"/>
      <c r="AF203" s="276"/>
      <c r="AG203" s="276"/>
      <c r="AH203" s="276"/>
      <c r="AI203" s="276"/>
      <c r="AJ203" s="276"/>
      <c r="AK203" s="276"/>
      <c r="AL203" s="276"/>
      <c r="AM203" s="276"/>
      <c r="AN203" s="276"/>
      <c r="AO203" s="276"/>
      <c r="AP203" s="276"/>
      <c r="AQ203" s="276"/>
      <c r="AR203" s="276"/>
      <c r="AS203" s="398"/>
      <c r="AT203" s="276"/>
      <c r="AU203" s="276"/>
      <c r="AV203" s="276"/>
      <c r="AW203" s="276"/>
      <c r="AX203" s="276"/>
      <c r="AY203" s="276"/>
      <c r="AZ203" s="276"/>
      <c r="BA203" s="276"/>
      <c r="BB203" s="276"/>
      <c r="BC203" s="276"/>
      <c r="BD203" s="276"/>
      <c r="BE203" s="276"/>
      <c r="BF203" s="276"/>
      <c r="BG203" s="276"/>
      <c r="BH203" s="276"/>
      <c r="BI203" s="276"/>
      <c r="BJ203" s="276"/>
      <c r="BK203" s="276"/>
      <c r="BL203" s="276"/>
      <c r="BM203" s="276"/>
      <c r="BN203" s="276"/>
      <c r="BO203" s="276"/>
      <c r="BP203" s="276"/>
      <c r="BQ203" s="276"/>
      <c r="BR203" s="276"/>
      <c r="BS203" s="276"/>
      <c r="BT203" s="276"/>
      <c r="BU203" s="276"/>
      <c r="BV203" s="276"/>
      <c r="BW203" s="392"/>
      <c r="BX203" s="276"/>
      <c r="BY203" s="276"/>
      <c r="BZ203" s="276"/>
      <c r="CA203" s="276"/>
      <c r="CB203" s="276"/>
      <c r="CC203" s="276"/>
      <c r="CD203" s="276"/>
      <c r="CE203" s="276"/>
      <c r="CF203" s="276"/>
      <c r="CG203" s="276"/>
      <c r="CH203" s="276"/>
      <c r="CI203" s="276"/>
      <c r="CJ203" s="276"/>
      <c r="CK203" s="276"/>
      <c r="CL203" s="276"/>
      <c r="CM203" s="276"/>
      <c r="CN203" s="276"/>
      <c r="CO203" s="276"/>
      <c r="CP203" s="276"/>
      <c r="CQ203" s="276"/>
      <c r="CR203" s="276"/>
      <c r="CS203" s="276"/>
      <c r="CT203" s="276"/>
      <c r="CU203" s="276"/>
      <c r="CV203" s="276"/>
      <c r="CW203" s="276"/>
      <c r="CX203" s="276"/>
      <c r="CY203" s="276"/>
      <c r="CZ203" s="276"/>
      <c r="DA203" s="276"/>
      <c r="DB203" s="276"/>
      <c r="DC203" s="276"/>
      <c r="DD203" s="276"/>
      <c r="DE203" s="276"/>
      <c r="DF203" s="276"/>
      <c r="DG203" s="276"/>
      <c r="DH203" s="398"/>
      <c r="DI203" s="392"/>
      <c r="DJ203" s="276"/>
      <c r="DK203" s="276"/>
      <c r="DL203" s="276"/>
      <c r="DM203" s="276"/>
      <c r="DN203" s="276"/>
      <c r="DO203" s="276"/>
      <c r="DP203" s="276"/>
      <c r="DQ203" s="276"/>
      <c r="DR203" s="276"/>
      <c r="DS203" s="276"/>
      <c r="DT203" s="276"/>
      <c r="DU203" s="276"/>
      <c r="DV203" s="276"/>
      <c r="DW203" s="276"/>
      <c r="DX203" s="276"/>
      <c r="DY203" s="276"/>
      <c r="DZ203" s="276"/>
      <c r="EA203" s="276"/>
      <c r="EB203" s="276"/>
      <c r="EC203" s="276"/>
      <c r="ED203" s="276"/>
      <c r="EE203" s="276"/>
      <c r="EF203" s="276"/>
      <c r="EG203" s="276"/>
      <c r="EH203" s="276"/>
      <c r="EI203" s="276"/>
      <c r="EJ203" s="276"/>
      <c r="EK203" s="276"/>
      <c r="EL203" s="276"/>
      <c r="EM203" s="276"/>
      <c r="EN203" s="276"/>
      <c r="EO203" s="276"/>
      <c r="EP203" s="276"/>
      <c r="EQ203" s="276"/>
      <c r="ER203" s="276"/>
      <c r="ES203" s="276"/>
      <c r="ET203" s="276"/>
      <c r="EU203" s="276"/>
      <c r="EV203" s="276"/>
      <c r="EW203" s="276"/>
      <c r="EX203" s="276"/>
      <c r="EY203" s="276"/>
      <c r="EZ203" s="276"/>
      <c r="FA203" s="276"/>
      <c r="FB203" s="276"/>
      <c r="FC203" s="276"/>
      <c r="FD203" s="276"/>
      <c r="FE203" s="276"/>
      <c r="FF203" s="393"/>
    </row>
    <row r="204" spans="3:162">
      <c r="C204" s="2093"/>
      <c r="D204" s="2094"/>
      <c r="E204" s="2094"/>
      <c r="F204" s="2094"/>
      <c r="G204" s="2095"/>
      <c r="H204" s="392"/>
      <c r="I204" s="276"/>
      <c r="J204" s="276"/>
      <c r="K204" s="276"/>
      <c r="L204" s="276"/>
      <c r="M204" s="276"/>
      <c r="N204" s="276"/>
      <c r="O204" s="276"/>
      <c r="P204" s="276"/>
      <c r="Q204" s="276"/>
      <c r="R204" s="276"/>
      <c r="S204" s="276"/>
      <c r="T204" s="276"/>
      <c r="U204" s="276"/>
      <c r="V204" s="276"/>
      <c r="W204" s="276"/>
      <c r="X204" s="276"/>
      <c r="Y204" s="276"/>
      <c r="Z204" s="276"/>
      <c r="AA204" s="276"/>
      <c r="AB204" s="276"/>
      <c r="AC204" s="276"/>
      <c r="AD204" s="276"/>
      <c r="AE204" s="276"/>
      <c r="AF204" s="276"/>
      <c r="AG204" s="276"/>
      <c r="AH204" s="276"/>
      <c r="AI204" s="276"/>
      <c r="AJ204" s="276"/>
      <c r="AK204" s="276"/>
      <c r="AL204" s="276"/>
      <c r="AM204" s="276"/>
      <c r="AN204" s="276"/>
      <c r="AO204" s="276"/>
      <c r="AP204" s="276"/>
      <c r="AQ204" s="276"/>
      <c r="AR204" s="276"/>
      <c r="AS204" s="398"/>
      <c r="AT204" s="276"/>
      <c r="AU204" s="276"/>
      <c r="AV204" s="276"/>
      <c r="AW204" s="276"/>
      <c r="AX204" s="276"/>
      <c r="AY204" s="276"/>
      <c r="AZ204" s="276"/>
      <c r="BA204" s="276"/>
      <c r="BB204" s="276"/>
      <c r="BC204" s="276"/>
      <c r="BD204" s="276"/>
      <c r="BE204" s="276"/>
      <c r="BF204" s="276"/>
      <c r="BG204" s="276"/>
      <c r="BH204" s="276"/>
      <c r="BI204" s="276"/>
      <c r="BJ204" s="276"/>
      <c r="BK204" s="276"/>
      <c r="BL204" s="276"/>
      <c r="BM204" s="276"/>
      <c r="BN204" s="276"/>
      <c r="BO204" s="276"/>
      <c r="BP204" s="276"/>
      <c r="BQ204" s="276"/>
      <c r="BR204" s="276"/>
      <c r="BS204" s="276"/>
      <c r="BT204" s="276"/>
      <c r="BU204" s="276"/>
      <c r="BV204" s="276"/>
      <c r="BW204" s="392"/>
      <c r="BX204" s="276"/>
      <c r="BY204" s="276"/>
      <c r="BZ204" s="276"/>
      <c r="CA204" s="276"/>
      <c r="CB204" s="276"/>
      <c r="CC204" s="276"/>
      <c r="CD204" s="276"/>
      <c r="CE204" s="276"/>
      <c r="CF204" s="276"/>
      <c r="CG204" s="276"/>
      <c r="CH204" s="276"/>
      <c r="CI204" s="276"/>
      <c r="CJ204" s="276"/>
      <c r="CK204" s="276"/>
      <c r="CL204" s="276"/>
      <c r="CM204" s="276"/>
      <c r="CN204" s="276"/>
      <c r="CO204" s="276"/>
      <c r="CP204" s="276"/>
      <c r="CQ204" s="276"/>
      <c r="CR204" s="276"/>
      <c r="CS204" s="276"/>
      <c r="CT204" s="276"/>
      <c r="CU204" s="276"/>
      <c r="CV204" s="276"/>
      <c r="CW204" s="276"/>
      <c r="CX204" s="276"/>
      <c r="CY204" s="276"/>
      <c r="CZ204" s="276"/>
      <c r="DA204" s="276"/>
      <c r="DB204" s="276"/>
      <c r="DC204" s="276"/>
      <c r="DD204" s="276"/>
      <c r="DE204" s="276"/>
      <c r="DF204" s="276"/>
      <c r="DG204" s="276"/>
      <c r="DH204" s="398"/>
      <c r="DI204" s="392"/>
      <c r="DJ204" s="276"/>
      <c r="DK204" s="276"/>
      <c r="DL204" s="276"/>
      <c r="DM204" s="276"/>
      <c r="DN204" s="276"/>
      <c r="DO204" s="276"/>
      <c r="DP204" s="276"/>
      <c r="DQ204" s="276"/>
      <c r="DR204" s="276"/>
      <c r="DS204" s="276"/>
      <c r="DT204" s="276"/>
      <c r="DU204" s="276"/>
      <c r="DV204" s="276"/>
      <c r="DW204" s="276"/>
      <c r="DX204" s="276"/>
      <c r="DY204" s="276"/>
      <c r="DZ204" s="276"/>
      <c r="EA204" s="276"/>
      <c r="EB204" s="276"/>
      <c r="EC204" s="276"/>
      <c r="ED204" s="276"/>
      <c r="EE204" s="276"/>
      <c r="EF204" s="276"/>
      <c r="EG204" s="276"/>
      <c r="EH204" s="276"/>
      <c r="EI204" s="276"/>
      <c r="EJ204" s="276"/>
      <c r="EK204" s="276"/>
      <c r="EL204" s="276"/>
      <c r="EM204" s="276"/>
      <c r="EN204" s="276"/>
      <c r="EO204" s="276"/>
      <c r="EP204" s="276"/>
      <c r="EQ204" s="276"/>
      <c r="ER204" s="276"/>
      <c r="ES204" s="276"/>
      <c r="ET204" s="276"/>
      <c r="EU204" s="276"/>
      <c r="EV204" s="276"/>
      <c r="EW204" s="276"/>
      <c r="EX204" s="276"/>
      <c r="EY204" s="276"/>
      <c r="EZ204" s="276"/>
      <c r="FA204" s="276"/>
      <c r="FB204" s="276"/>
      <c r="FC204" s="276"/>
      <c r="FD204" s="276"/>
      <c r="FE204" s="276"/>
      <c r="FF204" s="393"/>
    </row>
    <row r="205" spans="3:162">
      <c r="C205" s="2093"/>
      <c r="D205" s="2094"/>
      <c r="E205" s="2094"/>
      <c r="F205" s="2094"/>
      <c r="G205" s="2095"/>
      <c r="H205" s="392"/>
      <c r="I205" s="276"/>
      <c r="J205" s="276"/>
      <c r="K205" s="276"/>
      <c r="L205" s="276"/>
      <c r="M205" s="276"/>
      <c r="N205" s="276"/>
      <c r="O205" s="276"/>
      <c r="P205" s="276"/>
      <c r="Q205" s="276"/>
      <c r="R205" s="276"/>
      <c r="S205" s="276"/>
      <c r="T205" s="276"/>
      <c r="U205" s="276"/>
      <c r="V205" s="276"/>
      <c r="W205" s="276"/>
      <c r="X205" s="276"/>
      <c r="Y205" s="276"/>
      <c r="Z205" s="276"/>
      <c r="AA205" s="276"/>
      <c r="AB205" s="276"/>
      <c r="AC205" s="276"/>
      <c r="AD205" s="276"/>
      <c r="AE205" s="276"/>
      <c r="AF205" s="276"/>
      <c r="AG205" s="276"/>
      <c r="AH205" s="276"/>
      <c r="AI205" s="276"/>
      <c r="AJ205" s="276"/>
      <c r="AK205" s="276"/>
      <c r="AL205" s="276"/>
      <c r="AM205" s="276"/>
      <c r="AN205" s="276"/>
      <c r="AO205" s="276"/>
      <c r="AP205" s="276"/>
      <c r="AQ205" s="276"/>
      <c r="AR205" s="276"/>
      <c r="AS205" s="398"/>
      <c r="AT205" s="276"/>
      <c r="AU205" s="276"/>
      <c r="AV205" s="276"/>
      <c r="AW205" s="276"/>
      <c r="AX205" s="276"/>
      <c r="AY205" s="276"/>
      <c r="AZ205" s="276"/>
      <c r="BA205" s="276"/>
      <c r="BB205" s="276"/>
      <c r="BC205" s="276"/>
      <c r="BD205" s="276"/>
      <c r="BE205" s="276"/>
      <c r="BF205" s="276"/>
      <c r="BG205" s="276"/>
      <c r="BH205" s="276"/>
      <c r="BI205" s="276"/>
      <c r="BJ205" s="276"/>
      <c r="BK205" s="276"/>
      <c r="BL205" s="276"/>
      <c r="BM205" s="276"/>
      <c r="BN205" s="276"/>
      <c r="BO205" s="276"/>
      <c r="BP205" s="276"/>
      <c r="BQ205" s="276"/>
      <c r="BR205" s="276"/>
      <c r="BS205" s="276"/>
      <c r="BT205" s="276"/>
      <c r="BU205" s="276"/>
      <c r="BV205" s="276"/>
      <c r="BW205" s="392"/>
      <c r="BX205" s="276"/>
      <c r="BY205" s="276"/>
      <c r="BZ205" s="276"/>
      <c r="CA205" s="276"/>
      <c r="CB205" s="276"/>
      <c r="CC205" s="276"/>
      <c r="CD205" s="276"/>
      <c r="CE205" s="276"/>
      <c r="CF205" s="276"/>
      <c r="CG205" s="276"/>
      <c r="CH205" s="276"/>
      <c r="CI205" s="276"/>
      <c r="CJ205" s="276"/>
      <c r="CK205" s="276"/>
      <c r="CL205" s="276"/>
      <c r="CM205" s="276"/>
      <c r="CN205" s="276"/>
      <c r="CO205" s="276"/>
      <c r="CP205" s="276"/>
      <c r="CQ205" s="276"/>
      <c r="CR205" s="276"/>
      <c r="CS205" s="276"/>
      <c r="CT205" s="276"/>
      <c r="CU205" s="276"/>
      <c r="CV205" s="276"/>
      <c r="CW205" s="276"/>
      <c r="CX205" s="276"/>
      <c r="CY205" s="276"/>
      <c r="CZ205" s="276"/>
      <c r="DA205" s="276"/>
      <c r="DB205" s="276"/>
      <c r="DC205" s="276"/>
      <c r="DD205" s="276"/>
      <c r="DE205" s="276"/>
      <c r="DF205" s="276"/>
      <c r="DG205" s="276"/>
      <c r="DH205" s="398"/>
      <c r="DI205" s="392"/>
      <c r="DJ205" s="276"/>
      <c r="DK205" s="276"/>
      <c r="DL205" s="276"/>
      <c r="DM205" s="276"/>
      <c r="DN205" s="276"/>
      <c r="DO205" s="276"/>
      <c r="DP205" s="276"/>
      <c r="DQ205" s="276"/>
      <c r="DR205" s="276"/>
      <c r="DS205" s="276"/>
      <c r="DT205" s="276"/>
      <c r="DU205" s="276"/>
      <c r="DV205" s="276"/>
      <c r="DW205" s="276"/>
      <c r="DX205" s="276"/>
      <c r="DY205" s="276"/>
      <c r="DZ205" s="276"/>
      <c r="EA205" s="276"/>
      <c r="EB205" s="276"/>
      <c r="EC205" s="276"/>
      <c r="ED205" s="276"/>
      <c r="EE205" s="276"/>
      <c r="EF205" s="276"/>
      <c r="EG205" s="276"/>
      <c r="EH205" s="276"/>
      <c r="EI205" s="276"/>
      <c r="EJ205" s="276"/>
      <c r="EK205" s="276"/>
      <c r="EL205" s="276"/>
      <c r="EM205" s="276"/>
      <c r="EN205" s="276"/>
      <c r="EO205" s="276"/>
      <c r="EP205" s="276"/>
      <c r="EQ205" s="276"/>
      <c r="ER205" s="276"/>
      <c r="ES205" s="276"/>
      <c r="ET205" s="276"/>
      <c r="EU205" s="276"/>
      <c r="EV205" s="276"/>
      <c r="EW205" s="276"/>
      <c r="EX205" s="276"/>
      <c r="EY205" s="276"/>
      <c r="EZ205" s="276"/>
      <c r="FA205" s="276"/>
      <c r="FB205" s="276"/>
      <c r="FC205" s="276"/>
      <c r="FD205" s="276"/>
      <c r="FE205" s="276"/>
      <c r="FF205" s="393"/>
    </row>
    <row r="206" spans="3:162">
      <c r="C206" s="2093"/>
      <c r="D206" s="2094"/>
      <c r="E206" s="2094"/>
      <c r="F206" s="2094"/>
      <c r="G206" s="2095"/>
      <c r="H206" s="392"/>
      <c r="I206" s="276"/>
      <c r="J206" s="276"/>
      <c r="K206" s="276"/>
      <c r="L206" s="276"/>
      <c r="M206" s="276"/>
      <c r="N206" s="276"/>
      <c r="O206" s="276"/>
      <c r="P206" s="276"/>
      <c r="Q206" s="276"/>
      <c r="R206" s="276"/>
      <c r="S206" s="276"/>
      <c r="T206" s="276"/>
      <c r="U206" s="276"/>
      <c r="V206" s="276"/>
      <c r="W206" s="276"/>
      <c r="X206" s="276"/>
      <c r="Y206" s="276"/>
      <c r="Z206" s="276"/>
      <c r="AA206" s="276"/>
      <c r="AB206" s="276"/>
      <c r="AC206" s="276"/>
      <c r="AD206" s="276"/>
      <c r="AE206" s="276"/>
      <c r="AF206" s="276"/>
      <c r="AG206" s="276"/>
      <c r="AH206" s="276"/>
      <c r="AI206" s="276"/>
      <c r="AJ206" s="276"/>
      <c r="AK206" s="276"/>
      <c r="AL206" s="276"/>
      <c r="AM206" s="276"/>
      <c r="AN206" s="276"/>
      <c r="AO206" s="276"/>
      <c r="AP206" s="276"/>
      <c r="AQ206" s="276"/>
      <c r="AR206" s="276"/>
      <c r="AS206" s="398"/>
      <c r="AT206" s="276"/>
      <c r="AU206" s="276"/>
      <c r="AV206" s="276"/>
      <c r="AW206" s="276"/>
      <c r="AX206" s="276"/>
      <c r="AY206" s="276"/>
      <c r="AZ206" s="276"/>
      <c r="BA206" s="276"/>
      <c r="BB206" s="276"/>
      <c r="BC206" s="276"/>
      <c r="BD206" s="276"/>
      <c r="BE206" s="276"/>
      <c r="BF206" s="276"/>
      <c r="BG206" s="276"/>
      <c r="BH206" s="276"/>
      <c r="BI206" s="276"/>
      <c r="BJ206" s="276"/>
      <c r="BK206" s="276"/>
      <c r="BL206" s="276"/>
      <c r="BM206" s="276"/>
      <c r="BN206" s="276"/>
      <c r="BO206" s="276"/>
      <c r="BP206" s="276"/>
      <c r="BQ206" s="276"/>
      <c r="BR206" s="276"/>
      <c r="BS206" s="276"/>
      <c r="BT206" s="276"/>
      <c r="BU206" s="276"/>
      <c r="BV206" s="276"/>
      <c r="BW206" s="392"/>
      <c r="BX206" s="276"/>
      <c r="BY206" s="276"/>
      <c r="BZ206" s="276"/>
      <c r="CA206" s="276"/>
      <c r="CB206" s="276"/>
      <c r="CC206" s="276"/>
      <c r="CD206" s="276"/>
      <c r="CE206" s="276"/>
      <c r="CF206" s="276"/>
      <c r="CG206" s="276"/>
      <c r="CH206" s="276"/>
      <c r="CI206" s="276"/>
      <c r="CJ206" s="276"/>
      <c r="CK206" s="276"/>
      <c r="CL206" s="276"/>
      <c r="CM206" s="276"/>
      <c r="CN206" s="276"/>
      <c r="CO206" s="276"/>
      <c r="CP206" s="276"/>
      <c r="CQ206" s="276"/>
      <c r="CR206" s="276"/>
      <c r="CS206" s="276"/>
      <c r="CT206" s="276"/>
      <c r="CU206" s="276"/>
      <c r="CV206" s="276"/>
      <c r="CW206" s="276"/>
      <c r="CX206" s="276"/>
      <c r="CY206" s="276"/>
      <c r="CZ206" s="276"/>
      <c r="DA206" s="276"/>
      <c r="DB206" s="276"/>
      <c r="DC206" s="276"/>
      <c r="DD206" s="276"/>
      <c r="DE206" s="276"/>
      <c r="DF206" s="276"/>
      <c r="DG206" s="276"/>
      <c r="DH206" s="398"/>
      <c r="DI206" s="392"/>
      <c r="DJ206" s="276"/>
      <c r="DK206" s="276"/>
      <c r="DL206" s="276"/>
      <c r="DM206" s="276"/>
      <c r="DN206" s="276"/>
      <c r="DO206" s="276"/>
      <c r="DP206" s="276"/>
      <c r="DQ206" s="276"/>
      <c r="DR206" s="276"/>
      <c r="DS206" s="276"/>
      <c r="DT206" s="276"/>
      <c r="DU206" s="276"/>
      <c r="DV206" s="276"/>
      <c r="DW206" s="276"/>
      <c r="DX206" s="276"/>
      <c r="DY206" s="276"/>
      <c r="DZ206" s="276"/>
      <c r="EA206" s="276"/>
      <c r="EB206" s="276"/>
      <c r="EC206" s="276"/>
      <c r="ED206" s="276"/>
      <c r="EE206" s="276"/>
      <c r="EF206" s="276"/>
      <c r="EG206" s="276"/>
      <c r="EH206" s="276"/>
      <c r="EI206" s="276"/>
      <c r="EJ206" s="276"/>
      <c r="EK206" s="276"/>
      <c r="EL206" s="276"/>
      <c r="EM206" s="276"/>
      <c r="EN206" s="276"/>
      <c r="EO206" s="276"/>
      <c r="EP206" s="276"/>
      <c r="EQ206" s="276"/>
      <c r="ER206" s="276"/>
      <c r="ES206" s="276"/>
      <c r="ET206" s="276"/>
      <c r="EU206" s="276"/>
      <c r="EV206" s="276"/>
      <c r="EW206" s="276"/>
      <c r="EX206" s="276"/>
      <c r="EY206" s="276"/>
      <c r="EZ206" s="276"/>
      <c r="FA206" s="276"/>
      <c r="FB206" s="276"/>
      <c r="FC206" s="276"/>
      <c r="FD206" s="276"/>
      <c r="FE206" s="276"/>
      <c r="FF206" s="393"/>
    </row>
    <row r="207" spans="3:162">
      <c r="C207" s="2093"/>
      <c r="D207" s="2094"/>
      <c r="E207" s="2094"/>
      <c r="F207" s="2094"/>
      <c r="G207" s="2095"/>
      <c r="H207" s="392"/>
      <c r="I207" s="276"/>
      <c r="J207" s="276"/>
      <c r="K207" s="276"/>
      <c r="L207" s="276"/>
      <c r="M207" s="276"/>
      <c r="N207" s="276"/>
      <c r="O207" s="276"/>
      <c r="P207" s="276"/>
      <c r="Q207" s="276"/>
      <c r="R207" s="276"/>
      <c r="S207" s="276"/>
      <c r="T207" s="276"/>
      <c r="U207" s="276"/>
      <c r="V207" s="276"/>
      <c r="W207" s="276"/>
      <c r="X207" s="276"/>
      <c r="Y207" s="276"/>
      <c r="Z207" s="276"/>
      <c r="AA207" s="276"/>
      <c r="AB207" s="276"/>
      <c r="AC207" s="276"/>
      <c r="AD207" s="276"/>
      <c r="AE207" s="276"/>
      <c r="AF207" s="276"/>
      <c r="AG207" s="276"/>
      <c r="AH207" s="276"/>
      <c r="AI207" s="276"/>
      <c r="AJ207" s="276"/>
      <c r="AK207" s="276"/>
      <c r="AL207" s="276"/>
      <c r="AM207" s="276"/>
      <c r="AN207" s="276"/>
      <c r="AO207" s="276"/>
      <c r="AP207" s="276"/>
      <c r="AQ207" s="276"/>
      <c r="AR207" s="276"/>
      <c r="AS207" s="398"/>
      <c r="AT207" s="276"/>
      <c r="AU207" s="276"/>
      <c r="AV207" s="276"/>
      <c r="AW207" s="276"/>
      <c r="AX207" s="276"/>
      <c r="AY207" s="276"/>
      <c r="AZ207" s="276"/>
      <c r="BA207" s="276"/>
      <c r="BB207" s="276"/>
      <c r="BC207" s="276"/>
      <c r="BD207" s="276"/>
      <c r="BE207" s="276"/>
      <c r="BF207" s="276"/>
      <c r="BG207" s="276"/>
      <c r="BH207" s="276"/>
      <c r="BI207" s="276"/>
      <c r="BJ207" s="276"/>
      <c r="BK207" s="276"/>
      <c r="BL207" s="276"/>
      <c r="BM207" s="276"/>
      <c r="BN207" s="276"/>
      <c r="BO207" s="276"/>
      <c r="BP207" s="276"/>
      <c r="BQ207" s="276"/>
      <c r="BR207" s="276"/>
      <c r="BS207" s="276"/>
      <c r="BT207" s="276"/>
      <c r="BU207" s="276"/>
      <c r="BV207" s="276"/>
      <c r="BW207" s="392"/>
      <c r="BX207" s="276"/>
      <c r="BY207" s="276"/>
      <c r="BZ207" s="276"/>
      <c r="CA207" s="276"/>
      <c r="CB207" s="276"/>
      <c r="CC207" s="276"/>
      <c r="CD207" s="276"/>
      <c r="CE207" s="276"/>
      <c r="CF207" s="276"/>
      <c r="CG207" s="276"/>
      <c r="CH207" s="276"/>
      <c r="CI207" s="276"/>
      <c r="CJ207" s="276"/>
      <c r="CK207" s="276"/>
      <c r="CL207" s="276"/>
      <c r="CM207" s="276"/>
      <c r="CN207" s="276"/>
      <c r="CO207" s="276"/>
      <c r="CP207" s="276"/>
      <c r="CQ207" s="276"/>
      <c r="CR207" s="276"/>
      <c r="CS207" s="276"/>
      <c r="CT207" s="276"/>
      <c r="CU207" s="276"/>
      <c r="CV207" s="276"/>
      <c r="CW207" s="276"/>
      <c r="CX207" s="276"/>
      <c r="CY207" s="276"/>
      <c r="CZ207" s="276"/>
      <c r="DA207" s="276"/>
      <c r="DB207" s="276"/>
      <c r="DC207" s="276"/>
      <c r="DD207" s="276"/>
      <c r="DE207" s="276"/>
      <c r="DF207" s="276"/>
      <c r="DG207" s="276"/>
      <c r="DH207" s="398"/>
      <c r="DI207" s="392"/>
      <c r="DJ207" s="276"/>
      <c r="DK207" s="276"/>
      <c r="DL207" s="276"/>
      <c r="DM207" s="276"/>
      <c r="DN207" s="276"/>
      <c r="DO207" s="276"/>
      <c r="DP207" s="276"/>
      <c r="DQ207" s="276"/>
      <c r="DR207" s="276"/>
      <c r="DS207" s="276"/>
      <c r="DT207" s="276"/>
      <c r="DU207" s="276"/>
      <c r="DV207" s="276"/>
      <c r="DW207" s="276"/>
      <c r="DX207" s="276"/>
      <c r="DY207" s="276"/>
      <c r="DZ207" s="276"/>
      <c r="EA207" s="276"/>
      <c r="EB207" s="276"/>
      <c r="EC207" s="276"/>
      <c r="ED207" s="276"/>
      <c r="EE207" s="276"/>
      <c r="EF207" s="276"/>
      <c r="EG207" s="276"/>
      <c r="EH207" s="276"/>
      <c r="EI207" s="276"/>
      <c r="EJ207" s="276"/>
      <c r="EK207" s="276"/>
      <c r="EL207" s="276"/>
      <c r="EM207" s="276"/>
      <c r="EN207" s="276"/>
      <c r="EO207" s="276"/>
      <c r="EP207" s="276"/>
      <c r="EQ207" s="276"/>
      <c r="ER207" s="276"/>
      <c r="ES207" s="276"/>
      <c r="ET207" s="276"/>
      <c r="EU207" s="276"/>
      <c r="EV207" s="276"/>
      <c r="EW207" s="276"/>
      <c r="EX207" s="276"/>
      <c r="EY207" s="276"/>
      <c r="EZ207" s="276"/>
      <c r="FA207" s="276"/>
      <c r="FB207" s="276"/>
      <c r="FC207" s="276"/>
      <c r="FD207" s="276"/>
      <c r="FE207" s="276"/>
      <c r="FF207" s="393"/>
    </row>
    <row r="208" spans="3:162">
      <c r="C208" s="2093"/>
      <c r="D208" s="2094"/>
      <c r="E208" s="2094"/>
      <c r="F208" s="2094"/>
      <c r="G208" s="2095"/>
      <c r="H208" s="392"/>
      <c r="I208" s="276"/>
      <c r="J208" s="276"/>
      <c r="K208" s="276"/>
      <c r="L208" s="276"/>
      <c r="M208" s="276"/>
      <c r="N208" s="276"/>
      <c r="O208" s="276"/>
      <c r="P208" s="276"/>
      <c r="Q208" s="276"/>
      <c r="R208" s="276"/>
      <c r="S208" s="276"/>
      <c r="T208" s="276"/>
      <c r="U208" s="276"/>
      <c r="V208" s="276"/>
      <c r="W208" s="276"/>
      <c r="X208" s="276"/>
      <c r="Y208" s="276"/>
      <c r="Z208" s="276"/>
      <c r="AA208" s="276"/>
      <c r="AB208" s="276"/>
      <c r="AC208" s="276"/>
      <c r="AD208" s="276"/>
      <c r="AE208" s="276"/>
      <c r="AF208" s="276"/>
      <c r="AG208" s="276"/>
      <c r="AH208" s="276"/>
      <c r="AI208" s="276"/>
      <c r="AJ208" s="276"/>
      <c r="AK208" s="276"/>
      <c r="AL208" s="276"/>
      <c r="AM208" s="276"/>
      <c r="AN208" s="276"/>
      <c r="AO208" s="276"/>
      <c r="AP208" s="276"/>
      <c r="AQ208" s="276"/>
      <c r="AR208" s="276"/>
      <c r="AS208" s="398"/>
      <c r="AT208" s="276"/>
      <c r="AU208" s="276"/>
      <c r="AV208" s="276"/>
      <c r="AW208" s="276"/>
      <c r="AX208" s="276"/>
      <c r="AY208" s="276"/>
      <c r="AZ208" s="276"/>
      <c r="BA208" s="276"/>
      <c r="BB208" s="276"/>
      <c r="BC208" s="276"/>
      <c r="BD208" s="276"/>
      <c r="BE208" s="276"/>
      <c r="BF208" s="276"/>
      <c r="BG208" s="276"/>
      <c r="BH208" s="276"/>
      <c r="BI208" s="276"/>
      <c r="BJ208" s="276"/>
      <c r="BK208" s="276"/>
      <c r="BL208" s="276"/>
      <c r="BM208" s="276"/>
      <c r="BN208" s="276"/>
      <c r="BO208" s="276"/>
      <c r="BP208" s="276"/>
      <c r="BQ208" s="276"/>
      <c r="BR208" s="276"/>
      <c r="BS208" s="276"/>
      <c r="BT208" s="276"/>
      <c r="BU208" s="276"/>
      <c r="BV208" s="276"/>
      <c r="BW208" s="392"/>
      <c r="BX208" s="276"/>
      <c r="BY208" s="276"/>
      <c r="BZ208" s="276"/>
      <c r="CA208" s="276"/>
      <c r="CB208" s="276"/>
      <c r="CC208" s="276"/>
      <c r="CD208" s="276"/>
      <c r="CE208" s="276"/>
      <c r="CF208" s="276"/>
      <c r="CG208" s="276"/>
      <c r="CH208" s="276"/>
      <c r="CI208" s="276"/>
      <c r="CJ208" s="276"/>
      <c r="CK208" s="276"/>
      <c r="CL208" s="276"/>
      <c r="CM208" s="276"/>
      <c r="CN208" s="276"/>
      <c r="CO208" s="276"/>
      <c r="CP208" s="276"/>
      <c r="CQ208" s="276"/>
      <c r="CR208" s="276"/>
      <c r="CS208" s="276"/>
      <c r="CT208" s="276"/>
      <c r="CU208" s="276"/>
      <c r="CV208" s="276"/>
      <c r="CW208" s="276"/>
      <c r="CX208" s="276"/>
      <c r="CY208" s="276"/>
      <c r="CZ208" s="276"/>
      <c r="DA208" s="276"/>
      <c r="DB208" s="276"/>
      <c r="DC208" s="276"/>
      <c r="DD208" s="276"/>
      <c r="DE208" s="276"/>
      <c r="DF208" s="276"/>
      <c r="DG208" s="276"/>
      <c r="DH208" s="398"/>
      <c r="DI208" s="392"/>
      <c r="DJ208" s="276"/>
      <c r="DK208" s="276"/>
      <c r="DL208" s="276"/>
      <c r="DM208" s="276"/>
      <c r="DN208" s="276"/>
      <c r="DO208" s="276"/>
      <c r="DP208" s="276"/>
      <c r="DQ208" s="276"/>
      <c r="DR208" s="276"/>
      <c r="DS208" s="276"/>
      <c r="DT208" s="276"/>
      <c r="DU208" s="276"/>
      <c r="DV208" s="276"/>
      <c r="DW208" s="276"/>
      <c r="DX208" s="276"/>
      <c r="DY208" s="276"/>
      <c r="DZ208" s="276"/>
      <c r="EA208" s="276"/>
      <c r="EB208" s="276"/>
      <c r="EC208" s="276"/>
      <c r="ED208" s="276"/>
      <c r="EE208" s="276"/>
      <c r="EF208" s="276"/>
      <c r="EG208" s="276"/>
      <c r="EH208" s="276"/>
      <c r="EI208" s="276"/>
      <c r="EJ208" s="276"/>
      <c r="EK208" s="276"/>
      <c r="EL208" s="276"/>
      <c r="EM208" s="276"/>
      <c r="EN208" s="276"/>
      <c r="EO208" s="276"/>
      <c r="EP208" s="276"/>
      <c r="EQ208" s="276"/>
      <c r="ER208" s="276"/>
      <c r="ES208" s="276"/>
      <c r="ET208" s="276"/>
      <c r="EU208" s="276"/>
      <c r="EV208" s="276"/>
      <c r="EW208" s="276"/>
      <c r="EX208" s="276"/>
      <c r="EY208" s="276"/>
      <c r="EZ208" s="276"/>
      <c r="FA208" s="276"/>
      <c r="FB208" s="276"/>
      <c r="FC208" s="276"/>
      <c r="FD208" s="276"/>
      <c r="FE208" s="276"/>
      <c r="FF208" s="393"/>
    </row>
    <row r="209" spans="3:162">
      <c r="C209" s="2093"/>
      <c r="D209" s="2094"/>
      <c r="E209" s="2094"/>
      <c r="F209" s="2094"/>
      <c r="G209" s="2095"/>
      <c r="H209" s="392"/>
      <c r="I209" s="276"/>
      <c r="J209" s="276"/>
      <c r="K209" s="276"/>
      <c r="L209" s="276"/>
      <c r="M209" s="276"/>
      <c r="N209" s="276"/>
      <c r="O209" s="276"/>
      <c r="P209" s="276"/>
      <c r="Q209" s="276"/>
      <c r="R209" s="276"/>
      <c r="S209" s="276"/>
      <c r="T209" s="276"/>
      <c r="U209" s="276"/>
      <c r="V209" s="276"/>
      <c r="W209" s="276"/>
      <c r="X209" s="276"/>
      <c r="Y209" s="276"/>
      <c r="Z209" s="276"/>
      <c r="AA209" s="276"/>
      <c r="AB209" s="276"/>
      <c r="AC209" s="276"/>
      <c r="AD209" s="276"/>
      <c r="AE209" s="276"/>
      <c r="AF209" s="276"/>
      <c r="AG209" s="276"/>
      <c r="AH209" s="276"/>
      <c r="AI209" s="276"/>
      <c r="AJ209" s="276"/>
      <c r="AK209" s="276"/>
      <c r="AL209" s="276"/>
      <c r="AM209" s="276"/>
      <c r="AN209" s="276"/>
      <c r="AO209" s="276"/>
      <c r="AP209" s="276"/>
      <c r="AQ209" s="276"/>
      <c r="AR209" s="276"/>
      <c r="AS209" s="398"/>
      <c r="AT209" s="2109" t="s">
        <v>1307</v>
      </c>
      <c r="AU209" s="2109"/>
      <c r="AV209" s="2109"/>
      <c r="AW209" s="2109"/>
      <c r="AX209" s="2109"/>
      <c r="AY209" s="2109"/>
      <c r="AZ209" s="2109"/>
      <c r="BA209" s="2109"/>
      <c r="BB209" s="2109"/>
      <c r="BC209" s="2109"/>
      <c r="BD209" s="2109"/>
      <c r="BE209" s="2109"/>
      <c r="BF209" s="2109"/>
      <c r="BG209" s="2109"/>
      <c r="BH209" s="2109"/>
      <c r="BI209" s="2109"/>
      <c r="BJ209" s="2109"/>
      <c r="BK209" s="2109"/>
      <c r="BL209" s="2109"/>
      <c r="BM209" s="2109"/>
      <c r="BN209" s="2109"/>
      <c r="BO209" s="2109"/>
      <c r="BP209" s="2109"/>
      <c r="BQ209" s="2109"/>
      <c r="BR209" s="2109"/>
      <c r="BS209" s="2109"/>
      <c r="BT209" s="2109"/>
      <c r="BU209" s="2109"/>
      <c r="BV209" s="2109"/>
      <c r="BW209" s="392"/>
      <c r="BX209" s="276"/>
      <c r="BY209" s="276"/>
      <c r="BZ209" s="276"/>
      <c r="CA209" s="276"/>
      <c r="CB209" s="276"/>
      <c r="CC209" s="276"/>
      <c r="CD209" s="276"/>
      <c r="CE209" s="276"/>
      <c r="CF209" s="276"/>
      <c r="CG209" s="276"/>
      <c r="CH209" s="276"/>
      <c r="CI209" s="276"/>
      <c r="CJ209" s="276"/>
      <c r="CK209" s="276"/>
      <c r="CL209" s="276"/>
      <c r="CM209" s="276"/>
      <c r="CN209" s="276"/>
      <c r="CO209" s="276"/>
      <c r="CP209" s="276"/>
      <c r="CQ209" s="276"/>
      <c r="CR209" s="276"/>
      <c r="CS209" s="276"/>
      <c r="CT209" s="276"/>
      <c r="CU209" s="276"/>
      <c r="CV209" s="276"/>
      <c r="CW209" s="276"/>
      <c r="CX209" s="276"/>
      <c r="CY209" s="276"/>
      <c r="CZ209" s="276"/>
      <c r="DA209" s="276"/>
      <c r="DB209" s="276"/>
      <c r="DC209" s="276"/>
      <c r="DD209" s="276"/>
      <c r="DE209" s="276"/>
      <c r="DF209" s="276"/>
      <c r="DG209" s="276"/>
      <c r="DH209" s="398"/>
      <c r="DI209" s="392"/>
      <c r="DJ209" s="276"/>
      <c r="DK209" s="276"/>
      <c r="DL209" s="276"/>
      <c r="DM209" s="276"/>
      <c r="DN209" s="276"/>
      <c r="DO209" s="276"/>
      <c r="DP209" s="276"/>
      <c r="DQ209" s="276"/>
      <c r="DR209" s="276"/>
      <c r="DS209" s="276"/>
      <c r="DT209" s="276"/>
      <c r="DU209" s="276"/>
      <c r="DV209" s="276"/>
      <c r="DW209" s="276"/>
      <c r="DX209" s="276"/>
      <c r="DY209" s="276"/>
      <c r="DZ209" s="276"/>
      <c r="EA209" s="276"/>
      <c r="EB209" s="276"/>
      <c r="EC209" s="276"/>
      <c r="ED209" s="276"/>
      <c r="EE209" s="276"/>
      <c r="EF209" s="276"/>
      <c r="EG209" s="276"/>
      <c r="EH209" s="276"/>
      <c r="EI209" s="276"/>
      <c r="EJ209" s="276"/>
      <c r="EK209" s="276"/>
      <c r="EL209" s="276"/>
      <c r="EM209" s="276"/>
      <c r="EN209" s="276"/>
      <c r="EO209" s="276"/>
      <c r="EP209" s="276"/>
      <c r="EQ209" s="276"/>
      <c r="ER209" s="276"/>
      <c r="ES209" s="276"/>
      <c r="ET209" s="276"/>
      <c r="EU209" s="276"/>
      <c r="EV209" s="276"/>
      <c r="EW209" s="276"/>
      <c r="EX209" s="276"/>
      <c r="EY209" s="276"/>
      <c r="EZ209" s="276"/>
      <c r="FA209" s="276"/>
      <c r="FB209" s="276"/>
      <c r="FC209" s="276"/>
      <c r="FD209" s="276"/>
      <c r="FE209" s="276"/>
      <c r="FF209" s="393"/>
    </row>
    <row r="210" spans="3:162">
      <c r="C210" s="2093"/>
      <c r="D210" s="2094"/>
      <c r="E210" s="2094"/>
      <c r="F210" s="2094"/>
      <c r="G210" s="2095"/>
      <c r="H210" s="392"/>
      <c r="I210" s="276"/>
      <c r="J210" s="276"/>
      <c r="K210" s="276"/>
      <c r="L210" s="276"/>
      <c r="M210" s="276"/>
      <c r="N210" s="276"/>
      <c r="O210" s="276"/>
      <c r="P210" s="276"/>
      <c r="Q210" s="276"/>
      <c r="R210" s="276"/>
      <c r="S210" s="276"/>
      <c r="T210" s="276"/>
      <c r="U210" s="276"/>
      <c r="V210" s="276"/>
      <c r="W210" s="276"/>
      <c r="X210" s="276"/>
      <c r="Y210" s="276"/>
      <c r="Z210" s="276"/>
      <c r="AA210" s="276"/>
      <c r="AB210" s="276"/>
      <c r="AC210" s="276"/>
      <c r="AD210" s="276"/>
      <c r="AE210" s="276"/>
      <c r="AF210" s="276"/>
      <c r="AG210" s="276"/>
      <c r="AH210" s="276"/>
      <c r="AI210" s="276"/>
      <c r="AJ210" s="276"/>
      <c r="AK210" s="276"/>
      <c r="AL210" s="276"/>
      <c r="AM210" s="276"/>
      <c r="AN210" s="276"/>
      <c r="AO210" s="276"/>
      <c r="AP210" s="276"/>
      <c r="AQ210" s="276"/>
      <c r="AR210" s="276"/>
      <c r="AS210" s="398"/>
      <c r="AT210" s="2112"/>
      <c r="AU210" s="2112"/>
      <c r="AV210" s="2112"/>
      <c r="AW210" s="2112"/>
      <c r="AX210" s="2112"/>
      <c r="AY210" s="2112"/>
      <c r="AZ210" s="2112"/>
      <c r="BA210" s="2112"/>
      <c r="BB210" s="2112"/>
      <c r="BC210" s="2112"/>
      <c r="BD210" s="2112"/>
      <c r="BE210" s="2112"/>
      <c r="BF210" s="2112"/>
      <c r="BG210" s="2112"/>
      <c r="BH210" s="2112"/>
      <c r="BI210" s="2112"/>
      <c r="BJ210" s="2112"/>
      <c r="BK210" s="2112"/>
      <c r="BL210" s="2112"/>
      <c r="BM210" s="2112"/>
      <c r="BN210" s="2112"/>
      <c r="BO210" s="2112"/>
      <c r="BP210" s="2112"/>
      <c r="BQ210" s="2112"/>
      <c r="BR210" s="2112"/>
      <c r="BS210" s="2112"/>
      <c r="BT210" s="2112"/>
      <c r="BU210" s="2112"/>
      <c r="BV210" s="2112"/>
      <c r="BW210" s="392"/>
      <c r="BX210" s="276"/>
      <c r="BY210" s="276"/>
      <c r="BZ210" s="276"/>
      <c r="CA210" s="276"/>
      <c r="CB210" s="276"/>
      <c r="CC210" s="276"/>
      <c r="CD210" s="276"/>
      <c r="CE210" s="276"/>
      <c r="CF210" s="276"/>
      <c r="CG210" s="276"/>
      <c r="CH210" s="276"/>
      <c r="CI210" s="276"/>
      <c r="CJ210" s="276"/>
      <c r="CK210" s="276"/>
      <c r="CL210" s="276"/>
      <c r="CM210" s="276"/>
      <c r="CN210" s="276"/>
      <c r="CO210" s="276"/>
      <c r="CP210" s="276"/>
      <c r="CQ210" s="276"/>
      <c r="CR210" s="276"/>
      <c r="CS210" s="276"/>
      <c r="CT210" s="276"/>
      <c r="CU210" s="276"/>
      <c r="CV210" s="276"/>
      <c r="CW210" s="276"/>
      <c r="CX210" s="276"/>
      <c r="CY210" s="276"/>
      <c r="CZ210" s="276"/>
      <c r="DA210" s="276"/>
      <c r="DB210" s="276"/>
      <c r="DC210" s="276"/>
      <c r="DD210" s="276"/>
      <c r="DE210" s="276"/>
      <c r="DF210" s="276"/>
      <c r="DG210" s="276"/>
      <c r="DH210" s="398"/>
      <c r="DI210" s="392"/>
      <c r="DJ210" s="276"/>
      <c r="DK210" s="276"/>
      <c r="DL210" s="276"/>
      <c r="DM210" s="276"/>
      <c r="DN210" s="276"/>
      <c r="DO210" s="276"/>
      <c r="DP210" s="276"/>
      <c r="DQ210" s="276"/>
      <c r="DR210" s="276"/>
      <c r="DS210" s="276"/>
      <c r="DT210" s="276"/>
      <c r="DU210" s="276"/>
      <c r="DV210" s="276"/>
      <c r="DW210" s="276"/>
      <c r="DX210" s="276"/>
      <c r="DY210" s="276"/>
      <c r="DZ210" s="276"/>
      <c r="EA210" s="276"/>
      <c r="EB210" s="276"/>
      <c r="EC210" s="276"/>
      <c r="ED210" s="276"/>
      <c r="EE210" s="276"/>
      <c r="EF210" s="276"/>
      <c r="EG210" s="276"/>
      <c r="EH210" s="276"/>
      <c r="EI210" s="276"/>
      <c r="EJ210" s="276"/>
      <c r="EK210" s="276"/>
      <c r="EL210" s="276"/>
      <c r="EM210" s="276"/>
      <c r="EN210" s="276"/>
      <c r="EO210" s="276"/>
      <c r="EP210" s="276"/>
      <c r="EQ210" s="276"/>
      <c r="ER210" s="276"/>
      <c r="ES210" s="276"/>
      <c r="ET210" s="276"/>
      <c r="EU210" s="276"/>
      <c r="EV210" s="276"/>
      <c r="EW210" s="276"/>
      <c r="EX210" s="276"/>
      <c r="EY210" s="276"/>
      <c r="EZ210" s="276"/>
      <c r="FA210" s="276"/>
      <c r="FB210" s="276"/>
      <c r="FC210" s="276"/>
      <c r="FD210" s="276"/>
      <c r="FE210" s="276"/>
      <c r="FF210" s="393"/>
    </row>
    <row r="211" spans="3:162">
      <c r="C211" s="2093"/>
      <c r="D211" s="2094"/>
      <c r="E211" s="2094"/>
      <c r="F211" s="2094"/>
      <c r="G211" s="2095"/>
      <c r="H211" s="392"/>
      <c r="I211" s="276"/>
      <c r="J211" s="276"/>
      <c r="K211" s="276"/>
      <c r="L211" s="276"/>
      <c r="M211" s="276"/>
      <c r="N211" s="276"/>
      <c r="O211" s="276"/>
      <c r="P211" s="276"/>
      <c r="Q211" s="276"/>
      <c r="R211" s="276"/>
      <c r="S211" s="276"/>
      <c r="T211" s="276"/>
      <c r="U211" s="276"/>
      <c r="V211" s="276"/>
      <c r="W211" s="276"/>
      <c r="X211" s="276"/>
      <c r="Y211" s="276"/>
      <c r="Z211" s="276"/>
      <c r="AA211" s="276"/>
      <c r="AB211" s="276"/>
      <c r="AC211" s="276"/>
      <c r="AD211" s="276"/>
      <c r="AE211" s="276"/>
      <c r="AF211" s="276"/>
      <c r="AG211" s="276"/>
      <c r="AH211" s="276"/>
      <c r="AI211" s="276"/>
      <c r="AJ211" s="276"/>
      <c r="AK211" s="276"/>
      <c r="AL211" s="276"/>
      <c r="AM211" s="276"/>
      <c r="AN211" s="276"/>
      <c r="AO211" s="276"/>
      <c r="AP211" s="276"/>
      <c r="AQ211" s="276"/>
      <c r="AR211" s="276"/>
      <c r="AS211" s="398"/>
      <c r="AT211" s="2115"/>
      <c r="AU211" s="2115"/>
      <c r="AV211" s="2115"/>
      <c r="AW211" s="2115"/>
      <c r="AX211" s="2115"/>
      <c r="AY211" s="2115"/>
      <c r="AZ211" s="2115"/>
      <c r="BA211" s="2115"/>
      <c r="BB211" s="2115"/>
      <c r="BC211" s="2115"/>
      <c r="BD211" s="2115"/>
      <c r="BE211" s="2115"/>
      <c r="BF211" s="2115"/>
      <c r="BG211" s="2115"/>
      <c r="BH211" s="2115"/>
      <c r="BI211" s="2115"/>
      <c r="BJ211" s="2115"/>
      <c r="BK211" s="2115"/>
      <c r="BL211" s="2115"/>
      <c r="BM211" s="2115"/>
      <c r="BN211" s="2115"/>
      <c r="BO211" s="2115"/>
      <c r="BP211" s="2115"/>
      <c r="BQ211" s="2115"/>
      <c r="BR211" s="2115"/>
      <c r="BS211" s="2115"/>
      <c r="BT211" s="2115"/>
      <c r="BU211" s="2115"/>
      <c r="BV211" s="2115"/>
      <c r="BW211" s="392"/>
      <c r="BX211" s="276"/>
      <c r="BY211" s="276"/>
      <c r="BZ211" s="276"/>
      <c r="CA211" s="276"/>
      <c r="CB211" s="276"/>
      <c r="CC211" s="276"/>
      <c r="CD211" s="276"/>
      <c r="CE211" s="276"/>
      <c r="CF211" s="276"/>
      <c r="CG211" s="276"/>
      <c r="CH211" s="276"/>
      <c r="CI211" s="276"/>
      <c r="CJ211" s="276"/>
      <c r="CK211" s="276"/>
      <c r="CL211" s="276"/>
      <c r="CM211" s="276"/>
      <c r="CN211" s="276"/>
      <c r="CO211" s="276"/>
      <c r="CP211" s="276"/>
      <c r="CQ211" s="276"/>
      <c r="CR211" s="276"/>
      <c r="CS211" s="276"/>
      <c r="CT211" s="276"/>
      <c r="CU211" s="276"/>
      <c r="CV211" s="276"/>
      <c r="CW211" s="276"/>
      <c r="CX211" s="276"/>
      <c r="CY211" s="276"/>
      <c r="CZ211" s="276"/>
      <c r="DA211" s="276"/>
      <c r="DB211" s="276"/>
      <c r="DC211" s="276"/>
      <c r="DD211" s="276" t="s">
        <v>303</v>
      </c>
      <c r="DE211" s="276"/>
      <c r="DF211" s="276"/>
      <c r="DG211" s="276"/>
      <c r="DH211" s="398"/>
      <c r="DI211" s="392"/>
      <c r="DJ211" s="276"/>
      <c r="DK211" s="276"/>
      <c r="DL211" s="276"/>
      <c r="DM211" s="276"/>
      <c r="DN211" s="276"/>
      <c r="DO211" s="276"/>
      <c r="DP211" s="276"/>
      <c r="DQ211" s="276"/>
      <c r="DR211" s="276"/>
      <c r="DS211" s="276"/>
      <c r="DT211" s="276"/>
      <c r="DU211" s="276"/>
      <c r="DV211" s="276"/>
      <c r="DW211" s="276"/>
      <c r="DX211" s="276"/>
      <c r="DY211" s="276"/>
      <c r="DZ211" s="276"/>
      <c r="EA211" s="276"/>
      <c r="EB211" s="276"/>
      <c r="EC211" s="276"/>
      <c r="ED211" s="276"/>
      <c r="EE211" s="276"/>
      <c r="EF211" s="276"/>
      <c r="EG211" s="276"/>
      <c r="EH211" s="276"/>
      <c r="EI211" s="276"/>
      <c r="EJ211" s="276"/>
      <c r="EK211" s="276"/>
      <c r="EL211" s="276"/>
      <c r="EM211" s="276"/>
      <c r="EN211" s="276"/>
      <c r="EO211" s="276"/>
      <c r="EP211" s="276"/>
      <c r="EQ211" s="276"/>
      <c r="ER211" s="276"/>
      <c r="ES211" s="276"/>
      <c r="ET211" s="276"/>
      <c r="EU211" s="276"/>
      <c r="EV211" s="276"/>
      <c r="EW211" s="276"/>
      <c r="EX211" s="276"/>
      <c r="EY211" s="276"/>
      <c r="EZ211" s="276"/>
      <c r="FA211" s="276"/>
      <c r="FB211" s="276"/>
      <c r="FC211" s="276"/>
      <c r="FD211" s="276"/>
      <c r="FE211" s="276"/>
      <c r="FF211" s="393"/>
    </row>
    <row r="212" spans="3:162">
      <c r="C212" s="2093"/>
      <c r="D212" s="2094"/>
      <c r="E212" s="2094"/>
      <c r="F212" s="2094"/>
      <c r="G212" s="2095"/>
      <c r="H212" s="392"/>
      <c r="I212" s="276"/>
      <c r="J212" s="276"/>
      <c r="K212" s="276"/>
      <c r="L212" s="276"/>
      <c r="M212" s="276"/>
      <c r="N212" s="276"/>
      <c r="O212" s="276"/>
      <c r="P212" s="276"/>
      <c r="Q212" s="276"/>
      <c r="R212" s="276"/>
      <c r="S212" s="276"/>
      <c r="T212" s="276"/>
      <c r="U212" s="276"/>
      <c r="V212" s="276"/>
      <c r="W212" s="276"/>
      <c r="X212" s="276"/>
      <c r="Y212" s="276"/>
      <c r="Z212" s="276"/>
      <c r="AA212" s="276"/>
      <c r="AB212" s="276"/>
      <c r="AC212" s="276"/>
      <c r="AD212" s="276"/>
      <c r="AE212" s="276"/>
      <c r="AF212" s="276"/>
      <c r="AG212" s="276"/>
      <c r="AH212" s="276"/>
      <c r="AI212" s="276"/>
      <c r="AJ212" s="276"/>
      <c r="AK212" s="276"/>
      <c r="AL212" s="276"/>
      <c r="AM212" s="276"/>
      <c r="AN212" s="276"/>
      <c r="AO212" s="276"/>
      <c r="AP212" s="276"/>
      <c r="AQ212" s="276"/>
      <c r="AR212" s="276"/>
      <c r="AS212" s="398"/>
      <c r="AT212" s="276"/>
      <c r="AU212" s="276"/>
      <c r="AV212" s="276"/>
      <c r="AW212" s="276"/>
      <c r="AX212" s="276"/>
      <c r="AY212" s="276"/>
      <c r="AZ212" s="276"/>
      <c r="BA212" s="276"/>
      <c r="BB212" s="276"/>
      <c r="BC212" s="276"/>
      <c r="BD212" s="276"/>
      <c r="BE212" s="276"/>
      <c r="BF212" s="276"/>
      <c r="BG212" s="276"/>
      <c r="BH212" s="276"/>
      <c r="BI212" s="276"/>
      <c r="BJ212" s="276"/>
      <c r="BK212" s="276"/>
      <c r="BL212" s="276"/>
      <c r="BM212" s="276"/>
      <c r="BN212" s="276"/>
      <c r="BO212" s="276"/>
      <c r="BP212" s="276"/>
      <c r="BQ212" s="276"/>
      <c r="BR212" s="276"/>
      <c r="BS212" s="276"/>
      <c r="BT212" s="276"/>
      <c r="BU212" s="276"/>
      <c r="BV212" s="276"/>
      <c r="BW212" s="392"/>
      <c r="BX212" s="276"/>
      <c r="BY212" s="276"/>
      <c r="BZ212" s="276"/>
      <c r="CA212" s="276"/>
      <c r="CB212" s="276"/>
      <c r="CC212" s="276"/>
      <c r="CD212" s="276"/>
      <c r="CE212" s="276"/>
      <c r="CF212" s="276"/>
      <c r="CG212" s="276"/>
      <c r="CH212" s="276"/>
      <c r="CI212" s="276"/>
      <c r="CJ212" s="276"/>
      <c r="CK212" s="276"/>
      <c r="CL212" s="276"/>
      <c r="CM212" s="276"/>
      <c r="CN212" s="276"/>
      <c r="CO212" s="276"/>
      <c r="CP212" s="276"/>
      <c r="CQ212" s="276"/>
      <c r="CR212" s="276"/>
      <c r="CS212" s="276"/>
      <c r="CT212" s="276"/>
      <c r="CU212" s="276"/>
      <c r="CV212" s="276"/>
      <c r="CW212" s="276"/>
      <c r="CX212" s="276"/>
      <c r="CY212" s="276"/>
      <c r="CZ212" s="276"/>
      <c r="DA212" s="276"/>
      <c r="DB212" s="276"/>
      <c r="DC212" s="276"/>
      <c r="DD212" s="276"/>
      <c r="DE212" s="276"/>
      <c r="DF212" s="276"/>
      <c r="DG212" s="276"/>
      <c r="DH212" s="398"/>
      <c r="DI212" s="392"/>
      <c r="DJ212" s="276"/>
      <c r="DK212" s="276"/>
      <c r="DL212" s="276"/>
      <c r="DM212" s="276"/>
      <c r="DN212" s="276"/>
      <c r="DO212" s="276"/>
      <c r="DP212" s="276"/>
      <c r="DQ212" s="276"/>
      <c r="DR212" s="276"/>
      <c r="DS212" s="276"/>
      <c r="DT212" s="276"/>
      <c r="DU212" s="276"/>
      <c r="DV212" s="276"/>
      <c r="DW212" s="276"/>
      <c r="DX212" s="276"/>
      <c r="DY212" s="276"/>
      <c r="DZ212" s="276"/>
      <c r="EA212" s="276"/>
      <c r="EB212" s="276"/>
      <c r="EC212" s="276"/>
      <c r="ED212" s="276"/>
      <c r="EE212" s="276"/>
      <c r="EF212" s="276"/>
      <c r="EG212" s="276"/>
      <c r="EH212" s="276"/>
      <c r="EI212" s="276"/>
      <c r="EJ212" s="276"/>
      <c r="EK212" s="276"/>
      <c r="EL212" s="276"/>
      <c r="EM212" s="276"/>
      <c r="EN212" s="276"/>
      <c r="EO212" s="276"/>
      <c r="EP212" s="276"/>
      <c r="EQ212" s="276"/>
      <c r="ER212" s="276"/>
      <c r="ES212" s="276"/>
      <c r="ET212" s="276"/>
      <c r="EU212" s="276"/>
      <c r="EV212" s="276"/>
      <c r="EW212" s="276"/>
      <c r="EX212" s="276"/>
      <c r="EY212" s="276"/>
      <c r="EZ212" s="276"/>
      <c r="FA212" s="276"/>
      <c r="FB212" s="276"/>
      <c r="FC212" s="276"/>
      <c r="FD212" s="276"/>
      <c r="FE212" s="276"/>
      <c r="FF212" s="393"/>
    </row>
    <row r="213" spans="3:162">
      <c r="C213" s="2093"/>
      <c r="D213" s="2094"/>
      <c r="E213" s="2094"/>
      <c r="F213" s="2094"/>
      <c r="G213" s="2095"/>
      <c r="H213" s="392"/>
      <c r="I213" s="276"/>
      <c r="J213" s="276"/>
      <c r="K213" s="276"/>
      <c r="L213" s="276"/>
      <c r="M213" s="276"/>
      <c r="N213" s="276"/>
      <c r="O213" s="276"/>
      <c r="P213" s="276"/>
      <c r="Q213" s="276"/>
      <c r="R213" s="276"/>
      <c r="S213" s="276"/>
      <c r="T213" s="276"/>
      <c r="U213" s="276"/>
      <c r="V213" s="276"/>
      <c r="W213" s="276"/>
      <c r="X213" s="276"/>
      <c r="Y213" s="276"/>
      <c r="Z213" s="276"/>
      <c r="AA213" s="276"/>
      <c r="AB213" s="276"/>
      <c r="AC213" s="276"/>
      <c r="AD213" s="276"/>
      <c r="AE213" s="276"/>
      <c r="AF213" s="276"/>
      <c r="AG213" s="276"/>
      <c r="AH213" s="276"/>
      <c r="AI213" s="276"/>
      <c r="AJ213" s="276"/>
      <c r="AK213" s="276"/>
      <c r="AL213" s="276"/>
      <c r="AM213" s="276"/>
      <c r="AN213" s="276"/>
      <c r="AO213" s="276"/>
      <c r="AP213" s="276"/>
      <c r="AQ213" s="276"/>
      <c r="AR213" s="276"/>
      <c r="AS213" s="398"/>
      <c r="AT213" s="276"/>
      <c r="AU213" s="276"/>
      <c r="AV213" s="276"/>
      <c r="AW213" s="276"/>
      <c r="AX213" s="276"/>
      <c r="AY213" s="276"/>
      <c r="AZ213" s="276"/>
      <c r="BA213" s="276"/>
      <c r="BB213" s="276"/>
      <c r="BC213" s="276"/>
      <c r="BD213" s="276"/>
      <c r="BE213" s="276"/>
      <c r="BF213" s="276"/>
      <c r="BG213" s="276"/>
      <c r="BH213" s="276"/>
      <c r="BI213" s="276"/>
      <c r="BJ213" s="276"/>
      <c r="BK213" s="276"/>
      <c r="BL213" s="276"/>
      <c r="BM213" s="276"/>
      <c r="BN213" s="276"/>
      <c r="BO213" s="276"/>
      <c r="BP213" s="276"/>
      <c r="BQ213" s="276"/>
      <c r="BR213" s="276"/>
      <c r="BS213" s="276"/>
      <c r="BT213" s="276"/>
      <c r="BU213" s="276"/>
      <c r="BV213" s="276"/>
      <c r="BW213" s="392"/>
      <c r="BX213" s="276"/>
      <c r="BY213" s="276"/>
      <c r="BZ213" s="276"/>
      <c r="CA213" s="276"/>
      <c r="CB213" s="276"/>
      <c r="CC213" s="276"/>
      <c r="CD213" s="276"/>
      <c r="CE213" s="276"/>
      <c r="CF213" s="276"/>
      <c r="CG213" s="276"/>
      <c r="CH213" s="276"/>
      <c r="CI213" s="276"/>
      <c r="CJ213" s="276"/>
      <c r="CK213" s="276"/>
      <c r="CL213" s="276"/>
      <c r="CM213" s="276"/>
      <c r="CN213" s="276"/>
      <c r="CO213" s="276"/>
      <c r="CP213" s="276"/>
      <c r="CQ213" s="276"/>
      <c r="CR213" s="276"/>
      <c r="CS213" s="276"/>
      <c r="CT213" s="276"/>
      <c r="CU213" s="276"/>
      <c r="CV213" s="276"/>
      <c r="CW213" s="276"/>
      <c r="CX213" s="276"/>
      <c r="CY213" s="276"/>
      <c r="CZ213" s="276"/>
      <c r="DA213" s="276"/>
      <c r="DB213" s="276"/>
      <c r="DC213" s="276"/>
      <c r="DD213" s="276"/>
      <c r="DE213" s="276"/>
      <c r="DF213" s="276"/>
      <c r="DG213" s="276"/>
      <c r="DH213" s="398"/>
      <c r="DI213" s="392"/>
      <c r="DJ213" s="276"/>
      <c r="DK213" s="276"/>
      <c r="DL213" s="276"/>
      <c r="DM213" s="276"/>
      <c r="DN213" s="276"/>
      <c r="DO213" s="276"/>
      <c r="DP213" s="276"/>
      <c r="DQ213" s="276"/>
      <c r="DR213" s="276"/>
      <c r="DS213" s="276"/>
      <c r="DT213" s="276"/>
      <c r="DU213" s="276"/>
      <c r="DV213" s="276"/>
      <c r="DW213" s="276"/>
      <c r="DX213" s="276"/>
      <c r="DY213" s="276"/>
      <c r="DZ213" s="276"/>
      <c r="EA213" s="276"/>
      <c r="EB213" s="276"/>
      <c r="EC213" s="276"/>
      <c r="ED213" s="276"/>
      <c r="EE213" s="276"/>
      <c r="EF213" s="276"/>
      <c r="EG213" s="276"/>
      <c r="EH213" s="276"/>
      <c r="EI213" s="276"/>
      <c r="EJ213" s="276"/>
      <c r="EK213" s="276"/>
      <c r="EL213" s="276"/>
      <c r="EM213" s="276"/>
      <c r="EN213" s="276"/>
      <c r="EO213" s="276"/>
      <c r="EP213" s="276"/>
      <c r="EQ213" s="276"/>
      <c r="ER213" s="276"/>
      <c r="ES213" s="276"/>
      <c r="ET213" s="276"/>
      <c r="EU213" s="276"/>
      <c r="EV213" s="276"/>
      <c r="EW213" s="276"/>
      <c r="EX213" s="276"/>
      <c r="EY213" s="276"/>
      <c r="EZ213" s="276"/>
      <c r="FA213" s="276"/>
      <c r="FB213" s="276"/>
      <c r="FC213" s="276"/>
      <c r="FD213" s="276"/>
      <c r="FE213" s="276"/>
      <c r="FF213" s="393"/>
    </row>
    <row r="214" spans="3:162">
      <c r="C214" s="2093"/>
      <c r="D214" s="2094"/>
      <c r="E214" s="2094"/>
      <c r="F214" s="2094"/>
      <c r="G214" s="2095"/>
      <c r="H214" s="392"/>
      <c r="I214" s="276"/>
      <c r="J214" s="276"/>
      <c r="K214" s="276"/>
      <c r="L214" s="276"/>
      <c r="M214" s="276"/>
      <c r="N214" s="276"/>
      <c r="O214" s="276"/>
      <c r="P214" s="276"/>
      <c r="Q214" s="276"/>
      <c r="R214" s="276"/>
      <c r="S214" s="276"/>
      <c r="T214" s="276"/>
      <c r="U214" s="276"/>
      <c r="V214" s="276"/>
      <c r="W214" s="276"/>
      <c r="X214" s="276"/>
      <c r="Y214" s="276"/>
      <c r="Z214" s="276"/>
      <c r="AA214" s="276"/>
      <c r="AB214" s="276"/>
      <c r="AC214" s="276"/>
      <c r="AD214" s="276"/>
      <c r="AE214" s="276"/>
      <c r="AF214" s="276"/>
      <c r="AG214" s="276"/>
      <c r="AH214" s="276"/>
      <c r="AI214" s="276"/>
      <c r="AJ214" s="276"/>
      <c r="AK214" s="276"/>
      <c r="AL214" s="276"/>
      <c r="AM214" s="276"/>
      <c r="AN214" s="276"/>
      <c r="AO214" s="276"/>
      <c r="AP214" s="276"/>
      <c r="AQ214" s="276"/>
      <c r="AR214" s="276"/>
      <c r="AS214" s="398"/>
      <c r="AT214" s="276"/>
      <c r="AU214" s="276"/>
      <c r="AV214" s="276"/>
      <c r="AW214" s="276"/>
      <c r="AX214" s="276"/>
      <c r="AY214" s="276"/>
      <c r="AZ214" s="276"/>
      <c r="BA214" s="276"/>
      <c r="BB214" s="276"/>
      <c r="BC214" s="276"/>
      <c r="BD214" s="276"/>
      <c r="BE214" s="276"/>
      <c r="BF214" s="276"/>
      <c r="BG214" s="276"/>
      <c r="BH214" s="276"/>
      <c r="BI214" s="276"/>
      <c r="BJ214" s="276"/>
      <c r="BK214" s="276"/>
      <c r="BL214" s="276"/>
      <c r="BM214" s="276"/>
      <c r="BN214" s="276"/>
      <c r="BO214" s="276"/>
      <c r="BP214" s="276"/>
      <c r="BQ214" s="276"/>
      <c r="BR214" s="276"/>
      <c r="BS214" s="276"/>
      <c r="BT214" s="276"/>
      <c r="BU214" s="276"/>
      <c r="BV214" s="276"/>
      <c r="BW214" s="392"/>
      <c r="BX214" s="276"/>
      <c r="BY214" s="276"/>
      <c r="BZ214" s="276"/>
      <c r="CA214" s="276"/>
      <c r="CB214" s="276"/>
      <c r="CC214" s="276"/>
      <c r="CD214" s="276"/>
      <c r="CE214" s="276"/>
      <c r="CF214" s="276"/>
      <c r="CG214" s="276"/>
      <c r="CH214" s="276"/>
      <c r="CI214" s="276"/>
      <c r="CJ214" s="276"/>
      <c r="CK214" s="276"/>
      <c r="CL214" s="276"/>
      <c r="CM214" s="276"/>
      <c r="CN214" s="276"/>
      <c r="CO214" s="276"/>
      <c r="CP214" s="276"/>
      <c r="CQ214" s="276"/>
      <c r="CR214" s="276"/>
      <c r="CS214" s="276"/>
      <c r="CT214" s="276"/>
      <c r="CU214" s="276"/>
      <c r="CV214" s="276"/>
      <c r="CW214" s="276"/>
      <c r="CX214" s="276"/>
      <c r="CY214" s="276"/>
      <c r="CZ214" s="276"/>
      <c r="DA214" s="276"/>
      <c r="DB214" s="276"/>
      <c r="DC214" s="276"/>
      <c r="DD214" s="276"/>
      <c r="DE214" s="276"/>
      <c r="DF214" s="276"/>
      <c r="DG214" s="276"/>
      <c r="DH214" s="398"/>
      <c r="DI214" s="392"/>
      <c r="DJ214" s="276"/>
      <c r="DK214" s="276"/>
      <c r="DL214" s="276"/>
      <c r="DM214" s="276"/>
      <c r="DN214" s="276"/>
      <c r="DO214" s="276"/>
      <c r="DP214" s="276"/>
      <c r="DQ214" s="276"/>
      <c r="DR214" s="276"/>
      <c r="DS214" s="276"/>
      <c r="DT214" s="276"/>
      <c r="DU214" s="276"/>
      <c r="DV214" s="276"/>
      <c r="DW214" s="276"/>
      <c r="DX214" s="276"/>
      <c r="DY214" s="276"/>
      <c r="DZ214" s="276"/>
      <c r="EA214" s="276"/>
      <c r="EB214" s="276"/>
      <c r="EC214" s="276"/>
      <c r="ED214" s="276"/>
      <c r="EE214" s="276"/>
      <c r="EF214" s="276"/>
      <c r="EG214" s="276"/>
      <c r="EH214" s="276"/>
      <c r="EI214" s="276"/>
      <c r="EJ214" s="276"/>
      <c r="EK214" s="276"/>
      <c r="EL214" s="276"/>
      <c r="EM214" s="276"/>
      <c r="EN214" s="276"/>
      <c r="EO214" s="276"/>
      <c r="EP214" s="276"/>
      <c r="EQ214" s="276"/>
      <c r="ER214" s="276"/>
      <c r="ES214" s="276"/>
      <c r="ET214" s="276"/>
      <c r="EU214" s="276"/>
      <c r="EV214" s="276"/>
      <c r="EW214" s="276"/>
      <c r="EX214" s="276"/>
      <c r="EY214" s="276"/>
      <c r="EZ214" s="276"/>
      <c r="FA214" s="276"/>
      <c r="FB214" s="276"/>
      <c r="FC214" s="276"/>
      <c r="FD214" s="276"/>
      <c r="FE214" s="276"/>
      <c r="FF214" s="393"/>
    </row>
    <row r="215" spans="3:162">
      <c r="C215" s="2093"/>
      <c r="D215" s="2094"/>
      <c r="E215" s="2094"/>
      <c r="F215" s="2094"/>
      <c r="G215" s="2095"/>
      <c r="H215" s="392"/>
      <c r="I215" s="276"/>
      <c r="J215" s="276"/>
      <c r="K215" s="276"/>
      <c r="L215" s="276"/>
      <c r="M215" s="276"/>
      <c r="N215" s="276"/>
      <c r="O215" s="276"/>
      <c r="P215" s="276"/>
      <c r="Q215" s="276"/>
      <c r="R215" s="276"/>
      <c r="S215" s="276"/>
      <c r="T215" s="276"/>
      <c r="U215" s="276"/>
      <c r="V215" s="276"/>
      <c r="W215" s="276"/>
      <c r="X215" s="276"/>
      <c r="Y215" s="276"/>
      <c r="Z215" s="276"/>
      <c r="AA215" s="276"/>
      <c r="AB215" s="276"/>
      <c r="AC215" s="276"/>
      <c r="AD215" s="276"/>
      <c r="AE215" s="276"/>
      <c r="AF215" s="276"/>
      <c r="AG215" s="276"/>
      <c r="AH215" s="276"/>
      <c r="AI215" s="276"/>
      <c r="AJ215" s="276"/>
      <c r="AK215" s="276"/>
      <c r="AL215" s="276"/>
      <c r="AM215" s="276"/>
      <c r="AN215" s="276"/>
      <c r="AO215" s="276"/>
      <c r="AP215" s="276"/>
      <c r="AQ215" s="276"/>
      <c r="AR215" s="276"/>
      <c r="AS215" s="398"/>
      <c r="AT215" s="276"/>
      <c r="AU215" s="276"/>
      <c r="AV215" s="276"/>
      <c r="AW215" s="276"/>
      <c r="AX215" s="276"/>
      <c r="AY215" s="276"/>
      <c r="AZ215" s="276"/>
      <c r="BA215" s="276"/>
      <c r="BB215" s="276"/>
      <c r="BC215" s="276"/>
      <c r="BD215" s="276"/>
      <c r="BE215" s="276"/>
      <c r="BF215" s="276"/>
      <c r="BG215" s="276"/>
      <c r="BH215" s="276"/>
      <c r="BI215" s="276"/>
      <c r="BJ215" s="276"/>
      <c r="BK215" s="276"/>
      <c r="BL215" s="276"/>
      <c r="BM215" s="276"/>
      <c r="BN215" s="276"/>
      <c r="BO215" s="276"/>
      <c r="BP215" s="276"/>
      <c r="BQ215" s="276"/>
      <c r="BR215" s="276"/>
      <c r="BS215" s="276"/>
      <c r="BT215" s="276"/>
      <c r="BU215" s="276"/>
      <c r="BV215" s="276"/>
      <c r="BW215" s="392"/>
      <c r="BX215" s="276"/>
      <c r="BY215" s="276"/>
      <c r="BZ215" s="276"/>
      <c r="CA215" s="276"/>
      <c r="CB215" s="276"/>
      <c r="CC215" s="276"/>
      <c r="CD215" s="276"/>
      <c r="CE215" s="276"/>
      <c r="CF215" s="276"/>
      <c r="CG215" s="276"/>
      <c r="CH215" s="276"/>
      <c r="CI215" s="276"/>
      <c r="CJ215" s="276"/>
      <c r="CK215" s="276"/>
      <c r="CL215" s="276"/>
      <c r="CM215" s="276"/>
      <c r="CN215" s="276"/>
      <c r="CO215" s="276"/>
      <c r="CP215" s="276"/>
      <c r="CQ215" s="276"/>
      <c r="CR215" s="276"/>
      <c r="CS215" s="276"/>
      <c r="CT215" s="276"/>
      <c r="CU215" s="276"/>
      <c r="CV215" s="276"/>
      <c r="CW215" s="276"/>
      <c r="CX215" s="276"/>
      <c r="CY215" s="276"/>
      <c r="CZ215" s="276"/>
      <c r="DA215" s="276"/>
      <c r="DB215" s="276"/>
      <c r="DC215" s="276"/>
      <c r="DD215" s="276"/>
      <c r="DE215" s="276"/>
      <c r="DF215" s="276"/>
      <c r="DG215" s="276"/>
      <c r="DH215" s="398"/>
      <c r="DI215" s="392"/>
      <c r="DJ215" s="276"/>
      <c r="DK215" s="276"/>
      <c r="DL215" s="276"/>
      <c r="DM215" s="276"/>
      <c r="DN215" s="276"/>
      <c r="DO215" s="276"/>
      <c r="DP215" s="276"/>
      <c r="DQ215" s="276"/>
      <c r="DR215" s="276"/>
      <c r="DS215" s="276"/>
      <c r="DT215" s="276"/>
      <c r="DU215" s="276"/>
      <c r="DV215" s="276"/>
      <c r="DW215" s="276"/>
      <c r="DX215" s="276"/>
      <c r="DY215" s="276"/>
      <c r="DZ215" s="276"/>
      <c r="EA215" s="276"/>
      <c r="EB215" s="276"/>
      <c r="EC215" s="276"/>
      <c r="ED215" s="276"/>
      <c r="EE215" s="276"/>
      <c r="EF215" s="276"/>
      <c r="EG215" s="276"/>
      <c r="EH215" s="276"/>
      <c r="EI215" s="276"/>
      <c r="EJ215" s="276"/>
      <c r="EK215" s="276"/>
      <c r="EL215" s="276"/>
      <c r="EM215" s="276"/>
      <c r="EN215" s="276"/>
      <c r="EO215" s="276"/>
      <c r="EP215" s="276"/>
      <c r="EQ215" s="276"/>
      <c r="ER215" s="276"/>
      <c r="ES215" s="276"/>
      <c r="ET215" s="276"/>
      <c r="EU215" s="276"/>
      <c r="EV215" s="276"/>
      <c r="EW215" s="276"/>
      <c r="EX215" s="276"/>
      <c r="EY215" s="276"/>
      <c r="EZ215" s="276"/>
      <c r="FA215" s="276"/>
      <c r="FB215" s="276"/>
      <c r="FC215" s="276"/>
      <c r="FD215" s="276"/>
      <c r="FE215" s="276"/>
      <c r="FF215" s="393"/>
    </row>
    <row r="216" spans="3:162">
      <c r="C216" s="2093"/>
      <c r="D216" s="2094"/>
      <c r="E216" s="2094"/>
      <c r="F216" s="2094"/>
      <c r="G216" s="2095"/>
      <c r="H216" s="392"/>
      <c r="I216" s="276"/>
      <c r="J216" s="276"/>
      <c r="K216" s="276"/>
      <c r="L216" s="276"/>
      <c r="M216" s="276"/>
      <c r="N216" s="276"/>
      <c r="O216" s="276"/>
      <c r="P216" s="276"/>
      <c r="Q216" s="276"/>
      <c r="R216" s="276"/>
      <c r="S216" s="276"/>
      <c r="T216" s="276"/>
      <c r="U216" s="276"/>
      <c r="V216" s="276"/>
      <c r="W216" s="276"/>
      <c r="X216" s="276"/>
      <c r="Y216" s="276"/>
      <c r="Z216" s="276"/>
      <c r="AA216" s="276"/>
      <c r="AB216" s="276"/>
      <c r="AC216" s="276"/>
      <c r="AD216" s="276"/>
      <c r="AE216" s="276"/>
      <c r="AF216" s="276"/>
      <c r="AG216" s="276"/>
      <c r="AH216" s="276"/>
      <c r="AI216" s="276"/>
      <c r="AJ216" s="276"/>
      <c r="AK216" s="276"/>
      <c r="AL216" s="276"/>
      <c r="AM216" s="276"/>
      <c r="AN216" s="276"/>
      <c r="AO216" s="276"/>
      <c r="AP216" s="276"/>
      <c r="AQ216" s="276"/>
      <c r="AR216" s="276"/>
      <c r="AS216" s="398"/>
      <c r="AT216" s="276"/>
      <c r="AU216" s="276"/>
      <c r="AV216" s="276"/>
      <c r="AW216" s="276"/>
      <c r="AX216" s="276"/>
      <c r="AY216" s="276"/>
      <c r="AZ216" s="276"/>
      <c r="BA216" s="276"/>
      <c r="BB216" s="276"/>
      <c r="BC216" s="276"/>
      <c r="BD216" s="276"/>
      <c r="BE216" s="276"/>
      <c r="BF216" s="276"/>
      <c r="BG216" s="276"/>
      <c r="BH216" s="276"/>
      <c r="BI216" s="276"/>
      <c r="BJ216" s="276"/>
      <c r="BK216" s="276"/>
      <c r="BL216" s="276"/>
      <c r="BM216" s="276"/>
      <c r="BN216" s="276"/>
      <c r="BO216" s="276"/>
      <c r="BP216" s="276"/>
      <c r="BQ216" s="276"/>
      <c r="BR216" s="276"/>
      <c r="BS216" s="276"/>
      <c r="BT216" s="276"/>
      <c r="BU216" s="276"/>
      <c r="BV216" s="276"/>
      <c r="BW216" s="392"/>
      <c r="BX216" s="276"/>
      <c r="BY216" s="276"/>
      <c r="BZ216" s="276"/>
      <c r="CA216" s="276"/>
      <c r="CB216" s="276"/>
      <c r="CC216" s="276"/>
      <c r="CD216" s="276"/>
      <c r="CE216" s="276"/>
      <c r="CF216" s="276"/>
      <c r="CG216" s="276"/>
      <c r="CH216" s="276"/>
      <c r="CI216" s="276"/>
      <c r="CJ216" s="276"/>
      <c r="CK216" s="276"/>
      <c r="CL216" s="276"/>
      <c r="CM216" s="276"/>
      <c r="CN216" s="276"/>
      <c r="CO216" s="276"/>
      <c r="CP216" s="276"/>
      <c r="CQ216" s="276"/>
      <c r="CR216" s="276"/>
      <c r="CS216" s="276"/>
      <c r="CT216" s="276"/>
      <c r="CU216" s="276"/>
      <c r="CV216" s="276"/>
      <c r="CW216" s="276"/>
      <c r="CX216" s="276"/>
      <c r="CY216" s="276"/>
      <c r="CZ216" s="276"/>
      <c r="DA216" s="276"/>
      <c r="DB216" s="276"/>
      <c r="DC216" s="276"/>
      <c r="DD216" s="276"/>
      <c r="DE216" s="276"/>
      <c r="DF216" s="276"/>
      <c r="DG216" s="276"/>
      <c r="DH216" s="398"/>
      <c r="DI216" s="392"/>
      <c r="DJ216" s="276"/>
      <c r="DK216" s="276"/>
      <c r="DL216" s="276"/>
      <c r="DM216" s="276"/>
      <c r="DN216" s="276"/>
      <c r="DO216" s="276"/>
      <c r="DP216" s="276"/>
      <c r="DQ216" s="276"/>
      <c r="DR216" s="276"/>
      <c r="DS216" s="276"/>
      <c r="DT216" s="276"/>
      <c r="DU216" s="276"/>
      <c r="DV216" s="276"/>
      <c r="DW216" s="276"/>
      <c r="DX216" s="276"/>
      <c r="DY216" s="276"/>
      <c r="DZ216" s="276"/>
      <c r="EA216" s="276"/>
      <c r="EB216" s="276"/>
      <c r="EC216" s="276"/>
      <c r="ED216" s="276"/>
      <c r="EE216" s="276"/>
      <c r="EF216" s="276"/>
      <c r="EG216" s="276"/>
      <c r="EH216" s="276"/>
      <c r="EI216" s="276"/>
      <c r="EJ216" s="276"/>
      <c r="EK216" s="276"/>
      <c r="EL216" s="276"/>
      <c r="EM216" s="276"/>
      <c r="EN216" s="276"/>
      <c r="EO216" s="276"/>
      <c r="EP216" s="276"/>
      <c r="EQ216" s="276"/>
      <c r="ER216" s="276"/>
      <c r="ES216" s="276"/>
      <c r="ET216" s="276"/>
      <c r="EU216" s="276"/>
      <c r="EV216" s="276"/>
      <c r="EW216" s="276"/>
      <c r="EX216" s="276"/>
      <c r="EY216" s="276"/>
      <c r="EZ216" s="276"/>
      <c r="FA216" s="276"/>
      <c r="FB216" s="276"/>
      <c r="FC216" s="276"/>
      <c r="FD216" s="276"/>
      <c r="FE216" s="276"/>
      <c r="FF216" s="393"/>
    </row>
    <row r="217" spans="3:162">
      <c r="C217" s="2093"/>
      <c r="D217" s="2094"/>
      <c r="E217" s="2094"/>
      <c r="F217" s="2094"/>
      <c r="G217" s="2095"/>
      <c r="H217" s="392"/>
      <c r="I217" s="276"/>
      <c r="J217" s="276"/>
      <c r="K217" s="276"/>
      <c r="L217" s="276"/>
      <c r="M217" s="276"/>
      <c r="N217" s="276"/>
      <c r="O217" s="276"/>
      <c r="P217" s="276"/>
      <c r="Q217" s="276"/>
      <c r="R217" s="276"/>
      <c r="S217" s="276"/>
      <c r="T217" s="276"/>
      <c r="U217" s="276"/>
      <c r="V217" s="276"/>
      <c r="W217" s="276"/>
      <c r="X217" s="276"/>
      <c r="Y217" s="276"/>
      <c r="Z217" s="276"/>
      <c r="AA217" s="276"/>
      <c r="AB217" s="276"/>
      <c r="AC217" s="276"/>
      <c r="AD217" s="276"/>
      <c r="AE217" s="276"/>
      <c r="AF217" s="276"/>
      <c r="AG217" s="276"/>
      <c r="AH217" s="276"/>
      <c r="AI217" s="276"/>
      <c r="AJ217" s="276"/>
      <c r="AK217" s="276"/>
      <c r="AL217" s="276"/>
      <c r="AM217" s="276"/>
      <c r="AN217" s="276"/>
      <c r="AO217" s="276"/>
      <c r="AP217" s="276"/>
      <c r="AQ217" s="276"/>
      <c r="AR217" s="276"/>
      <c r="AS217" s="398"/>
      <c r="AT217" s="276"/>
      <c r="AU217" s="276"/>
      <c r="AV217" s="276"/>
      <c r="AW217" s="276"/>
      <c r="AX217" s="276"/>
      <c r="AY217" s="276"/>
      <c r="AZ217" s="276"/>
      <c r="BA217" s="276"/>
      <c r="BB217" s="276"/>
      <c r="BC217" s="276"/>
      <c r="BD217" s="276"/>
      <c r="BE217" s="276"/>
      <c r="BF217" s="276"/>
      <c r="BG217" s="276"/>
      <c r="BH217" s="276"/>
      <c r="BI217" s="276"/>
      <c r="BJ217" s="276"/>
      <c r="BK217" s="276"/>
      <c r="BL217" s="276"/>
      <c r="BM217" s="276"/>
      <c r="BN217" s="276"/>
      <c r="BO217" s="276"/>
      <c r="BP217" s="276"/>
      <c r="BQ217" s="276"/>
      <c r="BR217" s="276"/>
      <c r="BS217" s="276"/>
      <c r="BT217" s="276"/>
      <c r="BU217" s="276"/>
      <c r="BV217" s="276"/>
      <c r="BW217" s="392"/>
      <c r="BX217" s="276"/>
      <c r="BY217" s="276"/>
      <c r="BZ217" s="276"/>
      <c r="CA217" s="276"/>
      <c r="CB217" s="276"/>
      <c r="CC217" s="276"/>
      <c r="CD217" s="276"/>
      <c r="CE217" s="276"/>
      <c r="CF217" s="276"/>
      <c r="CG217" s="276"/>
      <c r="CH217" s="276"/>
      <c r="CI217" s="276"/>
      <c r="CJ217" s="276"/>
      <c r="CK217" s="276"/>
      <c r="CL217" s="276"/>
      <c r="CM217" s="276"/>
      <c r="CN217" s="276"/>
      <c r="CO217" s="276"/>
      <c r="CP217" s="276"/>
      <c r="CQ217" s="276"/>
      <c r="CR217" s="276"/>
      <c r="CS217" s="276"/>
      <c r="CT217" s="276"/>
      <c r="CU217" s="276"/>
      <c r="CV217" s="276"/>
      <c r="CW217" s="276"/>
      <c r="CX217" s="276"/>
      <c r="CY217" s="276"/>
      <c r="CZ217" s="276"/>
      <c r="DA217" s="276"/>
      <c r="DB217" s="276"/>
      <c r="DC217" s="276"/>
      <c r="DD217" s="276"/>
      <c r="DE217" s="276"/>
      <c r="DF217" s="276"/>
      <c r="DG217" s="276"/>
      <c r="DH217" s="398"/>
      <c r="DI217" s="392"/>
      <c r="DJ217" s="276"/>
      <c r="DK217" s="276"/>
      <c r="DL217" s="276"/>
      <c r="DM217" s="276"/>
      <c r="DN217" s="276"/>
      <c r="DO217" s="276"/>
      <c r="DP217" s="276"/>
      <c r="DQ217" s="276"/>
      <c r="DR217" s="276"/>
      <c r="DS217" s="276"/>
      <c r="DT217" s="276"/>
      <c r="DU217" s="276"/>
      <c r="DV217" s="276"/>
      <c r="DW217" s="276"/>
      <c r="DX217" s="276"/>
      <c r="DY217" s="276"/>
      <c r="DZ217" s="276"/>
      <c r="EA217" s="276"/>
      <c r="EB217" s="276"/>
      <c r="EC217" s="276"/>
      <c r="ED217" s="276"/>
      <c r="EE217" s="276"/>
      <c r="EF217" s="276"/>
      <c r="EG217" s="276"/>
      <c r="EH217" s="276"/>
      <c r="EI217" s="276"/>
      <c r="EJ217" s="276"/>
      <c r="EK217" s="276"/>
      <c r="EL217" s="276"/>
      <c r="EM217" s="276"/>
      <c r="EN217" s="276"/>
      <c r="EO217" s="276"/>
      <c r="EP217" s="276"/>
      <c r="EQ217" s="276"/>
      <c r="ER217" s="276"/>
      <c r="ES217" s="276"/>
      <c r="ET217" s="276"/>
      <c r="EU217" s="276"/>
      <c r="EV217" s="276"/>
      <c r="EW217" s="276"/>
      <c r="EX217" s="276"/>
      <c r="EY217" s="276"/>
      <c r="EZ217" s="276"/>
      <c r="FA217" s="276"/>
      <c r="FB217" s="276"/>
      <c r="FC217" s="276"/>
      <c r="FD217" s="276"/>
      <c r="FE217" s="276"/>
      <c r="FF217" s="393"/>
    </row>
    <row r="218" spans="3:162">
      <c r="C218" s="2093"/>
      <c r="D218" s="2094"/>
      <c r="E218" s="2094"/>
      <c r="F218" s="2094"/>
      <c r="G218" s="2095"/>
      <c r="H218" s="392"/>
      <c r="I218" s="276"/>
      <c r="J218" s="276"/>
      <c r="K218" s="276"/>
      <c r="L218" s="276"/>
      <c r="M218" s="276"/>
      <c r="N218" s="276"/>
      <c r="O218" s="276"/>
      <c r="P218" s="276"/>
      <c r="Q218" s="276"/>
      <c r="R218" s="276"/>
      <c r="S218" s="276"/>
      <c r="T218" s="276"/>
      <c r="U218" s="276"/>
      <c r="V218" s="276"/>
      <c r="W218" s="276"/>
      <c r="X218" s="276"/>
      <c r="Y218" s="276"/>
      <c r="Z218" s="276"/>
      <c r="AA218" s="276"/>
      <c r="AB218" s="276"/>
      <c r="AC218" s="276"/>
      <c r="AD218" s="276"/>
      <c r="AE218" s="276"/>
      <c r="AF218" s="276"/>
      <c r="AG218" s="276"/>
      <c r="AH218" s="276"/>
      <c r="AI218" s="276"/>
      <c r="AJ218" s="276"/>
      <c r="AK218" s="276"/>
      <c r="AL218" s="276"/>
      <c r="AM218" s="276"/>
      <c r="AN218" s="276"/>
      <c r="AO218" s="276"/>
      <c r="AP218" s="276"/>
      <c r="AQ218" s="276"/>
      <c r="AR218" s="276"/>
      <c r="AS218" s="398"/>
      <c r="AT218" s="276"/>
      <c r="AU218" s="276"/>
      <c r="AV218" s="276"/>
      <c r="AW218" s="276"/>
      <c r="AX218" s="276"/>
      <c r="AY218" s="276"/>
      <c r="AZ218" s="276"/>
      <c r="BA218" s="276"/>
      <c r="BB218" s="276"/>
      <c r="BC218" s="276"/>
      <c r="BD218" s="276"/>
      <c r="BE218" s="276"/>
      <c r="BF218" s="276"/>
      <c r="BG218" s="276"/>
      <c r="BH218" s="276"/>
      <c r="BI218" s="276"/>
      <c r="BJ218" s="276"/>
      <c r="BK218" s="276"/>
      <c r="BL218" s="276"/>
      <c r="BM218" s="276"/>
      <c r="BN218" s="276"/>
      <c r="BO218" s="276"/>
      <c r="BP218" s="276"/>
      <c r="BQ218" s="276"/>
      <c r="BR218" s="276"/>
      <c r="BS218" s="276"/>
      <c r="BT218" s="276"/>
      <c r="BU218" s="276"/>
      <c r="BV218" s="276"/>
      <c r="BW218" s="392"/>
      <c r="BX218" s="276"/>
      <c r="BY218" s="276"/>
      <c r="BZ218" s="276"/>
      <c r="CA218" s="276"/>
      <c r="CB218" s="276"/>
      <c r="CC218" s="276"/>
      <c r="CD218" s="276"/>
      <c r="CE218" s="276"/>
      <c r="CF218" s="276"/>
      <c r="CG218" s="276"/>
      <c r="CH218" s="276"/>
      <c r="CI218" s="276"/>
      <c r="CJ218" s="276"/>
      <c r="CK218" s="276"/>
      <c r="CL218" s="276"/>
      <c r="CM218" s="276"/>
      <c r="CN218" s="276"/>
      <c r="CO218" s="276"/>
      <c r="CP218" s="276"/>
      <c r="CQ218" s="276"/>
      <c r="CR218" s="276"/>
      <c r="CS218" s="276"/>
      <c r="CT218" s="276"/>
      <c r="CU218" s="276"/>
      <c r="CV218" s="276"/>
      <c r="CW218" s="276"/>
      <c r="CX218" s="276"/>
      <c r="CY218" s="276"/>
      <c r="CZ218" s="276"/>
      <c r="DA218" s="276"/>
      <c r="DB218" s="276"/>
      <c r="DC218" s="276"/>
      <c r="DD218" s="276"/>
      <c r="DE218" s="276"/>
      <c r="DF218" s="276"/>
      <c r="DG218" s="276"/>
      <c r="DH218" s="398"/>
      <c r="DI218" s="392"/>
      <c r="DJ218" s="276"/>
      <c r="DK218" s="276"/>
      <c r="DL218" s="276"/>
      <c r="DM218" s="276"/>
      <c r="DN218" s="276"/>
      <c r="DO218" s="276"/>
      <c r="DP218" s="276"/>
      <c r="DQ218" s="276"/>
      <c r="DR218" s="276"/>
      <c r="DS218" s="276"/>
      <c r="DT218" s="276"/>
      <c r="DU218" s="276"/>
      <c r="DV218" s="276"/>
      <c r="DW218" s="276"/>
      <c r="DX218" s="276"/>
      <c r="DY218" s="276"/>
      <c r="DZ218" s="276"/>
      <c r="EA218" s="276"/>
      <c r="EB218" s="276"/>
      <c r="EC218" s="276"/>
      <c r="ED218" s="276"/>
      <c r="EE218" s="276"/>
      <c r="EF218" s="276"/>
      <c r="EG218" s="276"/>
      <c r="EH218" s="276"/>
      <c r="EI218" s="276"/>
      <c r="EJ218" s="276"/>
      <c r="EK218" s="276"/>
      <c r="EL218" s="276"/>
      <c r="EM218" s="276"/>
      <c r="EN218" s="276"/>
      <c r="EO218" s="276"/>
      <c r="EP218" s="276"/>
      <c r="EQ218" s="276"/>
      <c r="ER218" s="276"/>
      <c r="ES218" s="276"/>
      <c r="ET218" s="276"/>
      <c r="EU218" s="276"/>
      <c r="EV218" s="276"/>
      <c r="EW218" s="276"/>
      <c r="EX218" s="276"/>
      <c r="EY218" s="276"/>
      <c r="EZ218" s="276"/>
      <c r="FA218" s="276"/>
      <c r="FB218" s="276"/>
      <c r="FC218" s="276"/>
      <c r="FD218" s="276"/>
      <c r="FE218" s="276"/>
      <c r="FF218" s="393"/>
    </row>
    <row r="219" spans="3:162">
      <c r="C219" s="2093"/>
      <c r="D219" s="2094"/>
      <c r="E219" s="2094"/>
      <c r="F219" s="2094"/>
      <c r="G219" s="2095"/>
      <c r="H219" s="392"/>
      <c r="I219" s="276"/>
      <c r="J219" s="276"/>
      <c r="K219" s="276"/>
      <c r="L219" s="276"/>
      <c r="M219" s="276"/>
      <c r="N219" s="276"/>
      <c r="O219" s="276"/>
      <c r="P219" s="276"/>
      <c r="Q219" s="276"/>
      <c r="R219" s="276"/>
      <c r="S219" s="276"/>
      <c r="T219" s="276"/>
      <c r="U219" s="276"/>
      <c r="V219" s="276"/>
      <c r="W219" s="276"/>
      <c r="X219" s="276"/>
      <c r="Y219" s="276"/>
      <c r="Z219" s="276"/>
      <c r="AA219" s="276"/>
      <c r="AB219" s="276"/>
      <c r="AC219" s="276"/>
      <c r="AD219" s="276"/>
      <c r="AE219" s="276"/>
      <c r="AF219" s="276"/>
      <c r="AG219" s="276"/>
      <c r="AH219" s="276"/>
      <c r="AI219" s="276"/>
      <c r="AJ219" s="276"/>
      <c r="AK219" s="276"/>
      <c r="AL219" s="276"/>
      <c r="AM219" s="276"/>
      <c r="AN219" s="276"/>
      <c r="AO219" s="276"/>
      <c r="AP219" s="276"/>
      <c r="AQ219" s="276"/>
      <c r="AR219" s="276"/>
      <c r="AS219" s="398"/>
      <c r="AT219" s="276"/>
      <c r="AU219" s="276"/>
      <c r="AV219" s="276"/>
      <c r="AW219" s="276"/>
      <c r="AX219" s="276"/>
      <c r="AY219" s="276"/>
      <c r="AZ219" s="276"/>
      <c r="BA219" s="276"/>
      <c r="BB219" s="276"/>
      <c r="BC219" s="276"/>
      <c r="BD219" s="276"/>
      <c r="BE219" s="276"/>
      <c r="BF219" s="276"/>
      <c r="BG219" s="276"/>
      <c r="BH219" s="276"/>
      <c r="BI219" s="276"/>
      <c r="BJ219" s="276"/>
      <c r="BK219" s="276"/>
      <c r="BL219" s="276"/>
      <c r="BM219" s="276"/>
      <c r="BN219" s="276"/>
      <c r="BO219" s="276"/>
      <c r="BP219" s="276"/>
      <c r="BQ219" s="276"/>
      <c r="BR219" s="276"/>
      <c r="BS219" s="276"/>
      <c r="BT219" s="276"/>
      <c r="BU219" s="276"/>
      <c r="BV219" s="276"/>
      <c r="BW219" s="392"/>
      <c r="BX219" s="276"/>
      <c r="BY219" s="276"/>
      <c r="BZ219" s="276"/>
      <c r="CA219" s="276"/>
      <c r="CB219" s="276"/>
      <c r="CC219" s="276"/>
      <c r="CD219" s="276"/>
      <c r="CE219" s="276"/>
      <c r="CF219" s="276"/>
      <c r="CG219" s="276"/>
      <c r="CH219" s="276"/>
      <c r="CI219" s="276"/>
      <c r="CJ219" s="276"/>
      <c r="CK219" s="276"/>
      <c r="CL219" s="276"/>
      <c r="CM219" s="276"/>
      <c r="CN219" s="276"/>
      <c r="CO219" s="276"/>
      <c r="CP219" s="276"/>
      <c r="CQ219" s="276"/>
      <c r="CR219" s="276"/>
      <c r="CS219" s="276"/>
      <c r="CT219" s="276"/>
      <c r="CU219" s="276"/>
      <c r="CV219" s="276"/>
      <c r="CW219" s="276"/>
      <c r="CX219" s="276"/>
      <c r="CY219" s="276"/>
      <c r="CZ219" s="276"/>
      <c r="DA219" s="276"/>
      <c r="DB219" s="276"/>
      <c r="DC219" s="276"/>
      <c r="DD219" s="276"/>
      <c r="DE219" s="276"/>
      <c r="DF219" s="276"/>
      <c r="DG219" s="276"/>
      <c r="DH219" s="398"/>
      <c r="DI219" s="392"/>
      <c r="DJ219" s="276"/>
      <c r="DK219" s="276"/>
      <c r="DL219" s="276"/>
      <c r="DM219" s="276"/>
      <c r="DN219" s="276"/>
      <c r="DO219" s="276"/>
      <c r="DP219" s="276"/>
      <c r="DQ219" s="276"/>
      <c r="DR219" s="276"/>
      <c r="DS219" s="276"/>
      <c r="DT219" s="276"/>
      <c r="DU219" s="276"/>
      <c r="DV219" s="276"/>
      <c r="DW219" s="276"/>
      <c r="DX219" s="276"/>
      <c r="DY219" s="276"/>
      <c r="DZ219" s="276"/>
      <c r="EA219" s="276"/>
      <c r="EB219" s="276"/>
      <c r="EC219" s="276"/>
      <c r="ED219" s="276"/>
      <c r="EE219" s="276"/>
      <c r="EF219" s="276"/>
      <c r="EG219" s="276"/>
      <c r="EH219" s="276"/>
      <c r="EI219" s="276"/>
      <c r="EJ219" s="276"/>
      <c r="EK219" s="276"/>
      <c r="EL219" s="276"/>
      <c r="EM219" s="276"/>
      <c r="EN219" s="276"/>
      <c r="EO219" s="276"/>
      <c r="EP219" s="276"/>
      <c r="EQ219" s="276"/>
      <c r="ER219" s="276"/>
      <c r="ES219" s="276"/>
      <c r="ET219" s="276"/>
      <c r="EU219" s="276"/>
      <c r="EV219" s="276"/>
      <c r="EW219" s="276"/>
      <c r="EX219" s="276"/>
      <c r="EY219" s="276"/>
      <c r="EZ219" s="276"/>
      <c r="FA219" s="276"/>
      <c r="FB219" s="276"/>
      <c r="FC219" s="276"/>
      <c r="FD219" s="276"/>
      <c r="FE219" s="276"/>
      <c r="FF219" s="393"/>
    </row>
    <row r="220" spans="3:162">
      <c r="C220" s="2093"/>
      <c r="D220" s="2094"/>
      <c r="E220" s="2094"/>
      <c r="F220" s="2094"/>
      <c r="G220" s="2095"/>
      <c r="H220" s="392"/>
      <c r="I220" s="276"/>
      <c r="J220" s="276"/>
      <c r="K220" s="276"/>
      <c r="L220" s="276"/>
      <c r="M220" s="276"/>
      <c r="N220" s="276"/>
      <c r="O220" s="276"/>
      <c r="P220" s="276"/>
      <c r="Q220" s="276"/>
      <c r="R220" s="276"/>
      <c r="S220" s="276"/>
      <c r="T220" s="276"/>
      <c r="U220" s="276"/>
      <c r="V220" s="276"/>
      <c r="W220" s="276"/>
      <c r="X220" s="276"/>
      <c r="Y220" s="276"/>
      <c r="Z220" s="276"/>
      <c r="AA220" s="276"/>
      <c r="AB220" s="276"/>
      <c r="AC220" s="276"/>
      <c r="AD220" s="276"/>
      <c r="AE220" s="276"/>
      <c r="AF220" s="276"/>
      <c r="AG220" s="276"/>
      <c r="AH220" s="276"/>
      <c r="AI220" s="276"/>
      <c r="AJ220" s="276"/>
      <c r="AK220" s="276"/>
      <c r="AL220" s="276"/>
      <c r="AM220" s="276"/>
      <c r="AN220" s="276"/>
      <c r="AO220" s="276"/>
      <c r="AP220" s="276"/>
      <c r="AQ220" s="276"/>
      <c r="AR220" s="276"/>
      <c r="AS220" s="398"/>
      <c r="AT220" s="276"/>
      <c r="AU220" s="276"/>
      <c r="AV220" s="276"/>
      <c r="AW220" s="276"/>
      <c r="AX220" s="276"/>
      <c r="AY220" s="276"/>
      <c r="AZ220" s="276"/>
      <c r="BA220" s="276"/>
      <c r="BB220" s="276"/>
      <c r="BC220" s="276"/>
      <c r="BD220" s="276"/>
      <c r="BE220" s="276"/>
      <c r="BF220" s="276"/>
      <c r="BG220" s="276"/>
      <c r="BH220" s="276"/>
      <c r="BI220" s="276"/>
      <c r="BJ220" s="276"/>
      <c r="BK220" s="276"/>
      <c r="BL220" s="276"/>
      <c r="BM220" s="276"/>
      <c r="BN220" s="276"/>
      <c r="BO220" s="276"/>
      <c r="BP220" s="276"/>
      <c r="BQ220" s="276"/>
      <c r="BR220" s="276"/>
      <c r="BS220" s="276"/>
      <c r="BT220" s="276"/>
      <c r="BU220" s="276"/>
      <c r="BV220" s="276"/>
      <c r="BW220" s="392"/>
      <c r="BX220" s="276"/>
      <c r="BY220" s="276"/>
      <c r="BZ220" s="276"/>
      <c r="CA220" s="276"/>
      <c r="CB220" s="276"/>
      <c r="CC220" s="276"/>
      <c r="CD220" s="276"/>
      <c r="CE220" s="276"/>
      <c r="CF220" s="276"/>
      <c r="CG220" s="276"/>
      <c r="CH220" s="276"/>
      <c r="CI220" s="276"/>
      <c r="CJ220" s="276"/>
      <c r="CK220" s="276"/>
      <c r="CL220" s="276"/>
      <c r="CM220" s="276"/>
      <c r="CN220" s="276"/>
      <c r="CO220" s="276"/>
      <c r="CP220" s="276"/>
      <c r="CQ220" s="276"/>
      <c r="CR220" s="276"/>
      <c r="CS220" s="276"/>
      <c r="CT220" s="276"/>
      <c r="CU220" s="276"/>
      <c r="CV220" s="276"/>
      <c r="CW220" s="276"/>
      <c r="CX220" s="276"/>
      <c r="CY220" s="276"/>
      <c r="CZ220" s="276"/>
      <c r="DA220" s="276"/>
      <c r="DB220" s="276"/>
      <c r="DC220" s="276"/>
      <c r="DD220" s="276"/>
      <c r="DE220" s="276"/>
      <c r="DF220" s="276"/>
      <c r="DG220" s="276"/>
      <c r="DH220" s="398"/>
      <c r="DI220" s="392"/>
      <c r="DJ220" s="276"/>
      <c r="DK220" s="276"/>
      <c r="DL220" s="276"/>
      <c r="DM220" s="276"/>
      <c r="DN220" s="276"/>
      <c r="DO220" s="276"/>
      <c r="DP220" s="276"/>
      <c r="DQ220" s="276"/>
      <c r="DR220" s="276"/>
      <c r="DS220" s="276"/>
      <c r="DT220" s="276"/>
      <c r="DU220" s="276"/>
      <c r="DV220" s="276"/>
      <c r="DW220" s="276"/>
      <c r="DX220" s="276"/>
      <c r="DY220" s="276"/>
      <c r="DZ220" s="276"/>
      <c r="EA220" s="276"/>
      <c r="EB220" s="276"/>
      <c r="EC220" s="276"/>
      <c r="ED220" s="276"/>
      <c r="EE220" s="276"/>
      <c r="EF220" s="276"/>
      <c r="EG220" s="276"/>
      <c r="EH220" s="276"/>
      <c r="EI220" s="276"/>
      <c r="EJ220" s="276"/>
      <c r="EK220" s="276"/>
      <c r="EL220" s="276"/>
      <c r="EM220" s="276"/>
      <c r="EN220" s="276"/>
      <c r="EO220" s="276"/>
      <c r="EP220" s="276"/>
      <c r="EQ220" s="276"/>
      <c r="ER220" s="276"/>
      <c r="ES220" s="276"/>
      <c r="ET220" s="276"/>
      <c r="EU220" s="276"/>
      <c r="EV220" s="276"/>
      <c r="EW220" s="276"/>
      <c r="EX220" s="276"/>
      <c r="EY220" s="276"/>
      <c r="EZ220" s="276"/>
      <c r="FA220" s="276"/>
      <c r="FB220" s="276"/>
      <c r="FC220" s="276"/>
      <c r="FD220" s="276"/>
      <c r="FE220" s="276"/>
      <c r="FF220" s="393"/>
    </row>
    <row r="221" spans="3:162">
      <c r="C221" s="2093"/>
      <c r="D221" s="2094"/>
      <c r="E221" s="2094"/>
      <c r="F221" s="2094"/>
      <c r="G221" s="2095"/>
      <c r="H221" s="392"/>
      <c r="I221" s="276"/>
      <c r="J221" s="276"/>
      <c r="K221" s="276"/>
      <c r="L221" s="276"/>
      <c r="M221" s="276"/>
      <c r="N221" s="276"/>
      <c r="O221" s="276"/>
      <c r="P221" s="276"/>
      <c r="Q221" s="276"/>
      <c r="R221" s="276"/>
      <c r="S221" s="276"/>
      <c r="T221" s="276"/>
      <c r="U221" s="276"/>
      <c r="V221" s="276"/>
      <c r="W221" s="276"/>
      <c r="X221" s="276"/>
      <c r="Y221" s="276"/>
      <c r="Z221" s="276"/>
      <c r="AA221" s="276"/>
      <c r="AB221" s="276"/>
      <c r="AC221" s="276"/>
      <c r="AD221" s="276"/>
      <c r="AE221" s="276"/>
      <c r="AF221" s="276"/>
      <c r="AG221" s="276"/>
      <c r="AH221" s="276"/>
      <c r="AI221" s="276"/>
      <c r="AJ221" s="276"/>
      <c r="AK221" s="276"/>
      <c r="AL221" s="276"/>
      <c r="AM221" s="276"/>
      <c r="AN221" s="276"/>
      <c r="AO221" s="276"/>
      <c r="AP221" s="276"/>
      <c r="AQ221" s="276"/>
      <c r="AR221" s="276"/>
      <c r="AS221" s="398"/>
      <c r="AT221" s="276"/>
      <c r="AU221" s="276"/>
      <c r="AV221" s="276"/>
      <c r="AW221" s="276"/>
      <c r="AX221" s="276"/>
      <c r="AY221" s="276"/>
      <c r="AZ221" s="276"/>
      <c r="BA221" s="276"/>
      <c r="BB221" s="276"/>
      <c r="BC221" s="276"/>
      <c r="BD221" s="276"/>
      <c r="BE221" s="276"/>
      <c r="BF221" s="276"/>
      <c r="BG221" s="276"/>
      <c r="BH221" s="276"/>
      <c r="BI221" s="276"/>
      <c r="BJ221" s="276"/>
      <c r="BK221" s="276"/>
      <c r="BL221" s="276"/>
      <c r="BM221" s="276"/>
      <c r="BN221" s="276"/>
      <c r="BO221" s="276"/>
      <c r="BP221" s="276"/>
      <c r="BQ221" s="276"/>
      <c r="BR221" s="276"/>
      <c r="BS221" s="276"/>
      <c r="BT221" s="276"/>
      <c r="BU221" s="276"/>
      <c r="BV221" s="276"/>
      <c r="BW221" s="392"/>
      <c r="BX221" s="276"/>
      <c r="BY221" s="276"/>
      <c r="BZ221" s="276"/>
      <c r="CA221" s="276"/>
      <c r="CB221" s="276"/>
      <c r="CC221" s="276"/>
      <c r="CD221" s="276"/>
      <c r="CE221" s="276"/>
      <c r="CF221" s="276"/>
      <c r="CG221" s="276"/>
      <c r="CH221" s="276"/>
      <c r="CI221" s="276"/>
      <c r="CJ221" s="276"/>
      <c r="CK221" s="276"/>
      <c r="CL221" s="276"/>
      <c r="CM221" s="276"/>
      <c r="CN221" s="276"/>
      <c r="CO221" s="276"/>
      <c r="CP221" s="276"/>
      <c r="CQ221" s="276"/>
      <c r="CR221" s="276"/>
      <c r="CS221" s="276"/>
      <c r="CT221" s="276"/>
      <c r="CU221" s="276"/>
      <c r="CV221" s="276"/>
      <c r="CW221" s="276"/>
      <c r="CX221" s="276"/>
      <c r="CY221" s="276"/>
      <c r="CZ221" s="276"/>
      <c r="DA221" s="276"/>
      <c r="DB221" s="276"/>
      <c r="DC221" s="276"/>
      <c r="DD221" s="276"/>
      <c r="DE221" s="276"/>
      <c r="DF221" s="276"/>
      <c r="DG221" s="276"/>
      <c r="DH221" s="398"/>
      <c r="DI221" s="392"/>
      <c r="DJ221" s="276"/>
      <c r="DK221" s="276"/>
      <c r="DL221" s="276"/>
      <c r="DM221" s="276"/>
      <c r="DN221" s="276"/>
      <c r="DO221" s="276"/>
      <c r="DP221" s="276"/>
      <c r="DQ221" s="276"/>
      <c r="DR221" s="276"/>
      <c r="DS221" s="276"/>
      <c r="DT221" s="276"/>
      <c r="DU221" s="276"/>
      <c r="DV221" s="276"/>
      <c r="DW221" s="276"/>
      <c r="DX221" s="276"/>
      <c r="DY221" s="276"/>
      <c r="DZ221" s="276"/>
      <c r="EA221" s="276"/>
      <c r="EB221" s="276"/>
      <c r="EC221" s="276"/>
      <c r="ED221" s="276"/>
      <c r="EE221" s="276"/>
      <c r="EF221" s="276"/>
      <c r="EG221" s="276"/>
      <c r="EH221" s="276"/>
      <c r="EI221" s="276"/>
      <c r="EJ221" s="276"/>
      <c r="EK221" s="276"/>
      <c r="EL221" s="276"/>
      <c r="EM221" s="276"/>
      <c r="EN221" s="276"/>
      <c r="EO221" s="276"/>
      <c r="EP221" s="276"/>
      <c r="EQ221" s="276"/>
      <c r="ER221" s="276"/>
      <c r="ES221" s="276"/>
      <c r="ET221" s="276"/>
      <c r="EU221" s="276"/>
      <c r="EV221" s="276"/>
      <c r="EW221" s="276"/>
      <c r="EX221" s="276"/>
      <c r="EY221" s="276"/>
      <c r="EZ221" s="276"/>
      <c r="FA221" s="276"/>
      <c r="FB221" s="276"/>
      <c r="FC221" s="276"/>
      <c r="FD221" s="276"/>
      <c r="FE221" s="276"/>
      <c r="FF221" s="393"/>
    </row>
    <row r="222" spans="3:162">
      <c r="C222" s="2093"/>
      <c r="D222" s="2094"/>
      <c r="E222" s="2094"/>
      <c r="F222" s="2094"/>
      <c r="G222" s="2095"/>
      <c r="H222" s="392"/>
      <c r="I222" s="276"/>
      <c r="J222" s="276"/>
      <c r="K222" s="276"/>
      <c r="L222" s="276"/>
      <c r="M222" s="276"/>
      <c r="N222" s="276"/>
      <c r="O222" s="276"/>
      <c r="P222" s="276"/>
      <c r="Q222" s="276"/>
      <c r="R222" s="276"/>
      <c r="S222" s="276"/>
      <c r="T222" s="276"/>
      <c r="U222" s="276"/>
      <c r="V222" s="276"/>
      <c r="W222" s="276"/>
      <c r="X222" s="276"/>
      <c r="Y222" s="276"/>
      <c r="Z222" s="276"/>
      <c r="AA222" s="276"/>
      <c r="AB222" s="276"/>
      <c r="AC222" s="276"/>
      <c r="AD222" s="276"/>
      <c r="AE222" s="276"/>
      <c r="AF222" s="276"/>
      <c r="AG222" s="276"/>
      <c r="AH222" s="276"/>
      <c r="AI222" s="276"/>
      <c r="AJ222" s="276"/>
      <c r="AK222" s="276"/>
      <c r="AL222" s="276"/>
      <c r="AM222" s="276"/>
      <c r="AN222" s="276"/>
      <c r="AO222" s="276"/>
      <c r="AP222" s="276"/>
      <c r="AQ222" s="276"/>
      <c r="AR222" s="276"/>
      <c r="AS222" s="398"/>
      <c r="AT222" s="276"/>
      <c r="AU222" s="276"/>
      <c r="AV222" s="276"/>
      <c r="AW222" s="276"/>
      <c r="AX222" s="276"/>
      <c r="AY222" s="276"/>
      <c r="AZ222" s="276"/>
      <c r="BA222" s="276"/>
      <c r="BB222" s="276"/>
      <c r="BC222" s="276"/>
      <c r="BD222" s="276"/>
      <c r="BE222" s="276"/>
      <c r="BF222" s="276"/>
      <c r="BG222" s="276"/>
      <c r="BH222" s="276"/>
      <c r="BI222" s="276"/>
      <c r="BJ222" s="276"/>
      <c r="BK222" s="276"/>
      <c r="BL222" s="276"/>
      <c r="BM222" s="276"/>
      <c r="BN222" s="276"/>
      <c r="BO222" s="276"/>
      <c r="BP222" s="276"/>
      <c r="BQ222" s="276"/>
      <c r="BR222" s="276"/>
      <c r="BS222" s="276"/>
      <c r="BT222" s="276"/>
      <c r="BU222" s="276"/>
      <c r="BV222" s="276"/>
      <c r="BW222" s="392"/>
      <c r="BX222" s="276"/>
      <c r="BY222" s="276"/>
      <c r="BZ222" s="276"/>
      <c r="CA222" s="276"/>
      <c r="CB222" s="276"/>
      <c r="CC222" s="276"/>
      <c r="CD222" s="276"/>
      <c r="CE222" s="276"/>
      <c r="CF222" s="276"/>
      <c r="CG222" s="276"/>
      <c r="CH222" s="276"/>
      <c r="CI222" s="276"/>
      <c r="CJ222" s="276"/>
      <c r="CK222" s="276"/>
      <c r="CL222" s="276"/>
      <c r="CM222" s="276"/>
      <c r="CN222" s="276"/>
      <c r="CO222" s="276"/>
      <c r="CP222" s="276"/>
      <c r="CQ222" s="276"/>
      <c r="CR222" s="276"/>
      <c r="CS222" s="276"/>
      <c r="CT222" s="276"/>
      <c r="CU222" s="276"/>
      <c r="CV222" s="276"/>
      <c r="CW222" s="276"/>
      <c r="CX222" s="276"/>
      <c r="CY222" s="276"/>
      <c r="CZ222" s="276"/>
      <c r="DA222" s="276"/>
      <c r="DB222" s="276"/>
      <c r="DC222" s="276"/>
      <c r="DD222" s="276"/>
      <c r="DE222" s="276"/>
      <c r="DF222" s="276"/>
      <c r="DG222" s="276"/>
      <c r="DH222" s="398"/>
      <c r="DI222" s="392"/>
      <c r="DJ222" s="276"/>
      <c r="DK222" s="276"/>
      <c r="DL222" s="276"/>
      <c r="DM222" s="276"/>
      <c r="DN222" s="276"/>
      <c r="DO222" s="276"/>
      <c r="DP222" s="276"/>
      <c r="DQ222" s="276"/>
      <c r="DR222" s="276"/>
      <c r="DS222" s="276"/>
      <c r="DT222" s="276"/>
      <c r="DU222" s="276"/>
      <c r="DV222" s="276"/>
      <c r="DW222" s="276"/>
      <c r="DX222" s="276"/>
      <c r="DY222" s="276"/>
      <c r="DZ222" s="276"/>
      <c r="EA222" s="276"/>
      <c r="EB222" s="276"/>
      <c r="EC222" s="276"/>
      <c r="ED222" s="276"/>
      <c r="EE222" s="276"/>
      <c r="EF222" s="276"/>
      <c r="EG222" s="276"/>
      <c r="EH222" s="276"/>
      <c r="EI222" s="276"/>
      <c r="EJ222" s="276"/>
      <c r="EK222" s="276"/>
      <c r="EL222" s="276"/>
      <c r="EM222" s="276"/>
      <c r="EN222" s="276"/>
      <c r="EO222" s="276"/>
      <c r="EP222" s="276"/>
      <c r="EQ222" s="276"/>
      <c r="ER222" s="276"/>
      <c r="ES222" s="276"/>
      <c r="ET222" s="276"/>
      <c r="EU222" s="276"/>
      <c r="EV222" s="276"/>
      <c r="EW222" s="276"/>
      <c r="EX222" s="276"/>
      <c r="EY222" s="276"/>
      <c r="EZ222" s="276"/>
      <c r="FA222" s="276"/>
      <c r="FB222" s="276"/>
      <c r="FC222" s="276"/>
      <c r="FD222" s="276"/>
      <c r="FE222" s="276"/>
      <c r="FF222" s="393"/>
    </row>
    <row r="223" spans="3:162">
      <c r="C223" s="2093"/>
      <c r="D223" s="2094"/>
      <c r="E223" s="2094"/>
      <c r="F223" s="2094"/>
      <c r="G223" s="2095"/>
      <c r="H223" s="392"/>
      <c r="I223" s="276"/>
      <c r="J223" s="276"/>
      <c r="K223" s="276"/>
      <c r="L223" s="276"/>
      <c r="M223" s="276"/>
      <c r="N223" s="276"/>
      <c r="O223" s="276"/>
      <c r="P223" s="276"/>
      <c r="Q223" s="276"/>
      <c r="R223" s="276"/>
      <c r="S223" s="276"/>
      <c r="T223" s="276"/>
      <c r="U223" s="276"/>
      <c r="V223" s="276"/>
      <c r="W223" s="276"/>
      <c r="X223" s="276"/>
      <c r="Y223" s="276"/>
      <c r="Z223" s="276"/>
      <c r="AA223" s="276"/>
      <c r="AB223" s="276"/>
      <c r="AC223" s="276"/>
      <c r="AD223" s="276"/>
      <c r="AE223" s="276"/>
      <c r="AF223" s="276"/>
      <c r="AG223" s="276"/>
      <c r="AH223" s="276"/>
      <c r="AI223" s="276"/>
      <c r="AJ223" s="276"/>
      <c r="AK223" s="276"/>
      <c r="AL223" s="276"/>
      <c r="AM223" s="276"/>
      <c r="AN223" s="276"/>
      <c r="AO223" s="276"/>
      <c r="AP223" s="276"/>
      <c r="AQ223" s="276"/>
      <c r="AR223" s="276"/>
      <c r="AS223" s="398"/>
      <c r="AT223" s="276"/>
      <c r="AU223" s="276"/>
      <c r="AV223" s="276"/>
      <c r="AW223" s="276"/>
      <c r="AX223" s="276"/>
      <c r="AY223" s="276"/>
      <c r="AZ223" s="276"/>
      <c r="BA223" s="276"/>
      <c r="BB223" s="276"/>
      <c r="BC223" s="276"/>
      <c r="BD223" s="276"/>
      <c r="BE223" s="276"/>
      <c r="BF223" s="276"/>
      <c r="BG223" s="276"/>
      <c r="BH223" s="276"/>
      <c r="BI223" s="276"/>
      <c r="BJ223" s="276"/>
      <c r="BK223" s="276"/>
      <c r="BL223" s="276"/>
      <c r="BM223" s="276"/>
      <c r="BN223" s="276"/>
      <c r="BO223" s="276"/>
      <c r="BP223" s="276"/>
      <c r="BQ223" s="276"/>
      <c r="BR223" s="276"/>
      <c r="BS223" s="276"/>
      <c r="BT223" s="276"/>
      <c r="BU223" s="276"/>
      <c r="BV223" s="276"/>
      <c r="BW223" s="392"/>
      <c r="BX223" s="276"/>
      <c r="BY223" s="276"/>
      <c r="BZ223" s="276"/>
      <c r="CA223" s="276"/>
      <c r="CB223" s="276"/>
      <c r="CC223" s="276"/>
      <c r="CD223" s="276"/>
      <c r="CE223" s="276"/>
      <c r="CF223" s="276"/>
      <c r="CG223" s="276"/>
      <c r="CH223" s="276"/>
      <c r="CI223" s="276"/>
      <c r="CJ223" s="276"/>
      <c r="CK223" s="276"/>
      <c r="CL223" s="276"/>
      <c r="CM223" s="276"/>
      <c r="CN223" s="276"/>
      <c r="CO223" s="276"/>
      <c r="CP223" s="276"/>
      <c r="CQ223" s="276"/>
      <c r="CR223" s="276"/>
      <c r="CS223" s="276"/>
      <c r="CT223" s="276"/>
      <c r="CU223" s="276"/>
      <c r="CV223" s="276"/>
      <c r="CW223" s="276"/>
      <c r="CX223" s="276"/>
      <c r="CY223" s="276"/>
      <c r="CZ223" s="276"/>
      <c r="DA223" s="276"/>
      <c r="DB223" s="276"/>
      <c r="DC223" s="276"/>
      <c r="DD223" s="276"/>
      <c r="DE223" s="276"/>
      <c r="DF223" s="276"/>
      <c r="DG223" s="276"/>
      <c r="DH223" s="398"/>
      <c r="DI223" s="392"/>
      <c r="DJ223" s="276"/>
      <c r="DK223" s="276"/>
      <c r="DL223" s="276"/>
      <c r="DM223" s="276"/>
      <c r="DN223" s="276"/>
      <c r="DO223" s="276"/>
      <c r="DP223" s="276"/>
      <c r="DQ223" s="276"/>
      <c r="DR223" s="276"/>
      <c r="DS223" s="276"/>
      <c r="DT223" s="276"/>
      <c r="DU223" s="276"/>
      <c r="DV223" s="276"/>
      <c r="DW223" s="276"/>
      <c r="DX223" s="276"/>
      <c r="DY223" s="276"/>
      <c r="DZ223" s="276"/>
      <c r="EA223" s="276"/>
      <c r="EB223" s="276"/>
      <c r="EC223" s="276"/>
      <c r="ED223" s="276"/>
      <c r="EE223" s="276"/>
      <c r="EF223" s="276"/>
      <c r="EG223" s="276"/>
      <c r="EH223" s="276"/>
      <c r="EI223" s="276"/>
      <c r="EJ223" s="276"/>
      <c r="EK223" s="276"/>
      <c r="EL223" s="276"/>
      <c r="EM223" s="276"/>
      <c r="EN223" s="276"/>
      <c r="EO223" s="276"/>
      <c r="EP223" s="276"/>
      <c r="EQ223" s="276"/>
      <c r="ER223" s="276"/>
      <c r="ES223" s="276"/>
      <c r="ET223" s="276"/>
      <c r="EU223" s="276"/>
      <c r="EV223" s="276"/>
      <c r="EW223" s="276"/>
      <c r="EX223" s="276"/>
      <c r="EY223" s="276"/>
      <c r="EZ223" s="276"/>
      <c r="FA223" s="276"/>
      <c r="FB223" s="276"/>
      <c r="FC223" s="276"/>
      <c r="FD223" s="276"/>
      <c r="FE223" s="276"/>
      <c r="FF223" s="393"/>
    </row>
    <row r="224" spans="3:162">
      <c r="C224" s="2093"/>
      <c r="D224" s="2094"/>
      <c r="E224" s="2094"/>
      <c r="F224" s="2094"/>
      <c r="G224" s="2095"/>
      <c r="H224" s="392"/>
      <c r="I224" s="276"/>
      <c r="J224" s="276"/>
      <c r="K224" s="276"/>
      <c r="L224" s="276"/>
      <c r="M224" s="276"/>
      <c r="N224" s="276"/>
      <c r="O224" s="276"/>
      <c r="P224" s="276"/>
      <c r="Q224" s="276"/>
      <c r="R224" s="276"/>
      <c r="S224" s="276"/>
      <c r="T224" s="276"/>
      <c r="U224" s="276"/>
      <c r="V224" s="276"/>
      <c r="W224" s="276"/>
      <c r="X224" s="276"/>
      <c r="Y224" s="276"/>
      <c r="Z224" s="276"/>
      <c r="AA224" s="276"/>
      <c r="AB224" s="276"/>
      <c r="AC224" s="276"/>
      <c r="AD224" s="276"/>
      <c r="AE224" s="276"/>
      <c r="AF224" s="276"/>
      <c r="AG224" s="276"/>
      <c r="AH224" s="276"/>
      <c r="AI224" s="276"/>
      <c r="AJ224" s="276"/>
      <c r="AK224" s="276"/>
      <c r="AL224" s="276"/>
      <c r="AM224" s="276"/>
      <c r="AN224" s="276"/>
      <c r="AO224" s="276"/>
      <c r="AP224" s="276"/>
      <c r="AQ224" s="276"/>
      <c r="AR224" s="276"/>
      <c r="AS224" s="398"/>
      <c r="AT224" s="276"/>
      <c r="AU224" s="276"/>
      <c r="AV224" s="276"/>
      <c r="AW224" s="276"/>
      <c r="AX224" s="276"/>
      <c r="AY224" s="276"/>
      <c r="AZ224" s="276"/>
      <c r="BA224" s="276"/>
      <c r="BB224" s="276"/>
      <c r="BC224" s="276"/>
      <c r="BD224" s="276"/>
      <c r="BE224" s="276"/>
      <c r="BF224" s="276"/>
      <c r="BG224" s="276"/>
      <c r="BH224" s="276"/>
      <c r="BI224" s="276"/>
      <c r="BJ224" s="276"/>
      <c r="BK224" s="276"/>
      <c r="BL224" s="276"/>
      <c r="BM224" s="276"/>
      <c r="BN224" s="276"/>
      <c r="BO224" s="276"/>
      <c r="BP224" s="276"/>
      <c r="BQ224" s="276"/>
      <c r="BR224" s="276"/>
      <c r="BS224" s="276"/>
      <c r="BT224" s="276"/>
      <c r="BU224" s="276"/>
      <c r="BV224" s="276"/>
      <c r="BW224" s="392"/>
      <c r="BX224" s="276"/>
      <c r="BY224" s="276"/>
      <c r="BZ224" s="276"/>
      <c r="CA224" s="276"/>
      <c r="CB224" s="276"/>
      <c r="CC224" s="276"/>
      <c r="CD224" s="276"/>
      <c r="CE224" s="276"/>
      <c r="CF224" s="276"/>
      <c r="CG224" s="276"/>
      <c r="CH224" s="276"/>
      <c r="CI224" s="276"/>
      <c r="CJ224" s="276"/>
      <c r="CK224" s="276"/>
      <c r="CL224" s="276"/>
      <c r="CM224" s="276"/>
      <c r="CN224" s="276"/>
      <c r="CO224" s="276"/>
      <c r="CP224" s="276"/>
      <c r="CQ224" s="276"/>
      <c r="CR224" s="276"/>
      <c r="CS224" s="276"/>
      <c r="CT224" s="276"/>
      <c r="CU224" s="276"/>
      <c r="CV224" s="276"/>
      <c r="CW224" s="276"/>
      <c r="CX224" s="276"/>
      <c r="CY224" s="276"/>
      <c r="CZ224" s="276"/>
      <c r="DA224" s="276"/>
      <c r="DB224" s="276"/>
      <c r="DC224" s="276"/>
      <c r="DD224" s="276"/>
      <c r="DE224" s="276"/>
      <c r="DF224" s="276"/>
      <c r="DG224" s="276"/>
      <c r="DH224" s="398"/>
      <c r="DI224" s="392"/>
      <c r="DJ224" s="276"/>
      <c r="DK224" s="276"/>
      <c r="DL224" s="276"/>
      <c r="DM224" s="276"/>
      <c r="DN224" s="276"/>
      <c r="DO224" s="276"/>
      <c r="DP224" s="276"/>
      <c r="DQ224" s="276"/>
      <c r="DR224" s="276"/>
      <c r="DS224" s="276"/>
      <c r="DT224" s="276"/>
      <c r="DU224" s="276"/>
      <c r="DV224" s="276"/>
      <c r="DW224" s="276"/>
      <c r="DX224" s="276"/>
      <c r="DY224" s="276"/>
      <c r="DZ224" s="276"/>
      <c r="EA224" s="276"/>
      <c r="EB224" s="276"/>
      <c r="EC224" s="276"/>
      <c r="ED224" s="276"/>
      <c r="EE224" s="276"/>
      <c r="EF224" s="276"/>
      <c r="EG224" s="276"/>
      <c r="EH224" s="276"/>
      <c r="EI224" s="276"/>
      <c r="EJ224" s="276"/>
      <c r="EK224" s="276"/>
      <c r="EL224" s="276"/>
      <c r="EM224" s="276"/>
      <c r="EN224" s="276"/>
      <c r="EO224" s="276"/>
      <c r="EP224" s="276"/>
      <c r="EQ224" s="276"/>
      <c r="ER224" s="276"/>
      <c r="ES224" s="276"/>
      <c r="ET224" s="276"/>
      <c r="EU224" s="276"/>
      <c r="EV224" s="276"/>
      <c r="EW224" s="276"/>
      <c r="EX224" s="276"/>
      <c r="EY224" s="276"/>
      <c r="EZ224" s="276"/>
      <c r="FA224" s="276"/>
      <c r="FB224" s="276"/>
      <c r="FC224" s="276"/>
      <c r="FD224" s="276"/>
      <c r="FE224" s="276"/>
      <c r="FF224" s="393"/>
    </row>
    <row r="225" spans="3:162">
      <c r="C225" s="2093"/>
      <c r="D225" s="2094"/>
      <c r="E225" s="2094"/>
      <c r="F225" s="2094"/>
      <c r="G225" s="2095"/>
      <c r="H225" s="392"/>
      <c r="I225" s="276"/>
      <c r="J225" s="276"/>
      <c r="K225" s="276"/>
      <c r="L225" s="276"/>
      <c r="M225" s="276"/>
      <c r="N225" s="276"/>
      <c r="O225" s="276"/>
      <c r="P225" s="276"/>
      <c r="Q225" s="276"/>
      <c r="R225" s="276"/>
      <c r="S225" s="276"/>
      <c r="T225" s="276"/>
      <c r="U225" s="276"/>
      <c r="V225" s="276"/>
      <c r="W225" s="276"/>
      <c r="X225" s="276"/>
      <c r="Y225" s="276"/>
      <c r="Z225" s="276"/>
      <c r="AA225" s="276"/>
      <c r="AB225" s="276"/>
      <c r="AC225" s="276"/>
      <c r="AD225" s="276"/>
      <c r="AE225" s="276"/>
      <c r="AF225" s="276"/>
      <c r="AG225" s="276"/>
      <c r="AH225" s="276"/>
      <c r="AI225" s="276"/>
      <c r="AJ225" s="276"/>
      <c r="AK225" s="276"/>
      <c r="AL225" s="276"/>
      <c r="AM225" s="276"/>
      <c r="AN225" s="276"/>
      <c r="AO225" s="276"/>
      <c r="AP225" s="276"/>
      <c r="AQ225" s="276"/>
      <c r="AR225" s="276"/>
      <c r="AS225" s="398"/>
      <c r="AT225" s="276"/>
      <c r="AU225" s="276"/>
      <c r="AV225" s="276"/>
      <c r="AW225" s="276"/>
      <c r="AX225" s="276"/>
      <c r="AY225" s="276"/>
      <c r="AZ225" s="276"/>
      <c r="BA225" s="276"/>
      <c r="BB225" s="276"/>
      <c r="BC225" s="276"/>
      <c r="BD225" s="276"/>
      <c r="BE225" s="276"/>
      <c r="BF225" s="276"/>
      <c r="BG225" s="276"/>
      <c r="BH225" s="276"/>
      <c r="BI225" s="276"/>
      <c r="BJ225" s="276"/>
      <c r="BK225" s="276"/>
      <c r="BL225" s="276"/>
      <c r="BM225" s="276"/>
      <c r="BN225" s="276"/>
      <c r="BO225" s="276"/>
      <c r="BP225" s="276"/>
      <c r="BQ225" s="276"/>
      <c r="BR225" s="276"/>
      <c r="BS225" s="276"/>
      <c r="BT225" s="276"/>
      <c r="BU225" s="276"/>
      <c r="BV225" s="276"/>
      <c r="BW225" s="392"/>
      <c r="BX225" s="276"/>
      <c r="BY225" s="276"/>
      <c r="BZ225" s="276"/>
      <c r="CA225" s="276"/>
      <c r="CB225" s="276"/>
      <c r="CC225" s="276"/>
      <c r="CD225" s="276"/>
      <c r="CE225" s="276"/>
      <c r="CF225" s="276"/>
      <c r="CG225" s="276"/>
      <c r="CH225" s="276"/>
      <c r="CI225" s="276"/>
      <c r="CJ225" s="276"/>
      <c r="CK225" s="276"/>
      <c r="CL225" s="276"/>
      <c r="CM225" s="276"/>
      <c r="CN225" s="276"/>
      <c r="CO225" s="276"/>
      <c r="CP225" s="276"/>
      <c r="CQ225" s="276"/>
      <c r="CR225" s="276"/>
      <c r="CS225" s="276"/>
      <c r="CT225" s="276"/>
      <c r="CU225" s="276"/>
      <c r="CV225" s="276"/>
      <c r="CW225" s="276"/>
      <c r="CX225" s="276"/>
      <c r="CY225" s="276"/>
      <c r="CZ225" s="276"/>
      <c r="DA225" s="276"/>
      <c r="DB225" s="276"/>
      <c r="DC225" s="276"/>
      <c r="DD225" s="276"/>
      <c r="DE225" s="276"/>
      <c r="DF225" s="276"/>
      <c r="DG225" s="276"/>
      <c r="DH225" s="398"/>
      <c r="DI225" s="392"/>
      <c r="DJ225" s="276"/>
      <c r="DK225" s="276"/>
      <c r="DL225" s="276"/>
      <c r="DM225" s="276"/>
      <c r="DN225" s="276"/>
      <c r="DO225" s="276"/>
      <c r="DP225" s="276"/>
      <c r="DQ225" s="276"/>
      <c r="DR225" s="276"/>
      <c r="DS225" s="276"/>
      <c r="DT225" s="276"/>
      <c r="DU225" s="276"/>
      <c r="DV225" s="276"/>
      <c r="DW225" s="276"/>
      <c r="DX225" s="276"/>
      <c r="DY225" s="276"/>
      <c r="DZ225" s="276"/>
      <c r="EA225" s="276"/>
      <c r="EB225" s="276"/>
      <c r="EC225" s="276"/>
      <c r="ED225" s="276"/>
      <c r="EE225" s="276"/>
      <c r="EF225" s="276"/>
      <c r="EG225" s="276"/>
      <c r="EH225" s="276"/>
      <c r="EI225" s="276"/>
      <c r="EJ225" s="276"/>
      <c r="EK225" s="276"/>
      <c r="EL225" s="276"/>
      <c r="EM225" s="276"/>
      <c r="EN225" s="276"/>
      <c r="EO225" s="276"/>
      <c r="EP225" s="276"/>
      <c r="EQ225" s="276"/>
      <c r="ER225" s="276"/>
      <c r="ES225" s="276"/>
      <c r="ET225" s="276"/>
      <c r="EU225" s="276"/>
      <c r="EV225" s="276"/>
      <c r="EW225" s="276"/>
      <c r="EX225" s="276"/>
      <c r="EY225" s="276"/>
      <c r="EZ225" s="276"/>
      <c r="FA225" s="276"/>
      <c r="FB225" s="276"/>
      <c r="FC225" s="276"/>
      <c r="FD225" s="276"/>
      <c r="FE225" s="276"/>
      <c r="FF225" s="393"/>
    </row>
    <row r="226" spans="3:162">
      <c r="C226" s="2093"/>
      <c r="D226" s="2094"/>
      <c r="E226" s="2094"/>
      <c r="F226" s="2094"/>
      <c r="G226" s="2095"/>
      <c r="H226" s="392"/>
      <c r="I226" s="276"/>
      <c r="J226" s="276"/>
      <c r="K226" s="276"/>
      <c r="L226" s="276"/>
      <c r="M226" s="276"/>
      <c r="N226" s="276"/>
      <c r="O226" s="276"/>
      <c r="P226" s="276"/>
      <c r="Q226" s="276"/>
      <c r="R226" s="276"/>
      <c r="S226" s="276"/>
      <c r="T226" s="276"/>
      <c r="U226" s="276"/>
      <c r="V226" s="276"/>
      <c r="W226" s="276"/>
      <c r="X226" s="276"/>
      <c r="Y226" s="276"/>
      <c r="Z226" s="276"/>
      <c r="AA226" s="276"/>
      <c r="AB226" s="276"/>
      <c r="AC226" s="276"/>
      <c r="AD226" s="276"/>
      <c r="AE226" s="276"/>
      <c r="AF226" s="276"/>
      <c r="AG226" s="276"/>
      <c r="AH226" s="276"/>
      <c r="AI226" s="276"/>
      <c r="AJ226" s="276"/>
      <c r="AK226" s="276"/>
      <c r="AL226" s="276"/>
      <c r="AM226" s="276"/>
      <c r="AN226" s="276"/>
      <c r="AO226" s="276"/>
      <c r="AP226" s="276"/>
      <c r="AQ226" s="276"/>
      <c r="AR226" s="276"/>
      <c r="AS226" s="398"/>
      <c r="AT226" s="276"/>
      <c r="AU226" s="276"/>
      <c r="AV226" s="276"/>
      <c r="AW226" s="276"/>
      <c r="AX226" s="276"/>
      <c r="AY226" s="276"/>
      <c r="AZ226" s="276"/>
      <c r="BA226" s="276"/>
      <c r="BB226" s="276"/>
      <c r="BC226" s="276"/>
      <c r="BD226" s="276"/>
      <c r="BE226" s="276"/>
      <c r="BF226" s="276"/>
      <c r="BG226" s="276"/>
      <c r="BH226" s="276"/>
      <c r="BI226" s="276"/>
      <c r="BJ226" s="276"/>
      <c r="BK226" s="276"/>
      <c r="BL226" s="276"/>
      <c r="BM226" s="276"/>
      <c r="BN226" s="276"/>
      <c r="BO226" s="276"/>
      <c r="BP226" s="276"/>
      <c r="BQ226" s="276"/>
      <c r="BR226" s="276"/>
      <c r="BS226" s="276"/>
      <c r="BT226" s="276"/>
      <c r="BU226" s="276"/>
      <c r="BV226" s="276"/>
      <c r="BW226" s="392"/>
      <c r="BX226" s="276"/>
      <c r="BY226" s="276"/>
      <c r="BZ226" s="276"/>
      <c r="CA226" s="276"/>
      <c r="CB226" s="276"/>
      <c r="CC226" s="276"/>
      <c r="CD226" s="276"/>
      <c r="CE226" s="276"/>
      <c r="CF226" s="276"/>
      <c r="CG226" s="276"/>
      <c r="CH226" s="276"/>
      <c r="CI226" s="276"/>
      <c r="CJ226" s="276"/>
      <c r="CK226" s="276"/>
      <c r="CL226" s="276"/>
      <c r="CM226" s="276"/>
      <c r="CN226" s="276"/>
      <c r="CO226" s="276"/>
      <c r="CP226" s="276"/>
      <c r="CQ226" s="276"/>
      <c r="CR226" s="276"/>
      <c r="CS226" s="276"/>
      <c r="CT226" s="276"/>
      <c r="CU226" s="276"/>
      <c r="CV226" s="276"/>
      <c r="CW226" s="276"/>
      <c r="CX226" s="276"/>
      <c r="CY226" s="276"/>
      <c r="CZ226" s="276"/>
      <c r="DA226" s="276"/>
      <c r="DB226" s="276"/>
      <c r="DC226" s="276"/>
      <c r="DD226" s="276"/>
      <c r="DE226" s="276"/>
      <c r="DF226" s="276"/>
      <c r="DG226" s="276"/>
      <c r="DH226" s="398"/>
      <c r="DI226" s="392"/>
      <c r="DJ226" s="276"/>
      <c r="DK226" s="276"/>
      <c r="DL226" s="276"/>
      <c r="DM226" s="276"/>
      <c r="DN226" s="276"/>
      <c r="DO226" s="276"/>
      <c r="DP226" s="276"/>
      <c r="DQ226" s="276"/>
      <c r="DR226" s="276"/>
      <c r="DS226" s="276"/>
      <c r="DT226" s="276"/>
      <c r="DU226" s="276"/>
      <c r="DV226" s="276"/>
      <c r="DW226" s="276"/>
      <c r="DX226" s="276"/>
      <c r="DY226" s="276"/>
      <c r="DZ226" s="276"/>
      <c r="EA226" s="276"/>
      <c r="EB226" s="276"/>
      <c r="EC226" s="276"/>
      <c r="ED226" s="276"/>
      <c r="EE226" s="276"/>
      <c r="EF226" s="276"/>
      <c r="EG226" s="276"/>
      <c r="EH226" s="276"/>
      <c r="EI226" s="276"/>
      <c r="EJ226" s="276"/>
      <c r="EK226" s="276"/>
      <c r="EL226" s="276"/>
      <c r="EM226" s="276"/>
      <c r="EN226" s="276"/>
      <c r="EO226" s="276"/>
      <c r="EP226" s="276"/>
      <c r="EQ226" s="276"/>
      <c r="ER226" s="276"/>
      <c r="ES226" s="276"/>
      <c r="ET226" s="276"/>
      <c r="EU226" s="276"/>
      <c r="EV226" s="276"/>
      <c r="EW226" s="276"/>
      <c r="EX226" s="276"/>
      <c r="EY226" s="276"/>
      <c r="EZ226" s="276"/>
      <c r="FA226" s="276"/>
      <c r="FB226" s="276"/>
      <c r="FC226" s="276"/>
      <c r="FD226" s="276"/>
      <c r="FE226" s="276"/>
      <c r="FF226" s="393"/>
    </row>
    <row r="227" spans="3:162">
      <c r="C227" s="2093"/>
      <c r="D227" s="2094"/>
      <c r="E227" s="2094"/>
      <c r="F227" s="2094"/>
      <c r="G227" s="2095"/>
      <c r="H227" s="392"/>
      <c r="I227" s="276"/>
      <c r="J227" s="276"/>
      <c r="K227" s="276"/>
      <c r="L227" s="276"/>
      <c r="M227" s="276"/>
      <c r="N227" s="276"/>
      <c r="O227" s="276"/>
      <c r="P227" s="276"/>
      <c r="Q227" s="276"/>
      <c r="R227" s="276"/>
      <c r="S227" s="276"/>
      <c r="T227" s="276"/>
      <c r="U227" s="276"/>
      <c r="V227" s="276"/>
      <c r="W227" s="276"/>
      <c r="X227" s="276"/>
      <c r="Y227" s="276"/>
      <c r="Z227" s="276"/>
      <c r="AA227" s="276"/>
      <c r="AB227" s="276"/>
      <c r="AC227" s="276"/>
      <c r="AD227" s="276"/>
      <c r="AE227" s="276"/>
      <c r="AF227" s="276"/>
      <c r="AG227" s="276"/>
      <c r="AH227" s="276"/>
      <c r="AI227" s="276"/>
      <c r="AJ227" s="276"/>
      <c r="AK227" s="276"/>
      <c r="AL227" s="276"/>
      <c r="AM227" s="276"/>
      <c r="AN227" s="276"/>
      <c r="AO227" s="276"/>
      <c r="AP227" s="276"/>
      <c r="AQ227" s="276"/>
      <c r="AR227" s="276"/>
      <c r="AS227" s="398"/>
      <c r="AT227" s="276"/>
      <c r="AU227" s="276"/>
      <c r="AV227" s="276"/>
      <c r="AW227" s="276"/>
      <c r="AX227" s="276"/>
      <c r="AY227" s="276"/>
      <c r="AZ227" s="276"/>
      <c r="BA227" s="276"/>
      <c r="BB227" s="276"/>
      <c r="BC227" s="276"/>
      <c r="BD227" s="276"/>
      <c r="BE227" s="276"/>
      <c r="BF227" s="276"/>
      <c r="BG227" s="276"/>
      <c r="BH227" s="276"/>
      <c r="BI227" s="276"/>
      <c r="BJ227" s="276"/>
      <c r="BK227" s="276"/>
      <c r="BL227" s="276"/>
      <c r="BM227" s="276"/>
      <c r="BN227" s="276"/>
      <c r="BO227" s="276"/>
      <c r="BP227" s="276"/>
      <c r="BQ227" s="276"/>
      <c r="BR227" s="276"/>
      <c r="BS227" s="276"/>
      <c r="BT227" s="276"/>
      <c r="BU227" s="276"/>
      <c r="BV227" s="276"/>
      <c r="BW227" s="392"/>
      <c r="BX227" s="276"/>
      <c r="BY227" s="276"/>
      <c r="BZ227" s="276"/>
      <c r="CA227" s="276"/>
      <c r="CB227" s="276"/>
      <c r="CC227" s="276"/>
      <c r="CD227" s="276"/>
      <c r="CE227" s="276"/>
      <c r="CF227" s="276"/>
      <c r="CG227" s="276"/>
      <c r="CH227" s="276"/>
      <c r="CI227" s="276"/>
      <c r="CJ227" s="276"/>
      <c r="CK227" s="276"/>
      <c r="CL227" s="276"/>
      <c r="CM227" s="276"/>
      <c r="CN227" s="276"/>
      <c r="CO227" s="276"/>
      <c r="CP227" s="276"/>
      <c r="CQ227" s="276"/>
      <c r="CR227" s="276"/>
      <c r="CS227" s="276"/>
      <c r="CT227" s="276"/>
      <c r="CU227" s="276"/>
      <c r="CV227" s="276"/>
      <c r="CW227" s="276"/>
      <c r="CX227" s="276"/>
      <c r="CY227" s="276"/>
      <c r="CZ227" s="276"/>
      <c r="DA227" s="276"/>
      <c r="DB227" s="276"/>
      <c r="DC227" s="276"/>
      <c r="DD227" s="276"/>
      <c r="DE227" s="276"/>
      <c r="DF227" s="276"/>
      <c r="DG227" s="276"/>
      <c r="DH227" s="398"/>
      <c r="DI227" s="392"/>
      <c r="DJ227" s="276"/>
      <c r="DK227" s="276"/>
      <c r="DL227" s="276"/>
      <c r="DM227" s="276"/>
      <c r="DN227" s="276"/>
      <c r="DO227" s="276"/>
      <c r="DP227" s="276"/>
      <c r="DQ227" s="276"/>
      <c r="DR227" s="276"/>
      <c r="DS227" s="276"/>
      <c r="DT227" s="276"/>
      <c r="DU227" s="276"/>
      <c r="DV227" s="276"/>
      <c r="DW227" s="276"/>
      <c r="DX227" s="276"/>
      <c r="DY227" s="276"/>
      <c r="DZ227" s="276"/>
      <c r="EA227" s="276"/>
      <c r="EB227" s="276"/>
      <c r="EC227" s="276"/>
      <c r="ED227" s="276"/>
      <c r="EE227" s="276"/>
      <c r="EF227" s="276"/>
      <c r="EG227" s="276"/>
      <c r="EH227" s="276"/>
      <c r="EI227" s="276"/>
      <c r="EJ227" s="276"/>
      <c r="EK227" s="276"/>
      <c r="EL227" s="276"/>
      <c r="EM227" s="276"/>
      <c r="EN227" s="276"/>
      <c r="EO227" s="276"/>
      <c r="EP227" s="276"/>
      <c r="EQ227" s="276"/>
      <c r="ER227" s="276"/>
      <c r="ES227" s="276"/>
      <c r="ET227" s="276"/>
      <c r="EU227" s="276"/>
      <c r="EV227" s="276"/>
      <c r="EW227" s="276"/>
      <c r="EX227" s="276"/>
      <c r="EY227" s="276"/>
      <c r="EZ227" s="276"/>
      <c r="FA227" s="276"/>
      <c r="FB227" s="276"/>
      <c r="FC227" s="276"/>
      <c r="FD227" s="276"/>
      <c r="FE227" s="276"/>
      <c r="FF227" s="393"/>
    </row>
    <row r="228" spans="3:162">
      <c r="C228" s="2093"/>
      <c r="D228" s="2094"/>
      <c r="E228" s="2094"/>
      <c r="F228" s="2094"/>
      <c r="G228" s="2095"/>
      <c r="H228" s="399"/>
      <c r="I228" s="400"/>
      <c r="J228" s="400"/>
      <c r="K228" s="400"/>
      <c r="L228" s="400"/>
      <c r="M228" s="400"/>
      <c r="N228" s="400"/>
      <c r="O228" s="400"/>
      <c r="P228" s="400"/>
      <c r="Q228" s="400"/>
      <c r="R228" s="400"/>
      <c r="S228" s="400"/>
      <c r="T228" s="400"/>
      <c r="U228" s="400"/>
      <c r="V228" s="400"/>
      <c r="W228" s="400"/>
      <c r="X228" s="400"/>
      <c r="Y228" s="400"/>
      <c r="Z228" s="400"/>
      <c r="AA228" s="400"/>
      <c r="AB228" s="400"/>
      <c r="AC228" s="400"/>
      <c r="AD228" s="400"/>
      <c r="AE228" s="400"/>
      <c r="AF228" s="400"/>
      <c r="AG228" s="400"/>
      <c r="AH228" s="400"/>
      <c r="AI228" s="400"/>
      <c r="AJ228" s="400"/>
      <c r="AK228" s="400"/>
      <c r="AL228" s="400"/>
      <c r="AM228" s="400"/>
      <c r="AN228" s="400"/>
      <c r="AO228" s="400"/>
      <c r="AP228" s="400"/>
      <c r="AQ228" s="400"/>
      <c r="AR228" s="400"/>
      <c r="AS228" s="402"/>
      <c r="AT228" s="276"/>
      <c r="AU228" s="276"/>
      <c r="AV228" s="276"/>
      <c r="AW228" s="276"/>
      <c r="AX228" s="276"/>
      <c r="AY228" s="276"/>
      <c r="AZ228" s="276"/>
      <c r="BA228" s="276"/>
      <c r="BB228" s="276"/>
      <c r="BC228" s="276"/>
      <c r="BD228" s="276"/>
      <c r="BE228" s="276"/>
      <c r="BF228" s="276"/>
      <c r="BG228" s="276"/>
      <c r="BH228" s="276"/>
      <c r="BI228" s="276"/>
      <c r="BJ228" s="276"/>
      <c r="BK228" s="276"/>
      <c r="BL228" s="276"/>
      <c r="BM228" s="276"/>
      <c r="BN228" s="276"/>
      <c r="BO228" s="276"/>
      <c r="BP228" s="276"/>
      <c r="BQ228" s="276"/>
      <c r="BR228" s="276"/>
      <c r="BS228" s="276"/>
      <c r="BT228" s="276"/>
      <c r="BU228" s="276"/>
      <c r="BV228" s="276"/>
      <c r="BW228" s="399"/>
      <c r="BX228" s="400"/>
      <c r="BY228" s="400"/>
      <c r="BZ228" s="400"/>
      <c r="CA228" s="400"/>
      <c r="CB228" s="400"/>
      <c r="CC228" s="400"/>
      <c r="CD228" s="400"/>
      <c r="CE228" s="400"/>
      <c r="CF228" s="400"/>
      <c r="CG228" s="400"/>
      <c r="CH228" s="400"/>
      <c r="CI228" s="400"/>
      <c r="CJ228" s="400"/>
      <c r="CK228" s="400"/>
      <c r="CL228" s="400"/>
      <c r="CM228" s="400"/>
      <c r="CN228" s="400"/>
      <c r="CO228" s="400"/>
      <c r="CP228" s="400"/>
      <c r="CQ228" s="400"/>
      <c r="CR228" s="400"/>
      <c r="CS228" s="400"/>
      <c r="CT228" s="400"/>
      <c r="CU228" s="400"/>
      <c r="CV228" s="400"/>
      <c r="CW228" s="400"/>
      <c r="CX228" s="400"/>
      <c r="CY228" s="400"/>
      <c r="CZ228" s="400"/>
      <c r="DA228" s="400"/>
      <c r="DB228" s="400"/>
      <c r="DC228" s="400"/>
      <c r="DD228" s="400"/>
      <c r="DE228" s="400"/>
      <c r="DF228" s="400"/>
      <c r="DG228" s="400"/>
      <c r="DH228" s="402"/>
      <c r="DI228" s="401"/>
      <c r="DJ228" s="394"/>
      <c r="DK228" s="394"/>
      <c r="DL228" s="394"/>
      <c r="DM228" s="394"/>
      <c r="DN228" s="394"/>
      <c r="DO228" s="394"/>
      <c r="DP228" s="394"/>
      <c r="DQ228" s="394"/>
      <c r="DR228" s="394"/>
      <c r="DS228" s="394"/>
      <c r="DT228" s="394"/>
      <c r="DU228" s="394"/>
      <c r="DV228" s="394"/>
      <c r="DW228" s="394"/>
      <c r="DX228" s="394"/>
      <c r="DY228" s="394"/>
      <c r="DZ228" s="394"/>
      <c r="EA228" s="394"/>
      <c r="EB228" s="394"/>
      <c r="EC228" s="394"/>
      <c r="ED228" s="394"/>
      <c r="EE228" s="394"/>
      <c r="EF228" s="394"/>
      <c r="EG228" s="394"/>
      <c r="EH228" s="394"/>
      <c r="EI228" s="394"/>
      <c r="EJ228" s="394"/>
      <c r="EK228" s="394"/>
      <c r="EL228" s="394"/>
      <c r="EM228" s="394"/>
      <c r="EN228" s="394"/>
      <c r="EO228" s="394"/>
      <c r="EP228" s="394"/>
      <c r="EQ228" s="394"/>
      <c r="ER228" s="394"/>
      <c r="ES228" s="394"/>
      <c r="ET228" s="394"/>
      <c r="EU228" s="394"/>
      <c r="EV228" s="394"/>
      <c r="EW228" s="394"/>
      <c r="EX228" s="394"/>
      <c r="EY228" s="394"/>
      <c r="EZ228" s="394"/>
      <c r="FA228" s="394"/>
      <c r="FB228" s="394"/>
      <c r="FC228" s="394"/>
      <c r="FD228" s="394"/>
      <c r="FE228" s="394"/>
      <c r="FF228" s="402"/>
    </row>
    <row r="229" spans="3:162" ht="15.75" customHeight="1">
      <c r="C229" s="2093"/>
      <c r="D229" s="2094"/>
      <c r="E229" s="2094"/>
      <c r="F229" s="2094"/>
      <c r="G229" s="2095"/>
      <c r="H229" s="2117" t="s">
        <v>1313</v>
      </c>
      <c r="I229" s="2118"/>
      <c r="J229" s="2118"/>
      <c r="K229" s="2118"/>
      <c r="L229" s="2118"/>
      <c r="M229" s="2118"/>
      <c r="N229" s="2118"/>
      <c r="O229" s="2118"/>
      <c r="P229" s="2118"/>
      <c r="Q229" s="2118"/>
      <c r="R229" s="2118"/>
      <c r="S229" s="2118"/>
      <c r="T229" s="2118"/>
      <c r="U229" s="2118"/>
      <c r="V229" s="2118"/>
      <c r="W229" s="2118"/>
      <c r="X229" s="2118"/>
      <c r="Y229" s="2118"/>
      <c r="Z229" s="2118"/>
      <c r="AA229" s="2118"/>
      <c r="AB229" s="2118"/>
      <c r="AC229" s="2118"/>
      <c r="AD229" s="2118"/>
      <c r="AE229" s="2118"/>
      <c r="AF229" s="2118"/>
      <c r="AG229" s="2118"/>
      <c r="AH229" s="2118"/>
      <c r="AI229" s="2118"/>
      <c r="AJ229" s="2118"/>
      <c r="AK229" s="2118"/>
      <c r="AL229" s="2118"/>
      <c r="AM229" s="2118"/>
      <c r="AN229" s="2118"/>
      <c r="AO229" s="2118"/>
      <c r="AP229" s="2118"/>
      <c r="AQ229" s="2118"/>
      <c r="AR229" s="2118"/>
      <c r="AS229" s="2118"/>
      <c r="AT229" s="2118"/>
      <c r="AU229" s="2118"/>
      <c r="AV229" s="2118"/>
      <c r="AW229" s="2118"/>
      <c r="AX229" s="2118"/>
      <c r="AY229" s="2118"/>
      <c r="AZ229" s="2118"/>
      <c r="BA229" s="2118"/>
      <c r="BB229" s="2118"/>
      <c r="BC229" s="2118"/>
      <c r="BD229" s="2118"/>
      <c r="BE229" s="2118"/>
      <c r="BF229" s="2118"/>
      <c r="BG229" s="2118"/>
      <c r="BH229" s="2118"/>
      <c r="BI229" s="2118"/>
      <c r="BJ229" s="2118"/>
      <c r="BK229" s="2118"/>
      <c r="BL229" s="2118"/>
      <c r="BM229" s="2118"/>
      <c r="BN229" s="2118"/>
      <c r="BO229" s="2118"/>
      <c r="BP229" s="2118"/>
      <c r="BQ229" s="2118"/>
      <c r="BR229" s="2118"/>
      <c r="BS229" s="2118"/>
      <c r="BT229" s="2118"/>
      <c r="BU229" s="2118"/>
      <c r="BV229" s="2118"/>
      <c r="BW229" s="2118"/>
      <c r="BX229" s="2118"/>
      <c r="BY229" s="2118"/>
      <c r="BZ229" s="2118"/>
      <c r="CA229" s="2118"/>
      <c r="CB229" s="2118"/>
      <c r="CC229" s="2118"/>
      <c r="CD229" s="2118"/>
      <c r="CE229" s="2118"/>
      <c r="CF229" s="2118"/>
      <c r="CG229" s="2118"/>
      <c r="CH229" s="2118"/>
      <c r="CI229" s="2118"/>
      <c r="CJ229" s="2118"/>
      <c r="CK229" s="2118"/>
      <c r="CL229" s="2118"/>
      <c r="CM229" s="2118"/>
      <c r="CN229" s="2118"/>
      <c r="CO229" s="2118"/>
      <c r="CP229" s="2118"/>
      <c r="CQ229" s="2118"/>
      <c r="CR229" s="2118"/>
      <c r="CS229" s="2118"/>
      <c r="CT229" s="2118"/>
      <c r="CU229" s="2118"/>
      <c r="CV229" s="2118"/>
      <c r="CW229" s="2118"/>
      <c r="CX229" s="2118"/>
      <c r="CY229" s="2118"/>
      <c r="CZ229" s="2118"/>
      <c r="DA229" s="2118"/>
      <c r="DB229" s="2118"/>
      <c r="DC229" s="2118"/>
      <c r="DD229" s="2118"/>
      <c r="DE229" s="2118"/>
      <c r="DF229" s="2118"/>
      <c r="DG229" s="2118"/>
      <c r="DH229" s="2118"/>
      <c r="DI229" s="2118"/>
      <c r="DJ229" s="2118"/>
      <c r="DK229" s="2118"/>
      <c r="DL229" s="2118"/>
      <c r="DM229" s="2118"/>
      <c r="DN229" s="2118"/>
      <c r="DO229" s="2118"/>
      <c r="DP229" s="2118"/>
      <c r="DQ229" s="2118"/>
      <c r="DR229" s="2118"/>
      <c r="DS229" s="2118"/>
      <c r="DT229" s="2118"/>
      <c r="DU229" s="2118"/>
      <c r="DV229" s="2118"/>
      <c r="DW229" s="2118"/>
      <c r="DX229" s="2118"/>
      <c r="DY229" s="2118"/>
      <c r="DZ229" s="2118"/>
      <c r="EA229" s="2118"/>
      <c r="EB229" s="2118"/>
      <c r="EC229" s="2118"/>
      <c r="ED229" s="2118"/>
      <c r="EE229" s="2118"/>
      <c r="EF229" s="2118"/>
      <c r="EG229" s="2118"/>
      <c r="EH229" s="2118"/>
      <c r="EI229" s="2118"/>
      <c r="EJ229" s="2118"/>
      <c r="EK229" s="2118"/>
      <c r="EL229" s="2118"/>
      <c r="EM229" s="2118"/>
      <c r="EN229" s="2118"/>
      <c r="EO229" s="2118"/>
      <c r="EP229" s="2118"/>
      <c r="EQ229" s="2118"/>
      <c r="ER229" s="2118"/>
      <c r="ES229" s="2118"/>
      <c r="ET229" s="2118"/>
      <c r="EU229" s="2118"/>
      <c r="EV229" s="2118"/>
      <c r="EW229" s="2118"/>
      <c r="EX229" s="2118"/>
      <c r="EY229" s="2118"/>
      <c r="EZ229" s="2118"/>
      <c r="FA229" s="2118"/>
      <c r="FB229" s="2118"/>
      <c r="FC229" s="2118"/>
      <c r="FD229" s="2118"/>
      <c r="FE229" s="2118"/>
      <c r="FF229" s="2119"/>
    </row>
    <row r="230" spans="3:162" ht="12.75" customHeight="1">
      <c r="C230" s="2093"/>
      <c r="D230" s="2094"/>
      <c r="E230" s="2094"/>
      <c r="F230" s="2094"/>
      <c r="G230" s="2095"/>
      <c r="H230" s="2028"/>
      <c r="I230" s="2029"/>
      <c r="J230" s="2029"/>
      <c r="K230" s="2029"/>
      <c r="L230" s="2029"/>
      <c r="M230" s="2029"/>
      <c r="N230" s="2029"/>
      <c r="O230" s="2029"/>
      <c r="P230" s="2029"/>
      <c r="Q230" s="2029"/>
      <c r="R230" s="2029"/>
      <c r="S230" s="2029"/>
      <c r="T230" s="2029"/>
      <c r="U230" s="2029"/>
      <c r="V230" s="2029"/>
      <c r="W230" s="2029"/>
      <c r="X230" s="2029"/>
      <c r="Y230" s="2029"/>
      <c r="Z230" s="2029"/>
      <c r="AA230" s="2029"/>
      <c r="AB230" s="2029"/>
      <c r="AC230" s="2029"/>
      <c r="AD230" s="2029"/>
      <c r="AE230" s="2029"/>
      <c r="AF230" s="2029"/>
      <c r="AG230" s="2029"/>
      <c r="AH230" s="2029"/>
      <c r="AI230" s="2029"/>
      <c r="AJ230" s="2029"/>
      <c r="AK230" s="2029"/>
      <c r="AL230" s="2029"/>
      <c r="AM230" s="2029"/>
      <c r="AN230" s="2029"/>
      <c r="AO230" s="2029"/>
      <c r="AP230" s="2029"/>
      <c r="AQ230" s="2029"/>
      <c r="AR230" s="2029"/>
      <c r="AS230" s="2029"/>
      <c r="AT230" s="2029"/>
      <c r="AU230" s="2029"/>
      <c r="AV230" s="2029"/>
      <c r="AW230" s="2029"/>
      <c r="AX230" s="2029"/>
      <c r="AY230" s="2029"/>
      <c r="AZ230" s="2029"/>
      <c r="BA230" s="2029"/>
      <c r="BB230" s="2029"/>
      <c r="BC230" s="2029"/>
      <c r="BD230" s="2029"/>
      <c r="BE230" s="2029"/>
      <c r="BF230" s="2029"/>
      <c r="BG230" s="2029"/>
      <c r="BH230" s="2029"/>
      <c r="BI230" s="2029"/>
      <c r="BJ230" s="2029"/>
      <c r="BK230" s="2029"/>
      <c r="BL230" s="2029"/>
      <c r="BM230" s="2029"/>
      <c r="BN230" s="2029"/>
      <c r="BO230" s="2029"/>
      <c r="BP230" s="2029"/>
      <c r="BQ230" s="2029"/>
      <c r="BR230" s="2029"/>
      <c r="BS230" s="2029"/>
      <c r="BT230" s="2029"/>
      <c r="BU230" s="2029"/>
      <c r="BV230" s="2029"/>
      <c r="BW230" s="2029"/>
      <c r="BX230" s="2029"/>
      <c r="BY230" s="2029"/>
      <c r="BZ230" s="2029"/>
      <c r="CA230" s="2029"/>
      <c r="CB230" s="2029"/>
      <c r="CC230" s="2029"/>
      <c r="CD230" s="2029"/>
      <c r="CE230" s="2029"/>
      <c r="CF230" s="2029"/>
      <c r="CG230" s="2029"/>
      <c r="CH230" s="2029"/>
      <c r="CI230" s="2029"/>
      <c r="CJ230" s="2029"/>
      <c r="CK230" s="2029"/>
      <c r="CL230" s="2029"/>
      <c r="CM230" s="2029"/>
      <c r="CN230" s="2029"/>
      <c r="CO230" s="2029"/>
      <c r="CP230" s="2029"/>
      <c r="CQ230" s="2029"/>
      <c r="CR230" s="2029"/>
      <c r="CS230" s="2029"/>
      <c r="CT230" s="2029"/>
      <c r="CU230" s="2029"/>
      <c r="CV230" s="2029"/>
      <c r="CW230" s="2029"/>
      <c r="CX230" s="2029"/>
      <c r="CY230" s="2029"/>
      <c r="CZ230" s="2029"/>
      <c r="DA230" s="2029"/>
      <c r="DB230" s="2029"/>
      <c r="DC230" s="2029"/>
      <c r="DD230" s="2029"/>
      <c r="DE230" s="2029"/>
      <c r="DF230" s="2029"/>
      <c r="DG230" s="2029"/>
      <c r="DH230" s="2029"/>
      <c r="DI230" s="2029"/>
      <c r="DJ230" s="2029"/>
      <c r="DK230" s="2029"/>
      <c r="DL230" s="2029"/>
      <c r="DM230" s="2029"/>
      <c r="DN230" s="2029"/>
      <c r="DO230" s="2029"/>
      <c r="DP230" s="2029"/>
      <c r="DQ230" s="2029"/>
      <c r="DR230" s="2029"/>
      <c r="DS230" s="2029"/>
      <c r="DT230" s="2029"/>
      <c r="DU230" s="2029"/>
      <c r="DV230" s="2029"/>
      <c r="DW230" s="2029"/>
      <c r="DX230" s="2029"/>
      <c r="DY230" s="2029"/>
      <c r="DZ230" s="2029"/>
      <c r="EA230" s="2029"/>
      <c r="EB230" s="2029"/>
      <c r="EC230" s="2029"/>
      <c r="ED230" s="2029"/>
      <c r="EE230" s="2029"/>
      <c r="EF230" s="2029"/>
      <c r="EG230" s="2029"/>
      <c r="EH230" s="2029"/>
      <c r="EI230" s="2029"/>
      <c r="EJ230" s="2029"/>
      <c r="EK230" s="2029"/>
      <c r="EL230" s="2029"/>
      <c r="EM230" s="2029"/>
      <c r="EN230" s="2029"/>
      <c r="EO230" s="2029"/>
      <c r="EP230" s="2029"/>
      <c r="EQ230" s="2029"/>
      <c r="ER230" s="2029"/>
      <c r="ES230" s="2029"/>
      <c r="ET230" s="2029"/>
      <c r="EU230" s="2029"/>
      <c r="EV230" s="2029"/>
      <c r="EW230" s="2029"/>
      <c r="EX230" s="2029"/>
      <c r="EY230" s="2029"/>
      <c r="EZ230" s="2029"/>
      <c r="FA230" s="2029"/>
      <c r="FB230" s="2029"/>
      <c r="FC230" s="2029"/>
      <c r="FD230" s="2029"/>
      <c r="FE230" s="2029"/>
      <c r="FF230" s="2030"/>
    </row>
    <row r="231" spans="3:162" ht="12.75" customHeight="1">
      <c r="C231" s="2093"/>
      <c r="D231" s="2094"/>
      <c r="E231" s="2094"/>
      <c r="F231" s="2094"/>
      <c r="G231" s="2095"/>
      <c r="H231" s="2031"/>
      <c r="I231" s="2032"/>
      <c r="J231" s="2032"/>
      <c r="K231" s="2032"/>
      <c r="L231" s="2032"/>
      <c r="M231" s="2032"/>
      <c r="N231" s="2032"/>
      <c r="O231" s="2032"/>
      <c r="P231" s="2032"/>
      <c r="Q231" s="2032"/>
      <c r="R231" s="2032"/>
      <c r="S231" s="2032"/>
      <c r="T231" s="2032"/>
      <c r="U231" s="2032"/>
      <c r="V231" s="2032"/>
      <c r="W231" s="2032"/>
      <c r="X231" s="2032"/>
      <c r="Y231" s="2032"/>
      <c r="Z231" s="2032"/>
      <c r="AA231" s="2032"/>
      <c r="AB231" s="2032"/>
      <c r="AC231" s="2032"/>
      <c r="AD231" s="2032"/>
      <c r="AE231" s="2032"/>
      <c r="AF231" s="2032"/>
      <c r="AG231" s="2032"/>
      <c r="AH231" s="2032"/>
      <c r="AI231" s="2032"/>
      <c r="AJ231" s="2032"/>
      <c r="AK231" s="2032"/>
      <c r="AL231" s="2032"/>
      <c r="AM231" s="2032"/>
      <c r="AN231" s="2032"/>
      <c r="AO231" s="2032"/>
      <c r="AP231" s="2032"/>
      <c r="AQ231" s="2032"/>
      <c r="AR231" s="2032"/>
      <c r="AS231" s="2032"/>
      <c r="AT231" s="2032"/>
      <c r="AU231" s="2032"/>
      <c r="AV231" s="2032"/>
      <c r="AW231" s="2032"/>
      <c r="AX231" s="2032"/>
      <c r="AY231" s="2032"/>
      <c r="AZ231" s="2032"/>
      <c r="BA231" s="2032"/>
      <c r="BB231" s="2032"/>
      <c r="BC231" s="2032"/>
      <c r="BD231" s="2032"/>
      <c r="BE231" s="2032"/>
      <c r="BF231" s="2032"/>
      <c r="BG231" s="2032"/>
      <c r="BH231" s="2032"/>
      <c r="BI231" s="2032"/>
      <c r="BJ231" s="2032"/>
      <c r="BK231" s="2032"/>
      <c r="BL231" s="2032"/>
      <c r="BM231" s="2032"/>
      <c r="BN231" s="2032"/>
      <c r="BO231" s="2032"/>
      <c r="BP231" s="2032"/>
      <c r="BQ231" s="2032"/>
      <c r="BR231" s="2032"/>
      <c r="BS231" s="2032"/>
      <c r="BT231" s="2032"/>
      <c r="BU231" s="2032"/>
      <c r="BV231" s="2032"/>
      <c r="BW231" s="2032"/>
      <c r="BX231" s="2032"/>
      <c r="BY231" s="2032"/>
      <c r="BZ231" s="2032"/>
      <c r="CA231" s="2032"/>
      <c r="CB231" s="2032"/>
      <c r="CC231" s="2032"/>
      <c r="CD231" s="2032"/>
      <c r="CE231" s="2032"/>
      <c r="CF231" s="2032"/>
      <c r="CG231" s="2032"/>
      <c r="CH231" s="2032"/>
      <c r="CI231" s="2032"/>
      <c r="CJ231" s="2032"/>
      <c r="CK231" s="2032"/>
      <c r="CL231" s="2032"/>
      <c r="CM231" s="2032"/>
      <c r="CN231" s="2032"/>
      <c r="CO231" s="2032"/>
      <c r="CP231" s="2032"/>
      <c r="CQ231" s="2032"/>
      <c r="CR231" s="2032"/>
      <c r="CS231" s="2032"/>
      <c r="CT231" s="2032"/>
      <c r="CU231" s="2032"/>
      <c r="CV231" s="2032"/>
      <c r="CW231" s="2032"/>
      <c r="CX231" s="2032"/>
      <c r="CY231" s="2032"/>
      <c r="CZ231" s="2032"/>
      <c r="DA231" s="2032"/>
      <c r="DB231" s="2032"/>
      <c r="DC231" s="2032"/>
      <c r="DD231" s="2032"/>
      <c r="DE231" s="2032"/>
      <c r="DF231" s="2032"/>
      <c r="DG231" s="2032"/>
      <c r="DH231" s="2032"/>
      <c r="DI231" s="2032"/>
      <c r="DJ231" s="2032"/>
      <c r="DK231" s="2032"/>
      <c r="DL231" s="2032"/>
      <c r="DM231" s="2032"/>
      <c r="DN231" s="2032"/>
      <c r="DO231" s="2032"/>
      <c r="DP231" s="2032"/>
      <c r="DQ231" s="2032"/>
      <c r="DR231" s="2032"/>
      <c r="DS231" s="2032"/>
      <c r="DT231" s="2032"/>
      <c r="DU231" s="2032"/>
      <c r="DV231" s="2032"/>
      <c r="DW231" s="2032"/>
      <c r="DX231" s="2032"/>
      <c r="DY231" s="2032"/>
      <c r="DZ231" s="2032"/>
      <c r="EA231" s="2032"/>
      <c r="EB231" s="2032"/>
      <c r="EC231" s="2032"/>
      <c r="ED231" s="2032"/>
      <c r="EE231" s="2032"/>
      <c r="EF231" s="2032"/>
      <c r="EG231" s="2032"/>
      <c r="EH231" s="2032"/>
      <c r="EI231" s="2032"/>
      <c r="EJ231" s="2032"/>
      <c r="EK231" s="2032"/>
      <c r="EL231" s="2032"/>
      <c r="EM231" s="2032"/>
      <c r="EN231" s="2032"/>
      <c r="EO231" s="2032"/>
      <c r="EP231" s="2032"/>
      <c r="EQ231" s="2032"/>
      <c r="ER231" s="2032"/>
      <c r="ES231" s="2032"/>
      <c r="ET231" s="2032"/>
      <c r="EU231" s="2032"/>
      <c r="EV231" s="2032"/>
      <c r="EW231" s="2032"/>
      <c r="EX231" s="2032"/>
      <c r="EY231" s="2032"/>
      <c r="EZ231" s="2032"/>
      <c r="FA231" s="2032"/>
      <c r="FB231" s="2032"/>
      <c r="FC231" s="2032"/>
      <c r="FD231" s="2032"/>
      <c r="FE231" s="2032"/>
      <c r="FF231" s="2033"/>
    </row>
    <row r="232" spans="3:162" ht="12.75" customHeight="1">
      <c r="C232" s="2093"/>
      <c r="D232" s="2094"/>
      <c r="E232" s="2094"/>
      <c r="F232" s="2094"/>
      <c r="G232" s="2095"/>
      <c r="H232" s="2031"/>
      <c r="I232" s="2032"/>
      <c r="J232" s="2032"/>
      <c r="K232" s="2032"/>
      <c r="L232" s="2032"/>
      <c r="M232" s="2032"/>
      <c r="N232" s="2032"/>
      <c r="O232" s="2032"/>
      <c r="P232" s="2032"/>
      <c r="Q232" s="2032"/>
      <c r="R232" s="2032"/>
      <c r="S232" s="2032"/>
      <c r="T232" s="2032"/>
      <c r="U232" s="2032"/>
      <c r="V232" s="2032"/>
      <c r="W232" s="2032"/>
      <c r="X232" s="2032"/>
      <c r="Y232" s="2032"/>
      <c r="Z232" s="2032"/>
      <c r="AA232" s="2032"/>
      <c r="AB232" s="2032"/>
      <c r="AC232" s="2032"/>
      <c r="AD232" s="2032"/>
      <c r="AE232" s="2032"/>
      <c r="AF232" s="2032"/>
      <c r="AG232" s="2032"/>
      <c r="AH232" s="2032"/>
      <c r="AI232" s="2032"/>
      <c r="AJ232" s="2032"/>
      <c r="AK232" s="2032"/>
      <c r="AL232" s="2032"/>
      <c r="AM232" s="2032"/>
      <c r="AN232" s="2032"/>
      <c r="AO232" s="2032"/>
      <c r="AP232" s="2032"/>
      <c r="AQ232" s="2032"/>
      <c r="AR232" s="2032"/>
      <c r="AS232" s="2032"/>
      <c r="AT232" s="2032"/>
      <c r="AU232" s="2032"/>
      <c r="AV232" s="2032"/>
      <c r="AW232" s="2032"/>
      <c r="AX232" s="2032"/>
      <c r="AY232" s="2032"/>
      <c r="AZ232" s="2032"/>
      <c r="BA232" s="2032"/>
      <c r="BB232" s="2032"/>
      <c r="BC232" s="2032"/>
      <c r="BD232" s="2032"/>
      <c r="BE232" s="2032"/>
      <c r="BF232" s="2032"/>
      <c r="BG232" s="2032"/>
      <c r="BH232" s="2032"/>
      <c r="BI232" s="2032"/>
      <c r="BJ232" s="2032"/>
      <c r="BK232" s="2032"/>
      <c r="BL232" s="2032"/>
      <c r="BM232" s="2032"/>
      <c r="BN232" s="2032"/>
      <c r="BO232" s="2032"/>
      <c r="BP232" s="2032"/>
      <c r="BQ232" s="2032"/>
      <c r="BR232" s="2032"/>
      <c r="BS232" s="2032"/>
      <c r="BT232" s="2032"/>
      <c r="BU232" s="2032"/>
      <c r="BV232" s="2032"/>
      <c r="BW232" s="2032"/>
      <c r="BX232" s="2032"/>
      <c r="BY232" s="2032"/>
      <c r="BZ232" s="2032"/>
      <c r="CA232" s="2032"/>
      <c r="CB232" s="2032"/>
      <c r="CC232" s="2032"/>
      <c r="CD232" s="2032"/>
      <c r="CE232" s="2032"/>
      <c r="CF232" s="2032"/>
      <c r="CG232" s="2032"/>
      <c r="CH232" s="2032"/>
      <c r="CI232" s="2032"/>
      <c r="CJ232" s="2032"/>
      <c r="CK232" s="2032"/>
      <c r="CL232" s="2032"/>
      <c r="CM232" s="2032"/>
      <c r="CN232" s="2032"/>
      <c r="CO232" s="2032"/>
      <c r="CP232" s="2032"/>
      <c r="CQ232" s="2032"/>
      <c r="CR232" s="2032"/>
      <c r="CS232" s="2032"/>
      <c r="CT232" s="2032"/>
      <c r="CU232" s="2032"/>
      <c r="CV232" s="2032"/>
      <c r="CW232" s="2032"/>
      <c r="CX232" s="2032"/>
      <c r="CY232" s="2032"/>
      <c r="CZ232" s="2032"/>
      <c r="DA232" s="2032"/>
      <c r="DB232" s="2032"/>
      <c r="DC232" s="2032"/>
      <c r="DD232" s="2032"/>
      <c r="DE232" s="2032"/>
      <c r="DF232" s="2032"/>
      <c r="DG232" s="2032"/>
      <c r="DH232" s="2032"/>
      <c r="DI232" s="2032"/>
      <c r="DJ232" s="2032"/>
      <c r="DK232" s="2032"/>
      <c r="DL232" s="2032"/>
      <c r="DM232" s="2032"/>
      <c r="DN232" s="2032"/>
      <c r="DO232" s="2032"/>
      <c r="DP232" s="2032"/>
      <c r="DQ232" s="2032"/>
      <c r="DR232" s="2032"/>
      <c r="DS232" s="2032"/>
      <c r="DT232" s="2032"/>
      <c r="DU232" s="2032"/>
      <c r="DV232" s="2032"/>
      <c r="DW232" s="2032"/>
      <c r="DX232" s="2032"/>
      <c r="DY232" s="2032"/>
      <c r="DZ232" s="2032"/>
      <c r="EA232" s="2032"/>
      <c r="EB232" s="2032"/>
      <c r="EC232" s="2032"/>
      <c r="ED232" s="2032"/>
      <c r="EE232" s="2032"/>
      <c r="EF232" s="2032"/>
      <c r="EG232" s="2032"/>
      <c r="EH232" s="2032"/>
      <c r="EI232" s="2032"/>
      <c r="EJ232" s="2032"/>
      <c r="EK232" s="2032"/>
      <c r="EL232" s="2032"/>
      <c r="EM232" s="2032"/>
      <c r="EN232" s="2032"/>
      <c r="EO232" s="2032"/>
      <c r="EP232" s="2032"/>
      <c r="EQ232" s="2032"/>
      <c r="ER232" s="2032"/>
      <c r="ES232" s="2032"/>
      <c r="ET232" s="2032"/>
      <c r="EU232" s="2032"/>
      <c r="EV232" s="2032"/>
      <c r="EW232" s="2032"/>
      <c r="EX232" s="2032"/>
      <c r="EY232" s="2032"/>
      <c r="EZ232" s="2032"/>
      <c r="FA232" s="2032"/>
      <c r="FB232" s="2032"/>
      <c r="FC232" s="2032"/>
      <c r="FD232" s="2032"/>
      <c r="FE232" s="2032"/>
      <c r="FF232" s="2033"/>
    </row>
    <row r="233" spans="3:162" ht="12.75" customHeight="1">
      <c r="C233" s="2093"/>
      <c r="D233" s="2094"/>
      <c r="E233" s="2094"/>
      <c r="F233" s="2094"/>
      <c r="G233" s="2095"/>
      <c r="H233" s="2031"/>
      <c r="I233" s="2032"/>
      <c r="J233" s="2032"/>
      <c r="K233" s="2032"/>
      <c r="L233" s="2032"/>
      <c r="M233" s="2032"/>
      <c r="N233" s="2032"/>
      <c r="O233" s="2032"/>
      <c r="P233" s="2032"/>
      <c r="Q233" s="2032"/>
      <c r="R233" s="2032"/>
      <c r="S233" s="2032"/>
      <c r="T233" s="2032"/>
      <c r="U233" s="2032"/>
      <c r="V233" s="2032"/>
      <c r="W233" s="2032"/>
      <c r="X233" s="2032"/>
      <c r="Y233" s="2032"/>
      <c r="Z233" s="2032"/>
      <c r="AA233" s="2032"/>
      <c r="AB233" s="2032"/>
      <c r="AC233" s="2032"/>
      <c r="AD233" s="2032"/>
      <c r="AE233" s="2032"/>
      <c r="AF233" s="2032"/>
      <c r="AG233" s="2032"/>
      <c r="AH233" s="2032"/>
      <c r="AI233" s="2032"/>
      <c r="AJ233" s="2032"/>
      <c r="AK233" s="2032"/>
      <c r="AL233" s="2032"/>
      <c r="AM233" s="2032"/>
      <c r="AN233" s="2032"/>
      <c r="AO233" s="2032"/>
      <c r="AP233" s="2032"/>
      <c r="AQ233" s="2032"/>
      <c r="AR233" s="2032"/>
      <c r="AS233" s="2032"/>
      <c r="AT233" s="2032"/>
      <c r="AU233" s="2032"/>
      <c r="AV233" s="2032"/>
      <c r="AW233" s="2032"/>
      <c r="AX233" s="2032"/>
      <c r="AY233" s="2032"/>
      <c r="AZ233" s="2032"/>
      <c r="BA233" s="2032"/>
      <c r="BB233" s="2032"/>
      <c r="BC233" s="2032"/>
      <c r="BD233" s="2032"/>
      <c r="BE233" s="2032"/>
      <c r="BF233" s="2032"/>
      <c r="BG233" s="2032"/>
      <c r="BH233" s="2032"/>
      <c r="BI233" s="2032"/>
      <c r="BJ233" s="2032"/>
      <c r="BK233" s="2032"/>
      <c r="BL233" s="2032"/>
      <c r="BM233" s="2032"/>
      <c r="BN233" s="2032"/>
      <c r="BO233" s="2032"/>
      <c r="BP233" s="2032"/>
      <c r="BQ233" s="2032"/>
      <c r="BR233" s="2032"/>
      <c r="BS233" s="2032"/>
      <c r="BT233" s="2032"/>
      <c r="BU233" s="2032"/>
      <c r="BV233" s="2032"/>
      <c r="BW233" s="2032"/>
      <c r="BX233" s="2032"/>
      <c r="BY233" s="2032"/>
      <c r="BZ233" s="2032"/>
      <c r="CA233" s="2032"/>
      <c r="CB233" s="2032"/>
      <c r="CC233" s="2032"/>
      <c r="CD233" s="2032"/>
      <c r="CE233" s="2032"/>
      <c r="CF233" s="2032"/>
      <c r="CG233" s="2032"/>
      <c r="CH233" s="2032"/>
      <c r="CI233" s="2032"/>
      <c r="CJ233" s="2032"/>
      <c r="CK233" s="2032"/>
      <c r="CL233" s="2032"/>
      <c r="CM233" s="2032"/>
      <c r="CN233" s="2032"/>
      <c r="CO233" s="2032"/>
      <c r="CP233" s="2032"/>
      <c r="CQ233" s="2032"/>
      <c r="CR233" s="2032"/>
      <c r="CS233" s="2032"/>
      <c r="CT233" s="2032"/>
      <c r="CU233" s="2032"/>
      <c r="CV233" s="2032"/>
      <c r="CW233" s="2032"/>
      <c r="CX233" s="2032"/>
      <c r="CY233" s="2032"/>
      <c r="CZ233" s="2032"/>
      <c r="DA233" s="2032"/>
      <c r="DB233" s="2032"/>
      <c r="DC233" s="2032"/>
      <c r="DD233" s="2032"/>
      <c r="DE233" s="2032"/>
      <c r="DF233" s="2032"/>
      <c r="DG233" s="2032"/>
      <c r="DH233" s="2032"/>
      <c r="DI233" s="2032"/>
      <c r="DJ233" s="2032"/>
      <c r="DK233" s="2032"/>
      <c r="DL233" s="2032"/>
      <c r="DM233" s="2032"/>
      <c r="DN233" s="2032"/>
      <c r="DO233" s="2032"/>
      <c r="DP233" s="2032"/>
      <c r="DQ233" s="2032"/>
      <c r="DR233" s="2032"/>
      <c r="DS233" s="2032"/>
      <c r="DT233" s="2032"/>
      <c r="DU233" s="2032"/>
      <c r="DV233" s="2032"/>
      <c r="DW233" s="2032"/>
      <c r="DX233" s="2032"/>
      <c r="DY233" s="2032"/>
      <c r="DZ233" s="2032"/>
      <c r="EA233" s="2032"/>
      <c r="EB233" s="2032"/>
      <c r="EC233" s="2032"/>
      <c r="ED233" s="2032"/>
      <c r="EE233" s="2032"/>
      <c r="EF233" s="2032"/>
      <c r="EG233" s="2032"/>
      <c r="EH233" s="2032"/>
      <c r="EI233" s="2032"/>
      <c r="EJ233" s="2032"/>
      <c r="EK233" s="2032"/>
      <c r="EL233" s="2032"/>
      <c r="EM233" s="2032"/>
      <c r="EN233" s="2032"/>
      <c r="EO233" s="2032"/>
      <c r="EP233" s="2032"/>
      <c r="EQ233" s="2032"/>
      <c r="ER233" s="2032"/>
      <c r="ES233" s="2032"/>
      <c r="ET233" s="2032"/>
      <c r="EU233" s="2032"/>
      <c r="EV233" s="2032"/>
      <c r="EW233" s="2032"/>
      <c r="EX233" s="2032"/>
      <c r="EY233" s="2032"/>
      <c r="EZ233" s="2032"/>
      <c r="FA233" s="2032"/>
      <c r="FB233" s="2032"/>
      <c r="FC233" s="2032"/>
      <c r="FD233" s="2032"/>
      <c r="FE233" s="2032"/>
      <c r="FF233" s="2033"/>
    </row>
    <row r="234" spans="3:162" ht="12.75" customHeight="1">
      <c r="C234" s="2093"/>
      <c r="D234" s="2094"/>
      <c r="E234" s="2094"/>
      <c r="F234" s="2094"/>
      <c r="G234" s="2095"/>
      <c r="H234" s="2031"/>
      <c r="I234" s="2032"/>
      <c r="J234" s="2032"/>
      <c r="K234" s="2032"/>
      <c r="L234" s="2032"/>
      <c r="M234" s="2032"/>
      <c r="N234" s="2032"/>
      <c r="O234" s="2032"/>
      <c r="P234" s="2032"/>
      <c r="Q234" s="2032"/>
      <c r="R234" s="2032"/>
      <c r="S234" s="2032"/>
      <c r="T234" s="2032"/>
      <c r="U234" s="2032"/>
      <c r="V234" s="2032"/>
      <c r="W234" s="2032"/>
      <c r="X234" s="2032"/>
      <c r="Y234" s="2032"/>
      <c r="Z234" s="2032"/>
      <c r="AA234" s="2032"/>
      <c r="AB234" s="2032"/>
      <c r="AC234" s="2032"/>
      <c r="AD234" s="2032"/>
      <c r="AE234" s="2032"/>
      <c r="AF234" s="2032"/>
      <c r="AG234" s="2032"/>
      <c r="AH234" s="2032"/>
      <c r="AI234" s="2032"/>
      <c r="AJ234" s="2032"/>
      <c r="AK234" s="2032"/>
      <c r="AL234" s="2032"/>
      <c r="AM234" s="2032"/>
      <c r="AN234" s="2032"/>
      <c r="AO234" s="2032"/>
      <c r="AP234" s="2032"/>
      <c r="AQ234" s="2032"/>
      <c r="AR234" s="2032"/>
      <c r="AS234" s="2032"/>
      <c r="AT234" s="2032"/>
      <c r="AU234" s="2032"/>
      <c r="AV234" s="2032"/>
      <c r="AW234" s="2032"/>
      <c r="AX234" s="2032"/>
      <c r="AY234" s="2032"/>
      <c r="AZ234" s="2032"/>
      <c r="BA234" s="2032"/>
      <c r="BB234" s="2032"/>
      <c r="BC234" s="2032"/>
      <c r="BD234" s="2032"/>
      <c r="BE234" s="2032"/>
      <c r="BF234" s="2032"/>
      <c r="BG234" s="2032"/>
      <c r="BH234" s="2032"/>
      <c r="BI234" s="2032"/>
      <c r="BJ234" s="2032"/>
      <c r="BK234" s="2032"/>
      <c r="BL234" s="2032"/>
      <c r="BM234" s="2032"/>
      <c r="BN234" s="2032"/>
      <c r="BO234" s="2032"/>
      <c r="BP234" s="2032"/>
      <c r="BQ234" s="2032"/>
      <c r="BR234" s="2032"/>
      <c r="BS234" s="2032"/>
      <c r="BT234" s="2032"/>
      <c r="BU234" s="2032"/>
      <c r="BV234" s="2032"/>
      <c r="BW234" s="2032"/>
      <c r="BX234" s="2032"/>
      <c r="BY234" s="2032"/>
      <c r="BZ234" s="2032"/>
      <c r="CA234" s="2032"/>
      <c r="CB234" s="2032"/>
      <c r="CC234" s="2032"/>
      <c r="CD234" s="2032"/>
      <c r="CE234" s="2032"/>
      <c r="CF234" s="2032"/>
      <c r="CG234" s="2032"/>
      <c r="CH234" s="2032"/>
      <c r="CI234" s="2032"/>
      <c r="CJ234" s="2032"/>
      <c r="CK234" s="2032"/>
      <c r="CL234" s="2032"/>
      <c r="CM234" s="2032"/>
      <c r="CN234" s="2032"/>
      <c r="CO234" s="2032"/>
      <c r="CP234" s="2032"/>
      <c r="CQ234" s="2032"/>
      <c r="CR234" s="2032"/>
      <c r="CS234" s="2032"/>
      <c r="CT234" s="2032"/>
      <c r="CU234" s="2032"/>
      <c r="CV234" s="2032"/>
      <c r="CW234" s="2032"/>
      <c r="CX234" s="2032"/>
      <c r="CY234" s="2032"/>
      <c r="CZ234" s="2032"/>
      <c r="DA234" s="2032"/>
      <c r="DB234" s="2032"/>
      <c r="DC234" s="2032"/>
      <c r="DD234" s="2032"/>
      <c r="DE234" s="2032"/>
      <c r="DF234" s="2032"/>
      <c r="DG234" s="2032"/>
      <c r="DH234" s="2032"/>
      <c r="DI234" s="2032"/>
      <c r="DJ234" s="2032"/>
      <c r="DK234" s="2032"/>
      <c r="DL234" s="2032"/>
      <c r="DM234" s="2032"/>
      <c r="DN234" s="2032"/>
      <c r="DO234" s="2032"/>
      <c r="DP234" s="2032"/>
      <c r="DQ234" s="2032"/>
      <c r="DR234" s="2032"/>
      <c r="DS234" s="2032"/>
      <c r="DT234" s="2032"/>
      <c r="DU234" s="2032"/>
      <c r="DV234" s="2032"/>
      <c r="DW234" s="2032"/>
      <c r="DX234" s="2032"/>
      <c r="DY234" s="2032"/>
      <c r="DZ234" s="2032"/>
      <c r="EA234" s="2032"/>
      <c r="EB234" s="2032"/>
      <c r="EC234" s="2032"/>
      <c r="ED234" s="2032"/>
      <c r="EE234" s="2032"/>
      <c r="EF234" s="2032"/>
      <c r="EG234" s="2032"/>
      <c r="EH234" s="2032"/>
      <c r="EI234" s="2032"/>
      <c r="EJ234" s="2032"/>
      <c r="EK234" s="2032"/>
      <c r="EL234" s="2032"/>
      <c r="EM234" s="2032"/>
      <c r="EN234" s="2032"/>
      <c r="EO234" s="2032"/>
      <c r="EP234" s="2032"/>
      <c r="EQ234" s="2032"/>
      <c r="ER234" s="2032"/>
      <c r="ES234" s="2032"/>
      <c r="ET234" s="2032"/>
      <c r="EU234" s="2032"/>
      <c r="EV234" s="2032"/>
      <c r="EW234" s="2032"/>
      <c r="EX234" s="2032"/>
      <c r="EY234" s="2032"/>
      <c r="EZ234" s="2032"/>
      <c r="FA234" s="2032"/>
      <c r="FB234" s="2032"/>
      <c r="FC234" s="2032"/>
      <c r="FD234" s="2032"/>
      <c r="FE234" s="2032"/>
      <c r="FF234" s="2033"/>
    </row>
    <row r="235" spans="3:162" ht="12.75" customHeight="1">
      <c r="C235" s="2093"/>
      <c r="D235" s="2094"/>
      <c r="E235" s="2094"/>
      <c r="F235" s="2094"/>
      <c r="G235" s="2095"/>
      <c r="H235" s="2031"/>
      <c r="I235" s="2032"/>
      <c r="J235" s="2032"/>
      <c r="K235" s="2032"/>
      <c r="L235" s="2032"/>
      <c r="M235" s="2032"/>
      <c r="N235" s="2032"/>
      <c r="O235" s="2032"/>
      <c r="P235" s="2032"/>
      <c r="Q235" s="2032"/>
      <c r="R235" s="2032"/>
      <c r="S235" s="2032"/>
      <c r="T235" s="2032"/>
      <c r="U235" s="2032"/>
      <c r="V235" s="2032"/>
      <c r="W235" s="2032"/>
      <c r="X235" s="2032"/>
      <c r="Y235" s="2032"/>
      <c r="Z235" s="2032"/>
      <c r="AA235" s="2032"/>
      <c r="AB235" s="2032"/>
      <c r="AC235" s="2032"/>
      <c r="AD235" s="2032"/>
      <c r="AE235" s="2032"/>
      <c r="AF235" s="2032"/>
      <c r="AG235" s="2032"/>
      <c r="AH235" s="2032"/>
      <c r="AI235" s="2032"/>
      <c r="AJ235" s="2032"/>
      <c r="AK235" s="2032"/>
      <c r="AL235" s="2032"/>
      <c r="AM235" s="2032"/>
      <c r="AN235" s="2032"/>
      <c r="AO235" s="2032"/>
      <c r="AP235" s="2032"/>
      <c r="AQ235" s="2032"/>
      <c r="AR235" s="2032"/>
      <c r="AS235" s="2032"/>
      <c r="AT235" s="2032"/>
      <c r="AU235" s="2032"/>
      <c r="AV235" s="2032"/>
      <c r="AW235" s="2032"/>
      <c r="AX235" s="2032"/>
      <c r="AY235" s="2032"/>
      <c r="AZ235" s="2032"/>
      <c r="BA235" s="2032"/>
      <c r="BB235" s="2032"/>
      <c r="BC235" s="2032"/>
      <c r="BD235" s="2032"/>
      <c r="BE235" s="2032"/>
      <c r="BF235" s="2032"/>
      <c r="BG235" s="2032"/>
      <c r="BH235" s="2032"/>
      <c r="BI235" s="2032"/>
      <c r="BJ235" s="2032"/>
      <c r="BK235" s="2032"/>
      <c r="BL235" s="2032"/>
      <c r="BM235" s="2032"/>
      <c r="BN235" s="2032"/>
      <c r="BO235" s="2032"/>
      <c r="BP235" s="2032"/>
      <c r="BQ235" s="2032"/>
      <c r="BR235" s="2032"/>
      <c r="BS235" s="2032"/>
      <c r="BT235" s="2032"/>
      <c r="BU235" s="2032"/>
      <c r="BV235" s="2032"/>
      <c r="BW235" s="2032"/>
      <c r="BX235" s="2032"/>
      <c r="BY235" s="2032"/>
      <c r="BZ235" s="2032"/>
      <c r="CA235" s="2032"/>
      <c r="CB235" s="2032"/>
      <c r="CC235" s="2032"/>
      <c r="CD235" s="2032"/>
      <c r="CE235" s="2032"/>
      <c r="CF235" s="2032"/>
      <c r="CG235" s="2032"/>
      <c r="CH235" s="2032"/>
      <c r="CI235" s="2032"/>
      <c r="CJ235" s="2032"/>
      <c r="CK235" s="2032"/>
      <c r="CL235" s="2032"/>
      <c r="CM235" s="2032"/>
      <c r="CN235" s="2032"/>
      <c r="CO235" s="2032"/>
      <c r="CP235" s="2032"/>
      <c r="CQ235" s="2032"/>
      <c r="CR235" s="2032"/>
      <c r="CS235" s="2032"/>
      <c r="CT235" s="2032"/>
      <c r="CU235" s="2032"/>
      <c r="CV235" s="2032"/>
      <c r="CW235" s="2032"/>
      <c r="CX235" s="2032"/>
      <c r="CY235" s="2032"/>
      <c r="CZ235" s="2032"/>
      <c r="DA235" s="2032"/>
      <c r="DB235" s="2032"/>
      <c r="DC235" s="2032"/>
      <c r="DD235" s="2032"/>
      <c r="DE235" s="2032"/>
      <c r="DF235" s="2032"/>
      <c r="DG235" s="2032"/>
      <c r="DH235" s="2032"/>
      <c r="DI235" s="2032"/>
      <c r="DJ235" s="2032"/>
      <c r="DK235" s="2032"/>
      <c r="DL235" s="2032"/>
      <c r="DM235" s="2032"/>
      <c r="DN235" s="2032"/>
      <c r="DO235" s="2032"/>
      <c r="DP235" s="2032"/>
      <c r="DQ235" s="2032"/>
      <c r="DR235" s="2032"/>
      <c r="DS235" s="2032"/>
      <c r="DT235" s="2032"/>
      <c r="DU235" s="2032"/>
      <c r="DV235" s="2032"/>
      <c r="DW235" s="2032"/>
      <c r="DX235" s="2032"/>
      <c r="DY235" s="2032"/>
      <c r="DZ235" s="2032"/>
      <c r="EA235" s="2032"/>
      <c r="EB235" s="2032"/>
      <c r="EC235" s="2032"/>
      <c r="ED235" s="2032"/>
      <c r="EE235" s="2032"/>
      <c r="EF235" s="2032"/>
      <c r="EG235" s="2032"/>
      <c r="EH235" s="2032"/>
      <c r="EI235" s="2032"/>
      <c r="EJ235" s="2032"/>
      <c r="EK235" s="2032"/>
      <c r="EL235" s="2032"/>
      <c r="EM235" s="2032"/>
      <c r="EN235" s="2032"/>
      <c r="EO235" s="2032"/>
      <c r="EP235" s="2032"/>
      <c r="EQ235" s="2032"/>
      <c r="ER235" s="2032"/>
      <c r="ES235" s="2032"/>
      <c r="ET235" s="2032"/>
      <c r="EU235" s="2032"/>
      <c r="EV235" s="2032"/>
      <c r="EW235" s="2032"/>
      <c r="EX235" s="2032"/>
      <c r="EY235" s="2032"/>
      <c r="EZ235" s="2032"/>
      <c r="FA235" s="2032"/>
      <c r="FB235" s="2032"/>
      <c r="FC235" s="2032"/>
      <c r="FD235" s="2032"/>
      <c r="FE235" s="2032"/>
      <c r="FF235" s="2033"/>
    </row>
    <row r="236" spans="3:162" ht="12.75" customHeight="1">
      <c r="C236" s="2093"/>
      <c r="D236" s="2094"/>
      <c r="E236" s="2094"/>
      <c r="F236" s="2094"/>
      <c r="G236" s="2095"/>
      <c r="H236" s="2031"/>
      <c r="I236" s="2032"/>
      <c r="J236" s="2032"/>
      <c r="K236" s="2032"/>
      <c r="L236" s="2032"/>
      <c r="M236" s="2032"/>
      <c r="N236" s="2032"/>
      <c r="O236" s="2032"/>
      <c r="P236" s="2032"/>
      <c r="Q236" s="2032"/>
      <c r="R236" s="2032"/>
      <c r="S236" s="2032"/>
      <c r="T236" s="2032"/>
      <c r="U236" s="2032"/>
      <c r="V236" s="2032"/>
      <c r="W236" s="2032"/>
      <c r="X236" s="2032"/>
      <c r="Y236" s="2032"/>
      <c r="Z236" s="2032"/>
      <c r="AA236" s="2032"/>
      <c r="AB236" s="2032"/>
      <c r="AC236" s="2032"/>
      <c r="AD236" s="2032"/>
      <c r="AE236" s="2032"/>
      <c r="AF236" s="2032"/>
      <c r="AG236" s="2032"/>
      <c r="AH236" s="2032"/>
      <c r="AI236" s="2032"/>
      <c r="AJ236" s="2032"/>
      <c r="AK236" s="2032"/>
      <c r="AL236" s="2032"/>
      <c r="AM236" s="2032"/>
      <c r="AN236" s="2032"/>
      <c r="AO236" s="2032"/>
      <c r="AP236" s="2032"/>
      <c r="AQ236" s="2032"/>
      <c r="AR236" s="2032"/>
      <c r="AS236" s="2032"/>
      <c r="AT236" s="2032"/>
      <c r="AU236" s="2032"/>
      <c r="AV236" s="2032"/>
      <c r="AW236" s="2032"/>
      <c r="AX236" s="2032"/>
      <c r="AY236" s="2032"/>
      <c r="AZ236" s="2032"/>
      <c r="BA236" s="2032"/>
      <c r="BB236" s="2032"/>
      <c r="BC236" s="2032"/>
      <c r="BD236" s="2032"/>
      <c r="BE236" s="2032"/>
      <c r="BF236" s="2032"/>
      <c r="BG236" s="2032"/>
      <c r="BH236" s="2032"/>
      <c r="BI236" s="2032"/>
      <c r="BJ236" s="2032"/>
      <c r="BK236" s="2032"/>
      <c r="BL236" s="2032"/>
      <c r="BM236" s="2032"/>
      <c r="BN236" s="2032"/>
      <c r="BO236" s="2032"/>
      <c r="BP236" s="2032"/>
      <c r="BQ236" s="2032"/>
      <c r="BR236" s="2032"/>
      <c r="BS236" s="2032"/>
      <c r="BT236" s="2032"/>
      <c r="BU236" s="2032"/>
      <c r="BV236" s="2032"/>
      <c r="BW236" s="2032"/>
      <c r="BX236" s="2032"/>
      <c r="BY236" s="2032"/>
      <c r="BZ236" s="2032"/>
      <c r="CA236" s="2032"/>
      <c r="CB236" s="2032"/>
      <c r="CC236" s="2032"/>
      <c r="CD236" s="2032"/>
      <c r="CE236" s="2032"/>
      <c r="CF236" s="2032"/>
      <c r="CG236" s="2032"/>
      <c r="CH236" s="2032"/>
      <c r="CI236" s="2032"/>
      <c r="CJ236" s="2032"/>
      <c r="CK236" s="2032"/>
      <c r="CL236" s="2032"/>
      <c r="CM236" s="2032"/>
      <c r="CN236" s="2032"/>
      <c r="CO236" s="2032"/>
      <c r="CP236" s="2032"/>
      <c r="CQ236" s="2032"/>
      <c r="CR236" s="2032"/>
      <c r="CS236" s="2032"/>
      <c r="CT236" s="2032"/>
      <c r="CU236" s="2032"/>
      <c r="CV236" s="2032"/>
      <c r="CW236" s="2032"/>
      <c r="CX236" s="2032"/>
      <c r="CY236" s="2032"/>
      <c r="CZ236" s="2032"/>
      <c r="DA236" s="2032"/>
      <c r="DB236" s="2032"/>
      <c r="DC236" s="2032"/>
      <c r="DD236" s="2032"/>
      <c r="DE236" s="2032"/>
      <c r="DF236" s="2032"/>
      <c r="DG236" s="2032"/>
      <c r="DH236" s="2032"/>
      <c r="DI236" s="2032"/>
      <c r="DJ236" s="2032"/>
      <c r="DK236" s="2032"/>
      <c r="DL236" s="2032"/>
      <c r="DM236" s="2032"/>
      <c r="DN236" s="2032"/>
      <c r="DO236" s="2032"/>
      <c r="DP236" s="2032"/>
      <c r="DQ236" s="2032"/>
      <c r="DR236" s="2032"/>
      <c r="DS236" s="2032"/>
      <c r="DT236" s="2032"/>
      <c r="DU236" s="2032"/>
      <c r="DV236" s="2032"/>
      <c r="DW236" s="2032"/>
      <c r="DX236" s="2032"/>
      <c r="DY236" s="2032"/>
      <c r="DZ236" s="2032"/>
      <c r="EA236" s="2032"/>
      <c r="EB236" s="2032"/>
      <c r="EC236" s="2032"/>
      <c r="ED236" s="2032"/>
      <c r="EE236" s="2032"/>
      <c r="EF236" s="2032"/>
      <c r="EG236" s="2032"/>
      <c r="EH236" s="2032"/>
      <c r="EI236" s="2032"/>
      <c r="EJ236" s="2032"/>
      <c r="EK236" s="2032"/>
      <c r="EL236" s="2032"/>
      <c r="EM236" s="2032"/>
      <c r="EN236" s="2032"/>
      <c r="EO236" s="2032"/>
      <c r="EP236" s="2032"/>
      <c r="EQ236" s="2032"/>
      <c r="ER236" s="2032"/>
      <c r="ES236" s="2032"/>
      <c r="ET236" s="2032"/>
      <c r="EU236" s="2032"/>
      <c r="EV236" s="2032"/>
      <c r="EW236" s="2032"/>
      <c r="EX236" s="2032"/>
      <c r="EY236" s="2032"/>
      <c r="EZ236" s="2032"/>
      <c r="FA236" s="2032"/>
      <c r="FB236" s="2032"/>
      <c r="FC236" s="2032"/>
      <c r="FD236" s="2032"/>
      <c r="FE236" s="2032"/>
      <c r="FF236" s="2033"/>
    </row>
    <row r="237" spans="3:162">
      <c r="C237" s="2093"/>
      <c r="D237" s="2094"/>
      <c r="E237" s="2094"/>
      <c r="F237" s="2094"/>
      <c r="G237" s="2095"/>
      <c r="H237" s="2034"/>
      <c r="I237" s="2035"/>
      <c r="J237" s="2035"/>
      <c r="K237" s="2035"/>
      <c r="L237" s="2035"/>
      <c r="M237" s="2035"/>
      <c r="N237" s="2035"/>
      <c r="O237" s="2035"/>
      <c r="P237" s="2035"/>
      <c r="Q237" s="2035"/>
      <c r="R237" s="2035"/>
      <c r="S237" s="2035"/>
      <c r="T237" s="2035"/>
      <c r="U237" s="2035"/>
      <c r="V237" s="2035"/>
      <c r="W237" s="2035"/>
      <c r="X237" s="2035"/>
      <c r="Y237" s="2035"/>
      <c r="Z237" s="2035"/>
      <c r="AA237" s="2035"/>
      <c r="AB237" s="2035"/>
      <c r="AC237" s="2035"/>
      <c r="AD237" s="2035"/>
      <c r="AE237" s="2035"/>
      <c r="AF237" s="2035"/>
      <c r="AG237" s="2035"/>
      <c r="AH237" s="2035"/>
      <c r="AI237" s="2035"/>
      <c r="AJ237" s="2035"/>
      <c r="AK237" s="2035"/>
      <c r="AL237" s="2035"/>
      <c r="AM237" s="2035"/>
      <c r="AN237" s="2035"/>
      <c r="AO237" s="2035"/>
      <c r="AP237" s="2035"/>
      <c r="AQ237" s="2035"/>
      <c r="AR237" s="2035"/>
      <c r="AS237" s="2035"/>
      <c r="AT237" s="2035"/>
      <c r="AU237" s="2035"/>
      <c r="AV237" s="2035"/>
      <c r="AW237" s="2035"/>
      <c r="AX237" s="2035"/>
      <c r="AY237" s="2035"/>
      <c r="AZ237" s="2035"/>
      <c r="BA237" s="2035"/>
      <c r="BB237" s="2035"/>
      <c r="BC237" s="2035"/>
      <c r="BD237" s="2035"/>
      <c r="BE237" s="2035"/>
      <c r="BF237" s="2035"/>
      <c r="BG237" s="2035"/>
      <c r="BH237" s="2035"/>
      <c r="BI237" s="2035"/>
      <c r="BJ237" s="2035"/>
      <c r="BK237" s="2035"/>
      <c r="BL237" s="2035"/>
      <c r="BM237" s="2035"/>
      <c r="BN237" s="2035"/>
      <c r="BO237" s="2035"/>
      <c r="BP237" s="2035"/>
      <c r="BQ237" s="2035"/>
      <c r="BR237" s="2035"/>
      <c r="BS237" s="2035"/>
      <c r="BT237" s="2035"/>
      <c r="BU237" s="2035"/>
      <c r="BV237" s="2035"/>
      <c r="BW237" s="2035"/>
      <c r="BX237" s="2035"/>
      <c r="BY237" s="2035"/>
      <c r="BZ237" s="2035"/>
      <c r="CA237" s="2035"/>
      <c r="CB237" s="2035"/>
      <c r="CC237" s="2035"/>
      <c r="CD237" s="2035"/>
      <c r="CE237" s="2035"/>
      <c r="CF237" s="2035"/>
      <c r="CG237" s="2035"/>
      <c r="CH237" s="2035"/>
      <c r="CI237" s="2035"/>
      <c r="CJ237" s="2035"/>
      <c r="CK237" s="2035"/>
      <c r="CL237" s="2035"/>
      <c r="CM237" s="2035"/>
      <c r="CN237" s="2035"/>
      <c r="CO237" s="2035"/>
      <c r="CP237" s="2035"/>
      <c r="CQ237" s="2035"/>
      <c r="CR237" s="2035"/>
      <c r="CS237" s="2035"/>
      <c r="CT237" s="2035"/>
      <c r="CU237" s="2035"/>
      <c r="CV237" s="2035"/>
      <c r="CW237" s="2035"/>
      <c r="CX237" s="2035"/>
      <c r="CY237" s="2035"/>
      <c r="CZ237" s="2035"/>
      <c r="DA237" s="2035"/>
      <c r="DB237" s="2035"/>
      <c r="DC237" s="2035"/>
      <c r="DD237" s="2035"/>
      <c r="DE237" s="2035"/>
      <c r="DF237" s="2035"/>
      <c r="DG237" s="2035"/>
      <c r="DH237" s="2035"/>
      <c r="DI237" s="2035"/>
      <c r="DJ237" s="2035"/>
      <c r="DK237" s="2035"/>
      <c r="DL237" s="2035"/>
      <c r="DM237" s="2035"/>
      <c r="DN237" s="2035"/>
      <c r="DO237" s="2035"/>
      <c r="DP237" s="2035"/>
      <c r="DQ237" s="2035"/>
      <c r="DR237" s="2035"/>
      <c r="DS237" s="2035"/>
      <c r="DT237" s="2035"/>
      <c r="DU237" s="2035"/>
      <c r="DV237" s="2035"/>
      <c r="DW237" s="2035"/>
      <c r="DX237" s="2035"/>
      <c r="DY237" s="2035"/>
      <c r="DZ237" s="2035"/>
      <c r="EA237" s="2035"/>
      <c r="EB237" s="2035"/>
      <c r="EC237" s="2035"/>
      <c r="ED237" s="2035"/>
      <c r="EE237" s="2035"/>
      <c r="EF237" s="2035"/>
      <c r="EG237" s="2035"/>
      <c r="EH237" s="2035"/>
      <c r="EI237" s="2035"/>
      <c r="EJ237" s="2035"/>
      <c r="EK237" s="2035"/>
      <c r="EL237" s="2035"/>
      <c r="EM237" s="2035"/>
      <c r="EN237" s="2035"/>
      <c r="EO237" s="2035"/>
      <c r="EP237" s="2035"/>
      <c r="EQ237" s="2035"/>
      <c r="ER237" s="2035"/>
      <c r="ES237" s="2035"/>
      <c r="ET237" s="2035"/>
      <c r="EU237" s="2035"/>
      <c r="EV237" s="2035"/>
      <c r="EW237" s="2035"/>
      <c r="EX237" s="2035"/>
      <c r="EY237" s="2035"/>
      <c r="EZ237" s="2035"/>
      <c r="FA237" s="2035"/>
      <c r="FB237" s="2035"/>
      <c r="FC237" s="2035"/>
      <c r="FD237" s="2035"/>
      <c r="FE237" s="2035"/>
      <c r="FF237" s="2036"/>
    </row>
    <row r="238" spans="3:162" ht="15.75" customHeight="1">
      <c r="C238" s="2093"/>
      <c r="D238" s="2094"/>
      <c r="E238" s="2094"/>
      <c r="F238" s="2094"/>
      <c r="G238" s="2095"/>
      <c r="H238" s="2117" t="s">
        <v>1313</v>
      </c>
      <c r="I238" s="2118"/>
      <c r="J238" s="2118"/>
      <c r="K238" s="2118"/>
      <c r="L238" s="2118"/>
      <c r="M238" s="2118"/>
      <c r="N238" s="2118"/>
      <c r="O238" s="2118"/>
      <c r="P238" s="2118"/>
      <c r="Q238" s="2118"/>
      <c r="R238" s="2118"/>
      <c r="S238" s="2118"/>
      <c r="T238" s="2118"/>
      <c r="U238" s="2118"/>
      <c r="V238" s="2118"/>
      <c r="W238" s="2118"/>
      <c r="X238" s="2118"/>
      <c r="Y238" s="2118"/>
      <c r="Z238" s="2118"/>
      <c r="AA238" s="2118"/>
      <c r="AB238" s="2118"/>
      <c r="AC238" s="2118"/>
      <c r="AD238" s="2118"/>
      <c r="AE238" s="2118"/>
      <c r="AF238" s="2118"/>
      <c r="AG238" s="2118"/>
      <c r="AH238" s="2118"/>
      <c r="AI238" s="2118"/>
      <c r="AJ238" s="2118"/>
      <c r="AK238" s="2118"/>
      <c r="AL238" s="2118"/>
      <c r="AM238" s="2118"/>
      <c r="AN238" s="2118"/>
      <c r="AO238" s="2118"/>
      <c r="AP238" s="2118"/>
      <c r="AQ238" s="2118"/>
      <c r="AR238" s="2118"/>
      <c r="AS238" s="2118"/>
      <c r="AT238" s="2118"/>
      <c r="AU238" s="2118"/>
      <c r="AV238" s="2118"/>
      <c r="AW238" s="2118"/>
      <c r="AX238" s="2118"/>
      <c r="AY238" s="2118"/>
      <c r="AZ238" s="2118"/>
      <c r="BA238" s="2118"/>
      <c r="BB238" s="2118"/>
      <c r="BC238" s="2118"/>
      <c r="BD238" s="2118"/>
      <c r="BE238" s="2118"/>
      <c r="BF238" s="2118"/>
      <c r="BG238" s="2118"/>
      <c r="BH238" s="2118"/>
      <c r="BI238" s="2118"/>
      <c r="BJ238" s="2118"/>
      <c r="BK238" s="2118"/>
      <c r="BL238" s="2118"/>
      <c r="BM238" s="2118"/>
      <c r="BN238" s="2118"/>
      <c r="BO238" s="2118"/>
      <c r="BP238" s="2118"/>
      <c r="BQ238" s="2118"/>
      <c r="BR238" s="2118"/>
      <c r="BS238" s="2118"/>
      <c r="BT238" s="2118"/>
      <c r="BU238" s="2118"/>
      <c r="BV238" s="2118"/>
      <c r="BW238" s="2118"/>
      <c r="BX238" s="2118"/>
      <c r="BY238" s="2118"/>
      <c r="BZ238" s="2118"/>
      <c r="CA238" s="2118"/>
      <c r="CB238" s="2118"/>
      <c r="CC238" s="2118"/>
      <c r="CD238" s="2118"/>
      <c r="CE238" s="2118"/>
      <c r="CF238" s="2118"/>
      <c r="CG238" s="2118"/>
      <c r="CH238" s="2118"/>
      <c r="CI238" s="2118"/>
      <c r="CJ238" s="2118"/>
      <c r="CK238" s="2118"/>
      <c r="CL238" s="2118"/>
      <c r="CM238" s="2118"/>
      <c r="CN238" s="2118"/>
      <c r="CO238" s="2118"/>
      <c r="CP238" s="2118"/>
      <c r="CQ238" s="2118"/>
      <c r="CR238" s="2118"/>
      <c r="CS238" s="2118"/>
      <c r="CT238" s="2118"/>
      <c r="CU238" s="2118"/>
      <c r="CV238" s="2118"/>
      <c r="CW238" s="2118"/>
      <c r="CX238" s="2118"/>
      <c r="CY238" s="2118"/>
      <c r="CZ238" s="2118"/>
      <c r="DA238" s="2118"/>
      <c r="DB238" s="2118"/>
      <c r="DC238" s="2118"/>
      <c r="DD238" s="2118"/>
      <c r="DE238" s="2118"/>
      <c r="DF238" s="2118"/>
      <c r="DG238" s="2118"/>
      <c r="DH238" s="2118"/>
      <c r="DI238" s="2118"/>
      <c r="DJ238" s="2118"/>
      <c r="DK238" s="2118"/>
      <c r="DL238" s="2118"/>
      <c r="DM238" s="2118"/>
      <c r="DN238" s="2118"/>
      <c r="DO238" s="2118"/>
      <c r="DP238" s="2118"/>
      <c r="DQ238" s="2118"/>
      <c r="DR238" s="2118"/>
      <c r="DS238" s="2118"/>
      <c r="DT238" s="2118"/>
      <c r="DU238" s="2118"/>
      <c r="DV238" s="2118"/>
      <c r="DW238" s="2118"/>
      <c r="DX238" s="2118"/>
      <c r="DY238" s="2118"/>
      <c r="DZ238" s="2118"/>
      <c r="EA238" s="2118"/>
      <c r="EB238" s="2118"/>
      <c r="EC238" s="2118"/>
      <c r="ED238" s="2118"/>
      <c r="EE238" s="2118"/>
      <c r="EF238" s="2118"/>
      <c r="EG238" s="2118"/>
      <c r="EH238" s="2118"/>
      <c r="EI238" s="2118"/>
      <c r="EJ238" s="2118"/>
      <c r="EK238" s="2118"/>
      <c r="EL238" s="2118"/>
      <c r="EM238" s="2118"/>
      <c r="EN238" s="2118"/>
      <c r="EO238" s="2118"/>
      <c r="EP238" s="2118"/>
      <c r="EQ238" s="2118"/>
      <c r="ER238" s="2118"/>
      <c r="ES238" s="2118"/>
      <c r="ET238" s="2118"/>
      <c r="EU238" s="2118"/>
      <c r="EV238" s="2118"/>
      <c r="EW238" s="2118"/>
      <c r="EX238" s="2118"/>
      <c r="EY238" s="2118"/>
      <c r="EZ238" s="2118"/>
      <c r="FA238" s="2118"/>
      <c r="FB238" s="2118"/>
      <c r="FC238" s="2118"/>
      <c r="FD238" s="2118"/>
      <c r="FE238" s="2118"/>
      <c r="FF238" s="2119"/>
    </row>
    <row r="239" spans="3:162" ht="12.75" customHeight="1">
      <c r="C239" s="2093"/>
      <c r="D239" s="2094"/>
      <c r="E239" s="2094"/>
      <c r="F239" s="2094"/>
      <c r="G239" s="2095"/>
      <c r="H239" s="2028"/>
      <c r="I239" s="2029"/>
      <c r="J239" s="2029"/>
      <c r="K239" s="2029"/>
      <c r="L239" s="2029"/>
      <c r="M239" s="2029"/>
      <c r="N239" s="2029"/>
      <c r="O239" s="2029"/>
      <c r="P239" s="2029"/>
      <c r="Q239" s="2029"/>
      <c r="R239" s="2029"/>
      <c r="S239" s="2029"/>
      <c r="T239" s="2029"/>
      <c r="U239" s="2029"/>
      <c r="V239" s="2029"/>
      <c r="W239" s="2029"/>
      <c r="X239" s="2029"/>
      <c r="Y239" s="2029"/>
      <c r="Z239" s="2029"/>
      <c r="AA239" s="2029"/>
      <c r="AB239" s="2029"/>
      <c r="AC239" s="2029"/>
      <c r="AD239" s="2029"/>
      <c r="AE239" s="2029"/>
      <c r="AF239" s="2029"/>
      <c r="AG239" s="2029"/>
      <c r="AH239" s="2029"/>
      <c r="AI239" s="2029"/>
      <c r="AJ239" s="2029"/>
      <c r="AK239" s="2029"/>
      <c r="AL239" s="2029"/>
      <c r="AM239" s="2029"/>
      <c r="AN239" s="2029"/>
      <c r="AO239" s="2029"/>
      <c r="AP239" s="2029"/>
      <c r="AQ239" s="2029"/>
      <c r="AR239" s="2029"/>
      <c r="AS239" s="2029"/>
      <c r="AT239" s="2029"/>
      <c r="AU239" s="2029"/>
      <c r="AV239" s="2029"/>
      <c r="AW239" s="2029"/>
      <c r="AX239" s="2029"/>
      <c r="AY239" s="2029"/>
      <c r="AZ239" s="2029"/>
      <c r="BA239" s="2029"/>
      <c r="BB239" s="2029"/>
      <c r="BC239" s="2029"/>
      <c r="BD239" s="2029"/>
      <c r="BE239" s="2029"/>
      <c r="BF239" s="2029"/>
      <c r="BG239" s="2029"/>
      <c r="BH239" s="2029"/>
      <c r="BI239" s="2029"/>
      <c r="BJ239" s="2029"/>
      <c r="BK239" s="2029"/>
      <c r="BL239" s="2029"/>
      <c r="BM239" s="2029"/>
      <c r="BN239" s="2029"/>
      <c r="BO239" s="2029"/>
      <c r="BP239" s="2029"/>
      <c r="BQ239" s="2029"/>
      <c r="BR239" s="2029"/>
      <c r="BS239" s="2029"/>
      <c r="BT239" s="2029"/>
      <c r="BU239" s="2029"/>
      <c r="BV239" s="2029"/>
      <c r="BW239" s="2029"/>
      <c r="BX239" s="2029"/>
      <c r="BY239" s="2029"/>
      <c r="BZ239" s="2029"/>
      <c r="CA239" s="2029"/>
      <c r="CB239" s="2029"/>
      <c r="CC239" s="2029"/>
      <c r="CD239" s="2029"/>
      <c r="CE239" s="2029"/>
      <c r="CF239" s="2029"/>
      <c r="CG239" s="2029"/>
      <c r="CH239" s="2029"/>
      <c r="CI239" s="2029"/>
      <c r="CJ239" s="2029"/>
      <c r="CK239" s="2029"/>
      <c r="CL239" s="2029"/>
      <c r="CM239" s="2029"/>
      <c r="CN239" s="2029"/>
      <c r="CO239" s="2029"/>
      <c r="CP239" s="2029"/>
      <c r="CQ239" s="2029"/>
      <c r="CR239" s="2029"/>
      <c r="CS239" s="2029"/>
      <c r="CT239" s="2029"/>
      <c r="CU239" s="2029"/>
      <c r="CV239" s="2029"/>
      <c r="CW239" s="2029"/>
      <c r="CX239" s="2029"/>
      <c r="CY239" s="2029"/>
      <c r="CZ239" s="2029"/>
      <c r="DA239" s="2029"/>
      <c r="DB239" s="2029"/>
      <c r="DC239" s="2029"/>
      <c r="DD239" s="2029"/>
      <c r="DE239" s="2029"/>
      <c r="DF239" s="2029"/>
      <c r="DG239" s="2029"/>
      <c r="DH239" s="2029"/>
      <c r="DI239" s="2029"/>
      <c r="DJ239" s="2029"/>
      <c r="DK239" s="2029"/>
      <c r="DL239" s="2029"/>
      <c r="DM239" s="2029"/>
      <c r="DN239" s="2029"/>
      <c r="DO239" s="2029"/>
      <c r="DP239" s="2029"/>
      <c r="DQ239" s="2029"/>
      <c r="DR239" s="2029"/>
      <c r="DS239" s="2029"/>
      <c r="DT239" s="2029"/>
      <c r="DU239" s="2029"/>
      <c r="DV239" s="2029"/>
      <c r="DW239" s="2029"/>
      <c r="DX239" s="2029"/>
      <c r="DY239" s="2029"/>
      <c r="DZ239" s="2029"/>
      <c r="EA239" s="2029"/>
      <c r="EB239" s="2029"/>
      <c r="EC239" s="2029"/>
      <c r="ED239" s="2029"/>
      <c r="EE239" s="2029"/>
      <c r="EF239" s="2029"/>
      <c r="EG239" s="2029"/>
      <c r="EH239" s="2029"/>
      <c r="EI239" s="2029"/>
      <c r="EJ239" s="2029"/>
      <c r="EK239" s="2029"/>
      <c r="EL239" s="2029"/>
      <c r="EM239" s="2029"/>
      <c r="EN239" s="2029"/>
      <c r="EO239" s="2029"/>
      <c r="EP239" s="2029"/>
      <c r="EQ239" s="2029"/>
      <c r="ER239" s="2029"/>
      <c r="ES239" s="2029"/>
      <c r="ET239" s="2029"/>
      <c r="EU239" s="2029"/>
      <c r="EV239" s="2029"/>
      <c r="EW239" s="2029"/>
      <c r="EX239" s="2029"/>
      <c r="EY239" s="2029"/>
      <c r="EZ239" s="2029"/>
      <c r="FA239" s="2029"/>
      <c r="FB239" s="2029"/>
      <c r="FC239" s="2029"/>
      <c r="FD239" s="2029"/>
      <c r="FE239" s="2029"/>
      <c r="FF239" s="2030"/>
    </row>
    <row r="240" spans="3:162" ht="12.75" customHeight="1">
      <c r="C240" s="2093"/>
      <c r="D240" s="2094"/>
      <c r="E240" s="2094"/>
      <c r="F240" s="2094"/>
      <c r="G240" s="2095"/>
      <c r="H240" s="2031"/>
      <c r="I240" s="2032"/>
      <c r="J240" s="2032"/>
      <c r="K240" s="2032"/>
      <c r="L240" s="2032"/>
      <c r="M240" s="2032"/>
      <c r="N240" s="2032"/>
      <c r="O240" s="2032"/>
      <c r="P240" s="2032"/>
      <c r="Q240" s="2032"/>
      <c r="R240" s="2032"/>
      <c r="S240" s="2032"/>
      <c r="T240" s="2032"/>
      <c r="U240" s="2032"/>
      <c r="V240" s="2032"/>
      <c r="W240" s="2032"/>
      <c r="X240" s="2032"/>
      <c r="Y240" s="2032"/>
      <c r="Z240" s="2032"/>
      <c r="AA240" s="2032"/>
      <c r="AB240" s="2032"/>
      <c r="AC240" s="2032"/>
      <c r="AD240" s="2032"/>
      <c r="AE240" s="2032"/>
      <c r="AF240" s="2032"/>
      <c r="AG240" s="2032"/>
      <c r="AH240" s="2032"/>
      <c r="AI240" s="2032"/>
      <c r="AJ240" s="2032"/>
      <c r="AK240" s="2032"/>
      <c r="AL240" s="2032"/>
      <c r="AM240" s="2032"/>
      <c r="AN240" s="2032"/>
      <c r="AO240" s="2032"/>
      <c r="AP240" s="2032"/>
      <c r="AQ240" s="2032"/>
      <c r="AR240" s="2032"/>
      <c r="AS240" s="2032"/>
      <c r="AT240" s="2032"/>
      <c r="AU240" s="2032"/>
      <c r="AV240" s="2032"/>
      <c r="AW240" s="2032"/>
      <c r="AX240" s="2032"/>
      <c r="AY240" s="2032"/>
      <c r="AZ240" s="2032"/>
      <c r="BA240" s="2032"/>
      <c r="BB240" s="2032"/>
      <c r="BC240" s="2032"/>
      <c r="BD240" s="2032"/>
      <c r="BE240" s="2032"/>
      <c r="BF240" s="2032"/>
      <c r="BG240" s="2032"/>
      <c r="BH240" s="2032"/>
      <c r="BI240" s="2032"/>
      <c r="BJ240" s="2032"/>
      <c r="BK240" s="2032"/>
      <c r="BL240" s="2032"/>
      <c r="BM240" s="2032"/>
      <c r="BN240" s="2032"/>
      <c r="BO240" s="2032"/>
      <c r="BP240" s="2032"/>
      <c r="BQ240" s="2032"/>
      <c r="BR240" s="2032"/>
      <c r="BS240" s="2032"/>
      <c r="BT240" s="2032"/>
      <c r="BU240" s="2032"/>
      <c r="BV240" s="2032"/>
      <c r="BW240" s="2032"/>
      <c r="BX240" s="2032"/>
      <c r="BY240" s="2032"/>
      <c r="BZ240" s="2032"/>
      <c r="CA240" s="2032"/>
      <c r="CB240" s="2032"/>
      <c r="CC240" s="2032"/>
      <c r="CD240" s="2032"/>
      <c r="CE240" s="2032"/>
      <c r="CF240" s="2032"/>
      <c r="CG240" s="2032"/>
      <c r="CH240" s="2032"/>
      <c r="CI240" s="2032"/>
      <c r="CJ240" s="2032"/>
      <c r="CK240" s="2032"/>
      <c r="CL240" s="2032"/>
      <c r="CM240" s="2032"/>
      <c r="CN240" s="2032"/>
      <c r="CO240" s="2032"/>
      <c r="CP240" s="2032"/>
      <c r="CQ240" s="2032"/>
      <c r="CR240" s="2032"/>
      <c r="CS240" s="2032"/>
      <c r="CT240" s="2032"/>
      <c r="CU240" s="2032"/>
      <c r="CV240" s="2032"/>
      <c r="CW240" s="2032"/>
      <c r="CX240" s="2032"/>
      <c r="CY240" s="2032"/>
      <c r="CZ240" s="2032"/>
      <c r="DA240" s="2032"/>
      <c r="DB240" s="2032"/>
      <c r="DC240" s="2032"/>
      <c r="DD240" s="2032"/>
      <c r="DE240" s="2032"/>
      <c r="DF240" s="2032"/>
      <c r="DG240" s="2032"/>
      <c r="DH240" s="2032"/>
      <c r="DI240" s="2032"/>
      <c r="DJ240" s="2032"/>
      <c r="DK240" s="2032"/>
      <c r="DL240" s="2032"/>
      <c r="DM240" s="2032"/>
      <c r="DN240" s="2032"/>
      <c r="DO240" s="2032"/>
      <c r="DP240" s="2032"/>
      <c r="DQ240" s="2032"/>
      <c r="DR240" s="2032"/>
      <c r="DS240" s="2032"/>
      <c r="DT240" s="2032"/>
      <c r="DU240" s="2032"/>
      <c r="DV240" s="2032"/>
      <c r="DW240" s="2032"/>
      <c r="DX240" s="2032"/>
      <c r="DY240" s="2032"/>
      <c r="DZ240" s="2032"/>
      <c r="EA240" s="2032"/>
      <c r="EB240" s="2032"/>
      <c r="EC240" s="2032"/>
      <c r="ED240" s="2032"/>
      <c r="EE240" s="2032"/>
      <c r="EF240" s="2032"/>
      <c r="EG240" s="2032"/>
      <c r="EH240" s="2032"/>
      <c r="EI240" s="2032"/>
      <c r="EJ240" s="2032"/>
      <c r="EK240" s="2032"/>
      <c r="EL240" s="2032"/>
      <c r="EM240" s="2032"/>
      <c r="EN240" s="2032"/>
      <c r="EO240" s="2032"/>
      <c r="EP240" s="2032"/>
      <c r="EQ240" s="2032"/>
      <c r="ER240" s="2032"/>
      <c r="ES240" s="2032"/>
      <c r="ET240" s="2032"/>
      <c r="EU240" s="2032"/>
      <c r="EV240" s="2032"/>
      <c r="EW240" s="2032"/>
      <c r="EX240" s="2032"/>
      <c r="EY240" s="2032"/>
      <c r="EZ240" s="2032"/>
      <c r="FA240" s="2032"/>
      <c r="FB240" s="2032"/>
      <c r="FC240" s="2032"/>
      <c r="FD240" s="2032"/>
      <c r="FE240" s="2032"/>
      <c r="FF240" s="2033"/>
    </row>
    <row r="241" spans="3:162" ht="12.75" customHeight="1">
      <c r="C241" s="2093"/>
      <c r="D241" s="2094"/>
      <c r="E241" s="2094"/>
      <c r="F241" s="2094"/>
      <c r="G241" s="2095"/>
      <c r="H241" s="2031"/>
      <c r="I241" s="2032"/>
      <c r="J241" s="2032"/>
      <c r="K241" s="2032"/>
      <c r="L241" s="2032"/>
      <c r="M241" s="2032"/>
      <c r="N241" s="2032"/>
      <c r="O241" s="2032"/>
      <c r="P241" s="2032"/>
      <c r="Q241" s="2032"/>
      <c r="R241" s="2032"/>
      <c r="S241" s="2032"/>
      <c r="T241" s="2032"/>
      <c r="U241" s="2032"/>
      <c r="V241" s="2032"/>
      <c r="W241" s="2032"/>
      <c r="X241" s="2032"/>
      <c r="Y241" s="2032"/>
      <c r="Z241" s="2032"/>
      <c r="AA241" s="2032"/>
      <c r="AB241" s="2032"/>
      <c r="AC241" s="2032"/>
      <c r="AD241" s="2032"/>
      <c r="AE241" s="2032"/>
      <c r="AF241" s="2032"/>
      <c r="AG241" s="2032"/>
      <c r="AH241" s="2032"/>
      <c r="AI241" s="2032"/>
      <c r="AJ241" s="2032"/>
      <c r="AK241" s="2032"/>
      <c r="AL241" s="2032"/>
      <c r="AM241" s="2032"/>
      <c r="AN241" s="2032"/>
      <c r="AO241" s="2032"/>
      <c r="AP241" s="2032"/>
      <c r="AQ241" s="2032"/>
      <c r="AR241" s="2032"/>
      <c r="AS241" s="2032"/>
      <c r="AT241" s="2032"/>
      <c r="AU241" s="2032"/>
      <c r="AV241" s="2032"/>
      <c r="AW241" s="2032"/>
      <c r="AX241" s="2032"/>
      <c r="AY241" s="2032"/>
      <c r="AZ241" s="2032"/>
      <c r="BA241" s="2032"/>
      <c r="BB241" s="2032"/>
      <c r="BC241" s="2032"/>
      <c r="BD241" s="2032"/>
      <c r="BE241" s="2032"/>
      <c r="BF241" s="2032"/>
      <c r="BG241" s="2032"/>
      <c r="BH241" s="2032"/>
      <c r="BI241" s="2032"/>
      <c r="BJ241" s="2032"/>
      <c r="BK241" s="2032"/>
      <c r="BL241" s="2032"/>
      <c r="BM241" s="2032"/>
      <c r="BN241" s="2032"/>
      <c r="BO241" s="2032"/>
      <c r="BP241" s="2032"/>
      <c r="BQ241" s="2032"/>
      <c r="BR241" s="2032"/>
      <c r="BS241" s="2032"/>
      <c r="BT241" s="2032"/>
      <c r="BU241" s="2032"/>
      <c r="BV241" s="2032"/>
      <c r="BW241" s="2032"/>
      <c r="BX241" s="2032"/>
      <c r="BY241" s="2032"/>
      <c r="BZ241" s="2032"/>
      <c r="CA241" s="2032"/>
      <c r="CB241" s="2032"/>
      <c r="CC241" s="2032"/>
      <c r="CD241" s="2032"/>
      <c r="CE241" s="2032"/>
      <c r="CF241" s="2032"/>
      <c r="CG241" s="2032"/>
      <c r="CH241" s="2032"/>
      <c r="CI241" s="2032"/>
      <c r="CJ241" s="2032"/>
      <c r="CK241" s="2032"/>
      <c r="CL241" s="2032"/>
      <c r="CM241" s="2032"/>
      <c r="CN241" s="2032"/>
      <c r="CO241" s="2032"/>
      <c r="CP241" s="2032"/>
      <c r="CQ241" s="2032"/>
      <c r="CR241" s="2032"/>
      <c r="CS241" s="2032"/>
      <c r="CT241" s="2032"/>
      <c r="CU241" s="2032"/>
      <c r="CV241" s="2032"/>
      <c r="CW241" s="2032"/>
      <c r="CX241" s="2032"/>
      <c r="CY241" s="2032"/>
      <c r="CZ241" s="2032"/>
      <c r="DA241" s="2032"/>
      <c r="DB241" s="2032"/>
      <c r="DC241" s="2032"/>
      <c r="DD241" s="2032"/>
      <c r="DE241" s="2032"/>
      <c r="DF241" s="2032"/>
      <c r="DG241" s="2032"/>
      <c r="DH241" s="2032"/>
      <c r="DI241" s="2032"/>
      <c r="DJ241" s="2032"/>
      <c r="DK241" s="2032"/>
      <c r="DL241" s="2032"/>
      <c r="DM241" s="2032"/>
      <c r="DN241" s="2032"/>
      <c r="DO241" s="2032"/>
      <c r="DP241" s="2032"/>
      <c r="DQ241" s="2032"/>
      <c r="DR241" s="2032"/>
      <c r="DS241" s="2032"/>
      <c r="DT241" s="2032"/>
      <c r="DU241" s="2032"/>
      <c r="DV241" s="2032"/>
      <c r="DW241" s="2032"/>
      <c r="DX241" s="2032"/>
      <c r="DY241" s="2032"/>
      <c r="DZ241" s="2032"/>
      <c r="EA241" s="2032"/>
      <c r="EB241" s="2032"/>
      <c r="EC241" s="2032"/>
      <c r="ED241" s="2032"/>
      <c r="EE241" s="2032"/>
      <c r="EF241" s="2032"/>
      <c r="EG241" s="2032"/>
      <c r="EH241" s="2032"/>
      <c r="EI241" s="2032"/>
      <c r="EJ241" s="2032"/>
      <c r="EK241" s="2032"/>
      <c r="EL241" s="2032"/>
      <c r="EM241" s="2032"/>
      <c r="EN241" s="2032"/>
      <c r="EO241" s="2032"/>
      <c r="EP241" s="2032"/>
      <c r="EQ241" s="2032"/>
      <c r="ER241" s="2032"/>
      <c r="ES241" s="2032"/>
      <c r="ET241" s="2032"/>
      <c r="EU241" s="2032"/>
      <c r="EV241" s="2032"/>
      <c r="EW241" s="2032"/>
      <c r="EX241" s="2032"/>
      <c r="EY241" s="2032"/>
      <c r="EZ241" s="2032"/>
      <c r="FA241" s="2032"/>
      <c r="FB241" s="2032"/>
      <c r="FC241" s="2032"/>
      <c r="FD241" s="2032"/>
      <c r="FE241" s="2032"/>
      <c r="FF241" s="2033"/>
    </row>
    <row r="242" spans="3:162" ht="12.75" customHeight="1">
      <c r="C242" s="2093"/>
      <c r="D242" s="2094"/>
      <c r="E242" s="2094"/>
      <c r="F242" s="2094"/>
      <c r="G242" s="2095"/>
      <c r="H242" s="2031"/>
      <c r="I242" s="2032"/>
      <c r="J242" s="2032"/>
      <c r="K242" s="2032"/>
      <c r="L242" s="2032"/>
      <c r="M242" s="2032"/>
      <c r="N242" s="2032"/>
      <c r="O242" s="2032"/>
      <c r="P242" s="2032"/>
      <c r="Q242" s="2032"/>
      <c r="R242" s="2032"/>
      <c r="S242" s="2032"/>
      <c r="T242" s="2032"/>
      <c r="U242" s="2032"/>
      <c r="V242" s="2032"/>
      <c r="W242" s="2032"/>
      <c r="X242" s="2032"/>
      <c r="Y242" s="2032"/>
      <c r="Z242" s="2032"/>
      <c r="AA242" s="2032"/>
      <c r="AB242" s="2032"/>
      <c r="AC242" s="2032"/>
      <c r="AD242" s="2032"/>
      <c r="AE242" s="2032"/>
      <c r="AF242" s="2032"/>
      <c r="AG242" s="2032"/>
      <c r="AH242" s="2032"/>
      <c r="AI242" s="2032"/>
      <c r="AJ242" s="2032"/>
      <c r="AK242" s="2032"/>
      <c r="AL242" s="2032"/>
      <c r="AM242" s="2032"/>
      <c r="AN242" s="2032"/>
      <c r="AO242" s="2032"/>
      <c r="AP242" s="2032"/>
      <c r="AQ242" s="2032"/>
      <c r="AR242" s="2032"/>
      <c r="AS242" s="2032"/>
      <c r="AT242" s="2032"/>
      <c r="AU242" s="2032"/>
      <c r="AV242" s="2032"/>
      <c r="AW242" s="2032"/>
      <c r="AX242" s="2032"/>
      <c r="AY242" s="2032"/>
      <c r="AZ242" s="2032"/>
      <c r="BA242" s="2032"/>
      <c r="BB242" s="2032"/>
      <c r="BC242" s="2032"/>
      <c r="BD242" s="2032"/>
      <c r="BE242" s="2032"/>
      <c r="BF242" s="2032"/>
      <c r="BG242" s="2032"/>
      <c r="BH242" s="2032"/>
      <c r="BI242" s="2032"/>
      <c r="BJ242" s="2032"/>
      <c r="BK242" s="2032"/>
      <c r="BL242" s="2032"/>
      <c r="BM242" s="2032"/>
      <c r="BN242" s="2032"/>
      <c r="BO242" s="2032"/>
      <c r="BP242" s="2032"/>
      <c r="BQ242" s="2032"/>
      <c r="BR242" s="2032"/>
      <c r="BS242" s="2032"/>
      <c r="BT242" s="2032"/>
      <c r="BU242" s="2032"/>
      <c r="BV242" s="2032"/>
      <c r="BW242" s="2032"/>
      <c r="BX242" s="2032"/>
      <c r="BY242" s="2032"/>
      <c r="BZ242" s="2032"/>
      <c r="CA242" s="2032"/>
      <c r="CB242" s="2032"/>
      <c r="CC242" s="2032"/>
      <c r="CD242" s="2032"/>
      <c r="CE242" s="2032"/>
      <c r="CF242" s="2032"/>
      <c r="CG242" s="2032"/>
      <c r="CH242" s="2032"/>
      <c r="CI242" s="2032"/>
      <c r="CJ242" s="2032"/>
      <c r="CK242" s="2032"/>
      <c r="CL242" s="2032"/>
      <c r="CM242" s="2032"/>
      <c r="CN242" s="2032"/>
      <c r="CO242" s="2032"/>
      <c r="CP242" s="2032"/>
      <c r="CQ242" s="2032"/>
      <c r="CR242" s="2032"/>
      <c r="CS242" s="2032"/>
      <c r="CT242" s="2032"/>
      <c r="CU242" s="2032"/>
      <c r="CV242" s="2032"/>
      <c r="CW242" s="2032"/>
      <c r="CX242" s="2032"/>
      <c r="CY242" s="2032"/>
      <c r="CZ242" s="2032"/>
      <c r="DA242" s="2032"/>
      <c r="DB242" s="2032"/>
      <c r="DC242" s="2032"/>
      <c r="DD242" s="2032"/>
      <c r="DE242" s="2032"/>
      <c r="DF242" s="2032"/>
      <c r="DG242" s="2032"/>
      <c r="DH242" s="2032"/>
      <c r="DI242" s="2032"/>
      <c r="DJ242" s="2032"/>
      <c r="DK242" s="2032"/>
      <c r="DL242" s="2032"/>
      <c r="DM242" s="2032"/>
      <c r="DN242" s="2032"/>
      <c r="DO242" s="2032"/>
      <c r="DP242" s="2032"/>
      <c r="DQ242" s="2032"/>
      <c r="DR242" s="2032"/>
      <c r="DS242" s="2032"/>
      <c r="DT242" s="2032"/>
      <c r="DU242" s="2032"/>
      <c r="DV242" s="2032"/>
      <c r="DW242" s="2032"/>
      <c r="DX242" s="2032"/>
      <c r="DY242" s="2032"/>
      <c r="DZ242" s="2032"/>
      <c r="EA242" s="2032"/>
      <c r="EB242" s="2032"/>
      <c r="EC242" s="2032"/>
      <c r="ED242" s="2032"/>
      <c r="EE242" s="2032"/>
      <c r="EF242" s="2032"/>
      <c r="EG242" s="2032"/>
      <c r="EH242" s="2032"/>
      <c r="EI242" s="2032"/>
      <c r="EJ242" s="2032"/>
      <c r="EK242" s="2032"/>
      <c r="EL242" s="2032"/>
      <c r="EM242" s="2032"/>
      <c r="EN242" s="2032"/>
      <c r="EO242" s="2032"/>
      <c r="EP242" s="2032"/>
      <c r="EQ242" s="2032"/>
      <c r="ER242" s="2032"/>
      <c r="ES242" s="2032"/>
      <c r="ET242" s="2032"/>
      <c r="EU242" s="2032"/>
      <c r="EV242" s="2032"/>
      <c r="EW242" s="2032"/>
      <c r="EX242" s="2032"/>
      <c r="EY242" s="2032"/>
      <c r="EZ242" s="2032"/>
      <c r="FA242" s="2032"/>
      <c r="FB242" s="2032"/>
      <c r="FC242" s="2032"/>
      <c r="FD242" s="2032"/>
      <c r="FE242" s="2032"/>
      <c r="FF242" s="2033"/>
    </row>
    <row r="243" spans="3:162" ht="12.75" customHeight="1">
      <c r="C243" s="2093"/>
      <c r="D243" s="2094"/>
      <c r="E243" s="2094"/>
      <c r="F243" s="2094"/>
      <c r="G243" s="2095"/>
      <c r="H243" s="2031"/>
      <c r="I243" s="2032"/>
      <c r="J243" s="2032"/>
      <c r="K243" s="2032"/>
      <c r="L243" s="2032"/>
      <c r="M243" s="2032"/>
      <c r="N243" s="2032"/>
      <c r="O243" s="2032"/>
      <c r="P243" s="2032"/>
      <c r="Q243" s="2032"/>
      <c r="R243" s="2032"/>
      <c r="S243" s="2032"/>
      <c r="T243" s="2032"/>
      <c r="U243" s="2032"/>
      <c r="V243" s="2032"/>
      <c r="W243" s="2032"/>
      <c r="X243" s="2032"/>
      <c r="Y243" s="2032"/>
      <c r="Z243" s="2032"/>
      <c r="AA243" s="2032"/>
      <c r="AB243" s="2032"/>
      <c r="AC243" s="2032"/>
      <c r="AD243" s="2032"/>
      <c r="AE243" s="2032"/>
      <c r="AF243" s="2032"/>
      <c r="AG243" s="2032"/>
      <c r="AH243" s="2032"/>
      <c r="AI243" s="2032"/>
      <c r="AJ243" s="2032"/>
      <c r="AK243" s="2032"/>
      <c r="AL243" s="2032"/>
      <c r="AM243" s="2032"/>
      <c r="AN243" s="2032"/>
      <c r="AO243" s="2032"/>
      <c r="AP243" s="2032"/>
      <c r="AQ243" s="2032"/>
      <c r="AR243" s="2032"/>
      <c r="AS243" s="2032"/>
      <c r="AT243" s="2032"/>
      <c r="AU243" s="2032"/>
      <c r="AV243" s="2032"/>
      <c r="AW243" s="2032"/>
      <c r="AX243" s="2032"/>
      <c r="AY243" s="2032"/>
      <c r="AZ243" s="2032"/>
      <c r="BA243" s="2032"/>
      <c r="BB243" s="2032"/>
      <c r="BC243" s="2032"/>
      <c r="BD243" s="2032"/>
      <c r="BE243" s="2032"/>
      <c r="BF243" s="2032"/>
      <c r="BG243" s="2032"/>
      <c r="BH243" s="2032"/>
      <c r="BI243" s="2032"/>
      <c r="BJ243" s="2032"/>
      <c r="BK243" s="2032"/>
      <c r="BL243" s="2032"/>
      <c r="BM243" s="2032"/>
      <c r="BN243" s="2032"/>
      <c r="BO243" s="2032"/>
      <c r="BP243" s="2032"/>
      <c r="BQ243" s="2032"/>
      <c r="BR243" s="2032"/>
      <c r="BS243" s="2032"/>
      <c r="BT243" s="2032"/>
      <c r="BU243" s="2032"/>
      <c r="BV243" s="2032"/>
      <c r="BW243" s="2032"/>
      <c r="BX243" s="2032"/>
      <c r="BY243" s="2032"/>
      <c r="BZ243" s="2032"/>
      <c r="CA243" s="2032"/>
      <c r="CB243" s="2032"/>
      <c r="CC243" s="2032"/>
      <c r="CD243" s="2032"/>
      <c r="CE243" s="2032"/>
      <c r="CF243" s="2032"/>
      <c r="CG243" s="2032"/>
      <c r="CH243" s="2032"/>
      <c r="CI243" s="2032"/>
      <c r="CJ243" s="2032"/>
      <c r="CK243" s="2032"/>
      <c r="CL243" s="2032"/>
      <c r="CM243" s="2032"/>
      <c r="CN243" s="2032"/>
      <c r="CO243" s="2032"/>
      <c r="CP243" s="2032"/>
      <c r="CQ243" s="2032"/>
      <c r="CR243" s="2032"/>
      <c r="CS243" s="2032"/>
      <c r="CT243" s="2032"/>
      <c r="CU243" s="2032"/>
      <c r="CV243" s="2032"/>
      <c r="CW243" s="2032"/>
      <c r="CX243" s="2032"/>
      <c r="CY243" s="2032"/>
      <c r="CZ243" s="2032"/>
      <c r="DA243" s="2032"/>
      <c r="DB243" s="2032"/>
      <c r="DC243" s="2032"/>
      <c r="DD243" s="2032"/>
      <c r="DE243" s="2032"/>
      <c r="DF243" s="2032"/>
      <c r="DG243" s="2032"/>
      <c r="DH243" s="2032"/>
      <c r="DI243" s="2032"/>
      <c r="DJ243" s="2032"/>
      <c r="DK243" s="2032"/>
      <c r="DL243" s="2032"/>
      <c r="DM243" s="2032"/>
      <c r="DN243" s="2032"/>
      <c r="DO243" s="2032"/>
      <c r="DP243" s="2032"/>
      <c r="DQ243" s="2032"/>
      <c r="DR243" s="2032"/>
      <c r="DS243" s="2032"/>
      <c r="DT243" s="2032"/>
      <c r="DU243" s="2032"/>
      <c r="DV243" s="2032"/>
      <c r="DW243" s="2032"/>
      <c r="DX243" s="2032"/>
      <c r="DY243" s="2032"/>
      <c r="DZ243" s="2032"/>
      <c r="EA243" s="2032"/>
      <c r="EB243" s="2032"/>
      <c r="EC243" s="2032"/>
      <c r="ED243" s="2032"/>
      <c r="EE243" s="2032"/>
      <c r="EF243" s="2032"/>
      <c r="EG243" s="2032"/>
      <c r="EH243" s="2032"/>
      <c r="EI243" s="2032"/>
      <c r="EJ243" s="2032"/>
      <c r="EK243" s="2032"/>
      <c r="EL243" s="2032"/>
      <c r="EM243" s="2032"/>
      <c r="EN243" s="2032"/>
      <c r="EO243" s="2032"/>
      <c r="EP243" s="2032"/>
      <c r="EQ243" s="2032"/>
      <c r="ER243" s="2032"/>
      <c r="ES243" s="2032"/>
      <c r="ET243" s="2032"/>
      <c r="EU243" s="2032"/>
      <c r="EV243" s="2032"/>
      <c r="EW243" s="2032"/>
      <c r="EX243" s="2032"/>
      <c r="EY243" s="2032"/>
      <c r="EZ243" s="2032"/>
      <c r="FA243" s="2032"/>
      <c r="FB243" s="2032"/>
      <c r="FC243" s="2032"/>
      <c r="FD243" s="2032"/>
      <c r="FE243" s="2032"/>
      <c r="FF243" s="2033"/>
    </row>
    <row r="244" spans="3:162" ht="12.75" customHeight="1">
      <c r="C244" s="2093"/>
      <c r="D244" s="2094"/>
      <c r="E244" s="2094"/>
      <c r="F244" s="2094"/>
      <c r="G244" s="2095"/>
      <c r="H244" s="2031"/>
      <c r="I244" s="2032"/>
      <c r="J244" s="2032"/>
      <c r="K244" s="2032"/>
      <c r="L244" s="2032"/>
      <c r="M244" s="2032"/>
      <c r="N244" s="2032"/>
      <c r="O244" s="2032"/>
      <c r="P244" s="2032"/>
      <c r="Q244" s="2032"/>
      <c r="R244" s="2032"/>
      <c r="S244" s="2032"/>
      <c r="T244" s="2032"/>
      <c r="U244" s="2032"/>
      <c r="V244" s="2032"/>
      <c r="W244" s="2032"/>
      <c r="X244" s="2032"/>
      <c r="Y244" s="2032"/>
      <c r="Z244" s="2032"/>
      <c r="AA244" s="2032"/>
      <c r="AB244" s="2032"/>
      <c r="AC244" s="2032"/>
      <c r="AD244" s="2032"/>
      <c r="AE244" s="2032"/>
      <c r="AF244" s="2032"/>
      <c r="AG244" s="2032"/>
      <c r="AH244" s="2032"/>
      <c r="AI244" s="2032"/>
      <c r="AJ244" s="2032"/>
      <c r="AK244" s="2032"/>
      <c r="AL244" s="2032"/>
      <c r="AM244" s="2032"/>
      <c r="AN244" s="2032"/>
      <c r="AO244" s="2032"/>
      <c r="AP244" s="2032"/>
      <c r="AQ244" s="2032"/>
      <c r="AR244" s="2032"/>
      <c r="AS244" s="2032"/>
      <c r="AT244" s="2032"/>
      <c r="AU244" s="2032"/>
      <c r="AV244" s="2032"/>
      <c r="AW244" s="2032"/>
      <c r="AX244" s="2032"/>
      <c r="AY244" s="2032"/>
      <c r="AZ244" s="2032"/>
      <c r="BA244" s="2032"/>
      <c r="BB244" s="2032"/>
      <c r="BC244" s="2032"/>
      <c r="BD244" s="2032"/>
      <c r="BE244" s="2032"/>
      <c r="BF244" s="2032"/>
      <c r="BG244" s="2032"/>
      <c r="BH244" s="2032"/>
      <c r="BI244" s="2032"/>
      <c r="BJ244" s="2032"/>
      <c r="BK244" s="2032"/>
      <c r="BL244" s="2032"/>
      <c r="BM244" s="2032"/>
      <c r="BN244" s="2032"/>
      <c r="BO244" s="2032"/>
      <c r="BP244" s="2032"/>
      <c r="BQ244" s="2032"/>
      <c r="BR244" s="2032"/>
      <c r="BS244" s="2032"/>
      <c r="BT244" s="2032"/>
      <c r="BU244" s="2032"/>
      <c r="BV244" s="2032"/>
      <c r="BW244" s="2032"/>
      <c r="BX244" s="2032"/>
      <c r="BY244" s="2032"/>
      <c r="BZ244" s="2032"/>
      <c r="CA244" s="2032"/>
      <c r="CB244" s="2032"/>
      <c r="CC244" s="2032"/>
      <c r="CD244" s="2032"/>
      <c r="CE244" s="2032"/>
      <c r="CF244" s="2032"/>
      <c r="CG244" s="2032"/>
      <c r="CH244" s="2032"/>
      <c r="CI244" s="2032"/>
      <c r="CJ244" s="2032"/>
      <c r="CK244" s="2032"/>
      <c r="CL244" s="2032"/>
      <c r="CM244" s="2032"/>
      <c r="CN244" s="2032"/>
      <c r="CO244" s="2032"/>
      <c r="CP244" s="2032"/>
      <c r="CQ244" s="2032"/>
      <c r="CR244" s="2032"/>
      <c r="CS244" s="2032"/>
      <c r="CT244" s="2032"/>
      <c r="CU244" s="2032"/>
      <c r="CV244" s="2032"/>
      <c r="CW244" s="2032"/>
      <c r="CX244" s="2032"/>
      <c r="CY244" s="2032"/>
      <c r="CZ244" s="2032"/>
      <c r="DA244" s="2032"/>
      <c r="DB244" s="2032"/>
      <c r="DC244" s="2032"/>
      <c r="DD244" s="2032"/>
      <c r="DE244" s="2032"/>
      <c r="DF244" s="2032"/>
      <c r="DG244" s="2032"/>
      <c r="DH244" s="2032"/>
      <c r="DI244" s="2032"/>
      <c r="DJ244" s="2032"/>
      <c r="DK244" s="2032"/>
      <c r="DL244" s="2032"/>
      <c r="DM244" s="2032"/>
      <c r="DN244" s="2032"/>
      <c r="DO244" s="2032"/>
      <c r="DP244" s="2032"/>
      <c r="DQ244" s="2032"/>
      <c r="DR244" s="2032"/>
      <c r="DS244" s="2032"/>
      <c r="DT244" s="2032"/>
      <c r="DU244" s="2032"/>
      <c r="DV244" s="2032"/>
      <c r="DW244" s="2032"/>
      <c r="DX244" s="2032"/>
      <c r="DY244" s="2032"/>
      <c r="DZ244" s="2032"/>
      <c r="EA244" s="2032"/>
      <c r="EB244" s="2032"/>
      <c r="EC244" s="2032"/>
      <c r="ED244" s="2032"/>
      <c r="EE244" s="2032"/>
      <c r="EF244" s="2032"/>
      <c r="EG244" s="2032"/>
      <c r="EH244" s="2032"/>
      <c r="EI244" s="2032"/>
      <c r="EJ244" s="2032"/>
      <c r="EK244" s="2032"/>
      <c r="EL244" s="2032"/>
      <c r="EM244" s="2032"/>
      <c r="EN244" s="2032"/>
      <c r="EO244" s="2032"/>
      <c r="EP244" s="2032"/>
      <c r="EQ244" s="2032"/>
      <c r="ER244" s="2032"/>
      <c r="ES244" s="2032"/>
      <c r="ET244" s="2032"/>
      <c r="EU244" s="2032"/>
      <c r="EV244" s="2032"/>
      <c r="EW244" s="2032"/>
      <c r="EX244" s="2032"/>
      <c r="EY244" s="2032"/>
      <c r="EZ244" s="2032"/>
      <c r="FA244" s="2032"/>
      <c r="FB244" s="2032"/>
      <c r="FC244" s="2032"/>
      <c r="FD244" s="2032"/>
      <c r="FE244" s="2032"/>
      <c r="FF244" s="2033"/>
    </row>
    <row r="245" spans="3:162" ht="12.75" customHeight="1">
      <c r="C245" s="2093"/>
      <c r="D245" s="2094"/>
      <c r="E245" s="2094"/>
      <c r="F245" s="2094"/>
      <c r="G245" s="2095"/>
      <c r="H245" s="2031"/>
      <c r="I245" s="2032"/>
      <c r="J245" s="2032"/>
      <c r="K245" s="2032"/>
      <c r="L245" s="2032"/>
      <c r="M245" s="2032"/>
      <c r="N245" s="2032"/>
      <c r="O245" s="2032"/>
      <c r="P245" s="2032"/>
      <c r="Q245" s="2032"/>
      <c r="R245" s="2032"/>
      <c r="S245" s="2032"/>
      <c r="T245" s="2032"/>
      <c r="U245" s="2032"/>
      <c r="V245" s="2032"/>
      <c r="W245" s="2032"/>
      <c r="X245" s="2032"/>
      <c r="Y245" s="2032"/>
      <c r="Z245" s="2032"/>
      <c r="AA245" s="2032"/>
      <c r="AB245" s="2032"/>
      <c r="AC245" s="2032"/>
      <c r="AD245" s="2032"/>
      <c r="AE245" s="2032"/>
      <c r="AF245" s="2032"/>
      <c r="AG245" s="2032"/>
      <c r="AH245" s="2032"/>
      <c r="AI245" s="2032"/>
      <c r="AJ245" s="2032"/>
      <c r="AK245" s="2032"/>
      <c r="AL245" s="2032"/>
      <c r="AM245" s="2032"/>
      <c r="AN245" s="2032"/>
      <c r="AO245" s="2032"/>
      <c r="AP245" s="2032"/>
      <c r="AQ245" s="2032"/>
      <c r="AR245" s="2032"/>
      <c r="AS245" s="2032"/>
      <c r="AT245" s="2032"/>
      <c r="AU245" s="2032"/>
      <c r="AV245" s="2032"/>
      <c r="AW245" s="2032"/>
      <c r="AX245" s="2032"/>
      <c r="AY245" s="2032"/>
      <c r="AZ245" s="2032"/>
      <c r="BA245" s="2032"/>
      <c r="BB245" s="2032"/>
      <c r="BC245" s="2032"/>
      <c r="BD245" s="2032"/>
      <c r="BE245" s="2032"/>
      <c r="BF245" s="2032"/>
      <c r="BG245" s="2032"/>
      <c r="BH245" s="2032"/>
      <c r="BI245" s="2032"/>
      <c r="BJ245" s="2032"/>
      <c r="BK245" s="2032"/>
      <c r="BL245" s="2032"/>
      <c r="BM245" s="2032"/>
      <c r="BN245" s="2032"/>
      <c r="BO245" s="2032"/>
      <c r="BP245" s="2032"/>
      <c r="BQ245" s="2032"/>
      <c r="BR245" s="2032"/>
      <c r="BS245" s="2032"/>
      <c r="BT245" s="2032"/>
      <c r="BU245" s="2032"/>
      <c r="BV245" s="2032"/>
      <c r="BW245" s="2032"/>
      <c r="BX245" s="2032"/>
      <c r="BY245" s="2032"/>
      <c r="BZ245" s="2032"/>
      <c r="CA245" s="2032"/>
      <c r="CB245" s="2032"/>
      <c r="CC245" s="2032"/>
      <c r="CD245" s="2032"/>
      <c r="CE245" s="2032"/>
      <c r="CF245" s="2032"/>
      <c r="CG245" s="2032"/>
      <c r="CH245" s="2032"/>
      <c r="CI245" s="2032"/>
      <c r="CJ245" s="2032"/>
      <c r="CK245" s="2032"/>
      <c r="CL245" s="2032"/>
      <c r="CM245" s="2032"/>
      <c r="CN245" s="2032"/>
      <c r="CO245" s="2032"/>
      <c r="CP245" s="2032"/>
      <c r="CQ245" s="2032"/>
      <c r="CR245" s="2032"/>
      <c r="CS245" s="2032"/>
      <c r="CT245" s="2032"/>
      <c r="CU245" s="2032"/>
      <c r="CV245" s="2032"/>
      <c r="CW245" s="2032"/>
      <c r="CX245" s="2032"/>
      <c r="CY245" s="2032"/>
      <c r="CZ245" s="2032"/>
      <c r="DA245" s="2032"/>
      <c r="DB245" s="2032"/>
      <c r="DC245" s="2032"/>
      <c r="DD245" s="2032"/>
      <c r="DE245" s="2032"/>
      <c r="DF245" s="2032"/>
      <c r="DG245" s="2032"/>
      <c r="DH245" s="2032"/>
      <c r="DI245" s="2032"/>
      <c r="DJ245" s="2032"/>
      <c r="DK245" s="2032"/>
      <c r="DL245" s="2032"/>
      <c r="DM245" s="2032"/>
      <c r="DN245" s="2032"/>
      <c r="DO245" s="2032"/>
      <c r="DP245" s="2032"/>
      <c r="DQ245" s="2032"/>
      <c r="DR245" s="2032"/>
      <c r="DS245" s="2032"/>
      <c r="DT245" s="2032"/>
      <c r="DU245" s="2032"/>
      <c r="DV245" s="2032"/>
      <c r="DW245" s="2032"/>
      <c r="DX245" s="2032"/>
      <c r="DY245" s="2032"/>
      <c r="DZ245" s="2032"/>
      <c r="EA245" s="2032"/>
      <c r="EB245" s="2032"/>
      <c r="EC245" s="2032"/>
      <c r="ED245" s="2032"/>
      <c r="EE245" s="2032"/>
      <c r="EF245" s="2032"/>
      <c r="EG245" s="2032"/>
      <c r="EH245" s="2032"/>
      <c r="EI245" s="2032"/>
      <c r="EJ245" s="2032"/>
      <c r="EK245" s="2032"/>
      <c r="EL245" s="2032"/>
      <c r="EM245" s="2032"/>
      <c r="EN245" s="2032"/>
      <c r="EO245" s="2032"/>
      <c r="EP245" s="2032"/>
      <c r="EQ245" s="2032"/>
      <c r="ER245" s="2032"/>
      <c r="ES245" s="2032"/>
      <c r="ET245" s="2032"/>
      <c r="EU245" s="2032"/>
      <c r="EV245" s="2032"/>
      <c r="EW245" s="2032"/>
      <c r="EX245" s="2032"/>
      <c r="EY245" s="2032"/>
      <c r="EZ245" s="2032"/>
      <c r="FA245" s="2032"/>
      <c r="FB245" s="2032"/>
      <c r="FC245" s="2032"/>
      <c r="FD245" s="2032"/>
      <c r="FE245" s="2032"/>
      <c r="FF245" s="2033"/>
    </row>
    <row r="246" spans="3:162">
      <c r="C246" s="2096"/>
      <c r="D246" s="2097"/>
      <c r="E246" s="2097"/>
      <c r="F246" s="2097"/>
      <c r="G246" s="2098"/>
      <c r="H246" s="2034"/>
      <c r="I246" s="2035"/>
      <c r="J246" s="2035"/>
      <c r="K246" s="2035"/>
      <c r="L246" s="2035"/>
      <c r="M246" s="2035"/>
      <c r="N246" s="2035"/>
      <c r="O246" s="2035"/>
      <c r="P246" s="2035"/>
      <c r="Q246" s="2035"/>
      <c r="R246" s="2035"/>
      <c r="S246" s="2035"/>
      <c r="T246" s="2035"/>
      <c r="U246" s="2035"/>
      <c r="V246" s="2035"/>
      <c r="W246" s="2035"/>
      <c r="X246" s="2035"/>
      <c r="Y246" s="2035"/>
      <c r="Z246" s="2035"/>
      <c r="AA246" s="2035"/>
      <c r="AB246" s="2035"/>
      <c r="AC246" s="2035"/>
      <c r="AD246" s="2035"/>
      <c r="AE246" s="2035"/>
      <c r="AF246" s="2035"/>
      <c r="AG246" s="2035"/>
      <c r="AH246" s="2035"/>
      <c r="AI246" s="2035"/>
      <c r="AJ246" s="2035"/>
      <c r="AK246" s="2035"/>
      <c r="AL246" s="2035"/>
      <c r="AM246" s="2035"/>
      <c r="AN246" s="2035"/>
      <c r="AO246" s="2035"/>
      <c r="AP246" s="2035"/>
      <c r="AQ246" s="2035"/>
      <c r="AR246" s="2035"/>
      <c r="AS246" s="2035"/>
      <c r="AT246" s="2035"/>
      <c r="AU246" s="2035"/>
      <c r="AV246" s="2035"/>
      <c r="AW246" s="2035"/>
      <c r="AX246" s="2035"/>
      <c r="AY246" s="2035"/>
      <c r="AZ246" s="2035"/>
      <c r="BA246" s="2035"/>
      <c r="BB246" s="2035"/>
      <c r="BC246" s="2035"/>
      <c r="BD246" s="2035"/>
      <c r="BE246" s="2035"/>
      <c r="BF246" s="2035"/>
      <c r="BG246" s="2035"/>
      <c r="BH246" s="2035"/>
      <c r="BI246" s="2035"/>
      <c r="BJ246" s="2035"/>
      <c r="BK246" s="2035"/>
      <c r="BL246" s="2035"/>
      <c r="BM246" s="2035"/>
      <c r="BN246" s="2035"/>
      <c r="BO246" s="2035"/>
      <c r="BP246" s="2035"/>
      <c r="BQ246" s="2035"/>
      <c r="BR246" s="2035"/>
      <c r="BS246" s="2035"/>
      <c r="BT246" s="2035"/>
      <c r="BU246" s="2035"/>
      <c r="BV246" s="2035"/>
      <c r="BW246" s="2035"/>
      <c r="BX246" s="2035"/>
      <c r="BY246" s="2035"/>
      <c r="BZ246" s="2035"/>
      <c r="CA246" s="2035"/>
      <c r="CB246" s="2035"/>
      <c r="CC246" s="2035"/>
      <c r="CD246" s="2035"/>
      <c r="CE246" s="2035"/>
      <c r="CF246" s="2035"/>
      <c r="CG246" s="2035"/>
      <c r="CH246" s="2035"/>
      <c r="CI246" s="2035"/>
      <c r="CJ246" s="2035"/>
      <c r="CK246" s="2035"/>
      <c r="CL246" s="2035"/>
      <c r="CM246" s="2035"/>
      <c r="CN246" s="2035"/>
      <c r="CO246" s="2035"/>
      <c r="CP246" s="2035"/>
      <c r="CQ246" s="2035"/>
      <c r="CR246" s="2035"/>
      <c r="CS246" s="2035"/>
      <c r="CT246" s="2035"/>
      <c r="CU246" s="2035"/>
      <c r="CV246" s="2035"/>
      <c r="CW246" s="2035"/>
      <c r="CX246" s="2035"/>
      <c r="CY246" s="2035"/>
      <c r="CZ246" s="2035"/>
      <c r="DA246" s="2035"/>
      <c r="DB246" s="2035"/>
      <c r="DC246" s="2035"/>
      <c r="DD246" s="2035"/>
      <c r="DE246" s="2035"/>
      <c r="DF246" s="2035"/>
      <c r="DG246" s="2035"/>
      <c r="DH246" s="2035"/>
      <c r="DI246" s="2035"/>
      <c r="DJ246" s="2035"/>
      <c r="DK246" s="2035"/>
      <c r="DL246" s="2035"/>
      <c r="DM246" s="2035"/>
      <c r="DN246" s="2035"/>
      <c r="DO246" s="2035"/>
      <c r="DP246" s="2035"/>
      <c r="DQ246" s="2035"/>
      <c r="DR246" s="2035"/>
      <c r="DS246" s="2035"/>
      <c r="DT246" s="2035"/>
      <c r="DU246" s="2035"/>
      <c r="DV246" s="2035"/>
      <c r="DW246" s="2035"/>
      <c r="DX246" s="2035"/>
      <c r="DY246" s="2035"/>
      <c r="DZ246" s="2035"/>
      <c r="EA246" s="2035"/>
      <c r="EB246" s="2035"/>
      <c r="EC246" s="2035"/>
      <c r="ED246" s="2035"/>
      <c r="EE246" s="2035"/>
      <c r="EF246" s="2035"/>
      <c r="EG246" s="2035"/>
      <c r="EH246" s="2035"/>
      <c r="EI246" s="2035"/>
      <c r="EJ246" s="2035"/>
      <c r="EK246" s="2035"/>
      <c r="EL246" s="2035"/>
      <c r="EM246" s="2035"/>
      <c r="EN246" s="2035"/>
      <c r="EO246" s="2035"/>
      <c r="EP246" s="2035"/>
      <c r="EQ246" s="2035"/>
      <c r="ER246" s="2035"/>
      <c r="ES246" s="2035"/>
      <c r="ET246" s="2035"/>
      <c r="EU246" s="2035"/>
      <c r="EV246" s="2035"/>
      <c r="EW246" s="2035"/>
      <c r="EX246" s="2035"/>
      <c r="EY246" s="2035"/>
      <c r="EZ246" s="2035"/>
      <c r="FA246" s="2035"/>
      <c r="FB246" s="2035"/>
      <c r="FC246" s="2035"/>
      <c r="FD246" s="2035"/>
      <c r="FE246" s="2035"/>
      <c r="FF246" s="2036"/>
    </row>
    <row r="247" spans="3:162">
      <c r="C247" s="406"/>
      <c r="D247" s="406"/>
    </row>
    <row r="248" spans="3:162">
      <c r="C248" s="406"/>
      <c r="D248" s="406"/>
    </row>
    <row r="249" spans="3:162" ht="12.75" customHeight="1">
      <c r="C249" s="2120" t="s">
        <v>1326</v>
      </c>
      <c r="D249" s="2121"/>
      <c r="E249" s="2121"/>
      <c r="F249" s="2121"/>
      <c r="G249" s="2122"/>
      <c r="H249" s="2129" t="s">
        <v>1303</v>
      </c>
      <c r="I249" s="2139"/>
      <c r="J249" s="2139"/>
      <c r="K249" s="2139"/>
      <c r="L249" s="2139"/>
      <c r="M249" s="2139"/>
      <c r="N249" s="2139"/>
      <c r="O249" s="2139"/>
      <c r="P249" s="2139"/>
      <c r="Q249" s="2139"/>
      <c r="R249" s="2139"/>
      <c r="S249" s="2139"/>
      <c r="T249" s="2139"/>
      <c r="U249" s="2139"/>
      <c r="V249" s="2139"/>
      <c r="W249" s="2139"/>
      <c r="X249" s="2139"/>
      <c r="Y249" s="2139"/>
      <c r="Z249" s="2139"/>
      <c r="AA249" s="2139"/>
      <c r="AB249" s="2139"/>
      <c r="AC249" s="2139"/>
      <c r="AD249" s="2139"/>
      <c r="AE249" s="2139"/>
      <c r="AF249" s="2139"/>
      <c r="AG249" s="2139"/>
      <c r="AH249" s="2139"/>
      <c r="AI249" s="2139"/>
      <c r="AJ249" s="2139"/>
      <c r="AK249" s="2139"/>
      <c r="AL249" s="2139"/>
      <c r="AM249" s="2139"/>
      <c r="AN249" s="2139"/>
      <c r="AO249" s="2139"/>
      <c r="AP249" s="2139"/>
      <c r="AQ249" s="2139"/>
      <c r="AR249" s="2139"/>
      <c r="AS249" s="2140"/>
      <c r="AT249" s="2138" t="s">
        <v>1304</v>
      </c>
      <c r="AU249" s="2139"/>
      <c r="AV249" s="2139"/>
      <c r="AW249" s="2139"/>
      <c r="AX249" s="2139"/>
      <c r="AY249" s="2139"/>
      <c r="AZ249" s="2139"/>
      <c r="BA249" s="2139"/>
      <c r="BB249" s="2139"/>
      <c r="BC249" s="2139"/>
      <c r="BD249" s="2139"/>
      <c r="BE249" s="2139"/>
      <c r="BF249" s="2139"/>
      <c r="BG249" s="2139"/>
      <c r="BH249" s="2139"/>
      <c r="BI249" s="2139"/>
      <c r="BJ249" s="2139"/>
      <c r="BK249" s="2139"/>
      <c r="BL249" s="2139"/>
      <c r="BM249" s="2139"/>
      <c r="BN249" s="2139"/>
      <c r="BO249" s="2139"/>
      <c r="BP249" s="2139"/>
      <c r="BQ249" s="2139"/>
      <c r="BR249" s="2139"/>
      <c r="BS249" s="2139"/>
      <c r="BT249" s="2139"/>
      <c r="BU249" s="2139"/>
      <c r="BV249" s="2140"/>
      <c r="BW249" s="2129" t="s">
        <v>1312</v>
      </c>
      <c r="BX249" s="2139"/>
      <c r="BY249" s="2139"/>
      <c r="BZ249" s="2139"/>
      <c r="CA249" s="2139"/>
      <c r="CB249" s="2139"/>
      <c r="CC249" s="2139"/>
      <c r="CD249" s="2139"/>
      <c r="CE249" s="2139"/>
      <c r="CF249" s="2139"/>
      <c r="CG249" s="2139"/>
      <c r="CH249" s="2139"/>
      <c r="CI249" s="2139"/>
      <c r="CJ249" s="2139"/>
      <c r="CK249" s="2139"/>
      <c r="CL249" s="2139"/>
      <c r="CM249" s="2139"/>
      <c r="CN249" s="2139"/>
      <c r="CO249" s="2139"/>
      <c r="CP249" s="2139"/>
      <c r="CQ249" s="2139"/>
      <c r="CR249" s="2139"/>
      <c r="CS249" s="2139"/>
      <c r="CT249" s="2139"/>
      <c r="CU249" s="2139"/>
      <c r="CV249" s="2139"/>
      <c r="CW249" s="2139"/>
      <c r="CX249" s="2139"/>
      <c r="CY249" s="2139"/>
      <c r="CZ249" s="2139"/>
      <c r="DA249" s="2139"/>
      <c r="DB249" s="2139"/>
      <c r="DC249" s="2139"/>
      <c r="DD249" s="2139"/>
      <c r="DE249" s="2139"/>
      <c r="DF249" s="2139"/>
      <c r="DG249" s="2139"/>
      <c r="DH249" s="2140"/>
      <c r="DI249" s="2129" t="s">
        <v>1306</v>
      </c>
      <c r="DJ249" s="2139"/>
      <c r="DK249" s="2139"/>
      <c r="DL249" s="2139"/>
      <c r="DM249" s="2139"/>
      <c r="DN249" s="2139"/>
      <c r="DO249" s="2139"/>
      <c r="DP249" s="2139"/>
      <c r="DQ249" s="2139"/>
      <c r="DR249" s="2139"/>
      <c r="DS249" s="2139"/>
      <c r="DT249" s="2139"/>
      <c r="DU249" s="2139"/>
      <c r="DV249" s="2139"/>
      <c r="DW249" s="2139"/>
      <c r="DX249" s="2139"/>
      <c r="DY249" s="2139"/>
      <c r="DZ249" s="2139"/>
      <c r="EA249" s="2139"/>
      <c r="EB249" s="2139"/>
      <c r="EC249" s="2139"/>
      <c r="ED249" s="2139"/>
      <c r="EE249" s="2139"/>
      <c r="EF249" s="2139"/>
      <c r="EG249" s="2139"/>
      <c r="EH249" s="2139"/>
      <c r="EI249" s="2139"/>
      <c r="EJ249" s="2139"/>
      <c r="EK249" s="2139"/>
      <c r="EL249" s="2139"/>
      <c r="EM249" s="2139"/>
      <c r="EN249" s="2139"/>
      <c r="EO249" s="2139"/>
      <c r="EP249" s="2139"/>
      <c r="EQ249" s="2139"/>
      <c r="ER249" s="2139"/>
      <c r="ES249" s="2139"/>
      <c r="ET249" s="2139"/>
      <c r="EU249" s="2139"/>
      <c r="EV249" s="2139"/>
      <c r="EW249" s="2139"/>
      <c r="EX249" s="2139"/>
      <c r="EY249" s="2139"/>
      <c r="EZ249" s="2139"/>
      <c r="FA249" s="2139"/>
      <c r="FB249" s="2139"/>
      <c r="FC249" s="2139"/>
      <c r="FD249" s="2139"/>
      <c r="FE249" s="2139"/>
      <c r="FF249" s="2140"/>
    </row>
    <row r="250" spans="3:162" ht="12.75" customHeight="1">
      <c r="C250" s="2123"/>
      <c r="D250" s="2124"/>
      <c r="E250" s="2124"/>
      <c r="F250" s="2124"/>
      <c r="G250" s="2125"/>
      <c r="H250" s="2141"/>
      <c r="I250" s="2142"/>
      <c r="J250" s="2142"/>
      <c r="K250" s="2142"/>
      <c r="L250" s="2142"/>
      <c r="M250" s="2142"/>
      <c r="N250" s="2142"/>
      <c r="O250" s="2142"/>
      <c r="P250" s="2142"/>
      <c r="Q250" s="2142"/>
      <c r="R250" s="2142"/>
      <c r="S250" s="2142"/>
      <c r="T250" s="2142"/>
      <c r="U250" s="2142"/>
      <c r="V250" s="2142"/>
      <c r="W250" s="2142"/>
      <c r="X250" s="2142"/>
      <c r="Y250" s="2142"/>
      <c r="Z250" s="2142"/>
      <c r="AA250" s="2142"/>
      <c r="AB250" s="2142"/>
      <c r="AC250" s="2142"/>
      <c r="AD250" s="2142"/>
      <c r="AE250" s="2142"/>
      <c r="AF250" s="2142"/>
      <c r="AG250" s="2142"/>
      <c r="AH250" s="2142"/>
      <c r="AI250" s="2142"/>
      <c r="AJ250" s="2142"/>
      <c r="AK250" s="2142"/>
      <c r="AL250" s="2142"/>
      <c r="AM250" s="2142"/>
      <c r="AN250" s="2142"/>
      <c r="AO250" s="2142"/>
      <c r="AP250" s="2142"/>
      <c r="AQ250" s="2142"/>
      <c r="AR250" s="2142"/>
      <c r="AS250" s="2143"/>
      <c r="AT250" s="2141"/>
      <c r="AU250" s="2142"/>
      <c r="AV250" s="2142"/>
      <c r="AW250" s="2142"/>
      <c r="AX250" s="2142"/>
      <c r="AY250" s="2142"/>
      <c r="AZ250" s="2142"/>
      <c r="BA250" s="2142"/>
      <c r="BB250" s="2142"/>
      <c r="BC250" s="2142"/>
      <c r="BD250" s="2142"/>
      <c r="BE250" s="2142"/>
      <c r="BF250" s="2142"/>
      <c r="BG250" s="2142"/>
      <c r="BH250" s="2142"/>
      <c r="BI250" s="2142"/>
      <c r="BJ250" s="2142"/>
      <c r="BK250" s="2142"/>
      <c r="BL250" s="2142"/>
      <c r="BM250" s="2142"/>
      <c r="BN250" s="2142"/>
      <c r="BO250" s="2142"/>
      <c r="BP250" s="2142"/>
      <c r="BQ250" s="2142"/>
      <c r="BR250" s="2142"/>
      <c r="BS250" s="2142"/>
      <c r="BT250" s="2142"/>
      <c r="BU250" s="2142"/>
      <c r="BV250" s="2143"/>
      <c r="BW250" s="2141"/>
      <c r="BX250" s="2142"/>
      <c r="BY250" s="2142"/>
      <c r="BZ250" s="2142"/>
      <c r="CA250" s="2142"/>
      <c r="CB250" s="2142"/>
      <c r="CC250" s="2142"/>
      <c r="CD250" s="2142"/>
      <c r="CE250" s="2142"/>
      <c r="CF250" s="2142"/>
      <c r="CG250" s="2142"/>
      <c r="CH250" s="2142"/>
      <c r="CI250" s="2142"/>
      <c r="CJ250" s="2142"/>
      <c r="CK250" s="2142"/>
      <c r="CL250" s="2142"/>
      <c r="CM250" s="2142"/>
      <c r="CN250" s="2142"/>
      <c r="CO250" s="2142"/>
      <c r="CP250" s="2142"/>
      <c r="CQ250" s="2142"/>
      <c r="CR250" s="2142"/>
      <c r="CS250" s="2142"/>
      <c r="CT250" s="2142"/>
      <c r="CU250" s="2142"/>
      <c r="CV250" s="2142"/>
      <c r="CW250" s="2142"/>
      <c r="CX250" s="2142"/>
      <c r="CY250" s="2142"/>
      <c r="CZ250" s="2142"/>
      <c r="DA250" s="2142"/>
      <c r="DB250" s="2142"/>
      <c r="DC250" s="2142"/>
      <c r="DD250" s="2142"/>
      <c r="DE250" s="2142"/>
      <c r="DF250" s="2142"/>
      <c r="DG250" s="2142"/>
      <c r="DH250" s="2143"/>
      <c r="DI250" s="2141"/>
      <c r="DJ250" s="2142"/>
      <c r="DK250" s="2142"/>
      <c r="DL250" s="2142"/>
      <c r="DM250" s="2142"/>
      <c r="DN250" s="2142"/>
      <c r="DO250" s="2142"/>
      <c r="DP250" s="2142"/>
      <c r="DQ250" s="2142"/>
      <c r="DR250" s="2142"/>
      <c r="DS250" s="2142"/>
      <c r="DT250" s="2142"/>
      <c r="DU250" s="2142"/>
      <c r="DV250" s="2142"/>
      <c r="DW250" s="2142"/>
      <c r="DX250" s="2142"/>
      <c r="DY250" s="2142"/>
      <c r="DZ250" s="2142"/>
      <c r="EA250" s="2142"/>
      <c r="EB250" s="2142"/>
      <c r="EC250" s="2142"/>
      <c r="ED250" s="2142"/>
      <c r="EE250" s="2142"/>
      <c r="EF250" s="2142"/>
      <c r="EG250" s="2142"/>
      <c r="EH250" s="2142"/>
      <c r="EI250" s="2142"/>
      <c r="EJ250" s="2142"/>
      <c r="EK250" s="2142"/>
      <c r="EL250" s="2142"/>
      <c r="EM250" s="2142"/>
      <c r="EN250" s="2142"/>
      <c r="EO250" s="2142"/>
      <c r="EP250" s="2142"/>
      <c r="EQ250" s="2142"/>
      <c r="ER250" s="2142"/>
      <c r="ES250" s="2142"/>
      <c r="ET250" s="2142"/>
      <c r="EU250" s="2142"/>
      <c r="EV250" s="2142"/>
      <c r="EW250" s="2142"/>
      <c r="EX250" s="2142"/>
      <c r="EY250" s="2142"/>
      <c r="EZ250" s="2142"/>
      <c r="FA250" s="2142"/>
      <c r="FB250" s="2142"/>
      <c r="FC250" s="2142"/>
      <c r="FD250" s="2142"/>
      <c r="FE250" s="2142"/>
      <c r="FF250" s="2143"/>
    </row>
    <row r="251" spans="3:162" ht="12.75" customHeight="1">
      <c r="C251" s="2123"/>
      <c r="D251" s="2124"/>
      <c r="E251" s="2124"/>
      <c r="F251" s="2124"/>
      <c r="G251" s="2125"/>
      <c r="H251" s="2144"/>
      <c r="I251" s="2145"/>
      <c r="J251" s="2145"/>
      <c r="K251" s="2145"/>
      <c r="L251" s="2145"/>
      <c r="M251" s="2145"/>
      <c r="N251" s="2145"/>
      <c r="O251" s="2145"/>
      <c r="P251" s="2145"/>
      <c r="Q251" s="2145"/>
      <c r="R251" s="2145"/>
      <c r="S251" s="2145"/>
      <c r="T251" s="2145"/>
      <c r="U251" s="2145"/>
      <c r="V251" s="2145"/>
      <c r="W251" s="2145"/>
      <c r="X251" s="2145"/>
      <c r="Y251" s="2145"/>
      <c r="Z251" s="2145"/>
      <c r="AA251" s="2145"/>
      <c r="AB251" s="2145"/>
      <c r="AC251" s="2145"/>
      <c r="AD251" s="2145"/>
      <c r="AE251" s="2145"/>
      <c r="AF251" s="2145"/>
      <c r="AG251" s="2145"/>
      <c r="AH251" s="2145"/>
      <c r="AI251" s="2145"/>
      <c r="AJ251" s="2145"/>
      <c r="AK251" s="2145"/>
      <c r="AL251" s="2145"/>
      <c r="AM251" s="2145"/>
      <c r="AN251" s="2145"/>
      <c r="AO251" s="2145"/>
      <c r="AP251" s="2145"/>
      <c r="AQ251" s="2145"/>
      <c r="AR251" s="2145"/>
      <c r="AS251" s="2146"/>
      <c r="AT251" s="2144"/>
      <c r="AU251" s="2145"/>
      <c r="AV251" s="2145"/>
      <c r="AW251" s="2145"/>
      <c r="AX251" s="2145"/>
      <c r="AY251" s="2145"/>
      <c r="AZ251" s="2145"/>
      <c r="BA251" s="2145"/>
      <c r="BB251" s="2145"/>
      <c r="BC251" s="2145"/>
      <c r="BD251" s="2145"/>
      <c r="BE251" s="2145"/>
      <c r="BF251" s="2145"/>
      <c r="BG251" s="2145"/>
      <c r="BH251" s="2145"/>
      <c r="BI251" s="2145"/>
      <c r="BJ251" s="2145"/>
      <c r="BK251" s="2145"/>
      <c r="BL251" s="2145"/>
      <c r="BM251" s="2145"/>
      <c r="BN251" s="2145"/>
      <c r="BO251" s="2145"/>
      <c r="BP251" s="2145"/>
      <c r="BQ251" s="2145"/>
      <c r="BR251" s="2145"/>
      <c r="BS251" s="2145"/>
      <c r="BT251" s="2145"/>
      <c r="BU251" s="2145"/>
      <c r="BV251" s="2146"/>
      <c r="BW251" s="2144"/>
      <c r="BX251" s="2145"/>
      <c r="BY251" s="2145"/>
      <c r="BZ251" s="2145"/>
      <c r="CA251" s="2145"/>
      <c r="CB251" s="2145"/>
      <c r="CC251" s="2145"/>
      <c r="CD251" s="2145"/>
      <c r="CE251" s="2145"/>
      <c r="CF251" s="2145"/>
      <c r="CG251" s="2145"/>
      <c r="CH251" s="2145"/>
      <c r="CI251" s="2145"/>
      <c r="CJ251" s="2145"/>
      <c r="CK251" s="2145"/>
      <c r="CL251" s="2145"/>
      <c r="CM251" s="2145"/>
      <c r="CN251" s="2145"/>
      <c r="CO251" s="2145"/>
      <c r="CP251" s="2145"/>
      <c r="CQ251" s="2145"/>
      <c r="CR251" s="2145"/>
      <c r="CS251" s="2145"/>
      <c r="CT251" s="2145"/>
      <c r="CU251" s="2145"/>
      <c r="CV251" s="2145"/>
      <c r="CW251" s="2145"/>
      <c r="CX251" s="2145"/>
      <c r="CY251" s="2145"/>
      <c r="CZ251" s="2145"/>
      <c r="DA251" s="2145"/>
      <c r="DB251" s="2145"/>
      <c r="DC251" s="2145"/>
      <c r="DD251" s="2145"/>
      <c r="DE251" s="2145"/>
      <c r="DF251" s="2145"/>
      <c r="DG251" s="2145"/>
      <c r="DH251" s="2146"/>
      <c r="DI251" s="2144"/>
      <c r="DJ251" s="2145"/>
      <c r="DK251" s="2145"/>
      <c r="DL251" s="2145"/>
      <c r="DM251" s="2145"/>
      <c r="DN251" s="2145"/>
      <c r="DO251" s="2145"/>
      <c r="DP251" s="2145"/>
      <c r="DQ251" s="2145"/>
      <c r="DR251" s="2145"/>
      <c r="DS251" s="2145"/>
      <c r="DT251" s="2145"/>
      <c r="DU251" s="2145"/>
      <c r="DV251" s="2145"/>
      <c r="DW251" s="2145"/>
      <c r="DX251" s="2145"/>
      <c r="DY251" s="2145"/>
      <c r="DZ251" s="2145"/>
      <c r="EA251" s="2145"/>
      <c r="EB251" s="2145"/>
      <c r="EC251" s="2145"/>
      <c r="ED251" s="2145"/>
      <c r="EE251" s="2145"/>
      <c r="EF251" s="2145"/>
      <c r="EG251" s="2145"/>
      <c r="EH251" s="2145"/>
      <c r="EI251" s="2145"/>
      <c r="EJ251" s="2145"/>
      <c r="EK251" s="2145"/>
      <c r="EL251" s="2145"/>
      <c r="EM251" s="2145"/>
      <c r="EN251" s="2145"/>
      <c r="EO251" s="2145"/>
      <c r="EP251" s="2145"/>
      <c r="EQ251" s="2145"/>
      <c r="ER251" s="2145"/>
      <c r="ES251" s="2145"/>
      <c r="ET251" s="2145"/>
      <c r="EU251" s="2145"/>
      <c r="EV251" s="2145"/>
      <c r="EW251" s="2145"/>
      <c r="EX251" s="2145"/>
      <c r="EY251" s="2145"/>
      <c r="EZ251" s="2145"/>
      <c r="FA251" s="2145"/>
      <c r="FB251" s="2145"/>
      <c r="FC251" s="2145"/>
      <c r="FD251" s="2145"/>
      <c r="FE251" s="2145"/>
      <c r="FF251" s="2146"/>
    </row>
    <row r="252" spans="3:162">
      <c r="C252" s="2123"/>
      <c r="D252" s="2124"/>
      <c r="E252" s="2124"/>
      <c r="F252" s="2124"/>
      <c r="G252" s="2125"/>
      <c r="H252" s="395"/>
      <c r="I252" s="396"/>
      <c r="J252" s="396"/>
      <c r="K252" s="396"/>
      <c r="L252" s="396"/>
      <c r="M252" s="396"/>
      <c r="N252" s="396"/>
      <c r="O252" s="396"/>
      <c r="P252" s="396"/>
      <c r="Q252" s="396"/>
      <c r="R252" s="396"/>
      <c r="S252" s="396"/>
      <c r="T252" s="396"/>
      <c r="U252" s="396"/>
      <c r="V252" s="396"/>
      <c r="W252" s="396"/>
      <c r="X252" s="396"/>
      <c r="Y252" s="396"/>
      <c r="Z252" s="396"/>
      <c r="AA252" s="396"/>
      <c r="AB252" s="396"/>
      <c r="AC252" s="396"/>
      <c r="AD252" s="396"/>
      <c r="AE252" s="396"/>
      <c r="AF252" s="396"/>
      <c r="AG252" s="396"/>
      <c r="AH252" s="396"/>
      <c r="AI252" s="396"/>
      <c r="AJ252" s="396"/>
      <c r="AK252" s="396"/>
      <c r="AL252" s="396"/>
      <c r="AM252" s="396"/>
      <c r="AN252" s="396"/>
      <c r="AO252" s="396"/>
      <c r="AP252" s="396"/>
      <c r="AQ252" s="396"/>
      <c r="AR252" s="396"/>
      <c r="AS252" s="397"/>
      <c r="AT252" s="276"/>
      <c r="AU252" s="276"/>
      <c r="AV252" s="276"/>
      <c r="AW252" s="276"/>
      <c r="AX252" s="276"/>
      <c r="AY252" s="276"/>
      <c r="AZ252" s="276"/>
      <c r="BA252" s="276"/>
      <c r="BB252" s="276"/>
      <c r="BC252" s="276"/>
      <c r="BD252" s="276"/>
      <c r="BE252" s="276"/>
      <c r="BF252" s="276"/>
      <c r="BG252" s="276"/>
      <c r="BH252" s="276"/>
      <c r="BI252" s="276"/>
      <c r="BJ252" s="276"/>
      <c r="BK252" s="276"/>
      <c r="BL252" s="276"/>
      <c r="BM252" s="276"/>
      <c r="BN252" s="276"/>
      <c r="BO252" s="276"/>
      <c r="BP252" s="276"/>
      <c r="BQ252" s="276"/>
      <c r="BR252" s="276"/>
      <c r="BS252" s="276"/>
      <c r="BT252" s="276"/>
      <c r="BU252" s="276"/>
      <c r="BV252" s="276"/>
      <c r="BW252" s="395"/>
      <c r="BX252" s="396"/>
      <c r="BY252" s="396"/>
      <c r="BZ252" s="396"/>
      <c r="CA252" s="396"/>
      <c r="CB252" s="396"/>
      <c r="CC252" s="396"/>
      <c r="CD252" s="396"/>
      <c r="CE252" s="396"/>
      <c r="CF252" s="396"/>
      <c r="CG252" s="396"/>
      <c r="CH252" s="396"/>
      <c r="CI252" s="396"/>
      <c r="CJ252" s="396"/>
      <c r="CK252" s="396"/>
      <c r="CL252" s="396"/>
      <c r="CM252" s="396"/>
      <c r="CN252" s="396"/>
      <c r="CO252" s="396"/>
      <c r="CP252" s="396"/>
      <c r="CQ252" s="396"/>
      <c r="CR252" s="396"/>
      <c r="CS252" s="396"/>
      <c r="CT252" s="396"/>
      <c r="CU252" s="396"/>
      <c r="CV252" s="396"/>
      <c r="CW252" s="396"/>
      <c r="CX252" s="396"/>
      <c r="CY252" s="396"/>
      <c r="CZ252" s="396"/>
      <c r="DA252" s="396"/>
      <c r="DB252" s="396"/>
      <c r="DC252" s="396"/>
      <c r="DD252" s="396"/>
      <c r="DE252" s="396"/>
      <c r="DF252" s="396"/>
      <c r="DG252" s="396"/>
      <c r="DH252" s="397"/>
      <c r="DI252" s="389"/>
      <c r="DJ252" s="390"/>
      <c r="DK252" s="390"/>
      <c r="DL252" s="390"/>
      <c r="DM252" s="390"/>
      <c r="DN252" s="390"/>
      <c r="DO252" s="390"/>
      <c r="DP252" s="390"/>
      <c r="DQ252" s="390"/>
      <c r="DR252" s="390"/>
      <c r="DS252" s="390"/>
      <c r="DT252" s="390"/>
      <c r="DU252" s="390"/>
      <c r="DV252" s="390"/>
      <c r="DW252" s="390"/>
      <c r="DX252" s="390"/>
      <c r="DY252" s="390"/>
      <c r="DZ252" s="390"/>
      <c r="EA252" s="390"/>
      <c r="EB252" s="390"/>
      <c r="EC252" s="390"/>
      <c r="ED252" s="390"/>
      <c r="EE252" s="390"/>
      <c r="EF252" s="390"/>
      <c r="EG252" s="390"/>
      <c r="EH252" s="390"/>
      <c r="EI252" s="390"/>
      <c r="EJ252" s="390"/>
      <c r="EK252" s="390"/>
      <c r="EL252" s="390"/>
      <c r="EM252" s="390"/>
      <c r="EN252" s="390"/>
      <c r="EO252" s="390"/>
      <c r="EP252" s="390"/>
      <c r="EQ252" s="390"/>
      <c r="ER252" s="390"/>
      <c r="ES252" s="390"/>
      <c r="ET252" s="390"/>
      <c r="EU252" s="390"/>
      <c r="EV252" s="390"/>
      <c r="EW252" s="390"/>
      <c r="EX252" s="390"/>
      <c r="EY252" s="390"/>
      <c r="EZ252" s="390"/>
      <c r="FA252" s="390"/>
      <c r="FB252" s="390"/>
      <c r="FC252" s="390"/>
      <c r="FD252" s="390"/>
      <c r="FE252" s="390"/>
      <c r="FF252" s="391"/>
    </row>
    <row r="253" spans="3:162">
      <c r="C253" s="2123"/>
      <c r="D253" s="2124"/>
      <c r="E253" s="2124"/>
      <c r="F253" s="2124"/>
      <c r="G253" s="2125"/>
      <c r="H253" s="392"/>
      <c r="I253" s="276"/>
      <c r="J253" s="276"/>
      <c r="K253" s="276"/>
      <c r="L253" s="276"/>
      <c r="M253" s="276"/>
      <c r="N253" s="276"/>
      <c r="O253" s="276"/>
      <c r="P253" s="276"/>
      <c r="Q253" s="276"/>
      <c r="R253" s="276"/>
      <c r="S253" s="276"/>
      <c r="T253" s="276"/>
      <c r="U253" s="276"/>
      <c r="V253" s="276"/>
      <c r="W253" s="276"/>
      <c r="X253" s="276"/>
      <c r="Y253" s="276"/>
      <c r="Z253" s="276"/>
      <c r="AA253" s="276"/>
      <c r="AB253" s="276"/>
      <c r="AC253" s="276"/>
      <c r="AD253" s="276"/>
      <c r="AE253" s="276"/>
      <c r="AF253" s="276"/>
      <c r="AG253" s="276"/>
      <c r="AH253" s="276"/>
      <c r="AI253" s="276"/>
      <c r="AJ253" s="276"/>
      <c r="AK253" s="276"/>
      <c r="AL253" s="276"/>
      <c r="AM253" s="276"/>
      <c r="AN253" s="276"/>
      <c r="AO253" s="276"/>
      <c r="AP253" s="276"/>
      <c r="AQ253" s="276"/>
      <c r="AR253" s="276"/>
      <c r="AS253" s="398"/>
      <c r="AT253" s="276"/>
      <c r="AU253" s="276"/>
      <c r="AV253" s="276"/>
      <c r="AW253" s="276"/>
      <c r="AX253" s="276"/>
      <c r="AY253" s="276"/>
      <c r="AZ253" s="276"/>
      <c r="BA253" s="276"/>
      <c r="BB253" s="276"/>
      <c r="BC253" s="276"/>
      <c r="BD253" s="276"/>
      <c r="BE253" s="276"/>
      <c r="BF253" s="276"/>
      <c r="BG253" s="276"/>
      <c r="BH253" s="276"/>
      <c r="BI253" s="276"/>
      <c r="BJ253" s="276"/>
      <c r="BK253" s="276"/>
      <c r="BL253" s="276"/>
      <c r="BM253" s="276"/>
      <c r="BN253" s="276"/>
      <c r="BO253" s="276"/>
      <c r="BP253" s="276"/>
      <c r="BQ253" s="276"/>
      <c r="BR253" s="276"/>
      <c r="BS253" s="276"/>
      <c r="BT253" s="276"/>
      <c r="BU253" s="276"/>
      <c r="BV253" s="276"/>
      <c r="BW253" s="392"/>
      <c r="BX253" s="276"/>
      <c r="BY253" s="276"/>
      <c r="BZ253" s="276"/>
      <c r="CA253" s="276"/>
      <c r="CB253" s="276"/>
      <c r="CC253" s="276"/>
      <c r="CD253" s="276"/>
      <c r="CE253" s="276"/>
      <c r="CF253" s="276"/>
      <c r="CG253" s="276"/>
      <c r="CH253" s="276"/>
      <c r="CI253" s="276"/>
      <c r="CJ253" s="276"/>
      <c r="CK253" s="276"/>
      <c r="CL253" s="276"/>
      <c r="CM253" s="276"/>
      <c r="CN253" s="276"/>
      <c r="CO253" s="276"/>
      <c r="CP253" s="276"/>
      <c r="CQ253" s="276"/>
      <c r="CR253" s="276"/>
      <c r="CS253" s="276"/>
      <c r="CT253" s="276"/>
      <c r="CU253" s="276"/>
      <c r="CV253" s="276"/>
      <c r="CW253" s="276"/>
      <c r="CX253" s="276"/>
      <c r="CY253" s="276"/>
      <c r="CZ253" s="276"/>
      <c r="DA253" s="276"/>
      <c r="DB253" s="276"/>
      <c r="DC253" s="276"/>
      <c r="DD253" s="276"/>
      <c r="DE253" s="276"/>
      <c r="DF253" s="276"/>
      <c r="DG253" s="276"/>
      <c r="DH253" s="398"/>
      <c r="DI253" s="392"/>
      <c r="DJ253" s="276"/>
      <c r="DK253" s="276"/>
      <c r="DL253" s="276"/>
      <c r="DM253" s="276"/>
      <c r="DN253" s="276"/>
      <c r="DO253" s="276"/>
      <c r="DP253" s="276"/>
      <c r="DQ253" s="276"/>
      <c r="DR253" s="276"/>
      <c r="DS253" s="276"/>
      <c r="DT253" s="276"/>
      <c r="DU253" s="276"/>
      <c r="DV253" s="276"/>
      <c r="DW253" s="276"/>
      <c r="DX253" s="276"/>
      <c r="DY253" s="276"/>
      <c r="DZ253" s="276"/>
      <c r="EA253" s="276"/>
      <c r="EB253" s="276"/>
      <c r="EC253" s="276"/>
      <c r="ED253" s="276"/>
      <c r="EE253" s="276"/>
      <c r="EF253" s="276"/>
      <c r="EG253" s="276"/>
      <c r="EH253" s="276"/>
      <c r="EI253" s="276"/>
      <c r="EJ253" s="276"/>
      <c r="EK253" s="276"/>
      <c r="EL253" s="276"/>
      <c r="EM253" s="276"/>
      <c r="EN253" s="276"/>
      <c r="EO253" s="276"/>
      <c r="EP253" s="276"/>
      <c r="EQ253" s="276"/>
      <c r="ER253" s="276"/>
      <c r="ES253" s="276"/>
      <c r="ET253" s="276"/>
      <c r="EU253" s="276"/>
      <c r="EV253" s="276"/>
      <c r="EW253" s="276"/>
      <c r="EX253" s="276"/>
      <c r="EY253" s="276"/>
      <c r="EZ253" s="276"/>
      <c r="FA253" s="276"/>
      <c r="FB253" s="276"/>
      <c r="FC253" s="276"/>
      <c r="FD253" s="276"/>
      <c r="FE253" s="276"/>
      <c r="FF253" s="393"/>
    </row>
    <row r="254" spans="3:162">
      <c r="C254" s="2123"/>
      <c r="D254" s="2124"/>
      <c r="E254" s="2124"/>
      <c r="F254" s="2124"/>
      <c r="G254" s="2125"/>
      <c r="H254" s="392"/>
      <c r="I254" s="276"/>
      <c r="J254" s="276"/>
      <c r="K254" s="276"/>
      <c r="L254" s="276"/>
      <c r="M254" s="276"/>
      <c r="N254" s="276"/>
      <c r="O254" s="276"/>
      <c r="P254" s="276"/>
      <c r="Q254" s="276"/>
      <c r="R254" s="276"/>
      <c r="S254" s="276"/>
      <c r="T254" s="276"/>
      <c r="U254" s="276"/>
      <c r="V254" s="276"/>
      <c r="W254" s="276"/>
      <c r="X254" s="276"/>
      <c r="Y254" s="276"/>
      <c r="Z254" s="276"/>
      <c r="AA254" s="276"/>
      <c r="AB254" s="276"/>
      <c r="AC254" s="276"/>
      <c r="AD254" s="276"/>
      <c r="AE254" s="276"/>
      <c r="AF254" s="276"/>
      <c r="AG254" s="276"/>
      <c r="AH254" s="276"/>
      <c r="AI254" s="276"/>
      <c r="AJ254" s="276"/>
      <c r="AK254" s="276"/>
      <c r="AL254" s="276"/>
      <c r="AM254" s="276"/>
      <c r="AN254" s="276"/>
      <c r="AO254" s="276"/>
      <c r="AP254" s="276"/>
      <c r="AQ254" s="276"/>
      <c r="AR254" s="276"/>
      <c r="AS254" s="398"/>
      <c r="AT254" s="276"/>
      <c r="AU254" s="276"/>
      <c r="AV254" s="276"/>
      <c r="AW254" s="276"/>
      <c r="AX254" s="276"/>
      <c r="AY254" s="276"/>
      <c r="AZ254" s="276"/>
      <c r="BA254" s="276"/>
      <c r="BB254" s="276"/>
      <c r="BC254" s="276"/>
      <c r="BD254" s="276"/>
      <c r="BE254" s="276"/>
      <c r="BF254" s="276"/>
      <c r="BG254" s="276"/>
      <c r="BH254" s="276"/>
      <c r="BI254" s="276"/>
      <c r="BJ254" s="276"/>
      <c r="BK254" s="276"/>
      <c r="BL254" s="276"/>
      <c r="BM254" s="276"/>
      <c r="BN254" s="276"/>
      <c r="BO254" s="276"/>
      <c r="BP254" s="276"/>
      <c r="BQ254" s="276"/>
      <c r="BR254" s="276"/>
      <c r="BS254" s="276"/>
      <c r="BT254" s="276"/>
      <c r="BU254" s="276"/>
      <c r="BV254" s="276"/>
      <c r="BW254" s="392"/>
      <c r="BX254" s="276"/>
      <c r="BY254" s="276"/>
      <c r="BZ254" s="276"/>
      <c r="CA254" s="276"/>
      <c r="CB254" s="276"/>
      <c r="CC254" s="276"/>
      <c r="CD254" s="276"/>
      <c r="CE254" s="276"/>
      <c r="CF254" s="276"/>
      <c r="CG254" s="276"/>
      <c r="CH254" s="276"/>
      <c r="CI254" s="276"/>
      <c r="CJ254" s="276"/>
      <c r="CK254" s="276"/>
      <c r="CL254" s="276"/>
      <c r="CM254" s="276"/>
      <c r="CN254" s="276"/>
      <c r="CO254" s="276"/>
      <c r="CP254" s="276"/>
      <c r="CQ254" s="276"/>
      <c r="CR254" s="276"/>
      <c r="CS254" s="276"/>
      <c r="CT254" s="276"/>
      <c r="CU254" s="276"/>
      <c r="CV254" s="276"/>
      <c r="CW254" s="276"/>
      <c r="CX254" s="276"/>
      <c r="CY254" s="276"/>
      <c r="CZ254" s="276"/>
      <c r="DA254" s="276"/>
      <c r="DB254" s="276"/>
      <c r="DC254" s="276"/>
      <c r="DD254" s="276"/>
      <c r="DE254" s="276"/>
      <c r="DF254" s="276"/>
      <c r="DG254" s="276"/>
      <c r="DH254" s="398"/>
      <c r="DI254" s="392"/>
      <c r="DJ254" s="276"/>
      <c r="DK254" s="276"/>
      <c r="DL254" s="276"/>
      <c r="DM254" s="276"/>
      <c r="DN254" s="276"/>
      <c r="DO254" s="276"/>
      <c r="DP254" s="276"/>
      <c r="DQ254" s="276"/>
      <c r="DR254" s="276"/>
      <c r="DS254" s="276"/>
      <c r="DT254" s="276"/>
      <c r="DU254" s="276"/>
      <c r="DV254" s="276"/>
      <c r="DW254" s="276"/>
      <c r="DX254" s="276"/>
      <c r="DY254" s="276"/>
      <c r="DZ254" s="276"/>
      <c r="EA254" s="276"/>
      <c r="EB254" s="276"/>
      <c r="EC254" s="276"/>
      <c r="ED254" s="276"/>
      <c r="EE254" s="276"/>
      <c r="EF254" s="276"/>
      <c r="EG254" s="276"/>
      <c r="EH254" s="276"/>
      <c r="EI254" s="276"/>
      <c r="EJ254" s="276"/>
      <c r="EK254" s="276"/>
      <c r="EL254" s="276"/>
      <c r="EM254" s="276"/>
      <c r="EN254" s="276"/>
      <c r="EO254" s="276"/>
      <c r="EP254" s="276"/>
      <c r="EQ254" s="276"/>
      <c r="ER254" s="276"/>
      <c r="ES254" s="276"/>
      <c r="ET254" s="276"/>
      <c r="EU254" s="276"/>
      <c r="EV254" s="276"/>
      <c r="EW254" s="276"/>
      <c r="EX254" s="276"/>
      <c r="EY254" s="276"/>
      <c r="EZ254" s="276"/>
      <c r="FA254" s="276"/>
      <c r="FB254" s="276"/>
      <c r="FC254" s="276"/>
      <c r="FD254" s="276"/>
      <c r="FE254" s="276"/>
      <c r="FF254" s="393"/>
    </row>
    <row r="255" spans="3:162">
      <c r="C255" s="2123"/>
      <c r="D255" s="2124"/>
      <c r="E255" s="2124"/>
      <c r="F255" s="2124"/>
      <c r="G255" s="2125"/>
      <c r="H255" s="392"/>
      <c r="I255" s="276"/>
      <c r="J255" s="276"/>
      <c r="K255" s="276"/>
      <c r="L255" s="276"/>
      <c r="M255" s="276"/>
      <c r="N255" s="276"/>
      <c r="O255" s="276"/>
      <c r="P255" s="276"/>
      <c r="Q255" s="276"/>
      <c r="R255" s="276"/>
      <c r="S255" s="276"/>
      <c r="T255" s="276"/>
      <c r="U255" s="276"/>
      <c r="V255" s="276"/>
      <c r="W255" s="276"/>
      <c r="X255" s="276"/>
      <c r="Y255" s="276"/>
      <c r="Z255" s="276"/>
      <c r="AA255" s="276"/>
      <c r="AB255" s="276"/>
      <c r="AC255" s="276"/>
      <c r="AD255" s="276"/>
      <c r="AE255" s="276"/>
      <c r="AF255" s="276"/>
      <c r="AG255" s="276"/>
      <c r="AH255" s="276"/>
      <c r="AI255" s="276"/>
      <c r="AJ255" s="276"/>
      <c r="AK255" s="276"/>
      <c r="AL255" s="276"/>
      <c r="AM255" s="276"/>
      <c r="AN255" s="276"/>
      <c r="AO255" s="276"/>
      <c r="AP255" s="276"/>
      <c r="AQ255" s="276"/>
      <c r="AR255" s="276"/>
      <c r="AS255" s="398"/>
      <c r="AT255" s="276"/>
      <c r="AU255" s="276"/>
      <c r="AV255" s="276"/>
      <c r="AW255" s="276"/>
      <c r="AX255" s="276"/>
      <c r="AY255" s="276"/>
      <c r="AZ255" s="276"/>
      <c r="BA255" s="276"/>
      <c r="BB255" s="276"/>
      <c r="BC255" s="276"/>
      <c r="BD255" s="276"/>
      <c r="BE255" s="276"/>
      <c r="BF255" s="276"/>
      <c r="BG255" s="276"/>
      <c r="BH255" s="276"/>
      <c r="BI255" s="276"/>
      <c r="BJ255" s="276"/>
      <c r="BK255" s="276"/>
      <c r="BL255" s="276"/>
      <c r="BM255" s="276"/>
      <c r="BN255" s="276"/>
      <c r="BO255" s="276"/>
      <c r="BP255" s="276"/>
      <c r="BQ255" s="276"/>
      <c r="BR255" s="276"/>
      <c r="BS255" s="276"/>
      <c r="BT255" s="276"/>
      <c r="BU255" s="276"/>
      <c r="BV255" s="276"/>
      <c r="BW255" s="392"/>
      <c r="BX255" s="276"/>
      <c r="BY255" s="276"/>
      <c r="BZ255" s="276"/>
      <c r="CA255" s="276"/>
      <c r="CB255" s="276"/>
      <c r="CC255" s="276"/>
      <c r="CD255" s="276"/>
      <c r="CE255" s="276"/>
      <c r="CF255" s="276"/>
      <c r="CG255" s="276"/>
      <c r="CH255" s="276"/>
      <c r="CI255" s="276"/>
      <c r="CJ255" s="276"/>
      <c r="CK255" s="276"/>
      <c r="CL255" s="276"/>
      <c r="CM255" s="276"/>
      <c r="CN255" s="276"/>
      <c r="CO255" s="276"/>
      <c r="CP255" s="276"/>
      <c r="CQ255" s="276"/>
      <c r="CR255" s="276"/>
      <c r="CS255" s="276"/>
      <c r="CT255" s="276"/>
      <c r="CU255" s="276"/>
      <c r="CV255" s="276"/>
      <c r="CW255" s="276"/>
      <c r="CX255" s="276"/>
      <c r="CY255" s="276"/>
      <c r="CZ255" s="276"/>
      <c r="DA255" s="276"/>
      <c r="DB255" s="276"/>
      <c r="DC255" s="276"/>
      <c r="DD255" s="276"/>
      <c r="DE255" s="276"/>
      <c r="DF255" s="276"/>
      <c r="DG255" s="276"/>
      <c r="DH255" s="398"/>
      <c r="DI255" s="392"/>
      <c r="DJ255" s="276"/>
      <c r="DK255" s="276"/>
      <c r="DL255" s="276"/>
      <c r="DM255" s="276"/>
      <c r="DN255" s="276"/>
      <c r="DO255" s="276"/>
      <c r="DP255" s="276"/>
      <c r="DQ255" s="276"/>
      <c r="DR255" s="276"/>
      <c r="DS255" s="276"/>
      <c r="DT255" s="276"/>
      <c r="DU255" s="276"/>
      <c r="DV255" s="276"/>
      <c r="DW255" s="276"/>
      <c r="DX255" s="276"/>
      <c r="DY255" s="276"/>
      <c r="DZ255" s="276"/>
      <c r="EA255" s="276"/>
      <c r="EB255" s="276"/>
      <c r="EC255" s="276"/>
      <c r="ED255" s="276"/>
      <c r="EE255" s="276"/>
      <c r="EF255" s="276"/>
      <c r="EG255" s="276"/>
      <c r="EH255" s="276"/>
      <c r="EI255" s="276"/>
      <c r="EJ255" s="276"/>
      <c r="EK255" s="276"/>
      <c r="EL255" s="276"/>
      <c r="EM255" s="276"/>
      <c r="EN255" s="276"/>
      <c r="EO255" s="276"/>
      <c r="EP255" s="276"/>
      <c r="EQ255" s="276"/>
      <c r="ER255" s="276"/>
      <c r="ES255" s="276"/>
      <c r="ET255" s="276"/>
      <c r="EU255" s="276"/>
      <c r="EV255" s="276"/>
      <c r="EW255" s="276"/>
      <c r="EX255" s="276"/>
      <c r="EY255" s="276"/>
      <c r="EZ255" s="276"/>
      <c r="FA255" s="276"/>
      <c r="FB255" s="276"/>
      <c r="FC255" s="276"/>
      <c r="FD255" s="276"/>
      <c r="FE255" s="276"/>
      <c r="FF255" s="393"/>
    </row>
    <row r="256" spans="3:162">
      <c r="C256" s="2123"/>
      <c r="D256" s="2124"/>
      <c r="E256" s="2124"/>
      <c r="F256" s="2124"/>
      <c r="G256" s="2125"/>
      <c r="H256" s="392"/>
      <c r="I256" s="276"/>
      <c r="J256" s="276"/>
      <c r="K256" s="276"/>
      <c r="L256" s="276"/>
      <c r="M256" s="276"/>
      <c r="N256" s="276"/>
      <c r="O256" s="276"/>
      <c r="P256" s="276"/>
      <c r="Q256" s="276"/>
      <c r="R256" s="276"/>
      <c r="S256" s="276"/>
      <c r="T256" s="276"/>
      <c r="U256" s="276"/>
      <c r="V256" s="276"/>
      <c r="W256" s="276"/>
      <c r="X256" s="276"/>
      <c r="Y256" s="276"/>
      <c r="Z256" s="276"/>
      <c r="AA256" s="276"/>
      <c r="AB256" s="276"/>
      <c r="AC256" s="276"/>
      <c r="AD256" s="276"/>
      <c r="AE256" s="276"/>
      <c r="AF256" s="276"/>
      <c r="AG256" s="276"/>
      <c r="AH256" s="276"/>
      <c r="AI256" s="276"/>
      <c r="AJ256" s="276"/>
      <c r="AK256" s="276"/>
      <c r="AL256" s="276"/>
      <c r="AM256" s="276"/>
      <c r="AN256" s="276"/>
      <c r="AO256" s="276"/>
      <c r="AP256" s="276"/>
      <c r="AQ256" s="276"/>
      <c r="AR256" s="276"/>
      <c r="AS256" s="398"/>
      <c r="AT256" s="276"/>
      <c r="AU256" s="276"/>
      <c r="AV256" s="276"/>
      <c r="AW256" s="276"/>
      <c r="AX256" s="276"/>
      <c r="AY256" s="276"/>
      <c r="AZ256" s="276"/>
      <c r="BA256" s="276"/>
      <c r="BB256" s="276"/>
      <c r="BC256" s="276"/>
      <c r="BD256" s="276"/>
      <c r="BE256" s="276"/>
      <c r="BF256" s="276"/>
      <c r="BG256" s="276"/>
      <c r="BH256" s="276"/>
      <c r="BI256" s="276"/>
      <c r="BJ256" s="276"/>
      <c r="BK256" s="276"/>
      <c r="BL256" s="276"/>
      <c r="BM256" s="276"/>
      <c r="BN256" s="276"/>
      <c r="BO256" s="276"/>
      <c r="BP256" s="276"/>
      <c r="BQ256" s="276"/>
      <c r="BR256" s="276"/>
      <c r="BS256" s="276"/>
      <c r="BT256" s="276"/>
      <c r="BU256" s="276"/>
      <c r="BV256" s="276"/>
      <c r="BW256" s="392"/>
      <c r="BX256" s="276"/>
      <c r="BY256" s="276"/>
      <c r="BZ256" s="276"/>
      <c r="CA256" s="276"/>
      <c r="CB256" s="276"/>
      <c r="CC256" s="276"/>
      <c r="CD256" s="276"/>
      <c r="CE256" s="276"/>
      <c r="CF256" s="276"/>
      <c r="CG256" s="276"/>
      <c r="CH256" s="276"/>
      <c r="CI256" s="276"/>
      <c r="CJ256" s="276"/>
      <c r="CK256" s="276"/>
      <c r="CL256" s="276"/>
      <c r="CM256" s="276"/>
      <c r="CN256" s="276"/>
      <c r="CO256" s="276"/>
      <c r="CP256" s="276"/>
      <c r="CQ256" s="276"/>
      <c r="CR256" s="276"/>
      <c r="CS256" s="276"/>
      <c r="CT256" s="276"/>
      <c r="CU256" s="276"/>
      <c r="CV256" s="276"/>
      <c r="CW256" s="276"/>
      <c r="CX256" s="276"/>
      <c r="CY256" s="276"/>
      <c r="CZ256" s="276"/>
      <c r="DA256" s="276"/>
      <c r="DB256" s="276"/>
      <c r="DC256" s="276"/>
      <c r="DD256" s="276"/>
      <c r="DE256" s="276"/>
      <c r="DF256" s="276"/>
      <c r="DG256" s="276"/>
      <c r="DH256" s="398"/>
      <c r="DI256" s="392"/>
      <c r="DJ256" s="276"/>
      <c r="DK256" s="276"/>
      <c r="DL256" s="276"/>
      <c r="DM256" s="276"/>
      <c r="DN256" s="276"/>
      <c r="DO256" s="276"/>
      <c r="DP256" s="276"/>
      <c r="DQ256" s="276"/>
      <c r="DR256" s="276"/>
      <c r="DS256" s="276"/>
      <c r="DT256" s="276"/>
      <c r="DU256" s="276"/>
      <c r="DV256" s="276"/>
      <c r="DW256" s="276"/>
      <c r="DX256" s="276"/>
      <c r="DY256" s="276"/>
      <c r="DZ256" s="276"/>
      <c r="EA256" s="276"/>
      <c r="EB256" s="276"/>
      <c r="EC256" s="276"/>
      <c r="ED256" s="276"/>
      <c r="EE256" s="276"/>
      <c r="EF256" s="276"/>
      <c r="EG256" s="276"/>
      <c r="EH256" s="276"/>
      <c r="EI256" s="276"/>
      <c r="EJ256" s="276"/>
      <c r="EK256" s="276"/>
      <c r="EL256" s="276"/>
      <c r="EM256" s="276"/>
      <c r="EN256" s="276"/>
      <c r="EO256" s="276"/>
      <c r="EP256" s="276"/>
      <c r="EQ256" s="276"/>
      <c r="ER256" s="276"/>
      <c r="ES256" s="276"/>
      <c r="ET256" s="276"/>
      <c r="EU256" s="276"/>
      <c r="EV256" s="276"/>
      <c r="EW256" s="276"/>
      <c r="EX256" s="276"/>
      <c r="EY256" s="276"/>
      <c r="EZ256" s="276"/>
      <c r="FA256" s="276"/>
      <c r="FB256" s="276"/>
      <c r="FC256" s="276"/>
      <c r="FD256" s="276"/>
      <c r="FE256" s="276"/>
      <c r="FF256" s="393"/>
    </row>
    <row r="257" spans="3:162">
      <c r="C257" s="2123"/>
      <c r="D257" s="2124"/>
      <c r="E257" s="2124"/>
      <c r="F257" s="2124"/>
      <c r="G257" s="2125"/>
      <c r="H257" s="392"/>
      <c r="I257" s="276"/>
      <c r="J257" s="276"/>
      <c r="K257" s="276"/>
      <c r="L257" s="276"/>
      <c r="M257" s="276"/>
      <c r="N257" s="276"/>
      <c r="O257" s="276"/>
      <c r="P257" s="276"/>
      <c r="Q257" s="276"/>
      <c r="R257" s="276"/>
      <c r="S257" s="276"/>
      <c r="T257" s="276"/>
      <c r="U257" s="276"/>
      <c r="V257" s="276"/>
      <c r="W257" s="276"/>
      <c r="X257" s="276"/>
      <c r="Y257" s="276"/>
      <c r="Z257" s="276"/>
      <c r="AA257" s="276"/>
      <c r="AB257" s="276"/>
      <c r="AC257" s="276"/>
      <c r="AD257" s="276"/>
      <c r="AE257" s="276"/>
      <c r="AF257" s="276"/>
      <c r="AG257" s="276"/>
      <c r="AH257" s="276"/>
      <c r="AI257" s="276"/>
      <c r="AJ257" s="276"/>
      <c r="AK257" s="276"/>
      <c r="AL257" s="276"/>
      <c r="AM257" s="276"/>
      <c r="AN257" s="276"/>
      <c r="AO257" s="276"/>
      <c r="AP257" s="276"/>
      <c r="AQ257" s="276"/>
      <c r="AR257" s="276"/>
      <c r="AS257" s="398"/>
      <c r="AT257" s="276"/>
      <c r="AU257" s="276"/>
      <c r="AV257" s="276"/>
      <c r="AW257" s="276"/>
      <c r="AX257" s="276"/>
      <c r="AY257" s="276"/>
      <c r="AZ257" s="276"/>
      <c r="BA257" s="276"/>
      <c r="BB257" s="276"/>
      <c r="BC257" s="276"/>
      <c r="BD257" s="276"/>
      <c r="BE257" s="276"/>
      <c r="BF257" s="276"/>
      <c r="BG257" s="276"/>
      <c r="BH257" s="276"/>
      <c r="BI257" s="276"/>
      <c r="BJ257" s="276"/>
      <c r="BK257" s="276"/>
      <c r="BL257" s="276"/>
      <c r="BM257" s="276"/>
      <c r="BN257" s="276"/>
      <c r="BO257" s="276"/>
      <c r="BP257" s="276"/>
      <c r="BQ257" s="276"/>
      <c r="BR257" s="276"/>
      <c r="BS257" s="276"/>
      <c r="BT257" s="276"/>
      <c r="BU257" s="276"/>
      <c r="BV257" s="276"/>
      <c r="BW257" s="392"/>
      <c r="BX257" s="276"/>
      <c r="BY257" s="276"/>
      <c r="BZ257" s="276"/>
      <c r="CA257" s="276"/>
      <c r="CB257" s="276"/>
      <c r="CC257" s="276"/>
      <c r="CD257" s="276"/>
      <c r="CE257" s="276"/>
      <c r="CF257" s="276"/>
      <c r="CG257" s="276"/>
      <c r="CH257" s="276"/>
      <c r="CI257" s="276"/>
      <c r="CJ257" s="276"/>
      <c r="CK257" s="276"/>
      <c r="CL257" s="276"/>
      <c r="CM257" s="276"/>
      <c r="CN257" s="276"/>
      <c r="CO257" s="276"/>
      <c r="CP257" s="276"/>
      <c r="CQ257" s="276"/>
      <c r="CR257" s="276"/>
      <c r="CS257" s="276"/>
      <c r="CT257" s="276"/>
      <c r="CU257" s="276"/>
      <c r="CV257" s="276"/>
      <c r="CW257" s="276"/>
      <c r="CX257" s="276"/>
      <c r="CY257" s="276"/>
      <c r="CZ257" s="276"/>
      <c r="DA257" s="276"/>
      <c r="DB257" s="276"/>
      <c r="DC257" s="276"/>
      <c r="DD257" s="276"/>
      <c r="DE257" s="276"/>
      <c r="DF257" s="276"/>
      <c r="DG257" s="276"/>
      <c r="DH257" s="398"/>
      <c r="DI257" s="392"/>
      <c r="DJ257" s="276"/>
      <c r="DK257" s="276"/>
      <c r="DL257" s="276"/>
      <c r="DM257" s="276"/>
      <c r="DN257" s="276"/>
      <c r="DO257" s="276"/>
      <c r="DP257" s="276"/>
      <c r="DQ257" s="276"/>
      <c r="DR257" s="276"/>
      <c r="DS257" s="276"/>
      <c r="DT257" s="276"/>
      <c r="DU257" s="276"/>
      <c r="DV257" s="276"/>
      <c r="DW257" s="276"/>
      <c r="DX257" s="276"/>
      <c r="DY257" s="276"/>
      <c r="DZ257" s="276"/>
      <c r="EA257" s="276"/>
      <c r="EB257" s="276"/>
      <c r="EC257" s="276"/>
      <c r="ED257" s="276"/>
      <c r="EE257" s="276"/>
      <c r="EF257" s="276"/>
      <c r="EG257" s="276"/>
      <c r="EH257" s="276"/>
      <c r="EI257" s="276"/>
      <c r="EJ257" s="276"/>
      <c r="EK257" s="276"/>
      <c r="EL257" s="276"/>
      <c r="EM257" s="276"/>
      <c r="EN257" s="276"/>
      <c r="EO257" s="276"/>
      <c r="EP257" s="276"/>
      <c r="EQ257" s="276"/>
      <c r="ER257" s="276"/>
      <c r="ES257" s="276"/>
      <c r="ET257" s="276"/>
      <c r="EU257" s="276"/>
      <c r="EV257" s="276"/>
      <c r="EW257" s="276"/>
      <c r="EX257" s="276"/>
      <c r="EY257" s="276"/>
      <c r="EZ257" s="276"/>
      <c r="FA257" s="276"/>
      <c r="FB257" s="276"/>
      <c r="FC257" s="276"/>
      <c r="FD257" s="276"/>
      <c r="FE257" s="276"/>
      <c r="FF257" s="393"/>
    </row>
    <row r="258" spans="3:162">
      <c r="C258" s="2123"/>
      <c r="D258" s="2124"/>
      <c r="E258" s="2124"/>
      <c r="F258" s="2124"/>
      <c r="G258" s="2125"/>
      <c r="H258" s="392"/>
      <c r="I258" s="276"/>
      <c r="J258" s="276"/>
      <c r="K258" s="276"/>
      <c r="L258" s="276"/>
      <c r="M258" s="276"/>
      <c r="N258" s="276"/>
      <c r="O258" s="276"/>
      <c r="P258" s="276"/>
      <c r="Q258" s="276"/>
      <c r="R258" s="276"/>
      <c r="S258" s="276"/>
      <c r="T258" s="276"/>
      <c r="U258" s="276"/>
      <c r="V258" s="276"/>
      <c r="W258" s="276"/>
      <c r="X258" s="276"/>
      <c r="Y258" s="276"/>
      <c r="Z258" s="276"/>
      <c r="AA258" s="276"/>
      <c r="AB258" s="276"/>
      <c r="AC258" s="276"/>
      <c r="AD258" s="276"/>
      <c r="AE258" s="276"/>
      <c r="AF258" s="276"/>
      <c r="AG258" s="276"/>
      <c r="AH258" s="276"/>
      <c r="AI258" s="276"/>
      <c r="AJ258" s="276"/>
      <c r="AK258" s="276"/>
      <c r="AL258" s="276"/>
      <c r="AM258" s="276"/>
      <c r="AN258" s="276"/>
      <c r="AO258" s="276"/>
      <c r="AP258" s="276"/>
      <c r="AQ258" s="276"/>
      <c r="AR258" s="276"/>
      <c r="AS258" s="398"/>
      <c r="AT258" s="276"/>
      <c r="AU258" s="276"/>
      <c r="AV258" s="276"/>
      <c r="AW258" s="276"/>
      <c r="AX258" s="276"/>
      <c r="AY258" s="276"/>
      <c r="AZ258" s="276"/>
      <c r="BA258" s="276"/>
      <c r="BB258" s="276"/>
      <c r="BC258" s="276"/>
      <c r="BD258" s="276"/>
      <c r="BE258" s="276"/>
      <c r="BF258" s="276"/>
      <c r="BG258" s="276"/>
      <c r="BH258" s="276"/>
      <c r="BI258" s="276"/>
      <c r="BJ258" s="276"/>
      <c r="BK258" s="276"/>
      <c r="BL258" s="276"/>
      <c r="BM258" s="276"/>
      <c r="BN258" s="276"/>
      <c r="BO258" s="276"/>
      <c r="BP258" s="276"/>
      <c r="BQ258" s="276"/>
      <c r="BR258" s="276"/>
      <c r="BS258" s="276"/>
      <c r="BT258" s="276"/>
      <c r="BU258" s="276"/>
      <c r="BV258" s="276"/>
      <c r="BW258" s="392"/>
      <c r="BX258" s="276"/>
      <c r="BY258" s="276"/>
      <c r="BZ258" s="276"/>
      <c r="CA258" s="276"/>
      <c r="CB258" s="276"/>
      <c r="CC258" s="276"/>
      <c r="CD258" s="276"/>
      <c r="CE258" s="276"/>
      <c r="CF258" s="276"/>
      <c r="CG258" s="276"/>
      <c r="CH258" s="276"/>
      <c r="CI258" s="276"/>
      <c r="CJ258" s="276"/>
      <c r="CK258" s="276"/>
      <c r="CL258" s="276"/>
      <c r="CM258" s="276"/>
      <c r="CN258" s="276"/>
      <c r="CO258" s="276"/>
      <c r="CP258" s="276"/>
      <c r="CQ258" s="276"/>
      <c r="CR258" s="276"/>
      <c r="CS258" s="276"/>
      <c r="CT258" s="276"/>
      <c r="CU258" s="276"/>
      <c r="CV258" s="276"/>
      <c r="CW258" s="276"/>
      <c r="CX258" s="276"/>
      <c r="CY258" s="276"/>
      <c r="CZ258" s="276"/>
      <c r="DA258" s="276"/>
      <c r="DB258" s="276"/>
      <c r="DC258" s="276"/>
      <c r="DD258" s="276"/>
      <c r="DE258" s="276"/>
      <c r="DF258" s="276"/>
      <c r="DG258" s="276"/>
      <c r="DH258" s="398"/>
      <c r="DI258" s="392"/>
      <c r="DJ258" s="276"/>
      <c r="DK258" s="276"/>
      <c r="DL258" s="276"/>
      <c r="DM258" s="276"/>
      <c r="DN258" s="276"/>
      <c r="DO258" s="276"/>
      <c r="DP258" s="276"/>
      <c r="DQ258" s="276"/>
      <c r="DR258" s="276"/>
      <c r="DS258" s="276"/>
      <c r="DT258" s="276"/>
      <c r="DU258" s="276"/>
      <c r="DV258" s="276"/>
      <c r="DW258" s="276"/>
      <c r="DX258" s="276"/>
      <c r="DY258" s="276"/>
      <c r="DZ258" s="276"/>
      <c r="EA258" s="276"/>
      <c r="EB258" s="276"/>
      <c r="EC258" s="276"/>
      <c r="ED258" s="276"/>
      <c r="EE258" s="276"/>
      <c r="EF258" s="276"/>
      <c r="EG258" s="276"/>
      <c r="EH258" s="276"/>
      <c r="EI258" s="276"/>
      <c r="EJ258" s="276"/>
      <c r="EK258" s="276"/>
      <c r="EL258" s="276"/>
      <c r="EM258" s="276"/>
      <c r="EN258" s="276"/>
      <c r="EO258" s="276"/>
      <c r="EP258" s="276"/>
      <c r="EQ258" s="276"/>
      <c r="ER258" s="276"/>
      <c r="ES258" s="276"/>
      <c r="ET258" s="276"/>
      <c r="EU258" s="276"/>
      <c r="EV258" s="276"/>
      <c r="EW258" s="276"/>
      <c r="EX258" s="276"/>
      <c r="EY258" s="276"/>
      <c r="EZ258" s="276"/>
      <c r="FA258" s="276"/>
      <c r="FB258" s="276"/>
      <c r="FC258" s="276"/>
      <c r="FD258" s="276"/>
      <c r="FE258" s="276"/>
      <c r="FF258" s="393"/>
    </row>
    <row r="259" spans="3:162">
      <c r="C259" s="2123"/>
      <c r="D259" s="2124"/>
      <c r="E259" s="2124"/>
      <c r="F259" s="2124"/>
      <c r="G259" s="2125"/>
      <c r="H259" s="392"/>
      <c r="I259" s="276"/>
      <c r="J259" s="276"/>
      <c r="K259" s="276"/>
      <c r="L259" s="276"/>
      <c r="M259" s="276"/>
      <c r="N259" s="276"/>
      <c r="O259" s="276"/>
      <c r="P259" s="276"/>
      <c r="Q259" s="276"/>
      <c r="R259" s="276"/>
      <c r="S259" s="276"/>
      <c r="T259" s="276"/>
      <c r="U259" s="276"/>
      <c r="V259" s="276"/>
      <c r="W259" s="276"/>
      <c r="X259" s="276"/>
      <c r="Y259" s="276"/>
      <c r="Z259" s="276"/>
      <c r="AA259" s="276"/>
      <c r="AB259" s="276"/>
      <c r="AC259" s="276"/>
      <c r="AD259" s="276"/>
      <c r="AE259" s="276"/>
      <c r="AF259" s="276"/>
      <c r="AG259" s="276"/>
      <c r="AH259" s="276"/>
      <c r="AI259" s="276"/>
      <c r="AJ259" s="276"/>
      <c r="AK259" s="276"/>
      <c r="AL259" s="276"/>
      <c r="AM259" s="276"/>
      <c r="AN259" s="276"/>
      <c r="AO259" s="276"/>
      <c r="AP259" s="276"/>
      <c r="AQ259" s="276"/>
      <c r="AR259" s="276"/>
      <c r="AS259" s="398"/>
      <c r="AT259" s="276"/>
      <c r="AU259" s="276"/>
      <c r="AV259" s="276"/>
      <c r="AW259" s="276"/>
      <c r="AX259" s="276"/>
      <c r="AY259" s="276"/>
      <c r="AZ259" s="276"/>
      <c r="BA259" s="276"/>
      <c r="BB259" s="276"/>
      <c r="BC259" s="276"/>
      <c r="BD259" s="276"/>
      <c r="BE259" s="276"/>
      <c r="BF259" s="276"/>
      <c r="BG259" s="276"/>
      <c r="BH259" s="276"/>
      <c r="BI259" s="276"/>
      <c r="BJ259" s="276"/>
      <c r="BK259" s="276"/>
      <c r="BL259" s="276"/>
      <c r="BM259" s="276"/>
      <c r="BN259" s="276"/>
      <c r="BO259" s="276"/>
      <c r="BP259" s="276"/>
      <c r="BQ259" s="276"/>
      <c r="BR259" s="276"/>
      <c r="BS259" s="276"/>
      <c r="BT259" s="276"/>
      <c r="BU259" s="276"/>
      <c r="BV259" s="276"/>
      <c r="BW259" s="392"/>
      <c r="BX259" s="276"/>
      <c r="BY259" s="276"/>
      <c r="BZ259" s="276"/>
      <c r="CA259" s="276"/>
      <c r="CB259" s="276"/>
      <c r="CC259" s="276"/>
      <c r="CD259" s="276"/>
      <c r="CE259" s="276"/>
      <c r="CF259" s="276"/>
      <c r="CG259" s="276"/>
      <c r="CH259" s="276"/>
      <c r="CI259" s="276"/>
      <c r="CJ259" s="276"/>
      <c r="CK259" s="276"/>
      <c r="CL259" s="276"/>
      <c r="CM259" s="276"/>
      <c r="CN259" s="276"/>
      <c r="CO259" s="276"/>
      <c r="CP259" s="276"/>
      <c r="CQ259" s="276"/>
      <c r="CR259" s="276"/>
      <c r="CS259" s="276"/>
      <c r="CT259" s="276"/>
      <c r="CU259" s="276"/>
      <c r="CV259" s="276"/>
      <c r="CW259" s="276"/>
      <c r="CX259" s="276"/>
      <c r="CY259" s="276"/>
      <c r="CZ259" s="276"/>
      <c r="DA259" s="276"/>
      <c r="DB259" s="276"/>
      <c r="DC259" s="276"/>
      <c r="DD259" s="276"/>
      <c r="DE259" s="276"/>
      <c r="DF259" s="276"/>
      <c r="DG259" s="276"/>
      <c r="DH259" s="398"/>
      <c r="DI259" s="392"/>
      <c r="DJ259" s="276"/>
      <c r="DK259" s="276"/>
      <c r="DL259" s="276"/>
      <c r="DM259" s="276"/>
      <c r="DN259" s="276"/>
      <c r="DO259" s="276"/>
      <c r="DP259" s="276"/>
      <c r="DQ259" s="276"/>
      <c r="DR259" s="276"/>
      <c r="DS259" s="276"/>
      <c r="DT259" s="276"/>
      <c r="DU259" s="276"/>
      <c r="DV259" s="276"/>
      <c r="DW259" s="276"/>
      <c r="DX259" s="276"/>
      <c r="DY259" s="276"/>
      <c r="DZ259" s="276"/>
      <c r="EA259" s="276"/>
      <c r="EB259" s="276"/>
      <c r="EC259" s="276"/>
      <c r="ED259" s="276"/>
      <c r="EE259" s="276"/>
      <c r="EF259" s="276"/>
      <c r="EG259" s="276"/>
      <c r="EH259" s="276"/>
      <c r="EI259" s="276"/>
      <c r="EJ259" s="276"/>
      <c r="EK259" s="276"/>
      <c r="EL259" s="276"/>
      <c r="EM259" s="276"/>
      <c r="EN259" s="276"/>
      <c r="EO259" s="276"/>
      <c r="EP259" s="276"/>
      <c r="EQ259" s="276"/>
      <c r="ER259" s="276"/>
      <c r="ES259" s="276"/>
      <c r="ET259" s="276"/>
      <c r="EU259" s="276"/>
      <c r="EV259" s="276"/>
      <c r="EW259" s="276"/>
      <c r="EX259" s="276"/>
      <c r="EY259" s="276"/>
      <c r="EZ259" s="276"/>
      <c r="FA259" s="276"/>
      <c r="FB259" s="276"/>
      <c r="FC259" s="276"/>
      <c r="FD259" s="276"/>
      <c r="FE259" s="276"/>
      <c r="FF259" s="393"/>
    </row>
    <row r="260" spans="3:162">
      <c r="C260" s="2123"/>
      <c r="D260" s="2124"/>
      <c r="E260" s="2124"/>
      <c r="F260" s="2124"/>
      <c r="G260" s="2125"/>
      <c r="H260" s="392"/>
      <c r="I260" s="276"/>
      <c r="J260" s="276"/>
      <c r="K260" s="276"/>
      <c r="L260" s="276"/>
      <c r="M260" s="276"/>
      <c r="N260" s="276"/>
      <c r="O260" s="276"/>
      <c r="P260" s="276"/>
      <c r="Q260" s="276"/>
      <c r="R260" s="276"/>
      <c r="S260" s="276"/>
      <c r="T260" s="276"/>
      <c r="U260" s="276"/>
      <c r="V260" s="276"/>
      <c r="W260" s="276"/>
      <c r="X260" s="276"/>
      <c r="Y260" s="276"/>
      <c r="Z260" s="276"/>
      <c r="AA260" s="276"/>
      <c r="AB260" s="276"/>
      <c r="AC260" s="276"/>
      <c r="AD260" s="276"/>
      <c r="AE260" s="276"/>
      <c r="AF260" s="276"/>
      <c r="AG260" s="276"/>
      <c r="AH260" s="276"/>
      <c r="AI260" s="276"/>
      <c r="AJ260" s="276"/>
      <c r="AK260" s="276"/>
      <c r="AL260" s="276"/>
      <c r="AM260" s="276"/>
      <c r="AN260" s="276"/>
      <c r="AO260" s="276"/>
      <c r="AP260" s="276"/>
      <c r="AQ260" s="276"/>
      <c r="AR260" s="276"/>
      <c r="AS260" s="398"/>
      <c r="AT260" s="276"/>
      <c r="AU260" s="276"/>
      <c r="AV260" s="276"/>
      <c r="AW260" s="276"/>
      <c r="AX260" s="276"/>
      <c r="AY260" s="276"/>
      <c r="AZ260" s="276"/>
      <c r="BA260" s="276"/>
      <c r="BB260" s="276"/>
      <c r="BC260" s="276"/>
      <c r="BD260" s="276"/>
      <c r="BE260" s="276"/>
      <c r="BF260" s="276"/>
      <c r="BG260" s="276"/>
      <c r="BH260" s="276"/>
      <c r="BI260" s="276"/>
      <c r="BJ260" s="276"/>
      <c r="BK260" s="276"/>
      <c r="BL260" s="276"/>
      <c r="BM260" s="276"/>
      <c r="BN260" s="276"/>
      <c r="BO260" s="276"/>
      <c r="BP260" s="276"/>
      <c r="BQ260" s="276"/>
      <c r="BR260" s="276"/>
      <c r="BS260" s="276"/>
      <c r="BT260" s="276"/>
      <c r="BU260" s="276"/>
      <c r="BV260" s="276"/>
      <c r="BW260" s="392"/>
      <c r="BX260" s="276"/>
      <c r="BY260" s="276"/>
      <c r="BZ260" s="276"/>
      <c r="CA260" s="276"/>
      <c r="CB260" s="276"/>
      <c r="CC260" s="276"/>
      <c r="CD260" s="276"/>
      <c r="CE260" s="276"/>
      <c r="CF260" s="276"/>
      <c r="CG260" s="276"/>
      <c r="CH260" s="276"/>
      <c r="CI260" s="276"/>
      <c r="CJ260" s="276"/>
      <c r="CK260" s="276"/>
      <c r="CL260" s="276"/>
      <c r="CM260" s="276"/>
      <c r="CN260" s="276"/>
      <c r="CO260" s="276"/>
      <c r="CP260" s="276"/>
      <c r="CQ260" s="276"/>
      <c r="CR260" s="276"/>
      <c r="CS260" s="276"/>
      <c r="CT260" s="276"/>
      <c r="CU260" s="276"/>
      <c r="CV260" s="276"/>
      <c r="CW260" s="276"/>
      <c r="CX260" s="276"/>
      <c r="CY260" s="276"/>
      <c r="CZ260" s="276"/>
      <c r="DA260" s="276"/>
      <c r="DB260" s="276"/>
      <c r="DC260" s="276"/>
      <c r="DD260" s="276"/>
      <c r="DE260" s="276"/>
      <c r="DF260" s="276"/>
      <c r="DG260" s="276"/>
      <c r="DH260" s="398"/>
      <c r="DI260" s="392"/>
      <c r="DJ260" s="276"/>
      <c r="DK260" s="276"/>
      <c r="DL260" s="276"/>
      <c r="DM260" s="276"/>
      <c r="DN260" s="276"/>
      <c r="DO260" s="276"/>
      <c r="DP260" s="276"/>
      <c r="DQ260" s="276"/>
      <c r="DR260" s="276"/>
      <c r="DS260" s="276"/>
      <c r="DT260" s="276"/>
      <c r="DU260" s="276"/>
      <c r="DV260" s="276"/>
      <c r="DW260" s="276"/>
      <c r="DX260" s="276"/>
      <c r="DY260" s="276"/>
      <c r="DZ260" s="276"/>
      <c r="EA260" s="276"/>
      <c r="EB260" s="276"/>
      <c r="EC260" s="276"/>
      <c r="ED260" s="276"/>
      <c r="EE260" s="276"/>
      <c r="EF260" s="276"/>
      <c r="EG260" s="276"/>
      <c r="EH260" s="276"/>
      <c r="EI260" s="276"/>
      <c r="EJ260" s="276"/>
      <c r="EK260" s="276"/>
      <c r="EL260" s="276"/>
      <c r="EM260" s="276"/>
      <c r="EN260" s="276"/>
      <c r="EO260" s="276"/>
      <c r="EP260" s="276"/>
      <c r="EQ260" s="276"/>
      <c r="ER260" s="276"/>
      <c r="ES260" s="276"/>
      <c r="ET260" s="276"/>
      <c r="EU260" s="276"/>
      <c r="EV260" s="276"/>
      <c r="EW260" s="276"/>
      <c r="EX260" s="276"/>
      <c r="EY260" s="276"/>
      <c r="EZ260" s="276"/>
      <c r="FA260" s="276"/>
      <c r="FB260" s="276"/>
      <c r="FC260" s="276"/>
      <c r="FD260" s="276"/>
      <c r="FE260" s="276"/>
      <c r="FF260" s="393"/>
    </row>
    <row r="261" spans="3:162">
      <c r="C261" s="2123"/>
      <c r="D261" s="2124"/>
      <c r="E261" s="2124"/>
      <c r="F261" s="2124"/>
      <c r="G261" s="2125"/>
      <c r="H261" s="392"/>
      <c r="I261" s="276"/>
      <c r="J261" s="276"/>
      <c r="K261" s="276"/>
      <c r="L261" s="276"/>
      <c r="M261" s="276"/>
      <c r="N261" s="276"/>
      <c r="O261" s="276"/>
      <c r="P261" s="276"/>
      <c r="Q261" s="276"/>
      <c r="R261" s="276"/>
      <c r="S261" s="276"/>
      <c r="T261" s="276"/>
      <c r="U261" s="276"/>
      <c r="V261" s="276"/>
      <c r="W261" s="276"/>
      <c r="X261" s="276"/>
      <c r="Y261" s="276"/>
      <c r="Z261" s="276"/>
      <c r="AA261" s="276"/>
      <c r="AB261" s="276"/>
      <c r="AC261" s="276"/>
      <c r="AD261" s="276"/>
      <c r="AE261" s="276"/>
      <c r="AF261" s="276"/>
      <c r="AG261" s="276"/>
      <c r="AH261" s="276"/>
      <c r="AI261" s="276"/>
      <c r="AJ261" s="276"/>
      <c r="AK261" s="276"/>
      <c r="AL261" s="276"/>
      <c r="AM261" s="276"/>
      <c r="AN261" s="276"/>
      <c r="AO261" s="276"/>
      <c r="AP261" s="276"/>
      <c r="AQ261" s="276"/>
      <c r="AR261" s="276"/>
      <c r="AS261" s="398"/>
      <c r="AT261" s="276"/>
      <c r="AU261" s="276"/>
      <c r="AV261" s="276"/>
      <c r="AW261" s="276"/>
      <c r="AX261" s="276"/>
      <c r="AY261" s="276"/>
      <c r="AZ261" s="276"/>
      <c r="BA261" s="276"/>
      <c r="BB261" s="276"/>
      <c r="BC261" s="276"/>
      <c r="BD261" s="276"/>
      <c r="BE261" s="276"/>
      <c r="BF261" s="276"/>
      <c r="BG261" s="276"/>
      <c r="BH261" s="276"/>
      <c r="BI261" s="276"/>
      <c r="BJ261" s="276"/>
      <c r="BK261" s="276"/>
      <c r="BL261" s="276"/>
      <c r="BM261" s="276"/>
      <c r="BN261" s="276"/>
      <c r="BO261" s="276"/>
      <c r="BP261" s="276"/>
      <c r="BQ261" s="276"/>
      <c r="BR261" s="276"/>
      <c r="BS261" s="276"/>
      <c r="BT261" s="276"/>
      <c r="BU261" s="276"/>
      <c r="BV261" s="276"/>
      <c r="BW261" s="392"/>
      <c r="BX261" s="276"/>
      <c r="BY261" s="276"/>
      <c r="BZ261" s="276"/>
      <c r="CA261" s="276"/>
      <c r="CB261" s="276"/>
      <c r="CC261" s="276"/>
      <c r="CD261" s="276"/>
      <c r="CE261" s="276"/>
      <c r="CF261" s="276"/>
      <c r="CG261" s="276"/>
      <c r="CH261" s="276"/>
      <c r="CI261" s="276"/>
      <c r="CJ261" s="276"/>
      <c r="CK261" s="276"/>
      <c r="CL261" s="276"/>
      <c r="CM261" s="276"/>
      <c r="CN261" s="276"/>
      <c r="CO261" s="276"/>
      <c r="CP261" s="276"/>
      <c r="CQ261" s="276"/>
      <c r="CR261" s="276"/>
      <c r="CS261" s="276"/>
      <c r="CT261" s="276"/>
      <c r="CU261" s="276"/>
      <c r="CV261" s="276"/>
      <c r="CW261" s="276"/>
      <c r="CX261" s="276"/>
      <c r="CY261" s="276"/>
      <c r="CZ261" s="276"/>
      <c r="DA261" s="276"/>
      <c r="DB261" s="276"/>
      <c r="DC261" s="276"/>
      <c r="DD261" s="276"/>
      <c r="DE261" s="276"/>
      <c r="DF261" s="276"/>
      <c r="DG261" s="276"/>
      <c r="DH261" s="398"/>
      <c r="DI261" s="392"/>
      <c r="DJ261" s="276"/>
      <c r="DK261" s="276"/>
      <c r="DL261" s="276"/>
      <c r="DM261" s="276"/>
      <c r="DN261" s="276"/>
      <c r="DO261" s="276"/>
      <c r="DP261" s="276"/>
      <c r="DQ261" s="276"/>
      <c r="DR261" s="276"/>
      <c r="DS261" s="276"/>
      <c r="DT261" s="276"/>
      <c r="DU261" s="276"/>
      <c r="DV261" s="276"/>
      <c r="DW261" s="276"/>
      <c r="DX261" s="276"/>
      <c r="DY261" s="276"/>
      <c r="DZ261" s="276"/>
      <c r="EA261" s="276"/>
      <c r="EB261" s="276"/>
      <c r="EC261" s="276"/>
      <c r="ED261" s="276"/>
      <c r="EE261" s="276"/>
      <c r="EF261" s="276"/>
      <c r="EG261" s="276"/>
      <c r="EH261" s="276"/>
      <c r="EI261" s="276"/>
      <c r="EJ261" s="276"/>
      <c r="EK261" s="276"/>
      <c r="EL261" s="276"/>
      <c r="EM261" s="276"/>
      <c r="EN261" s="276"/>
      <c r="EO261" s="276"/>
      <c r="EP261" s="276"/>
      <c r="EQ261" s="276"/>
      <c r="ER261" s="276"/>
      <c r="ES261" s="276"/>
      <c r="ET261" s="276"/>
      <c r="EU261" s="276"/>
      <c r="EV261" s="276"/>
      <c r="EW261" s="276"/>
      <c r="EX261" s="276"/>
      <c r="EY261" s="276"/>
      <c r="EZ261" s="276"/>
      <c r="FA261" s="276"/>
      <c r="FB261" s="276"/>
      <c r="FC261" s="276"/>
      <c r="FD261" s="276"/>
      <c r="FE261" s="276"/>
      <c r="FF261" s="393"/>
    </row>
    <row r="262" spans="3:162">
      <c r="C262" s="2123"/>
      <c r="D262" s="2124"/>
      <c r="E262" s="2124"/>
      <c r="F262" s="2124"/>
      <c r="G262" s="2125"/>
      <c r="H262" s="392"/>
      <c r="I262" s="276"/>
      <c r="J262" s="276"/>
      <c r="K262" s="276"/>
      <c r="L262" s="276"/>
      <c r="M262" s="276"/>
      <c r="N262" s="276"/>
      <c r="O262" s="276"/>
      <c r="P262" s="276"/>
      <c r="Q262" s="276"/>
      <c r="R262" s="276"/>
      <c r="S262" s="276"/>
      <c r="T262" s="276"/>
      <c r="U262" s="276"/>
      <c r="V262" s="276"/>
      <c r="W262" s="276"/>
      <c r="X262" s="276"/>
      <c r="Y262" s="276"/>
      <c r="Z262" s="276"/>
      <c r="AA262" s="276"/>
      <c r="AB262" s="276"/>
      <c r="AC262" s="276"/>
      <c r="AD262" s="276"/>
      <c r="AE262" s="276"/>
      <c r="AF262" s="276"/>
      <c r="AG262" s="276"/>
      <c r="AH262" s="276"/>
      <c r="AI262" s="276"/>
      <c r="AJ262" s="276"/>
      <c r="AK262" s="276"/>
      <c r="AL262" s="276"/>
      <c r="AM262" s="276"/>
      <c r="AN262" s="276"/>
      <c r="AO262" s="276"/>
      <c r="AP262" s="276"/>
      <c r="AQ262" s="276"/>
      <c r="AR262" s="276"/>
      <c r="AS262" s="398"/>
      <c r="AT262" s="276"/>
      <c r="AU262" s="276"/>
      <c r="AV262" s="276"/>
      <c r="AW262" s="276"/>
      <c r="AX262" s="276"/>
      <c r="AY262" s="276"/>
      <c r="AZ262" s="276"/>
      <c r="BA262" s="276"/>
      <c r="BB262" s="276"/>
      <c r="BC262" s="276"/>
      <c r="BD262" s="276"/>
      <c r="BE262" s="276"/>
      <c r="BF262" s="276"/>
      <c r="BG262" s="276"/>
      <c r="BH262" s="276"/>
      <c r="BI262" s="276"/>
      <c r="BJ262" s="276"/>
      <c r="BK262" s="276"/>
      <c r="BL262" s="276"/>
      <c r="BM262" s="276"/>
      <c r="BN262" s="276"/>
      <c r="BO262" s="276"/>
      <c r="BP262" s="276"/>
      <c r="BQ262" s="276"/>
      <c r="BR262" s="276"/>
      <c r="BS262" s="276"/>
      <c r="BT262" s="276"/>
      <c r="BU262" s="276"/>
      <c r="BV262" s="276"/>
      <c r="BW262" s="392"/>
      <c r="BX262" s="276"/>
      <c r="BY262" s="276"/>
      <c r="BZ262" s="276"/>
      <c r="CA262" s="276"/>
      <c r="CB262" s="276"/>
      <c r="CC262" s="276"/>
      <c r="CD262" s="276"/>
      <c r="CE262" s="276"/>
      <c r="CF262" s="276"/>
      <c r="CG262" s="276"/>
      <c r="CH262" s="276"/>
      <c r="CI262" s="276"/>
      <c r="CJ262" s="276"/>
      <c r="CK262" s="276"/>
      <c r="CL262" s="276"/>
      <c r="CM262" s="276"/>
      <c r="CN262" s="276"/>
      <c r="CO262" s="276"/>
      <c r="CP262" s="276"/>
      <c r="CQ262" s="276"/>
      <c r="CR262" s="276"/>
      <c r="CS262" s="276"/>
      <c r="CT262" s="276"/>
      <c r="CU262" s="276"/>
      <c r="CV262" s="276"/>
      <c r="CW262" s="276"/>
      <c r="CX262" s="276"/>
      <c r="CY262" s="276"/>
      <c r="CZ262" s="276"/>
      <c r="DA262" s="276"/>
      <c r="DB262" s="276"/>
      <c r="DC262" s="276"/>
      <c r="DD262" s="276"/>
      <c r="DE262" s="276"/>
      <c r="DF262" s="276"/>
      <c r="DG262" s="276"/>
      <c r="DH262" s="398"/>
      <c r="DI262" s="392"/>
      <c r="DJ262" s="276"/>
      <c r="DK262" s="276"/>
      <c r="DL262" s="276"/>
      <c r="DM262" s="276"/>
      <c r="DN262" s="276"/>
      <c r="DO262" s="276"/>
      <c r="DP262" s="276"/>
      <c r="DQ262" s="276"/>
      <c r="DR262" s="276"/>
      <c r="DS262" s="276"/>
      <c r="DT262" s="276"/>
      <c r="DU262" s="276"/>
      <c r="DV262" s="276"/>
      <c r="DW262" s="276"/>
      <c r="DX262" s="276"/>
      <c r="DY262" s="276"/>
      <c r="DZ262" s="276"/>
      <c r="EA262" s="276"/>
      <c r="EB262" s="276"/>
      <c r="EC262" s="276"/>
      <c r="ED262" s="276"/>
      <c r="EE262" s="276"/>
      <c r="EF262" s="276"/>
      <c r="EG262" s="276"/>
      <c r="EH262" s="276"/>
      <c r="EI262" s="276"/>
      <c r="EJ262" s="276"/>
      <c r="EK262" s="276"/>
      <c r="EL262" s="276"/>
      <c r="EM262" s="276"/>
      <c r="EN262" s="276"/>
      <c r="EO262" s="276"/>
      <c r="EP262" s="276"/>
      <c r="EQ262" s="276"/>
      <c r="ER262" s="276"/>
      <c r="ES262" s="276"/>
      <c r="ET262" s="276"/>
      <c r="EU262" s="276"/>
      <c r="EV262" s="276"/>
      <c r="EW262" s="276"/>
      <c r="EX262" s="276"/>
      <c r="EY262" s="276"/>
      <c r="EZ262" s="276"/>
      <c r="FA262" s="276"/>
      <c r="FB262" s="276"/>
      <c r="FC262" s="276"/>
      <c r="FD262" s="276"/>
      <c r="FE262" s="276"/>
      <c r="FF262" s="393"/>
    </row>
    <row r="263" spans="3:162">
      <c r="C263" s="2123"/>
      <c r="D263" s="2124"/>
      <c r="E263" s="2124"/>
      <c r="F263" s="2124"/>
      <c r="G263" s="2125"/>
      <c r="H263" s="392"/>
      <c r="I263" s="276"/>
      <c r="J263" s="276"/>
      <c r="K263" s="276"/>
      <c r="L263" s="276"/>
      <c r="M263" s="276"/>
      <c r="N263" s="276"/>
      <c r="O263" s="276"/>
      <c r="P263" s="276"/>
      <c r="Q263" s="276"/>
      <c r="R263" s="276"/>
      <c r="S263" s="276"/>
      <c r="T263" s="276"/>
      <c r="U263" s="276"/>
      <c r="V263" s="276"/>
      <c r="W263" s="276"/>
      <c r="X263" s="276"/>
      <c r="Y263" s="276"/>
      <c r="Z263" s="276"/>
      <c r="AA263" s="276"/>
      <c r="AB263" s="276"/>
      <c r="AC263" s="276"/>
      <c r="AD263" s="276"/>
      <c r="AE263" s="276"/>
      <c r="AF263" s="276"/>
      <c r="AG263" s="276"/>
      <c r="AH263" s="276"/>
      <c r="AI263" s="276"/>
      <c r="AJ263" s="276"/>
      <c r="AK263" s="276"/>
      <c r="AL263" s="276"/>
      <c r="AM263" s="276"/>
      <c r="AN263" s="276"/>
      <c r="AO263" s="276"/>
      <c r="AP263" s="276"/>
      <c r="AQ263" s="276"/>
      <c r="AR263" s="276"/>
      <c r="AS263" s="398"/>
      <c r="AT263" s="276"/>
      <c r="AU263" s="276"/>
      <c r="AV263" s="276"/>
      <c r="AW263" s="276"/>
      <c r="AX263" s="276"/>
      <c r="AY263" s="276"/>
      <c r="AZ263" s="276"/>
      <c r="BA263" s="276"/>
      <c r="BB263" s="276"/>
      <c r="BC263" s="276"/>
      <c r="BD263" s="276"/>
      <c r="BE263" s="276"/>
      <c r="BF263" s="276"/>
      <c r="BG263" s="276"/>
      <c r="BH263" s="276"/>
      <c r="BI263" s="276"/>
      <c r="BJ263" s="276"/>
      <c r="BK263" s="276"/>
      <c r="BL263" s="276"/>
      <c r="BM263" s="276"/>
      <c r="BN263" s="276"/>
      <c r="BO263" s="276"/>
      <c r="BP263" s="276"/>
      <c r="BQ263" s="276"/>
      <c r="BR263" s="276"/>
      <c r="BS263" s="276"/>
      <c r="BT263" s="276"/>
      <c r="BU263" s="276"/>
      <c r="BV263" s="276"/>
      <c r="BW263" s="392"/>
      <c r="BX263" s="276"/>
      <c r="BY263" s="276"/>
      <c r="BZ263" s="276"/>
      <c r="CA263" s="276"/>
      <c r="CB263" s="276"/>
      <c r="CC263" s="276"/>
      <c r="CD263" s="276"/>
      <c r="CE263" s="276"/>
      <c r="CF263" s="276"/>
      <c r="CG263" s="276"/>
      <c r="CH263" s="276"/>
      <c r="CI263" s="276"/>
      <c r="CJ263" s="276"/>
      <c r="CK263" s="276"/>
      <c r="CL263" s="276"/>
      <c r="CM263" s="276"/>
      <c r="CN263" s="276"/>
      <c r="CO263" s="276"/>
      <c r="CP263" s="276"/>
      <c r="CQ263" s="276"/>
      <c r="CR263" s="276"/>
      <c r="CS263" s="276"/>
      <c r="CT263" s="276"/>
      <c r="CU263" s="276"/>
      <c r="CV263" s="276"/>
      <c r="CW263" s="276"/>
      <c r="CX263" s="276"/>
      <c r="CY263" s="276"/>
      <c r="CZ263" s="276"/>
      <c r="DA263" s="276"/>
      <c r="DB263" s="276"/>
      <c r="DC263" s="276"/>
      <c r="DD263" s="276"/>
      <c r="DE263" s="276"/>
      <c r="DF263" s="276"/>
      <c r="DG263" s="276"/>
      <c r="DH263" s="398"/>
      <c r="DI263" s="392"/>
      <c r="DJ263" s="276"/>
      <c r="DK263" s="276"/>
      <c r="DL263" s="276"/>
      <c r="DM263" s="276"/>
      <c r="DN263" s="276"/>
      <c r="DO263" s="276"/>
      <c r="DP263" s="276"/>
      <c r="DQ263" s="276"/>
      <c r="DR263" s="276"/>
      <c r="DS263" s="276"/>
      <c r="DT263" s="276"/>
      <c r="DU263" s="276"/>
      <c r="DV263" s="276"/>
      <c r="DW263" s="276"/>
      <c r="DX263" s="276"/>
      <c r="DY263" s="276"/>
      <c r="DZ263" s="276"/>
      <c r="EA263" s="276"/>
      <c r="EB263" s="276"/>
      <c r="EC263" s="276"/>
      <c r="ED263" s="276"/>
      <c r="EE263" s="276"/>
      <c r="EF263" s="276"/>
      <c r="EG263" s="276"/>
      <c r="EH263" s="276"/>
      <c r="EI263" s="276"/>
      <c r="EJ263" s="276"/>
      <c r="EK263" s="276"/>
      <c r="EL263" s="276"/>
      <c r="EM263" s="276"/>
      <c r="EN263" s="276"/>
      <c r="EO263" s="276"/>
      <c r="EP263" s="276"/>
      <c r="EQ263" s="276"/>
      <c r="ER263" s="276"/>
      <c r="ES263" s="276"/>
      <c r="ET263" s="276"/>
      <c r="EU263" s="276"/>
      <c r="EV263" s="276"/>
      <c r="EW263" s="276"/>
      <c r="EX263" s="276"/>
      <c r="EY263" s="276"/>
      <c r="EZ263" s="276"/>
      <c r="FA263" s="276"/>
      <c r="FB263" s="276"/>
      <c r="FC263" s="276"/>
      <c r="FD263" s="276"/>
      <c r="FE263" s="276"/>
      <c r="FF263" s="393"/>
    </row>
    <row r="264" spans="3:162">
      <c r="C264" s="2123"/>
      <c r="D264" s="2124"/>
      <c r="E264" s="2124"/>
      <c r="F264" s="2124"/>
      <c r="G264" s="2125"/>
      <c r="H264" s="392"/>
      <c r="I264" s="276"/>
      <c r="J264" s="276"/>
      <c r="K264" s="276"/>
      <c r="L264" s="276"/>
      <c r="M264" s="276"/>
      <c r="N264" s="276"/>
      <c r="O264" s="276"/>
      <c r="P264" s="276"/>
      <c r="Q264" s="276"/>
      <c r="R264" s="276"/>
      <c r="S264" s="276"/>
      <c r="T264" s="276"/>
      <c r="U264" s="276"/>
      <c r="V264" s="276"/>
      <c r="W264" s="276"/>
      <c r="X264" s="276"/>
      <c r="Y264" s="276"/>
      <c r="Z264" s="276"/>
      <c r="AA264" s="276"/>
      <c r="AB264" s="276"/>
      <c r="AC264" s="276"/>
      <c r="AD264" s="276"/>
      <c r="AE264" s="276"/>
      <c r="AF264" s="276"/>
      <c r="AG264" s="276"/>
      <c r="AH264" s="276"/>
      <c r="AI264" s="276"/>
      <c r="AJ264" s="276"/>
      <c r="AK264" s="276"/>
      <c r="AL264" s="276"/>
      <c r="AM264" s="276"/>
      <c r="AN264" s="276"/>
      <c r="AO264" s="276"/>
      <c r="AP264" s="276"/>
      <c r="AQ264" s="276"/>
      <c r="AR264" s="276"/>
      <c r="AS264" s="398"/>
      <c r="AT264" s="276"/>
      <c r="AU264" s="276"/>
      <c r="AV264" s="276"/>
      <c r="AW264" s="276"/>
      <c r="AX264" s="276"/>
      <c r="AY264" s="276"/>
      <c r="AZ264" s="276"/>
      <c r="BA264" s="276"/>
      <c r="BB264" s="276"/>
      <c r="BC264" s="276"/>
      <c r="BD264" s="276"/>
      <c r="BE264" s="276"/>
      <c r="BF264" s="276"/>
      <c r="BG264" s="276"/>
      <c r="BH264" s="276"/>
      <c r="BI264" s="276"/>
      <c r="BJ264" s="276"/>
      <c r="BK264" s="276"/>
      <c r="BL264" s="276"/>
      <c r="BM264" s="276"/>
      <c r="BN264" s="276"/>
      <c r="BO264" s="276"/>
      <c r="BP264" s="276"/>
      <c r="BQ264" s="276"/>
      <c r="BR264" s="276"/>
      <c r="BS264" s="276"/>
      <c r="BT264" s="276"/>
      <c r="BU264" s="276"/>
      <c r="BV264" s="276"/>
      <c r="BW264" s="392"/>
      <c r="BX264" s="276"/>
      <c r="BY264" s="276"/>
      <c r="BZ264" s="276"/>
      <c r="CA264" s="276"/>
      <c r="CB264" s="276"/>
      <c r="CC264" s="276"/>
      <c r="CD264" s="276"/>
      <c r="CE264" s="276"/>
      <c r="CF264" s="276"/>
      <c r="CG264" s="276"/>
      <c r="CH264" s="276"/>
      <c r="CI264" s="276"/>
      <c r="CJ264" s="276"/>
      <c r="CK264" s="276"/>
      <c r="CL264" s="276"/>
      <c r="CM264" s="276"/>
      <c r="CN264" s="276"/>
      <c r="CO264" s="276"/>
      <c r="CP264" s="276"/>
      <c r="CQ264" s="276"/>
      <c r="CR264" s="276"/>
      <c r="CS264" s="276"/>
      <c r="CT264" s="276"/>
      <c r="CU264" s="276"/>
      <c r="CV264" s="276"/>
      <c r="CW264" s="276"/>
      <c r="CX264" s="276"/>
      <c r="CY264" s="276"/>
      <c r="CZ264" s="276"/>
      <c r="DA264" s="276"/>
      <c r="DB264" s="276"/>
      <c r="DC264" s="276"/>
      <c r="DD264" s="276"/>
      <c r="DE264" s="276"/>
      <c r="DF264" s="276"/>
      <c r="DG264" s="276"/>
      <c r="DH264" s="398"/>
      <c r="DI264" s="392"/>
      <c r="DJ264" s="276"/>
      <c r="DK264" s="276"/>
      <c r="DL264" s="276"/>
      <c r="DM264" s="276"/>
      <c r="DN264" s="276"/>
      <c r="DO264" s="276"/>
      <c r="DP264" s="276"/>
      <c r="DQ264" s="276"/>
      <c r="DR264" s="276"/>
      <c r="DS264" s="276"/>
      <c r="DT264" s="276"/>
      <c r="DU264" s="276"/>
      <c r="DV264" s="276"/>
      <c r="DW264" s="276"/>
      <c r="DX264" s="276"/>
      <c r="DY264" s="276"/>
      <c r="DZ264" s="276"/>
      <c r="EA264" s="276"/>
      <c r="EB264" s="276"/>
      <c r="EC264" s="276"/>
      <c r="ED264" s="276"/>
      <c r="EE264" s="276"/>
      <c r="EF264" s="276"/>
      <c r="EG264" s="276"/>
      <c r="EH264" s="276"/>
      <c r="EI264" s="276"/>
      <c r="EJ264" s="276"/>
      <c r="EK264" s="276"/>
      <c r="EL264" s="276"/>
      <c r="EM264" s="276"/>
      <c r="EN264" s="276"/>
      <c r="EO264" s="276"/>
      <c r="EP264" s="276"/>
      <c r="EQ264" s="276"/>
      <c r="ER264" s="276"/>
      <c r="ES264" s="276"/>
      <c r="ET264" s="276"/>
      <c r="EU264" s="276"/>
      <c r="EV264" s="276"/>
      <c r="EW264" s="276"/>
      <c r="EX264" s="276"/>
      <c r="EY264" s="276"/>
      <c r="EZ264" s="276"/>
      <c r="FA264" s="276"/>
      <c r="FB264" s="276"/>
      <c r="FC264" s="276"/>
      <c r="FD264" s="276"/>
      <c r="FE264" s="276"/>
      <c r="FF264" s="393"/>
    </row>
    <row r="265" spans="3:162">
      <c r="C265" s="2123"/>
      <c r="D265" s="2124"/>
      <c r="E265" s="2124"/>
      <c r="F265" s="2124"/>
      <c r="G265" s="2125"/>
      <c r="H265" s="392"/>
      <c r="I265" s="276"/>
      <c r="J265" s="276"/>
      <c r="K265" s="276"/>
      <c r="L265" s="276"/>
      <c r="M265" s="276"/>
      <c r="N265" s="276"/>
      <c r="O265" s="276"/>
      <c r="P265" s="276"/>
      <c r="Q265" s="276"/>
      <c r="R265" s="276"/>
      <c r="S265" s="276"/>
      <c r="T265" s="276"/>
      <c r="U265" s="276"/>
      <c r="V265" s="276"/>
      <c r="W265" s="276"/>
      <c r="X265" s="276"/>
      <c r="Y265" s="276"/>
      <c r="Z265" s="276"/>
      <c r="AA265" s="276"/>
      <c r="AB265" s="276"/>
      <c r="AC265" s="276"/>
      <c r="AD265" s="276"/>
      <c r="AE265" s="276"/>
      <c r="AF265" s="276"/>
      <c r="AG265" s="276"/>
      <c r="AH265" s="276"/>
      <c r="AI265" s="276"/>
      <c r="AJ265" s="276"/>
      <c r="AK265" s="276"/>
      <c r="AL265" s="276"/>
      <c r="AM265" s="276"/>
      <c r="AN265" s="276"/>
      <c r="AO265" s="276"/>
      <c r="AP265" s="276"/>
      <c r="AQ265" s="276"/>
      <c r="AR265" s="276"/>
      <c r="AS265" s="398"/>
      <c r="AT265" s="276"/>
      <c r="AU265" s="276"/>
      <c r="AV265" s="276"/>
      <c r="AW265" s="276"/>
      <c r="AX265" s="276"/>
      <c r="AY265" s="276"/>
      <c r="AZ265" s="276"/>
      <c r="BA265" s="276"/>
      <c r="BB265" s="276"/>
      <c r="BC265" s="276"/>
      <c r="BD265" s="276"/>
      <c r="BE265" s="276"/>
      <c r="BF265" s="276"/>
      <c r="BG265" s="276"/>
      <c r="BH265" s="276"/>
      <c r="BI265" s="276"/>
      <c r="BJ265" s="276"/>
      <c r="BK265" s="276"/>
      <c r="BL265" s="276"/>
      <c r="BM265" s="276"/>
      <c r="BN265" s="276"/>
      <c r="BO265" s="276"/>
      <c r="BP265" s="276"/>
      <c r="BQ265" s="276"/>
      <c r="BR265" s="276"/>
      <c r="BS265" s="276"/>
      <c r="BT265" s="276"/>
      <c r="BU265" s="276"/>
      <c r="BV265" s="276"/>
      <c r="BW265" s="392"/>
      <c r="BX265" s="276"/>
      <c r="BY265" s="276"/>
      <c r="BZ265" s="276"/>
      <c r="CA265" s="276"/>
      <c r="CB265" s="276"/>
      <c r="CC265" s="276"/>
      <c r="CD265" s="276"/>
      <c r="CE265" s="276"/>
      <c r="CF265" s="276"/>
      <c r="CG265" s="276"/>
      <c r="CH265" s="276"/>
      <c r="CI265" s="276"/>
      <c r="CJ265" s="276"/>
      <c r="CK265" s="276"/>
      <c r="CL265" s="276"/>
      <c r="CM265" s="276"/>
      <c r="CN265" s="276"/>
      <c r="CO265" s="276"/>
      <c r="CP265" s="276"/>
      <c r="CQ265" s="276"/>
      <c r="CR265" s="276"/>
      <c r="CS265" s="276"/>
      <c r="CT265" s="276"/>
      <c r="CU265" s="276"/>
      <c r="CV265" s="276"/>
      <c r="CW265" s="276"/>
      <c r="CX265" s="276"/>
      <c r="CY265" s="276"/>
      <c r="CZ265" s="276"/>
      <c r="DA265" s="276"/>
      <c r="DB265" s="276"/>
      <c r="DC265" s="276"/>
      <c r="DD265" s="276"/>
      <c r="DE265" s="276"/>
      <c r="DF265" s="276"/>
      <c r="DG265" s="276"/>
      <c r="DH265" s="398"/>
      <c r="DI265" s="392"/>
      <c r="DJ265" s="276"/>
      <c r="DK265" s="276"/>
      <c r="DL265" s="276"/>
      <c r="DM265" s="276"/>
      <c r="DN265" s="276"/>
      <c r="DO265" s="276"/>
      <c r="DP265" s="276"/>
      <c r="DQ265" s="276"/>
      <c r="DR265" s="276"/>
      <c r="DS265" s="276"/>
      <c r="DT265" s="276"/>
      <c r="DU265" s="276"/>
      <c r="DV265" s="276"/>
      <c r="DW265" s="276"/>
      <c r="DX265" s="276"/>
      <c r="DY265" s="276"/>
      <c r="DZ265" s="276"/>
      <c r="EA265" s="276"/>
      <c r="EB265" s="276"/>
      <c r="EC265" s="276"/>
      <c r="ED265" s="276"/>
      <c r="EE265" s="276"/>
      <c r="EF265" s="276"/>
      <c r="EG265" s="276"/>
      <c r="EH265" s="276"/>
      <c r="EI265" s="276"/>
      <c r="EJ265" s="276"/>
      <c r="EK265" s="276"/>
      <c r="EL265" s="276"/>
      <c r="EM265" s="276"/>
      <c r="EN265" s="276"/>
      <c r="EO265" s="276"/>
      <c r="EP265" s="276"/>
      <c r="EQ265" s="276"/>
      <c r="ER265" s="276"/>
      <c r="ES265" s="276"/>
      <c r="ET265" s="276"/>
      <c r="EU265" s="276"/>
      <c r="EV265" s="276"/>
      <c r="EW265" s="276"/>
      <c r="EX265" s="276"/>
      <c r="EY265" s="276"/>
      <c r="EZ265" s="276"/>
      <c r="FA265" s="276"/>
      <c r="FB265" s="276"/>
      <c r="FC265" s="276"/>
      <c r="FD265" s="276"/>
      <c r="FE265" s="276"/>
      <c r="FF265" s="393"/>
    </row>
    <row r="266" spans="3:162">
      <c r="C266" s="2123"/>
      <c r="D266" s="2124"/>
      <c r="E266" s="2124"/>
      <c r="F266" s="2124"/>
      <c r="G266" s="2125"/>
      <c r="H266" s="392"/>
      <c r="I266" s="276"/>
      <c r="J266" s="276"/>
      <c r="K266" s="276"/>
      <c r="L266" s="276"/>
      <c r="M266" s="276"/>
      <c r="N266" s="276"/>
      <c r="O266" s="276"/>
      <c r="P266" s="276"/>
      <c r="Q266" s="276"/>
      <c r="R266" s="276"/>
      <c r="S266" s="276"/>
      <c r="T266" s="276"/>
      <c r="U266" s="276"/>
      <c r="V266" s="276"/>
      <c r="W266" s="276"/>
      <c r="X266" s="276"/>
      <c r="Y266" s="276"/>
      <c r="Z266" s="276"/>
      <c r="AA266" s="276"/>
      <c r="AB266" s="276"/>
      <c r="AC266" s="276"/>
      <c r="AD266" s="276"/>
      <c r="AE266" s="276"/>
      <c r="AF266" s="276"/>
      <c r="AG266" s="276"/>
      <c r="AH266" s="276"/>
      <c r="AI266" s="276"/>
      <c r="AJ266" s="276"/>
      <c r="AK266" s="276"/>
      <c r="AL266" s="276"/>
      <c r="AM266" s="276"/>
      <c r="AN266" s="276"/>
      <c r="AO266" s="276"/>
      <c r="AP266" s="276"/>
      <c r="AQ266" s="276"/>
      <c r="AR266" s="276"/>
      <c r="AS266" s="398"/>
      <c r="AT266" s="276"/>
      <c r="AU266" s="276"/>
      <c r="AV266" s="276"/>
      <c r="AW266" s="276"/>
      <c r="AX266" s="276"/>
      <c r="AY266" s="276"/>
      <c r="AZ266" s="276"/>
      <c r="BA266" s="276"/>
      <c r="BB266" s="276"/>
      <c r="BC266" s="276"/>
      <c r="BD266" s="276"/>
      <c r="BE266" s="276"/>
      <c r="BF266" s="276"/>
      <c r="BG266" s="276"/>
      <c r="BH266" s="276"/>
      <c r="BI266" s="276"/>
      <c r="BJ266" s="276"/>
      <c r="BK266" s="276"/>
      <c r="BL266" s="276"/>
      <c r="BM266" s="276"/>
      <c r="BN266" s="276"/>
      <c r="BO266" s="276"/>
      <c r="BP266" s="276"/>
      <c r="BQ266" s="276"/>
      <c r="BR266" s="276"/>
      <c r="BS266" s="276"/>
      <c r="BT266" s="276"/>
      <c r="BU266" s="276"/>
      <c r="BV266" s="276"/>
      <c r="BW266" s="392"/>
      <c r="BX266" s="276"/>
      <c r="BY266" s="276"/>
      <c r="BZ266" s="276"/>
      <c r="CA266" s="276"/>
      <c r="CB266" s="276"/>
      <c r="CC266" s="276"/>
      <c r="CD266" s="276"/>
      <c r="CE266" s="276"/>
      <c r="CF266" s="276"/>
      <c r="CG266" s="276"/>
      <c r="CH266" s="276"/>
      <c r="CI266" s="276"/>
      <c r="CJ266" s="276"/>
      <c r="CK266" s="276"/>
      <c r="CL266" s="276"/>
      <c r="CM266" s="276"/>
      <c r="CN266" s="276"/>
      <c r="CO266" s="276"/>
      <c r="CP266" s="276"/>
      <c r="CQ266" s="276"/>
      <c r="CR266" s="276"/>
      <c r="CS266" s="276"/>
      <c r="CT266" s="276"/>
      <c r="CU266" s="276"/>
      <c r="CV266" s="276"/>
      <c r="CW266" s="276"/>
      <c r="CX266" s="276"/>
      <c r="CY266" s="276"/>
      <c r="CZ266" s="276"/>
      <c r="DA266" s="276"/>
      <c r="DB266" s="276"/>
      <c r="DC266" s="276"/>
      <c r="DD266" s="276"/>
      <c r="DE266" s="276"/>
      <c r="DF266" s="276"/>
      <c r="DG266" s="276"/>
      <c r="DH266" s="398"/>
      <c r="DI266" s="392"/>
      <c r="DJ266" s="276"/>
      <c r="DK266" s="276"/>
      <c r="DL266" s="276"/>
      <c r="DM266" s="276"/>
      <c r="DN266" s="276"/>
      <c r="DO266" s="276"/>
      <c r="DP266" s="276"/>
      <c r="DQ266" s="276"/>
      <c r="DR266" s="276"/>
      <c r="DS266" s="276"/>
      <c r="DT266" s="276"/>
      <c r="DU266" s="276"/>
      <c r="DV266" s="276"/>
      <c r="DW266" s="276"/>
      <c r="DX266" s="276"/>
      <c r="DY266" s="276"/>
      <c r="DZ266" s="276"/>
      <c r="EA266" s="276"/>
      <c r="EB266" s="276"/>
      <c r="EC266" s="276"/>
      <c r="ED266" s="276"/>
      <c r="EE266" s="276"/>
      <c r="EF266" s="276"/>
      <c r="EG266" s="276"/>
      <c r="EH266" s="276"/>
      <c r="EI266" s="276"/>
      <c r="EJ266" s="276"/>
      <c r="EK266" s="276"/>
      <c r="EL266" s="276"/>
      <c r="EM266" s="276"/>
      <c r="EN266" s="276"/>
      <c r="EO266" s="276"/>
      <c r="EP266" s="276"/>
      <c r="EQ266" s="276"/>
      <c r="ER266" s="276"/>
      <c r="ES266" s="276"/>
      <c r="ET266" s="276"/>
      <c r="EU266" s="276"/>
      <c r="EV266" s="276"/>
      <c r="EW266" s="276"/>
      <c r="EX266" s="276"/>
      <c r="EY266" s="276"/>
      <c r="EZ266" s="276"/>
      <c r="FA266" s="276"/>
      <c r="FB266" s="276"/>
      <c r="FC266" s="276"/>
      <c r="FD266" s="276"/>
      <c r="FE266" s="276"/>
      <c r="FF266" s="393"/>
    </row>
    <row r="267" spans="3:162">
      <c r="C267" s="2123"/>
      <c r="D267" s="2124"/>
      <c r="E267" s="2124"/>
      <c r="F267" s="2124"/>
      <c r="G267" s="2125"/>
      <c r="H267" s="392"/>
      <c r="I267" s="276"/>
      <c r="J267" s="276"/>
      <c r="K267" s="276"/>
      <c r="L267" s="276"/>
      <c r="M267" s="276"/>
      <c r="N267" s="276"/>
      <c r="O267" s="276"/>
      <c r="P267" s="276"/>
      <c r="Q267" s="276"/>
      <c r="R267" s="276"/>
      <c r="S267" s="276"/>
      <c r="T267" s="276"/>
      <c r="U267" s="276"/>
      <c r="V267" s="276"/>
      <c r="W267" s="276"/>
      <c r="X267" s="276"/>
      <c r="Y267" s="276"/>
      <c r="Z267" s="276"/>
      <c r="AA267" s="276"/>
      <c r="AB267" s="276"/>
      <c r="AC267" s="276"/>
      <c r="AD267" s="276"/>
      <c r="AE267" s="276"/>
      <c r="AF267" s="276"/>
      <c r="AG267" s="276"/>
      <c r="AH267" s="276"/>
      <c r="AI267" s="276"/>
      <c r="AJ267" s="276"/>
      <c r="AK267" s="276"/>
      <c r="AL267" s="276"/>
      <c r="AM267" s="276"/>
      <c r="AN267" s="276"/>
      <c r="AO267" s="276"/>
      <c r="AP267" s="276"/>
      <c r="AQ267" s="276"/>
      <c r="AR267" s="276"/>
      <c r="AS267" s="398"/>
      <c r="AT267" s="276"/>
      <c r="AU267" s="276"/>
      <c r="AV267" s="276"/>
      <c r="AW267" s="276"/>
      <c r="AX267" s="276"/>
      <c r="AY267" s="276"/>
      <c r="AZ267" s="276"/>
      <c r="BA267" s="276"/>
      <c r="BB267" s="276"/>
      <c r="BC267" s="276"/>
      <c r="BD267" s="276"/>
      <c r="BE267" s="276"/>
      <c r="BF267" s="276"/>
      <c r="BG267" s="276"/>
      <c r="BH267" s="276"/>
      <c r="BI267" s="276"/>
      <c r="BJ267" s="276"/>
      <c r="BK267" s="276"/>
      <c r="BL267" s="276"/>
      <c r="BM267" s="276"/>
      <c r="BN267" s="276"/>
      <c r="BO267" s="276"/>
      <c r="BP267" s="276"/>
      <c r="BQ267" s="276"/>
      <c r="BR267" s="276"/>
      <c r="BS267" s="276"/>
      <c r="BT267" s="276"/>
      <c r="BU267" s="276"/>
      <c r="BV267" s="276"/>
      <c r="BW267" s="392"/>
      <c r="BX267" s="276"/>
      <c r="BY267" s="276"/>
      <c r="BZ267" s="276"/>
      <c r="CA267" s="276"/>
      <c r="CB267" s="276"/>
      <c r="CC267" s="276"/>
      <c r="CD267" s="276"/>
      <c r="CE267" s="276"/>
      <c r="CF267" s="276"/>
      <c r="CG267" s="276"/>
      <c r="CH267" s="276"/>
      <c r="CI267" s="276"/>
      <c r="CJ267" s="276"/>
      <c r="CK267" s="276"/>
      <c r="CL267" s="276"/>
      <c r="CM267" s="276"/>
      <c r="CN267" s="276"/>
      <c r="CO267" s="276"/>
      <c r="CP267" s="276"/>
      <c r="CQ267" s="276"/>
      <c r="CR267" s="276"/>
      <c r="CS267" s="276"/>
      <c r="CT267" s="276"/>
      <c r="CU267" s="276"/>
      <c r="CV267" s="276"/>
      <c r="CW267" s="276"/>
      <c r="CX267" s="276"/>
      <c r="CY267" s="276"/>
      <c r="CZ267" s="276"/>
      <c r="DA267" s="276"/>
      <c r="DB267" s="276"/>
      <c r="DC267" s="276"/>
      <c r="DD267" s="276"/>
      <c r="DE267" s="276"/>
      <c r="DF267" s="276"/>
      <c r="DG267" s="276"/>
      <c r="DH267" s="398"/>
      <c r="DI267" s="392"/>
      <c r="DJ267" s="276"/>
      <c r="DK267" s="276"/>
      <c r="DL267" s="276"/>
      <c r="DM267" s="276"/>
      <c r="DN267" s="276"/>
      <c r="DO267" s="276"/>
      <c r="DP267" s="276"/>
      <c r="DQ267" s="276"/>
      <c r="DR267" s="276"/>
      <c r="DS267" s="276"/>
      <c r="DT267" s="276"/>
      <c r="DU267" s="276"/>
      <c r="DV267" s="276"/>
      <c r="DW267" s="276"/>
      <c r="DX267" s="276"/>
      <c r="DY267" s="276"/>
      <c r="DZ267" s="276"/>
      <c r="EA267" s="276"/>
      <c r="EB267" s="276"/>
      <c r="EC267" s="276"/>
      <c r="ED267" s="276"/>
      <c r="EE267" s="276"/>
      <c r="EF267" s="276"/>
      <c r="EG267" s="276"/>
      <c r="EH267" s="276"/>
      <c r="EI267" s="276"/>
      <c r="EJ267" s="276"/>
      <c r="EK267" s="276"/>
      <c r="EL267" s="276"/>
      <c r="EM267" s="276"/>
      <c r="EN267" s="276"/>
      <c r="EO267" s="276"/>
      <c r="EP267" s="276"/>
      <c r="EQ267" s="276"/>
      <c r="ER267" s="276"/>
      <c r="ES267" s="276"/>
      <c r="ET267" s="276"/>
      <c r="EU267" s="276"/>
      <c r="EV267" s="276"/>
      <c r="EW267" s="276"/>
      <c r="EX267" s="276"/>
      <c r="EY267" s="276"/>
      <c r="EZ267" s="276"/>
      <c r="FA267" s="276"/>
      <c r="FB267" s="276"/>
      <c r="FC267" s="276"/>
      <c r="FD267" s="276"/>
      <c r="FE267" s="276"/>
      <c r="FF267" s="393"/>
    </row>
    <row r="268" spans="3:162">
      <c r="C268" s="2123"/>
      <c r="D268" s="2124"/>
      <c r="E268" s="2124"/>
      <c r="F268" s="2124"/>
      <c r="G268" s="2125"/>
      <c r="H268" s="392"/>
      <c r="I268" s="276"/>
      <c r="J268" s="276"/>
      <c r="K268" s="276"/>
      <c r="L268" s="276"/>
      <c r="M268" s="276"/>
      <c r="N268" s="276"/>
      <c r="O268" s="276"/>
      <c r="P268" s="276"/>
      <c r="Q268" s="276"/>
      <c r="R268" s="276"/>
      <c r="S268" s="276"/>
      <c r="T268" s="276"/>
      <c r="U268" s="276"/>
      <c r="V268" s="276"/>
      <c r="W268" s="276"/>
      <c r="X268" s="276"/>
      <c r="Y268" s="276"/>
      <c r="Z268" s="276"/>
      <c r="AA268" s="276"/>
      <c r="AB268" s="276"/>
      <c r="AC268" s="276"/>
      <c r="AD268" s="276"/>
      <c r="AE268" s="276"/>
      <c r="AF268" s="276"/>
      <c r="AG268" s="276"/>
      <c r="AH268" s="276"/>
      <c r="AI268" s="276"/>
      <c r="AJ268" s="276"/>
      <c r="AK268" s="276"/>
      <c r="AL268" s="276"/>
      <c r="AM268" s="276"/>
      <c r="AN268" s="276"/>
      <c r="AO268" s="276"/>
      <c r="AP268" s="276"/>
      <c r="AQ268" s="276"/>
      <c r="AR268" s="276"/>
      <c r="AS268" s="398"/>
      <c r="AT268" s="276"/>
      <c r="AU268" s="276"/>
      <c r="AV268" s="276"/>
      <c r="AW268" s="276"/>
      <c r="AX268" s="276"/>
      <c r="AY268" s="276"/>
      <c r="AZ268" s="276"/>
      <c r="BA268" s="276"/>
      <c r="BB268" s="276"/>
      <c r="BC268" s="276"/>
      <c r="BD268" s="276"/>
      <c r="BE268" s="276"/>
      <c r="BF268" s="276"/>
      <c r="BG268" s="276"/>
      <c r="BH268" s="276"/>
      <c r="BI268" s="276"/>
      <c r="BJ268" s="276"/>
      <c r="BK268" s="276"/>
      <c r="BL268" s="276"/>
      <c r="BM268" s="276"/>
      <c r="BN268" s="276"/>
      <c r="BO268" s="276"/>
      <c r="BP268" s="276"/>
      <c r="BQ268" s="276"/>
      <c r="BR268" s="276"/>
      <c r="BS268" s="276"/>
      <c r="BT268" s="276"/>
      <c r="BU268" s="276"/>
      <c r="BV268" s="276"/>
      <c r="BW268" s="392"/>
      <c r="BX268" s="276"/>
      <c r="BY268" s="276"/>
      <c r="BZ268" s="276"/>
      <c r="CA268" s="276"/>
      <c r="CB268" s="276"/>
      <c r="CC268" s="276"/>
      <c r="CD268" s="276"/>
      <c r="CE268" s="276"/>
      <c r="CF268" s="276"/>
      <c r="CG268" s="276"/>
      <c r="CH268" s="276"/>
      <c r="CI268" s="276"/>
      <c r="CJ268" s="276"/>
      <c r="CK268" s="276"/>
      <c r="CL268" s="276"/>
      <c r="CM268" s="276"/>
      <c r="CN268" s="276"/>
      <c r="CO268" s="276"/>
      <c r="CP268" s="276"/>
      <c r="CQ268" s="276"/>
      <c r="CR268" s="276"/>
      <c r="CS268" s="276"/>
      <c r="CT268" s="276"/>
      <c r="CU268" s="276"/>
      <c r="CV268" s="276"/>
      <c r="CW268" s="276"/>
      <c r="CX268" s="276"/>
      <c r="CY268" s="276"/>
      <c r="CZ268" s="276"/>
      <c r="DA268" s="276"/>
      <c r="DB268" s="276"/>
      <c r="DC268" s="276"/>
      <c r="DD268" s="276"/>
      <c r="DE268" s="276"/>
      <c r="DF268" s="276"/>
      <c r="DG268" s="276"/>
      <c r="DH268" s="398"/>
      <c r="DI268" s="392"/>
      <c r="DJ268" s="276"/>
      <c r="DK268" s="276"/>
      <c r="DL268" s="276"/>
      <c r="DM268" s="276"/>
      <c r="DN268" s="276"/>
      <c r="DO268" s="276"/>
      <c r="DP268" s="276"/>
      <c r="DQ268" s="276"/>
      <c r="DR268" s="276"/>
      <c r="DS268" s="276"/>
      <c r="DT268" s="276"/>
      <c r="DU268" s="276"/>
      <c r="DV268" s="276"/>
      <c r="DW268" s="276"/>
      <c r="DX268" s="276"/>
      <c r="DY268" s="276"/>
      <c r="DZ268" s="276"/>
      <c r="EA268" s="276"/>
      <c r="EB268" s="276"/>
      <c r="EC268" s="276"/>
      <c r="ED268" s="276"/>
      <c r="EE268" s="276"/>
      <c r="EF268" s="276"/>
      <c r="EG268" s="276"/>
      <c r="EH268" s="276"/>
      <c r="EI268" s="276"/>
      <c r="EJ268" s="276"/>
      <c r="EK268" s="276"/>
      <c r="EL268" s="276"/>
      <c r="EM268" s="276"/>
      <c r="EN268" s="276"/>
      <c r="EO268" s="276"/>
      <c r="EP268" s="276"/>
      <c r="EQ268" s="276"/>
      <c r="ER268" s="276"/>
      <c r="ES268" s="276"/>
      <c r="ET268" s="276"/>
      <c r="EU268" s="276"/>
      <c r="EV268" s="276"/>
      <c r="EW268" s="276"/>
      <c r="EX268" s="276"/>
      <c r="EY268" s="276"/>
      <c r="EZ268" s="276"/>
      <c r="FA268" s="276"/>
      <c r="FB268" s="276"/>
      <c r="FC268" s="276"/>
      <c r="FD268" s="276"/>
      <c r="FE268" s="276"/>
      <c r="FF268" s="393"/>
    </row>
    <row r="269" spans="3:162">
      <c r="C269" s="2123"/>
      <c r="D269" s="2124"/>
      <c r="E269" s="2124"/>
      <c r="F269" s="2124"/>
      <c r="G269" s="2125"/>
      <c r="H269" s="392"/>
      <c r="I269" s="276"/>
      <c r="J269" s="276"/>
      <c r="K269" s="276"/>
      <c r="L269" s="276"/>
      <c r="M269" s="276"/>
      <c r="N269" s="276"/>
      <c r="O269" s="276"/>
      <c r="P269" s="276"/>
      <c r="Q269" s="276"/>
      <c r="R269" s="276"/>
      <c r="S269" s="276"/>
      <c r="T269" s="276"/>
      <c r="U269" s="276"/>
      <c r="V269" s="276"/>
      <c r="W269" s="276"/>
      <c r="X269" s="276"/>
      <c r="Y269" s="276"/>
      <c r="Z269" s="276"/>
      <c r="AA269" s="276"/>
      <c r="AB269" s="276"/>
      <c r="AC269" s="276"/>
      <c r="AD269" s="276"/>
      <c r="AE269" s="276"/>
      <c r="AF269" s="276"/>
      <c r="AG269" s="276"/>
      <c r="AH269" s="276"/>
      <c r="AI269" s="276"/>
      <c r="AJ269" s="276"/>
      <c r="AK269" s="276"/>
      <c r="AL269" s="276"/>
      <c r="AM269" s="276"/>
      <c r="AN269" s="276"/>
      <c r="AO269" s="276"/>
      <c r="AP269" s="276"/>
      <c r="AQ269" s="276"/>
      <c r="AR269" s="276"/>
      <c r="AS269" s="398"/>
      <c r="AT269" s="2139" t="s">
        <v>1307</v>
      </c>
      <c r="AU269" s="2139"/>
      <c r="AV269" s="2139"/>
      <c r="AW269" s="2139"/>
      <c r="AX269" s="2139"/>
      <c r="AY269" s="2139"/>
      <c r="AZ269" s="2139"/>
      <c r="BA269" s="2139"/>
      <c r="BB269" s="2139"/>
      <c r="BC269" s="2139"/>
      <c r="BD269" s="2139"/>
      <c r="BE269" s="2139"/>
      <c r="BF269" s="2139"/>
      <c r="BG269" s="2139"/>
      <c r="BH269" s="2139"/>
      <c r="BI269" s="2139"/>
      <c r="BJ269" s="2139"/>
      <c r="BK269" s="2139"/>
      <c r="BL269" s="2139"/>
      <c r="BM269" s="2139"/>
      <c r="BN269" s="2139"/>
      <c r="BO269" s="2139"/>
      <c r="BP269" s="2139"/>
      <c r="BQ269" s="2139"/>
      <c r="BR269" s="2139"/>
      <c r="BS269" s="2139"/>
      <c r="BT269" s="2139"/>
      <c r="BU269" s="2139"/>
      <c r="BV269" s="2139"/>
      <c r="BW269" s="392"/>
      <c r="BX269" s="276"/>
      <c r="BY269" s="276"/>
      <c r="BZ269" s="276"/>
      <c r="CA269" s="276"/>
      <c r="CB269" s="276"/>
      <c r="CC269" s="276"/>
      <c r="CD269" s="276"/>
      <c r="CE269" s="276"/>
      <c r="CF269" s="276"/>
      <c r="CG269" s="276"/>
      <c r="CH269" s="276"/>
      <c r="CI269" s="276"/>
      <c r="CJ269" s="276"/>
      <c r="CK269" s="276"/>
      <c r="CL269" s="276"/>
      <c r="CM269" s="276"/>
      <c r="CN269" s="276"/>
      <c r="CO269" s="276"/>
      <c r="CP269" s="276"/>
      <c r="CQ269" s="276"/>
      <c r="CR269" s="276"/>
      <c r="CS269" s="276"/>
      <c r="CT269" s="276"/>
      <c r="CU269" s="276"/>
      <c r="CV269" s="276"/>
      <c r="CW269" s="276"/>
      <c r="CX269" s="276"/>
      <c r="CY269" s="276"/>
      <c r="CZ269" s="276"/>
      <c r="DA269" s="276"/>
      <c r="DB269" s="276"/>
      <c r="DC269" s="276"/>
      <c r="DD269" s="276"/>
      <c r="DE269" s="276"/>
      <c r="DF269" s="276"/>
      <c r="DG269" s="276"/>
      <c r="DH269" s="398"/>
      <c r="DI269" s="392"/>
      <c r="DJ269" s="276"/>
      <c r="DK269" s="276"/>
      <c r="DL269" s="276"/>
      <c r="DM269" s="276"/>
      <c r="DN269" s="276"/>
      <c r="DO269" s="276"/>
      <c r="DP269" s="276"/>
      <c r="DQ269" s="276"/>
      <c r="DR269" s="276"/>
      <c r="DS269" s="276"/>
      <c r="DT269" s="276"/>
      <c r="DU269" s="276"/>
      <c r="DV269" s="276"/>
      <c r="DW269" s="276"/>
      <c r="DX269" s="276"/>
      <c r="DY269" s="276"/>
      <c r="DZ269" s="276"/>
      <c r="EA269" s="276"/>
      <c r="EB269" s="276"/>
      <c r="EC269" s="276"/>
      <c r="ED269" s="276"/>
      <c r="EE269" s="276"/>
      <c r="EF269" s="276"/>
      <c r="EG269" s="276"/>
      <c r="EH269" s="276"/>
      <c r="EI269" s="276"/>
      <c r="EJ269" s="276"/>
      <c r="EK269" s="276"/>
      <c r="EL269" s="276"/>
      <c r="EM269" s="276"/>
      <c r="EN269" s="276"/>
      <c r="EO269" s="276"/>
      <c r="EP269" s="276"/>
      <c r="EQ269" s="276"/>
      <c r="ER269" s="276"/>
      <c r="ES269" s="276"/>
      <c r="ET269" s="276"/>
      <c r="EU269" s="276"/>
      <c r="EV269" s="276"/>
      <c r="EW269" s="276"/>
      <c r="EX269" s="276"/>
      <c r="EY269" s="276"/>
      <c r="EZ269" s="276"/>
      <c r="FA269" s="276"/>
      <c r="FB269" s="276"/>
      <c r="FC269" s="276"/>
      <c r="FD269" s="276"/>
      <c r="FE269" s="276"/>
      <c r="FF269" s="393"/>
    </row>
    <row r="270" spans="3:162">
      <c r="C270" s="2123"/>
      <c r="D270" s="2124"/>
      <c r="E270" s="2124"/>
      <c r="F270" s="2124"/>
      <c r="G270" s="2125"/>
      <c r="H270" s="392"/>
      <c r="I270" s="276"/>
      <c r="J270" s="276"/>
      <c r="K270" s="276"/>
      <c r="L270" s="276"/>
      <c r="M270" s="276"/>
      <c r="N270" s="276"/>
      <c r="O270" s="276"/>
      <c r="P270" s="276"/>
      <c r="Q270" s="276"/>
      <c r="R270" s="276"/>
      <c r="S270" s="276"/>
      <c r="T270" s="276"/>
      <c r="U270" s="276"/>
      <c r="V270" s="276"/>
      <c r="W270" s="276"/>
      <c r="X270" s="276"/>
      <c r="Y270" s="276"/>
      <c r="Z270" s="276"/>
      <c r="AA270" s="276"/>
      <c r="AB270" s="276"/>
      <c r="AC270" s="276"/>
      <c r="AD270" s="276"/>
      <c r="AE270" s="276"/>
      <c r="AF270" s="276"/>
      <c r="AG270" s="276"/>
      <c r="AH270" s="276"/>
      <c r="AI270" s="276"/>
      <c r="AJ270" s="276"/>
      <c r="AK270" s="276"/>
      <c r="AL270" s="276"/>
      <c r="AM270" s="276"/>
      <c r="AN270" s="276"/>
      <c r="AO270" s="276"/>
      <c r="AP270" s="276"/>
      <c r="AQ270" s="276"/>
      <c r="AR270" s="276"/>
      <c r="AS270" s="398"/>
      <c r="AT270" s="2142"/>
      <c r="AU270" s="2142"/>
      <c r="AV270" s="2142"/>
      <c r="AW270" s="2142"/>
      <c r="AX270" s="2142"/>
      <c r="AY270" s="2142"/>
      <c r="AZ270" s="2142"/>
      <c r="BA270" s="2142"/>
      <c r="BB270" s="2142"/>
      <c r="BC270" s="2142"/>
      <c r="BD270" s="2142"/>
      <c r="BE270" s="2142"/>
      <c r="BF270" s="2142"/>
      <c r="BG270" s="2142"/>
      <c r="BH270" s="2142"/>
      <c r="BI270" s="2142"/>
      <c r="BJ270" s="2142"/>
      <c r="BK270" s="2142"/>
      <c r="BL270" s="2142"/>
      <c r="BM270" s="2142"/>
      <c r="BN270" s="2142"/>
      <c r="BO270" s="2142"/>
      <c r="BP270" s="2142"/>
      <c r="BQ270" s="2142"/>
      <c r="BR270" s="2142"/>
      <c r="BS270" s="2142"/>
      <c r="BT270" s="2142"/>
      <c r="BU270" s="2142"/>
      <c r="BV270" s="2142"/>
      <c r="BW270" s="392"/>
      <c r="BX270" s="276"/>
      <c r="BY270" s="276"/>
      <c r="BZ270" s="276"/>
      <c r="CA270" s="276"/>
      <c r="CB270" s="276"/>
      <c r="CC270" s="276"/>
      <c r="CD270" s="276"/>
      <c r="CE270" s="276"/>
      <c r="CF270" s="276"/>
      <c r="CG270" s="276"/>
      <c r="CH270" s="276"/>
      <c r="CI270" s="276"/>
      <c r="CJ270" s="276"/>
      <c r="CK270" s="276"/>
      <c r="CL270" s="276"/>
      <c r="CM270" s="276"/>
      <c r="CN270" s="276"/>
      <c r="CO270" s="276"/>
      <c r="CP270" s="276"/>
      <c r="CQ270" s="276"/>
      <c r="CR270" s="276"/>
      <c r="CS270" s="276"/>
      <c r="CT270" s="276"/>
      <c r="CU270" s="276"/>
      <c r="CV270" s="276"/>
      <c r="CW270" s="276"/>
      <c r="CX270" s="276"/>
      <c r="CY270" s="276"/>
      <c r="CZ270" s="276"/>
      <c r="DA270" s="276"/>
      <c r="DB270" s="276"/>
      <c r="DC270" s="276"/>
      <c r="DD270" s="276"/>
      <c r="DE270" s="276"/>
      <c r="DF270" s="276"/>
      <c r="DG270" s="276"/>
      <c r="DH270" s="398"/>
      <c r="DI270" s="392"/>
      <c r="DJ270" s="276"/>
      <c r="DK270" s="276"/>
      <c r="DL270" s="276"/>
      <c r="DM270" s="276"/>
      <c r="DN270" s="276"/>
      <c r="DO270" s="276"/>
      <c r="DP270" s="276"/>
      <c r="DQ270" s="276"/>
      <c r="DR270" s="276"/>
      <c r="DS270" s="276"/>
      <c r="DT270" s="276"/>
      <c r="DU270" s="276"/>
      <c r="DV270" s="276"/>
      <c r="DW270" s="276"/>
      <c r="DX270" s="276"/>
      <c r="DY270" s="276"/>
      <c r="DZ270" s="276"/>
      <c r="EA270" s="276"/>
      <c r="EB270" s="276"/>
      <c r="EC270" s="276"/>
      <c r="ED270" s="276"/>
      <c r="EE270" s="276"/>
      <c r="EF270" s="276"/>
      <c r="EG270" s="276"/>
      <c r="EH270" s="276"/>
      <c r="EI270" s="276"/>
      <c r="EJ270" s="276"/>
      <c r="EK270" s="276"/>
      <c r="EL270" s="276"/>
      <c r="EM270" s="276"/>
      <c r="EN270" s="276"/>
      <c r="EO270" s="276"/>
      <c r="EP270" s="276"/>
      <c r="EQ270" s="276"/>
      <c r="ER270" s="276"/>
      <c r="ES270" s="276"/>
      <c r="ET270" s="276"/>
      <c r="EU270" s="276"/>
      <c r="EV270" s="276"/>
      <c r="EW270" s="276"/>
      <c r="EX270" s="276"/>
      <c r="EY270" s="276"/>
      <c r="EZ270" s="276"/>
      <c r="FA270" s="276"/>
      <c r="FB270" s="276"/>
      <c r="FC270" s="276"/>
      <c r="FD270" s="276"/>
      <c r="FE270" s="276"/>
      <c r="FF270" s="393"/>
    </row>
    <row r="271" spans="3:162">
      <c r="C271" s="2123"/>
      <c r="D271" s="2124"/>
      <c r="E271" s="2124"/>
      <c r="F271" s="2124"/>
      <c r="G271" s="2125"/>
      <c r="H271" s="392"/>
      <c r="I271" s="276"/>
      <c r="J271" s="276"/>
      <c r="K271" s="276"/>
      <c r="L271" s="276"/>
      <c r="M271" s="276"/>
      <c r="N271" s="276"/>
      <c r="O271" s="276"/>
      <c r="P271" s="276"/>
      <c r="Q271" s="276"/>
      <c r="R271" s="276"/>
      <c r="S271" s="276"/>
      <c r="T271" s="276"/>
      <c r="U271" s="276"/>
      <c r="V271" s="276"/>
      <c r="W271" s="276"/>
      <c r="X271" s="276"/>
      <c r="Y271" s="276"/>
      <c r="Z271" s="276"/>
      <c r="AA271" s="276"/>
      <c r="AB271" s="276"/>
      <c r="AC271" s="276"/>
      <c r="AD271" s="276"/>
      <c r="AE271" s="276"/>
      <c r="AF271" s="276"/>
      <c r="AG271" s="276"/>
      <c r="AH271" s="276"/>
      <c r="AI271" s="276"/>
      <c r="AJ271" s="276"/>
      <c r="AK271" s="276"/>
      <c r="AL271" s="276"/>
      <c r="AM271" s="276"/>
      <c r="AN271" s="276"/>
      <c r="AO271" s="276"/>
      <c r="AP271" s="276"/>
      <c r="AQ271" s="276"/>
      <c r="AR271" s="276"/>
      <c r="AS271" s="398"/>
      <c r="AT271" s="2145"/>
      <c r="AU271" s="2145"/>
      <c r="AV271" s="2145"/>
      <c r="AW271" s="2145"/>
      <c r="AX271" s="2145"/>
      <c r="AY271" s="2145"/>
      <c r="AZ271" s="2145"/>
      <c r="BA271" s="2145"/>
      <c r="BB271" s="2145"/>
      <c r="BC271" s="2145"/>
      <c r="BD271" s="2145"/>
      <c r="BE271" s="2145"/>
      <c r="BF271" s="2145"/>
      <c r="BG271" s="2145"/>
      <c r="BH271" s="2145"/>
      <c r="BI271" s="2145"/>
      <c r="BJ271" s="2145"/>
      <c r="BK271" s="2145"/>
      <c r="BL271" s="2145"/>
      <c r="BM271" s="2145"/>
      <c r="BN271" s="2145"/>
      <c r="BO271" s="2145"/>
      <c r="BP271" s="2145"/>
      <c r="BQ271" s="2145"/>
      <c r="BR271" s="2145"/>
      <c r="BS271" s="2145"/>
      <c r="BT271" s="2145"/>
      <c r="BU271" s="2145"/>
      <c r="BV271" s="2145"/>
      <c r="BW271" s="392"/>
      <c r="BX271" s="276"/>
      <c r="BY271" s="276"/>
      <c r="BZ271" s="276"/>
      <c r="CA271" s="276"/>
      <c r="CB271" s="276"/>
      <c r="CC271" s="276"/>
      <c r="CD271" s="276"/>
      <c r="CE271" s="276"/>
      <c r="CF271" s="276"/>
      <c r="CG271" s="276"/>
      <c r="CH271" s="276"/>
      <c r="CI271" s="276"/>
      <c r="CJ271" s="276"/>
      <c r="CK271" s="276"/>
      <c r="CL271" s="276"/>
      <c r="CM271" s="276"/>
      <c r="CN271" s="276"/>
      <c r="CO271" s="276"/>
      <c r="CP271" s="276"/>
      <c r="CQ271" s="276"/>
      <c r="CR271" s="276"/>
      <c r="CS271" s="276"/>
      <c r="CT271" s="276"/>
      <c r="CU271" s="276"/>
      <c r="CV271" s="276"/>
      <c r="CW271" s="276"/>
      <c r="CX271" s="276"/>
      <c r="CY271" s="276"/>
      <c r="CZ271" s="276"/>
      <c r="DA271" s="276"/>
      <c r="DB271" s="276"/>
      <c r="DC271" s="276"/>
      <c r="DD271" s="276" t="s">
        <v>303</v>
      </c>
      <c r="DE271" s="276"/>
      <c r="DF271" s="276"/>
      <c r="DG271" s="276"/>
      <c r="DH271" s="398"/>
      <c r="DI271" s="392"/>
      <c r="DJ271" s="276"/>
      <c r="DK271" s="276"/>
      <c r="DL271" s="276"/>
      <c r="DM271" s="276"/>
      <c r="DN271" s="276"/>
      <c r="DO271" s="276"/>
      <c r="DP271" s="276"/>
      <c r="DQ271" s="276"/>
      <c r="DR271" s="276"/>
      <c r="DS271" s="276"/>
      <c r="DT271" s="276"/>
      <c r="DU271" s="276"/>
      <c r="DV271" s="276"/>
      <c r="DW271" s="276"/>
      <c r="DX271" s="276"/>
      <c r="DY271" s="276"/>
      <c r="DZ271" s="276"/>
      <c r="EA271" s="276"/>
      <c r="EB271" s="276"/>
      <c r="EC271" s="276"/>
      <c r="ED271" s="276"/>
      <c r="EE271" s="276"/>
      <c r="EF271" s="276"/>
      <c r="EG271" s="276"/>
      <c r="EH271" s="276"/>
      <c r="EI271" s="276"/>
      <c r="EJ271" s="276"/>
      <c r="EK271" s="276"/>
      <c r="EL271" s="276"/>
      <c r="EM271" s="276"/>
      <c r="EN271" s="276"/>
      <c r="EO271" s="276"/>
      <c r="EP271" s="276"/>
      <c r="EQ271" s="276"/>
      <c r="ER271" s="276"/>
      <c r="ES271" s="276"/>
      <c r="ET271" s="276"/>
      <c r="EU271" s="276"/>
      <c r="EV271" s="276"/>
      <c r="EW271" s="276"/>
      <c r="EX271" s="276"/>
      <c r="EY271" s="276"/>
      <c r="EZ271" s="276"/>
      <c r="FA271" s="276"/>
      <c r="FB271" s="276"/>
      <c r="FC271" s="276"/>
      <c r="FD271" s="276"/>
      <c r="FE271" s="276"/>
      <c r="FF271" s="393"/>
    </row>
    <row r="272" spans="3:162">
      <c r="C272" s="2123"/>
      <c r="D272" s="2124"/>
      <c r="E272" s="2124"/>
      <c r="F272" s="2124"/>
      <c r="G272" s="2125"/>
      <c r="H272" s="392"/>
      <c r="I272" s="276"/>
      <c r="J272" s="276"/>
      <c r="K272" s="276"/>
      <c r="L272" s="276"/>
      <c r="M272" s="276"/>
      <c r="N272" s="276"/>
      <c r="O272" s="276"/>
      <c r="P272" s="276"/>
      <c r="Q272" s="276"/>
      <c r="R272" s="276"/>
      <c r="S272" s="276"/>
      <c r="T272" s="276"/>
      <c r="U272" s="276"/>
      <c r="V272" s="276"/>
      <c r="W272" s="276"/>
      <c r="X272" s="276"/>
      <c r="Y272" s="276"/>
      <c r="Z272" s="276"/>
      <c r="AA272" s="276"/>
      <c r="AB272" s="276"/>
      <c r="AC272" s="276"/>
      <c r="AD272" s="276"/>
      <c r="AE272" s="276"/>
      <c r="AF272" s="276"/>
      <c r="AG272" s="276"/>
      <c r="AH272" s="276"/>
      <c r="AI272" s="276"/>
      <c r="AJ272" s="276"/>
      <c r="AK272" s="276"/>
      <c r="AL272" s="276"/>
      <c r="AM272" s="276"/>
      <c r="AN272" s="276"/>
      <c r="AO272" s="276"/>
      <c r="AP272" s="276"/>
      <c r="AQ272" s="276"/>
      <c r="AR272" s="276"/>
      <c r="AS272" s="398"/>
      <c r="AT272" s="276"/>
      <c r="AU272" s="276"/>
      <c r="AV272" s="276"/>
      <c r="AW272" s="276"/>
      <c r="AX272" s="276"/>
      <c r="AY272" s="276"/>
      <c r="AZ272" s="276"/>
      <c r="BA272" s="276"/>
      <c r="BB272" s="276"/>
      <c r="BC272" s="276"/>
      <c r="BD272" s="276"/>
      <c r="BE272" s="276"/>
      <c r="BF272" s="276"/>
      <c r="BG272" s="276"/>
      <c r="BH272" s="276"/>
      <c r="BI272" s="276"/>
      <c r="BJ272" s="276"/>
      <c r="BK272" s="276"/>
      <c r="BL272" s="276"/>
      <c r="BM272" s="276"/>
      <c r="BN272" s="276"/>
      <c r="BO272" s="276"/>
      <c r="BP272" s="276"/>
      <c r="BQ272" s="276"/>
      <c r="BR272" s="276"/>
      <c r="BS272" s="276"/>
      <c r="BT272" s="276"/>
      <c r="BU272" s="276"/>
      <c r="BV272" s="276"/>
      <c r="BW272" s="392"/>
      <c r="BX272" s="276"/>
      <c r="BY272" s="276"/>
      <c r="BZ272" s="276"/>
      <c r="CA272" s="276"/>
      <c r="CB272" s="276"/>
      <c r="CC272" s="276"/>
      <c r="CD272" s="276"/>
      <c r="CE272" s="276"/>
      <c r="CF272" s="276"/>
      <c r="CG272" s="276"/>
      <c r="CH272" s="276"/>
      <c r="CI272" s="276"/>
      <c r="CJ272" s="276"/>
      <c r="CK272" s="276"/>
      <c r="CL272" s="276"/>
      <c r="CM272" s="276"/>
      <c r="CN272" s="276"/>
      <c r="CO272" s="276"/>
      <c r="CP272" s="276"/>
      <c r="CQ272" s="276"/>
      <c r="CR272" s="276"/>
      <c r="CS272" s="276"/>
      <c r="CT272" s="276"/>
      <c r="CU272" s="276"/>
      <c r="CV272" s="276"/>
      <c r="CW272" s="276"/>
      <c r="CX272" s="276"/>
      <c r="CY272" s="276"/>
      <c r="CZ272" s="276"/>
      <c r="DA272" s="276"/>
      <c r="DB272" s="276"/>
      <c r="DC272" s="276"/>
      <c r="DD272" s="276"/>
      <c r="DE272" s="276"/>
      <c r="DF272" s="276"/>
      <c r="DG272" s="276"/>
      <c r="DH272" s="398"/>
      <c r="DI272" s="392"/>
      <c r="DJ272" s="276"/>
      <c r="DK272" s="276"/>
      <c r="DL272" s="276"/>
      <c r="DM272" s="276"/>
      <c r="DN272" s="276"/>
      <c r="DO272" s="276"/>
      <c r="DP272" s="276"/>
      <c r="DQ272" s="276"/>
      <c r="DR272" s="276"/>
      <c r="DS272" s="276"/>
      <c r="DT272" s="276"/>
      <c r="DU272" s="276"/>
      <c r="DV272" s="276"/>
      <c r="DW272" s="276"/>
      <c r="DX272" s="276"/>
      <c r="DY272" s="276"/>
      <c r="DZ272" s="276"/>
      <c r="EA272" s="276"/>
      <c r="EB272" s="276"/>
      <c r="EC272" s="276"/>
      <c r="ED272" s="276"/>
      <c r="EE272" s="276"/>
      <c r="EF272" s="276"/>
      <c r="EG272" s="276"/>
      <c r="EH272" s="276"/>
      <c r="EI272" s="276"/>
      <c r="EJ272" s="276"/>
      <c r="EK272" s="276"/>
      <c r="EL272" s="276"/>
      <c r="EM272" s="276"/>
      <c r="EN272" s="276"/>
      <c r="EO272" s="276"/>
      <c r="EP272" s="276"/>
      <c r="EQ272" s="276"/>
      <c r="ER272" s="276"/>
      <c r="ES272" s="276"/>
      <c r="ET272" s="276"/>
      <c r="EU272" s="276"/>
      <c r="EV272" s="276"/>
      <c r="EW272" s="276"/>
      <c r="EX272" s="276"/>
      <c r="EY272" s="276"/>
      <c r="EZ272" s="276"/>
      <c r="FA272" s="276"/>
      <c r="FB272" s="276"/>
      <c r="FC272" s="276"/>
      <c r="FD272" s="276"/>
      <c r="FE272" s="276"/>
      <c r="FF272" s="393"/>
    </row>
    <row r="273" spans="3:162">
      <c r="C273" s="2123"/>
      <c r="D273" s="2124"/>
      <c r="E273" s="2124"/>
      <c r="F273" s="2124"/>
      <c r="G273" s="2125"/>
      <c r="H273" s="392"/>
      <c r="I273" s="276"/>
      <c r="J273" s="276"/>
      <c r="K273" s="276"/>
      <c r="L273" s="276"/>
      <c r="M273" s="276"/>
      <c r="N273" s="276"/>
      <c r="O273" s="276"/>
      <c r="P273" s="276"/>
      <c r="Q273" s="276"/>
      <c r="R273" s="276"/>
      <c r="S273" s="276"/>
      <c r="T273" s="276"/>
      <c r="U273" s="276"/>
      <c r="V273" s="276"/>
      <c r="W273" s="276"/>
      <c r="X273" s="276"/>
      <c r="Y273" s="276"/>
      <c r="Z273" s="276"/>
      <c r="AA273" s="276"/>
      <c r="AB273" s="276"/>
      <c r="AC273" s="276"/>
      <c r="AD273" s="276"/>
      <c r="AE273" s="276"/>
      <c r="AF273" s="276"/>
      <c r="AG273" s="276"/>
      <c r="AH273" s="276"/>
      <c r="AI273" s="276"/>
      <c r="AJ273" s="276"/>
      <c r="AK273" s="276"/>
      <c r="AL273" s="276"/>
      <c r="AM273" s="276"/>
      <c r="AN273" s="276"/>
      <c r="AO273" s="276"/>
      <c r="AP273" s="276"/>
      <c r="AQ273" s="276"/>
      <c r="AR273" s="276"/>
      <c r="AS273" s="398"/>
      <c r="AT273" s="276"/>
      <c r="AU273" s="276"/>
      <c r="AV273" s="276"/>
      <c r="AW273" s="276"/>
      <c r="AX273" s="276"/>
      <c r="AY273" s="276"/>
      <c r="AZ273" s="276"/>
      <c r="BA273" s="276"/>
      <c r="BB273" s="276"/>
      <c r="BC273" s="276"/>
      <c r="BD273" s="276"/>
      <c r="BE273" s="276"/>
      <c r="BF273" s="276"/>
      <c r="BG273" s="276"/>
      <c r="BH273" s="276"/>
      <c r="BI273" s="276"/>
      <c r="BJ273" s="276"/>
      <c r="BK273" s="276"/>
      <c r="BL273" s="276"/>
      <c r="BM273" s="276"/>
      <c r="BN273" s="276"/>
      <c r="BO273" s="276"/>
      <c r="BP273" s="276"/>
      <c r="BQ273" s="276"/>
      <c r="BR273" s="276"/>
      <c r="BS273" s="276"/>
      <c r="BT273" s="276"/>
      <c r="BU273" s="276"/>
      <c r="BV273" s="276"/>
      <c r="BW273" s="392"/>
      <c r="BX273" s="276"/>
      <c r="BY273" s="276"/>
      <c r="BZ273" s="276"/>
      <c r="CA273" s="276"/>
      <c r="CB273" s="276"/>
      <c r="CC273" s="276"/>
      <c r="CD273" s="276"/>
      <c r="CE273" s="276"/>
      <c r="CF273" s="276"/>
      <c r="CG273" s="276"/>
      <c r="CH273" s="276"/>
      <c r="CI273" s="276"/>
      <c r="CJ273" s="276"/>
      <c r="CK273" s="276"/>
      <c r="CL273" s="276"/>
      <c r="CM273" s="276"/>
      <c r="CN273" s="276"/>
      <c r="CO273" s="276"/>
      <c r="CP273" s="276"/>
      <c r="CQ273" s="276"/>
      <c r="CR273" s="276"/>
      <c r="CS273" s="276"/>
      <c r="CT273" s="276"/>
      <c r="CU273" s="276"/>
      <c r="CV273" s="276"/>
      <c r="CW273" s="276"/>
      <c r="CX273" s="276"/>
      <c r="CY273" s="276"/>
      <c r="CZ273" s="276"/>
      <c r="DA273" s="276"/>
      <c r="DB273" s="276"/>
      <c r="DC273" s="276"/>
      <c r="DD273" s="276"/>
      <c r="DE273" s="276"/>
      <c r="DF273" s="276"/>
      <c r="DG273" s="276"/>
      <c r="DH273" s="398"/>
      <c r="DI273" s="392"/>
      <c r="DJ273" s="276"/>
      <c r="DK273" s="276"/>
      <c r="DL273" s="276"/>
      <c r="DM273" s="276"/>
      <c r="DN273" s="276"/>
      <c r="DO273" s="276"/>
      <c r="DP273" s="276"/>
      <c r="DQ273" s="276"/>
      <c r="DR273" s="276"/>
      <c r="DS273" s="276"/>
      <c r="DT273" s="276"/>
      <c r="DU273" s="276"/>
      <c r="DV273" s="276"/>
      <c r="DW273" s="276"/>
      <c r="DX273" s="276"/>
      <c r="DY273" s="276"/>
      <c r="DZ273" s="276"/>
      <c r="EA273" s="276"/>
      <c r="EB273" s="276"/>
      <c r="EC273" s="276"/>
      <c r="ED273" s="276"/>
      <c r="EE273" s="276"/>
      <c r="EF273" s="276"/>
      <c r="EG273" s="276"/>
      <c r="EH273" s="276"/>
      <c r="EI273" s="276"/>
      <c r="EJ273" s="276"/>
      <c r="EK273" s="276"/>
      <c r="EL273" s="276"/>
      <c r="EM273" s="276"/>
      <c r="EN273" s="276"/>
      <c r="EO273" s="276"/>
      <c r="EP273" s="276"/>
      <c r="EQ273" s="276"/>
      <c r="ER273" s="276"/>
      <c r="ES273" s="276"/>
      <c r="ET273" s="276"/>
      <c r="EU273" s="276"/>
      <c r="EV273" s="276"/>
      <c r="EW273" s="276"/>
      <c r="EX273" s="276"/>
      <c r="EY273" s="276"/>
      <c r="EZ273" s="276"/>
      <c r="FA273" s="276"/>
      <c r="FB273" s="276"/>
      <c r="FC273" s="276"/>
      <c r="FD273" s="276"/>
      <c r="FE273" s="276"/>
      <c r="FF273" s="393"/>
    </row>
    <row r="274" spans="3:162">
      <c r="C274" s="2123"/>
      <c r="D274" s="2124"/>
      <c r="E274" s="2124"/>
      <c r="F274" s="2124"/>
      <c r="G274" s="2125"/>
      <c r="H274" s="392"/>
      <c r="I274" s="276"/>
      <c r="J274" s="276"/>
      <c r="K274" s="276"/>
      <c r="L274" s="276"/>
      <c r="M274" s="276"/>
      <c r="N274" s="276"/>
      <c r="O274" s="276"/>
      <c r="P274" s="276"/>
      <c r="Q274" s="276"/>
      <c r="R274" s="276"/>
      <c r="S274" s="276"/>
      <c r="T274" s="276"/>
      <c r="U274" s="276"/>
      <c r="V274" s="276"/>
      <c r="W274" s="276"/>
      <c r="X274" s="276"/>
      <c r="Y274" s="276"/>
      <c r="Z274" s="276"/>
      <c r="AA274" s="276"/>
      <c r="AB274" s="276"/>
      <c r="AC274" s="276"/>
      <c r="AD274" s="276"/>
      <c r="AE274" s="276"/>
      <c r="AF274" s="276"/>
      <c r="AG274" s="276"/>
      <c r="AH274" s="276"/>
      <c r="AI274" s="276"/>
      <c r="AJ274" s="276"/>
      <c r="AK274" s="276"/>
      <c r="AL274" s="276"/>
      <c r="AM274" s="276"/>
      <c r="AN274" s="276"/>
      <c r="AO274" s="276"/>
      <c r="AP274" s="276"/>
      <c r="AQ274" s="276"/>
      <c r="AR274" s="276"/>
      <c r="AS274" s="398"/>
      <c r="AT274" s="276"/>
      <c r="AU274" s="276"/>
      <c r="AV274" s="276"/>
      <c r="AW274" s="276"/>
      <c r="AX274" s="276"/>
      <c r="AY274" s="276"/>
      <c r="AZ274" s="276"/>
      <c r="BA274" s="276"/>
      <c r="BB274" s="276"/>
      <c r="BC274" s="276"/>
      <c r="BD274" s="276"/>
      <c r="BE274" s="276"/>
      <c r="BF274" s="276"/>
      <c r="BG274" s="276"/>
      <c r="BH274" s="276"/>
      <c r="BI274" s="276"/>
      <c r="BJ274" s="276"/>
      <c r="BK274" s="276"/>
      <c r="BL274" s="276"/>
      <c r="BM274" s="276"/>
      <c r="BN274" s="276"/>
      <c r="BO274" s="276"/>
      <c r="BP274" s="276"/>
      <c r="BQ274" s="276"/>
      <c r="BR274" s="276"/>
      <c r="BS274" s="276"/>
      <c r="BT274" s="276"/>
      <c r="BU274" s="276"/>
      <c r="BV274" s="276"/>
      <c r="BW274" s="392"/>
      <c r="BX274" s="276"/>
      <c r="BY274" s="276"/>
      <c r="BZ274" s="276"/>
      <c r="CA274" s="276"/>
      <c r="CB274" s="276"/>
      <c r="CC274" s="276"/>
      <c r="CD274" s="276"/>
      <c r="CE274" s="276"/>
      <c r="CF274" s="276"/>
      <c r="CG274" s="276"/>
      <c r="CH274" s="276"/>
      <c r="CI274" s="276"/>
      <c r="CJ274" s="276"/>
      <c r="CK274" s="276"/>
      <c r="CL274" s="276"/>
      <c r="CM274" s="276"/>
      <c r="CN274" s="276"/>
      <c r="CO274" s="276"/>
      <c r="CP274" s="276"/>
      <c r="CQ274" s="276"/>
      <c r="CR274" s="276"/>
      <c r="CS274" s="276"/>
      <c r="CT274" s="276"/>
      <c r="CU274" s="276"/>
      <c r="CV274" s="276"/>
      <c r="CW274" s="276"/>
      <c r="CX274" s="276"/>
      <c r="CY274" s="276"/>
      <c r="CZ274" s="276"/>
      <c r="DA274" s="276"/>
      <c r="DB274" s="276"/>
      <c r="DC274" s="276"/>
      <c r="DD274" s="276"/>
      <c r="DE274" s="276"/>
      <c r="DF274" s="276"/>
      <c r="DG274" s="276"/>
      <c r="DH274" s="398"/>
      <c r="DI274" s="392"/>
      <c r="DJ274" s="276"/>
      <c r="DK274" s="276"/>
      <c r="DL274" s="276"/>
      <c r="DM274" s="276"/>
      <c r="DN274" s="276"/>
      <c r="DO274" s="276"/>
      <c r="DP274" s="276"/>
      <c r="DQ274" s="276"/>
      <c r="DR274" s="276"/>
      <c r="DS274" s="276"/>
      <c r="DT274" s="276"/>
      <c r="DU274" s="276"/>
      <c r="DV274" s="276"/>
      <c r="DW274" s="276"/>
      <c r="DX274" s="276"/>
      <c r="DY274" s="276"/>
      <c r="DZ274" s="276"/>
      <c r="EA274" s="276"/>
      <c r="EB274" s="276"/>
      <c r="EC274" s="276"/>
      <c r="ED274" s="276"/>
      <c r="EE274" s="276"/>
      <c r="EF274" s="276"/>
      <c r="EG274" s="276"/>
      <c r="EH274" s="276"/>
      <c r="EI274" s="276"/>
      <c r="EJ274" s="276"/>
      <c r="EK274" s="276"/>
      <c r="EL274" s="276"/>
      <c r="EM274" s="276"/>
      <c r="EN274" s="276"/>
      <c r="EO274" s="276"/>
      <c r="EP274" s="276"/>
      <c r="EQ274" s="276"/>
      <c r="ER274" s="276"/>
      <c r="ES274" s="276"/>
      <c r="ET274" s="276"/>
      <c r="EU274" s="276"/>
      <c r="EV274" s="276"/>
      <c r="EW274" s="276"/>
      <c r="EX274" s="276"/>
      <c r="EY274" s="276"/>
      <c r="EZ274" s="276"/>
      <c r="FA274" s="276"/>
      <c r="FB274" s="276"/>
      <c r="FC274" s="276"/>
      <c r="FD274" s="276"/>
      <c r="FE274" s="276"/>
      <c r="FF274" s="393"/>
    </row>
    <row r="275" spans="3:162">
      <c r="C275" s="2123"/>
      <c r="D275" s="2124"/>
      <c r="E275" s="2124"/>
      <c r="F275" s="2124"/>
      <c r="G275" s="2125"/>
      <c r="H275" s="392"/>
      <c r="I275" s="276"/>
      <c r="J275" s="276"/>
      <c r="K275" s="276"/>
      <c r="L275" s="276"/>
      <c r="M275" s="276"/>
      <c r="N275" s="276"/>
      <c r="O275" s="276"/>
      <c r="P275" s="276"/>
      <c r="Q275" s="276"/>
      <c r="R275" s="276"/>
      <c r="S275" s="276"/>
      <c r="T275" s="276"/>
      <c r="U275" s="276"/>
      <c r="V275" s="276"/>
      <c r="W275" s="276"/>
      <c r="X275" s="276"/>
      <c r="Y275" s="276"/>
      <c r="Z275" s="276"/>
      <c r="AA275" s="276"/>
      <c r="AB275" s="276"/>
      <c r="AC275" s="276"/>
      <c r="AD275" s="276"/>
      <c r="AE275" s="276"/>
      <c r="AF275" s="276"/>
      <c r="AG275" s="276"/>
      <c r="AH275" s="276"/>
      <c r="AI275" s="276"/>
      <c r="AJ275" s="276"/>
      <c r="AK275" s="276"/>
      <c r="AL275" s="276"/>
      <c r="AM275" s="276"/>
      <c r="AN275" s="276"/>
      <c r="AO275" s="276"/>
      <c r="AP275" s="276"/>
      <c r="AQ275" s="276"/>
      <c r="AR275" s="276"/>
      <c r="AS275" s="398"/>
      <c r="AT275" s="276"/>
      <c r="AU275" s="276"/>
      <c r="AV275" s="276"/>
      <c r="AW275" s="276"/>
      <c r="AX275" s="276"/>
      <c r="AY275" s="276"/>
      <c r="AZ275" s="276"/>
      <c r="BA275" s="276"/>
      <c r="BB275" s="276"/>
      <c r="BC275" s="276"/>
      <c r="BD275" s="276"/>
      <c r="BE275" s="276"/>
      <c r="BF275" s="276"/>
      <c r="BG275" s="276"/>
      <c r="BH275" s="276"/>
      <c r="BI275" s="276"/>
      <c r="BJ275" s="276"/>
      <c r="BK275" s="276"/>
      <c r="BL275" s="276"/>
      <c r="BM275" s="276"/>
      <c r="BN275" s="276"/>
      <c r="BO275" s="276"/>
      <c r="BP275" s="276"/>
      <c r="BQ275" s="276"/>
      <c r="BR275" s="276"/>
      <c r="BS275" s="276"/>
      <c r="BT275" s="276"/>
      <c r="BU275" s="276"/>
      <c r="BV275" s="276"/>
      <c r="BW275" s="392"/>
      <c r="BX275" s="276"/>
      <c r="BY275" s="276"/>
      <c r="BZ275" s="276"/>
      <c r="CA275" s="276"/>
      <c r="CB275" s="276"/>
      <c r="CC275" s="276"/>
      <c r="CD275" s="276"/>
      <c r="CE275" s="276"/>
      <c r="CF275" s="276"/>
      <c r="CG275" s="276"/>
      <c r="CH275" s="276"/>
      <c r="CI275" s="276"/>
      <c r="CJ275" s="276"/>
      <c r="CK275" s="276"/>
      <c r="CL275" s="276"/>
      <c r="CM275" s="276"/>
      <c r="CN275" s="276"/>
      <c r="CO275" s="276"/>
      <c r="CP275" s="276"/>
      <c r="CQ275" s="276"/>
      <c r="CR275" s="276"/>
      <c r="CS275" s="276"/>
      <c r="CT275" s="276"/>
      <c r="CU275" s="276"/>
      <c r="CV275" s="276"/>
      <c r="CW275" s="276"/>
      <c r="CX275" s="276"/>
      <c r="CY275" s="276"/>
      <c r="CZ275" s="276"/>
      <c r="DA275" s="276"/>
      <c r="DB275" s="276"/>
      <c r="DC275" s="276"/>
      <c r="DD275" s="276"/>
      <c r="DE275" s="276"/>
      <c r="DF275" s="276"/>
      <c r="DG275" s="276"/>
      <c r="DH275" s="398"/>
      <c r="DI275" s="392"/>
      <c r="DJ275" s="276"/>
      <c r="DK275" s="276"/>
      <c r="DL275" s="276"/>
      <c r="DM275" s="276"/>
      <c r="DN275" s="276"/>
      <c r="DO275" s="276"/>
      <c r="DP275" s="276"/>
      <c r="DQ275" s="276"/>
      <c r="DR275" s="276"/>
      <c r="DS275" s="276"/>
      <c r="DT275" s="276"/>
      <c r="DU275" s="276"/>
      <c r="DV275" s="276"/>
      <c r="DW275" s="276"/>
      <c r="DX275" s="276"/>
      <c r="DY275" s="276"/>
      <c r="DZ275" s="276"/>
      <c r="EA275" s="276"/>
      <c r="EB275" s="276"/>
      <c r="EC275" s="276"/>
      <c r="ED275" s="276"/>
      <c r="EE275" s="276"/>
      <c r="EF275" s="276"/>
      <c r="EG275" s="276"/>
      <c r="EH275" s="276"/>
      <c r="EI275" s="276"/>
      <c r="EJ275" s="276"/>
      <c r="EK275" s="276"/>
      <c r="EL275" s="276"/>
      <c r="EM275" s="276"/>
      <c r="EN275" s="276"/>
      <c r="EO275" s="276"/>
      <c r="EP275" s="276"/>
      <c r="EQ275" s="276"/>
      <c r="ER275" s="276"/>
      <c r="ES275" s="276"/>
      <c r="ET275" s="276"/>
      <c r="EU275" s="276"/>
      <c r="EV275" s="276"/>
      <c r="EW275" s="276"/>
      <c r="EX275" s="276"/>
      <c r="EY275" s="276"/>
      <c r="EZ275" s="276"/>
      <c r="FA275" s="276"/>
      <c r="FB275" s="276"/>
      <c r="FC275" s="276"/>
      <c r="FD275" s="276"/>
      <c r="FE275" s="276"/>
      <c r="FF275" s="393"/>
    </row>
    <row r="276" spans="3:162">
      <c r="C276" s="2123"/>
      <c r="D276" s="2124"/>
      <c r="E276" s="2124"/>
      <c r="F276" s="2124"/>
      <c r="G276" s="2125"/>
      <c r="H276" s="392"/>
      <c r="I276" s="276"/>
      <c r="J276" s="276"/>
      <c r="K276" s="276"/>
      <c r="L276" s="276"/>
      <c r="M276" s="276"/>
      <c r="N276" s="276"/>
      <c r="O276" s="276"/>
      <c r="P276" s="276"/>
      <c r="Q276" s="276"/>
      <c r="R276" s="276"/>
      <c r="S276" s="276"/>
      <c r="T276" s="276"/>
      <c r="U276" s="276"/>
      <c r="V276" s="276"/>
      <c r="W276" s="276"/>
      <c r="X276" s="276"/>
      <c r="Y276" s="276"/>
      <c r="Z276" s="276"/>
      <c r="AA276" s="276"/>
      <c r="AB276" s="276"/>
      <c r="AC276" s="276"/>
      <c r="AD276" s="276"/>
      <c r="AE276" s="276"/>
      <c r="AF276" s="276"/>
      <c r="AG276" s="276"/>
      <c r="AH276" s="276"/>
      <c r="AI276" s="276"/>
      <c r="AJ276" s="276"/>
      <c r="AK276" s="276"/>
      <c r="AL276" s="276"/>
      <c r="AM276" s="276"/>
      <c r="AN276" s="276"/>
      <c r="AO276" s="276"/>
      <c r="AP276" s="276"/>
      <c r="AQ276" s="276"/>
      <c r="AR276" s="276"/>
      <c r="AS276" s="398"/>
      <c r="AT276" s="276"/>
      <c r="AU276" s="276"/>
      <c r="AV276" s="276"/>
      <c r="AW276" s="276"/>
      <c r="AX276" s="276"/>
      <c r="AY276" s="276"/>
      <c r="AZ276" s="276"/>
      <c r="BA276" s="276"/>
      <c r="BB276" s="276"/>
      <c r="BC276" s="276"/>
      <c r="BD276" s="276"/>
      <c r="BE276" s="276"/>
      <c r="BF276" s="276"/>
      <c r="BG276" s="276"/>
      <c r="BH276" s="276"/>
      <c r="BI276" s="276"/>
      <c r="BJ276" s="276"/>
      <c r="BK276" s="276"/>
      <c r="BL276" s="276"/>
      <c r="BM276" s="276"/>
      <c r="BN276" s="276"/>
      <c r="BO276" s="276"/>
      <c r="BP276" s="276"/>
      <c r="BQ276" s="276"/>
      <c r="BR276" s="276"/>
      <c r="BS276" s="276"/>
      <c r="BT276" s="276"/>
      <c r="BU276" s="276"/>
      <c r="BV276" s="276"/>
      <c r="BW276" s="392"/>
      <c r="BX276" s="276"/>
      <c r="BY276" s="276"/>
      <c r="BZ276" s="276"/>
      <c r="CA276" s="276"/>
      <c r="CB276" s="276"/>
      <c r="CC276" s="276"/>
      <c r="CD276" s="276"/>
      <c r="CE276" s="276"/>
      <c r="CF276" s="276"/>
      <c r="CG276" s="276"/>
      <c r="CH276" s="276"/>
      <c r="CI276" s="276"/>
      <c r="CJ276" s="276"/>
      <c r="CK276" s="276"/>
      <c r="CL276" s="276"/>
      <c r="CM276" s="276"/>
      <c r="CN276" s="276"/>
      <c r="CO276" s="276"/>
      <c r="CP276" s="276"/>
      <c r="CQ276" s="276"/>
      <c r="CR276" s="276"/>
      <c r="CS276" s="276"/>
      <c r="CT276" s="276"/>
      <c r="CU276" s="276"/>
      <c r="CV276" s="276"/>
      <c r="CW276" s="276"/>
      <c r="CX276" s="276"/>
      <c r="CY276" s="276"/>
      <c r="CZ276" s="276"/>
      <c r="DA276" s="276"/>
      <c r="DB276" s="276"/>
      <c r="DC276" s="276"/>
      <c r="DD276" s="276"/>
      <c r="DE276" s="276"/>
      <c r="DF276" s="276"/>
      <c r="DG276" s="276"/>
      <c r="DH276" s="398"/>
      <c r="DI276" s="392"/>
      <c r="DJ276" s="276"/>
      <c r="DK276" s="276"/>
      <c r="DL276" s="276"/>
      <c r="DM276" s="276"/>
      <c r="DN276" s="276"/>
      <c r="DO276" s="276"/>
      <c r="DP276" s="276"/>
      <c r="DQ276" s="276"/>
      <c r="DR276" s="276"/>
      <c r="DS276" s="276"/>
      <c r="DT276" s="276"/>
      <c r="DU276" s="276"/>
      <c r="DV276" s="276"/>
      <c r="DW276" s="276"/>
      <c r="DX276" s="276"/>
      <c r="DY276" s="276"/>
      <c r="DZ276" s="276"/>
      <c r="EA276" s="276"/>
      <c r="EB276" s="276"/>
      <c r="EC276" s="276"/>
      <c r="ED276" s="276"/>
      <c r="EE276" s="276"/>
      <c r="EF276" s="276"/>
      <c r="EG276" s="276"/>
      <c r="EH276" s="276"/>
      <c r="EI276" s="276"/>
      <c r="EJ276" s="276"/>
      <c r="EK276" s="276"/>
      <c r="EL276" s="276"/>
      <c r="EM276" s="276"/>
      <c r="EN276" s="276"/>
      <c r="EO276" s="276"/>
      <c r="EP276" s="276"/>
      <c r="EQ276" s="276"/>
      <c r="ER276" s="276"/>
      <c r="ES276" s="276"/>
      <c r="ET276" s="276"/>
      <c r="EU276" s="276"/>
      <c r="EV276" s="276"/>
      <c r="EW276" s="276"/>
      <c r="EX276" s="276"/>
      <c r="EY276" s="276"/>
      <c r="EZ276" s="276"/>
      <c r="FA276" s="276"/>
      <c r="FB276" s="276"/>
      <c r="FC276" s="276"/>
      <c r="FD276" s="276"/>
      <c r="FE276" s="276"/>
      <c r="FF276" s="393"/>
    </row>
    <row r="277" spans="3:162">
      <c r="C277" s="2123"/>
      <c r="D277" s="2124"/>
      <c r="E277" s="2124"/>
      <c r="F277" s="2124"/>
      <c r="G277" s="2125"/>
      <c r="H277" s="392"/>
      <c r="I277" s="276"/>
      <c r="J277" s="276"/>
      <c r="K277" s="276"/>
      <c r="L277" s="276"/>
      <c r="M277" s="276"/>
      <c r="N277" s="276"/>
      <c r="O277" s="276"/>
      <c r="P277" s="276"/>
      <c r="Q277" s="276"/>
      <c r="R277" s="276"/>
      <c r="S277" s="276"/>
      <c r="T277" s="276"/>
      <c r="U277" s="276"/>
      <c r="V277" s="276"/>
      <c r="W277" s="276"/>
      <c r="X277" s="276"/>
      <c r="Y277" s="276"/>
      <c r="Z277" s="276"/>
      <c r="AA277" s="276"/>
      <c r="AB277" s="276"/>
      <c r="AC277" s="276"/>
      <c r="AD277" s="276"/>
      <c r="AE277" s="276"/>
      <c r="AF277" s="276"/>
      <c r="AG277" s="276"/>
      <c r="AH277" s="276"/>
      <c r="AI277" s="276"/>
      <c r="AJ277" s="276"/>
      <c r="AK277" s="276"/>
      <c r="AL277" s="276"/>
      <c r="AM277" s="276"/>
      <c r="AN277" s="276"/>
      <c r="AO277" s="276"/>
      <c r="AP277" s="276"/>
      <c r="AQ277" s="276"/>
      <c r="AR277" s="276"/>
      <c r="AS277" s="398"/>
      <c r="AT277" s="276"/>
      <c r="AU277" s="276"/>
      <c r="AV277" s="276"/>
      <c r="AW277" s="276"/>
      <c r="AX277" s="276"/>
      <c r="AY277" s="276"/>
      <c r="AZ277" s="276"/>
      <c r="BA277" s="276"/>
      <c r="BB277" s="276"/>
      <c r="BC277" s="276"/>
      <c r="BD277" s="276"/>
      <c r="BE277" s="276"/>
      <c r="BF277" s="276"/>
      <c r="BG277" s="276"/>
      <c r="BH277" s="276"/>
      <c r="BI277" s="276"/>
      <c r="BJ277" s="276"/>
      <c r="BK277" s="276"/>
      <c r="BL277" s="276"/>
      <c r="BM277" s="276"/>
      <c r="BN277" s="276"/>
      <c r="BO277" s="276"/>
      <c r="BP277" s="276"/>
      <c r="BQ277" s="276"/>
      <c r="BR277" s="276"/>
      <c r="BS277" s="276"/>
      <c r="BT277" s="276"/>
      <c r="BU277" s="276"/>
      <c r="BV277" s="276"/>
      <c r="BW277" s="392"/>
      <c r="BX277" s="276"/>
      <c r="BY277" s="276"/>
      <c r="BZ277" s="276"/>
      <c r="CA277" s="276"/>
      <c r="CB277" s="276"/>
      <c r="CC277" s="276"/>
      <c r="CD277" s="276"/>
      <c r="CE277" s="276"/>
      <c r="CF277" s="276"/>
      <c r="CG277" s="276"/>
      <c r="CH277" s="276"/>
      <c r="CI277" s="276"/>
      <c r="CJ277" s="276"/>
      <c r="CK277" s="276"/>
      <c r="CL277" s="276"/>
      <c r="CM277" s="276"/>
      <c r="CN277" s="276"/>
      <c r="CO277" s="276"/>
      <c r="CP277" s="276"/>
      <c r="CQ277" s="276"/>
      <c r="CR277" s="276"/>
      <c r="CS277" s="276"/>
      <c r="CT277" s="276"/>
      <c r="CU277" s="276"/>
      <c r="CV277" s="276"/>
      <c r="CW277" s="276"/>
      <c r="CX277" s="276"/>
      <c r="CY277" s="276"/>
      <c r="CZ277" s="276"/>
      <c r="DA277" s="276"/>
      <c r="DB277" s="276"/>
      <c r="DC277" s="276"/>
      <c r="DD277" s="276"/>
      <c r="DE277" s="276"/>
      <c r="DF277" s="276"/>
      <c r="DG277" s="276"/>
      <c r="DH277" s="398"/>
      <c r="DI277" s="392"/>
      <c r="DJ277" s="276"/>
      <c r="DK277" s="276"/>
      <c r="DL277" s="276"/>
      <c r="DM277" s="276"/>
      <c r="DN277" s="276"/>
      <c r="DO277" s="276"/>
      <c r="DP277" s="276"/>
      <c r="DQ277" s="276"/>
      <c r="DR277" s="276"/>
      <c r="DS277" s="276"/>
      <c r="DT277" s="276"/>
      <c r="DU277" s="276"/>
      <c r="DV277" s="276"/>
      <c r="DW277" s="276"/>
      <c r="DX277" s="276"/>
      <c r="DY277" s="276"/>
      <c r="DZ277" s="276"/>
      <c r="EA277" s="276"/>
      <c r="EB277" s="276"/>
      <c r="EC277" s="276"/>
      <c r="ED277" s="276"/>
      <c r="EE277" s="276"/>
      <c r="EF277" s="276"/>
      <c r="EG277" s="276"/>
      <c r="EH277" s="276"/>
      <c r="EI277" s="276"/>
      <c r="EJ277" s="276"/>
      <c r="EK277" s="276"/>
      <c r="EL277" s="276"/>
      <c r="EM277" s="276"/>
      <c r="EN277" s="276"/>
      <c r="EO277" s="276"/>
      <c r="EP277" s="276"/>
      <c r="EQ277" s="276"/>
      <c r="ER277" s="276"/>
      <c r="ES277" s="276"/>
      <c r="ET277" s="276"/>
      <c r="EU277" s="276"/>
      <c r="EV277" s="276"/>
      <c r="EW277" s="276"/>
      <c r="EX277" s="276"/>
      <c r="EY277" s="276"/>
      <c r="EZ277" s="276"/>
      <c r="FA277" s="276"/>
      <c r="FB277" s="276"/>
      <c r="FC277" s="276"/>
      <c r="FD277" s="276"/>
      <c r="FE277" s="276"/>
      <c r="FF277" s="393"/>
    </row>
    <row r="278" spans="3:162">
      <c r="C278" s="2123"/>
      <c r="D278" s="2124"/>
      <c r="E278" s="2124"/>
      <c r="F278" s="2124"/>
      <c r="G278" s="2125"/>
      <c r="H278" s="392"/>
      <c r="I278" s="276"/>
      <c r="J278" s="276"/>
      <c r="K278" s="276"/>
      <c r="L278" s="276"/>
      <c r="M278" s="276"/>
      <c r="N278" s="276"/>
      <c r="O278" s="276"/>
      <c r="P278" s="276"/>
      <c r="Q278" s="276"/>
      <c r="R278" s="276"/>
      <c r="S278" s="276"/>
      <c r="T278" s="276"/>
      <c r="U278" s="276"/>
      <c r="V278" s="276"/>
      <c r="W278" s="276"/>
      <c r="X278" s="276"/>
      <c r="Y278" s="276"/>
      <c r="Z278" s="276"/>
      <c r="AA278" s="276"/>
      <c r="AB278" s="276"/>
      <c r="AC278" s="276"/>
      <c r="AD278" s="276"/>
      <c r="AE278" s="276"/>
      <c r="AF278" s="276"/>
      <c r="AG278" s="276"/>
      <c r="AH278" s="276"/>
      <c r="AI278" s="276"/>
      <c r="AJ278" s="276"/>
      <c r="AK278" s="276"/>
      <c r="AL278" s="276"/>
      <c r="AM278" s="276"/>
      <c r="AN278" s="276"/>
      <c r="AO278" s="276"/>
      <c r="AP278" s="276"/>
      <c r="AQ278" s="276"/>
      <c r="AR278" s="276"/>
      <c r="AS278" s="398"/>
      <c r="AT278" s="276"/>
      <c r="AU278" s="276"/>
      <c r="AV278" s="276"/>
      <c r="AW278" s="276"/>
      <c r="AX278" s="276"/>
      <c r="AY278" s="276"/>
      <c r="AZ278" s="276"/>
      <c r="BA278" s="276"/>
      <c r="BB278" s="276"/>
      <c r="BC278" s="276"/>
      <c r="BD278" s="276"/>
      <c r="BE278" s="276"/>
      <c r="BF278" s="276"/>
      <c r="BG278" s="276"/>
      <c r="BH278" s="276"/>
      <c r="BI278" s="276"/>
      <c r="BJ278" s="276"/>
      <c r="BK278" s="276"/>
      <c r="BL278" s="276"/>
      <c r="BM278" s="276"/>
      <c r="BN278" s="276"/>
      <c r="BO278" s="276"/>
      <c r="BP278" s="276"/>
      <c r="BQ278" s="276"/>
      <c r="BR278" s="276"/>
      <c r="BS278" s="276"/>
      <c r="BT278" s="276"/>
      <c r="BU278" s="276"/>
      <c r="BV278" s="276"/>
      <c r="BW278" s="392"/>
      <c r="BX278" s="276"/>
      <c r="BY278" s="276"/>
      <c r="BZ278" s="276"/>
      <c r="CA278" s="276"/>
      <c r="CB278" s="276"/>
      <c r="CC278" s="276"/>
      <c r="CD278" s="276"/>
      <c r="CE278" s="276"/>
      <c r="CF278" s="276"/>
      <c r="CG278" s="276"/>
      <c r="CH278" s="276"/>
      <c r="CI278" s="276"/>
      <c r="CJ278" s="276"/>
      <c r="CK278" s="276"/>
      <c r="CL278" s="276"/>
      <c r="CM278" s="276"/>
      <c r="CN278" s="276"/>
      <c r="CO278" s="276"/>
      <c r="CP278" s="276"/>
      <c r="CQ278" s="276"/>
      <c r="CR278" s="276"/>
      <c r="CS278" s="276"/>
      <c r="CT278" s="276"/>
      <c r="CU278" s="276"/>
      <c r="CV278" s="276"/>
      <c r="CW278" s="276"/>
      <c r="CX278" s="276"/>
      <c r="CY278" s="276"/>
      <c r="CZ278" s="276"/>
      <c r="DA278" s="276"/>
      <c r="DB278" s="276"/>
      <c r="DC278" s="276"/>
      <c r="DD278" s="276"/>
      <c r="DE278" s="276"/>
      <c r="DF278" s="276"/>
      <c r="DG278" s="276"/>
      <c r="DH278" s="398"/>
      <c r="DI278" s="392"/>
      <c r="DJ278" s="276"/>
      <c r="DK278" s="276"/>
      <c r="DL278" s="276"/>
      <c r="DM278" s="276"/>
      <c r="DN278" s="276"/>
      <c r="DO278" s="276"/>
      <c r="DP278" s="276"/>
      <c r="DQ278" s="276"/>
      <c r="DR278" s="276"/>
      <c r="DS278" s="276"/>
      <c r="DT278" s="276"/>
      <c r="DU278" s="276"/>
      <c r="DV278" s="276"/>
      <c r="DW278" s="276"/>
      <c r="DX278" s="276"/>
      <c r="DY278" s="276"/>
      <c r="DZ278" s="276"/>
      <c r="EA278" s="276"/>
      <c r="EB278" s="276"/>
      <c r="EC278" s="276"/>
      <c r="ED278" s="276"/>
      <c r="EE278" s="276"/>
      <c r="EF278" s="276"/>
      <c r="EG278" s="276"/>
      <c r="EH278" s="276"/>
      <c r="EI278" s="276"/>
      <c r="EJ278" s="276"/>
      <c r="EK278" s="276"/>
      <c r="EL278" s="276"/>
      <c r="EM278" s="276"/>
      <c r="EN278" s="276"/>
      <c r="EO278" s="276"/>
      <c r="EP278" s="276"/>
      <c r="EQ278" s="276"/>
      <c r="ER278" s="276"/>
      <c r="ES278" s="276"/>
      <c r="ET278" s="276"/>
      <c r="EU278" s="276"/>
      <c r="EV278" s="276"/>
      <c r="EW278" s="276"/>
      <c r="EX278" s="276"/>
      <c r="EY278" s="276"/>
      <c r="EZ278" s="276"/>
      <c r="FA278" s="276"/>
      <c r="FB278" s="276"/>
      <c r="FC278" s="276"/>
      <c r="FD278" s="276"/>
      <c r="FE278" s="276"/>
      <c r="FF278" s="393"/>
    </row>
    <row r="279" spans="3:162">
      <c r="C279" s="2123"/>
      <c r="D279" s="2124"/>
      <c r="E279" s="2124"/>
      <c r="F279" s="2124"/>
      <c r="G279" s="2125"/>
      <c r="H279" s="392"/>
      <c r="I279" s="276"/>
      <c r="J279" s="276"/>
      <c r="K279" s="276"/>
      <c r="L279" s="276"/>
      <c r="M279" s="276"/>
      <c r="N279" s="276"/>
      <c r="O279" s="276"/>
      <c r="P279" s="276"/>
      <c r="Q279" s="276"/>
      <c r="R279" s="276"/>
      <c r="S279" s="276"/>
      <c r="T279" s="276"/>
      <c r="U279" s="276"/>
      <c r="V279" s="276"/>
      <c r="W279" s="276"/>
      <c r="X279" s="276"/>
      <c r="Y279" s="276"/>
      <c r="Z279" s="276"/>
      <c r="AA279" s="276"/>
      <c r="AB279" s="276"/>
      <c r="AC279" s="276"/>
      <c r="AD279" s="276"/>
      <c r="AE279" s="276"/>
      <c r="AF279" s="276"/>
      <c r="AG279" s="276"/>
      <c r="AH279" s="276"/>
      <c r="AI279" s="276"/>
      <c r="AJ279" s="276"/>
      <c r="AK279" s="276"/>
      <c r="AL279" s="276"/>
      <c r="AM279" s="276"/>
      <c r="AN279" s="276"/>
      <c r="AO279" s="276"/>
      <c r="AP279" s="276"/>
      <c r="AQ279" s="276"/>
      <c r="AR279" s="276"/>
      <c r="AS279" s="398"/>
      <c r="AT279" s="276"/>
      <c r="AU279" s="276"/>
      <c r="AV279" s="276"/>
      <c r="AW279" s="276"/>
      <c r="AX279" s="276"/>
      <c r="AY279" s="276"/>
      <c r="AZ279" s="276"/>
      <c r="BA279" s="276"/>
      <c r="BB279" s="276"/>
      <c r="BC279" s="276"/>
      <c r="BD279" s="276"/>
      <c r="BE279" s="276"/>
      <c r="BF279" s="276"/>
      <c r="BG279" s="276"/>
      <c r="BH279" s="276"/>
      <c r="BI279" s="276"/>
      <c r="BJ279" s="276"/>
      <c r="BK279" s="276"/>
      <c r="BL279" s="276"/>
      <c r="BM279" s="276"/>
      <c r="BN279" s="276"/>
      <c r="BO279" s="276"/>
      <c r="BP279" s="276"/>
      <c r="BQ279" s="276"/>
      <c r="BR279" s="276"/>
      <c r="BS279" s="276"/>
      <c r="BT279" s="276"/>
      <c r="BU279" s="276"/>
      <c r="BV279" s="276"/>
      <c r="BW279" s="392"/>
      <c r="BX279" s="276"/>
      <c r="BY279" s="276"/>
      <c r="BZ279" s="276"/>
      <c r="CA279" s="276"/>
      <c r="CB279" s="276"/>
      <c r="CC279" s="276"/>
      <c r="CD279" s="276"/>
      <c r="CE279" s="276"/>
      <c r="CF279" s="276"/>
      <c r="CG279" s="276"/>
      <c r="CH279" s="276"/>
      <c r="CI279" s="276"/>
      <c r="CJ279" s="276"/>
      <c r="CK279" s="276"/>
      <c r="CL279" s="276"/>
      <c r="CM279" s="276"/>
      <c r="CN279" s="276"/>
      <c r="CO279" s="276"/>
      <c r="CP279" s="276"/>
      <c r="CQ279" s="276"/>
      <c r="CR279" s="276"/>
      <c r="CS279" s="276"/>
      <c r="CT279" s="276"/>
      <c r="CU279" s="276"/>
      <c r="CV279" s="276"/>
      <c r="CW279" s="276"/>
      <c r="CX279" s="276"/>
      <c r="CY279" s="276"/>
      <c r="CZ279" s="276"/>
      <c r="DA279" s="276"/>
      <c r="DB279" s="276"/>
      <c r="DC279" s="276"/>
      <c r="DD279" s="276"/>
      <c r="DE279" s="276"/>
      <c r="DF279" s="276"/>
      <c r="DG279" s="276"/>
      <c r="DH279" s="398"/>
      <c r="DI279" s="392"/>
      <c r="DJ279" s="276"/>
      <c r="DK279" s="276"/>
      <c r="DL279" s="276"/>
      <c r="DM279" s="276"/>
      <c r="DN279" s="276"/>
      <c r="DO279" s="276"/>
      <c r="DP279" s="276"/>
      <c r="DQ279" s="276"/>
      <c r="DR279" s="276"/>
      <c r="DS279" s="276"/>
      <c r="DT279" s="276"/>
      <c r="DU279" s="276"/>
      <c r="DV279" s="276"/>
      <c r="DW279" s="276"/>
      <c r="DX279" s="276"/>
      <c r="DY279" s="276"/>
      <c r="DZ279" s="276"/>
      <c r="EA279" s="276"/>
      <c r="EB279" s="276"/>
      <c r="EC279" s="276"/>
      <c r="ED279" s="276"/>
      <c r="EE279" s="276"/>
      <c r="EF279" s="276"/>
      <c r="EG279" s="276"/>
      <c r="EH279" s="276"/>
      <c r="EI279" s="276"/>
      <c r="EJ279" s="276"/>
      <c r="EK279" s="276"/>
      <c r="EL279" s="276"/>
      <c r="EM279" s="276"/>
      <c r="EN279" s="276"/>
      <c r="EO279" s="276"/>
      <c r="EP279" s="276"/>
      <c r="EQ279" s="276"/>
      <c r="ER279" s="276"/>
      <c r="ES279" s="276"/>
      <c r="ET279" s="276"/>
      <c r="EU279" s="276"/>
      <c r="EV279" s="276"/>
      <c r="EW279" s="276"/>
      <c r="EX279" s="276"/>
      <c r="EY279" s="276"/>
      <c r="EZ279" s="276"/>
      <c r="FA279" s="276"/>
      <c r="FB279" s="276"/>
      <c r="FC279" s="276"/>
      <c r="FD279" s="276"/>
      <c r="FE279" s="276"/>
      <c r="FF279" s="393"/>
    </row>
    <row r="280" spans="3:162">
      <c r="C280" s="2123"/>
      <c r="D280" s="2124"/>
      <c r="E280" s="2124"/>
      <c r="F280" s="2124"/>
      <c r="G280" s="2125"/>
      <c r="H280" s="392"/>
      <c r="I280" s="276"/>
      <c r="J280" s="276"/>
      <c r="K280" s="276"/>
      <c r="L280" s="276"/>
      <c r="M280" s="276"/>
      <c r="N280" s="276"/>
      <c r="O280" s="276"/>
      <c r="P280" s="276"/>
      <c r="Q280" s="276"/>
      <c r="R280" s="276"/>
      <c r="S280" s="276"/>
      <c r="T280" s="276"/>
      <c r="U280" s="276"/>
      <c r="V280" s="276"/>
      <c r="W280" s="276"/>
      <c r="X280" s="276"/>
      <c r="Y280" s="276"/>
      <c r="Z280" s="276"/>
      <c r="AA280" s="276"/>
      <c r="AB280" s="276"/>
      <c r="AC280" s="276"/>
      <c r="AD280" s="276"/>
      <c r="AE280" s="276"/>
      <c r="AF280" s="276"/>
      <c r="AG280" s="276"/>
      <c r="AH280" s="276"/>
      <c r="AI280" s="276"/>
      <c r="AJ280" s="276"/>
      <c r="AK280" s="276"/>
      <c r="AL280" s="276"/>
      <c r="AM280" s="276"/>
      <c r="AN280" s="276"/>
      <c r="AO280" s="276"/>
      <c r="AP280" s="276"/>
      <c r="AQ280" s="276"/>
      <c r="AR280" s="276"/>
      <c r="AS280" s="398"/>
      <c r="AT280" s="276"/>
      <c r="AU280" s="276"/>
      <c r="AV280" s="276"/>
      <c r="AW280" s="276"/>
      <c r="AX280" s="276"/>
      <c r="AY280" s="276"/>
      <c r="AZ280" s="276"/>
      <c r="BA280" s="276"/>
      <c r="BB280" s="276"/>
      <c r="BC280" s="276"/>
      <c r="BD280" s="276"/>
      <c r="BE280" s="276"/>
      <c r="BF280" s="276"/>
      <c r="BG280" s="276"/>
      <c r="BH280" s="276"/>
      <c r="BI280" s="276"/>
      <c r="BJ280" s="276"/>
      <c r="BK280" s="276"/>
      <c r="BL280" s="276"/>
      <c r="BM280" s="276"/>
      <c r="BN280" s="276"/>
      <c r="BO280" s="276"/>
      <c r="BP280" s="276"/>
      <c r="BQ280" s="276"/>
      <c r="BR280" s="276"/>
      <c r="BS280" s="276"/>
      <c r="BT280" s="276"/>
      <c r="BU280" s="276"/>
      <c r="BV280" s="276"/>
      <c r="BW280" s="392"/>
      <c r="BX280" s="276"/>
      <c r="BY280" s="276"/>
      <c r="BZ280" s="276"/>
      <c r="CA280" s="276"/>
      <c r="CB280" s="276"/>
      <c r="CC280" s="276"/>
      <c r="CD280" s="276"/>
      <c r="CE280" s="276"/>
      <c r="CF280" s="276"/>
      <c r="CG280" s="276"/>
      <c r="CH280" s="276"/>
      <c r="CI280" s="276"/>
      <c r="CJ280" s="276"/>
      <c r="CK280" s="276"/>
      <c r="CL280" s="276"/>
      <c r="CM280" s="276"/>
      <c r="CN280" s="276"/>
      <c r="CO280" s="276"/>
      <c r="CP280" s="276"/>
      <c r="CQ280" s="276"/>
      <c r="CR280" s="276"/>
      <c r="CS280" s="276"/>
      <c r="CT280" s="276"/>
      <c r="CU280" s="276"/>
      <c r="CV280" s="276"/>
      <c r="CW280" s="276"/>
      <c r="CX280" s="276"/>
      <c r="CY280" s="276"/>
      <c r="CZ280" s="276"/>
      <c r="DA280" s="276"/>
      <c r="DB280" s="276"/>
      <c r="DC280" s="276"/>
      <c r="DD280" s="276"/>
      <c r="DE280" s="276"/>
      <c r="DF280" s="276"/>
      <c r="DG280" s="276"/>
      <c r="DH280" s="398"/>
      <c r="DI280" s="392"/>
      <c r="DJ280" s="276"/>
      <c r="DK280" s="276"/>
      <c r="DL280" s="276"/>
      <c r="DM280" s="276"/>
      <c r="DN280" s="276"/>
      <c r="DO280" s="276"/>
      <c r="DP280" s="276"/>
      <c r="DQ280" s="276"/>
      <c r="DR280" s="276"/>
      <c r="DS280" s="276"/>
      <c r="DT280" s="276"/>
      <c r="DU280" s="276"/>
      <c r="DV280" s="276"/>
      <c r="DW280" s="276"/>
      <c r="DX280" s="276"/>
      <c r="DY280" s="276"/>
      <c r="DZ280" s="276"/>
      <c r="EA280" s="276"/>
      <c r="EB280" s="276"/>
      <c r="EC280" s="276"/>
      <c r="ED280" s="276"/>
      <c r="EE280" s="276"/>
      <c r="EF280" s="276"/>
      <c r="EG280" s="276"/>
      <c r="EH280" s="276"/>
      <c r="EI280" s="276"/>
      <c r="EJ280" s="276"/>
      <c r="EK280" s="276"/>
      <c r="EL280" s="276"/>
      <c r="EM280" s="276"/>
      <c r="EN280" s="276"/>
      <c r="EO280" s="276"/>
      <c r="EP280" s="276"/>
      <c r="EQ280" s="276"/>
      <c r="ER280" s="276"/>
      <c r="ES280" s="276"/>
      <c r="ET280" s="276"/>
      <c r="EU280" s="276"/>
      <c r="EV280" s="276"/>
      <c r="EW280" s="276"/>
      <c r="EX280" s="276"/>
      <c r="EY280" s="276"/>
      <c r="EZ280" s="276"/>
      <c r="FA280" s="276"/>
      <c r="FB280" s="276"/>
      <c r="FC280" s="276"/>
      <c r="FD280" s="276"/>
      <c r="FE280" s="276"/>
      <c r="FF280" s="393"/>
    </row>
    <row r="281" spans="3:162">
      <c r="C281" s="2123"/>
      <c r="D281" s="2124"/>
      <c r="E281" s="2124"/>
      <c r="F281" s="2124"/>
      <c r="G281" s="2125"/>
      <c r="H281" s="392"/>
      <c r="I281" s="276"/>
      <c r="J281" s="276"/>
      <c r="K281" s="276"/>
      <c r="L281" s="276"/>
      <c r="M281" s="276"/>
      <c r="N281" s="276"/>
      <c r="O281" s="276"/>
      <c r="P281" s="276"/>
      <c r="Q281" s="276"/>
      <c r="R281" s="276"/>
      <c r="S281" s="276"/>
      <c r="T281" s="276"/>
      <c r="U281" s="276"/>
      <c r="V281" s="276"/>
      <c r="W281" s="276"/>
      <c r="X281" s="276"/>
      <c r="Y281" s="276"/>
      <c r="Z281" s="276"/>
      <c r="AA281" s="276"/>
      <c r="AB281" s="276"/>
      <c r="AC281" s="276"/>
      <c r="AD281" s="276"/>
      <c r="AE281" s="276"/>
      <c r="AF281" s="276"/>
      <c r="AG281" s="276"/>
      <c r="AH281" s="276"/>
      <c r="AI281" s="276"/>
      <c r="AJ281" s="276"/>
      <c r="AK281" s="276"/>
      <c r="AL281" s="276"/>
      <c r="AM281" s="276"/>
      <c r="AN281" s="276"/>
      <c r="AO281" s="276"/>
      <c r="AP281" s="276"/>
      <c r="AQ281" s="276"/>
      <c r="AR281" s="276"/>
      <c r="AS281" s="398"/>
      <c r="AT281" s="276"/>
      <c r="AU281" s="276"/>
      <c r="AV281" s="276"/>
      <c r="AW281" s="276"/>
      <c r="AX281" s="276"/>
      <c r="AY281" s="276"/>
      <c r="AZ281" s="276"/>
      <c r="BA281" s="276"/>
      <c r="BB281" s="276"/>
      <c r="BC281" s="276"/>
      <c r="BD281" s="276"/>
      <c r="BE281" s="276"/>
      <c r="BF281" s="276"/>
      <c r="BG281" s="276"/>
      <c r="BH281" s="276"/>
      <c r="BI281" s="276"/>
      <c r="BJ281" s="276"/>
      <c r="BK281" s="276"/>
      <c r="BL281" s="276"/>
      <c r="BM281" s="276"/>
      <c r="BN281" s="276"/>
      <c r="BO281" s="276"/>
      <c r="BP281" s="276"/>
      <c r="BQ281" s="276"/>
      <c r="BR281" s="276"/>
      <c r="BS281" s="276"/>
      <c r="BT281" s="276"/>
      <c r="BU281" s="276"/>
      <c r="BV281" s="276"/>
      <c r="BW281" s="392"/>
      <c r="BX281" s="276"/>
      <c r="BY281" s="276"/>
      <c r="BZ281" s="276"/>
      <c r="CA281" s="276"/>
      <c r="CB281" s="276"/>
      <c r="CC281" s="276"/>
      <c r="CD281" s="276"/>
      <c r="CE281" s="276"/>
      <c r="CF281" s="276"/>
      <c r="CG281" s="276"/>
      <c r="CH281" s="276"/>
      <c r="CI281" s="276"/>
      <c r="CJ281" s="276"/>
      <c r="CK281" s="276"/>
      <c r="CL281" s="276"/>
      <c r="CM281" s="276"/>
      <c r="CN281" s="276"/>
      <c r="CO281" s="276"/>
      <c r="CP281" s="276"/>
      <c r="CQ281" s="276"/>
      <c r="CR281" s="276"/>
      <c r="CS281" s="276"/>
      <c r="CT281" s="276"/>
      <c r="CU281" s="276"/>
      <c r="CV281" s="276"/>
      <c r="CW281" s="276"/>
      <c r="CX281" s="276"/>
      <c r="CY281" s="276"/>
      <c r="CZ281" s="276"/>
      <c r="DA281" s="276"/>
      <c r="DB281" s="276"/>
      <c r="DC281" s="276"/>
      <c r="DD281" s="276"/>
      <c r="DE281" s="276"/>
      <c r="DF281" s="276"/>
      <c r="DG281" s="276"/>
      <c r="DH281" s="398"/>
      <c r="DI281" s="392"/>
      <c r="DJ281" s="276"/>
      <c r="DK281" s="276"/>
      <c r="DL281" s="276"/>
      <c r="DM281" s="276"/>
      <c r="DN281" s="276"/>
      <c r="DO281" s="276"/>
      <c r="DP281" s="276"/>
      <c r="DQ281" s="276"/>
      <c r="DR281" s="276"/>
      <c r="DS281" s="276"/>
      <c r="DT281" s="276"/>
      <c r="DU281" s="276"/>
      <c r="DV281" s="276"/>
      <c r="DW281" s="276"/>
      <c r="DX281" s="276"/>
      <c r="DY281" s="276"/>
      <c r="DZ281" s="276"/>
      <c r="EA281" s="276"/>
      <c r="EB281" s="276"/>
      <c r="EC281" s="276"/>
      <c r="ED281" s="276"/>
      <c r="EE281" s="276"/>
      <c r="EF281" s="276"/>
      <c r="EG281" s="276"/>
      <c r="EH281" s="276"/>
      <c r="EI281" s="276"/>
      <c r="EJ281" s="276"/>
      <c r="EK281" s="276"/>
      <c r="EL281" s="276"/>
      <c r="EM281" s="276"/>
      <c r="EN281" s="276"/>
      <c r="EO281" s="276"/>
      <c r="EP281" s="276"/>
      <c r="EQ281" s="276"/>
      <c r="ER281" s="276"/>
      <c r="ES281" s="276"/>
      <c r="ET281" s="276"/>
      <c r="EU281" s="276"/>
      <c r="EV281" s="276"/>
      <c r="EW281" s="276"/>
      <c r="EX281" s="276"/>
      <c r="EY281" s="276"/>
      <c r="EZ281" s="276"/>
      <c r="FA281" s="276"/>
      <c r="FB281" s="276"/>
      <c r="FC281" s="276"/>
      <c r="FD281" s="276"/>
      <c r="FE281" s="276"/>
      <c r="FF281" s="393"/>
    </row>
    <row r="282" spans="3:162">
      <c r="C282" s="2123"/>
      <c r="D282" s="2124"/>
      <c r="E282" s="2124"/>
      <c r="F282" s="2124"/>
      <c r="G282" s="2125"/>
      <c r="H282" s="392"/>
      <c r="I282" s="276"/>
      <c r="J282" s="276"/>
      <c r="K282" s="276"/>
      <c r="L282" s="276"/>
      <c r="M282" s="276"/>
      <c r="N282" s="276"/>
      <c r="O282" s="276"/>
      <c r="P282" s="276"/>
      <c r="Q282" s="276"/>
      <c r="R282" s="276"/>
      <c r="S282" s="276"/>
      <c r="T282" s="276"/>
      <c r="U282" s="276"/>
      <c r="V282" s="276"/>
      <c r="W282" s="276"/>
      <c r="X282" s="276"/>
      <c r="Y282" s="276"/>
      <c r="Z282" s="276"/>
      <c r="AA282" s="276"/>
      <c r="AB282" s="276"/>
      <c r="AC282" s="276"/>
      <c r="AD282" s="276"/>
      <c r="AE282" s="276"/>
      <c r="AF282" s="276"/>
      <c r="AG282" s="276"/>
      <c r="AH282" s="276"/>
      <c r="AI282" s="276"/>
      <c r="AJ282" s="276"/>
      <c r="AK282" s="276"/>
      <c r="AL282" s="276"/>
      <c r="AM282" s="276"/>
      <c r="AN282" s="276"/>
      <c r="AO282" s="276"/>
      <c r="AP282" s="276"/>
      <c r="AQ282" s="276"/>
      <c r="AR282" s="276"/>
      <c r="AS282" s="398"/>
      <c r="AT282" s="276"/>
      <c r="AU282" s="276"/>
      <c r="AV282" s="276"/>
      <c r="AW282" s="276"/>
      <c r="AX282" s="276"/>
      <c r="AY282" s="276"/>
      <c r="AZ282" s="276"/>
      <c r="BA282" s="276"/>
      <c r="BB282" s="276"/>
      <c r="BC282" s="276"/>
      <c r="BD282" s="276"/>
      <c r="BE282" s="276"/>
      <c r="BF282" s="276"/>
      <c r="BG282" s="276"/>
      <c r="BH282" s="276"/>
      <c r="BI282" s="276"/>
      <c r="BJ282" s="276"/>
      <c r="BK282" s="276"/>
      <c r="BL282" s="276"/>
      <c r="BM282" s="276"/>
      <c r="BN282" s="276"/>
      <c r="BO282" s="276"/>
      <c r="BP282" s="276"/>
      <c r="BQ282" s="276"/>
      <c r="BR282" s="276"/>
      <c r="BS282" s="276"/>
      <c r="BT282" s="276"/>
      <c r="BU282" s="276"/>
      <c r="BV282" s="276"/>
      <c r="BW282" s="392"/>
      <c r="BX282" s="276"/>
      <c r="BY282" s="276"/>
      <c r="BZ282" s="276"/>
      <c r="CA282" s="276"/>
      <c r="CB282" s="276"/>
      <c r="CC282" s="276"/>
      <c r="CD282" s="276"/>
      <c r="CE282" s="276"/>
      <c r="CF282" s="276"/>
      <c r="CG282" s="276"/>
      <c r="CH282" s="276"/>
      <c r="CI282" s="276"/>
      <c r="CJ282" s="276"/>
      <c r="CK282" s="276"/>
      <c r="CL282" s="276"/>
      <c r="CM282" s="276"/>
      <c r="CN282" s="276"/>
      <c r="CO282" s="276"/>
      <c r="CP282" s="276"/>
      <c r="CQ282" s="276"/>
      <c r="CR282" s="276"/>
      <c r="CS282" s="276"/>
      <c r="CT282" s="276"/>
      <c r="CU282" s="276"/>
      <c r="CV282" s="276"/>
      <c r="CW282" s="276"/>
      <c r="CX282" s="276"/>
      <c r="CY282" s="276"/>
      <c r="CZ282" s="276"/>
      <c r="DA282" s="276"/>
      <c r="DB282" s="276"/>
      <c r="DC282" s="276"/>
      <c r="DD282" s="276"/>
      <c r="DE282" s="276"/>
      <c r="DF282" s="276"/>
      <c r="DG282" s="276"/>
      <c r="DH282" s="398"/>
      <c r="DI282" s="392"/>
      <c r="DJ282" s="276"/>
      <c r="DK282" s="276"/>
      <c r="DL282" s="276"/>
      <c r="DM282" s="276"/>
      <c r="DN282" s="276"/>
      <c r="DO282" s="276"/>
      <c r="DP282" s="276"/>
      <c r="DQ282" s="276"/>
      <c r="DR282" s="276"/>
      <c r="DS282" s="276"/>
      <c r="DT282" s="276"/>
      <c r="DU282" s="276"/>
      <c r="DV282" s="276"/>
      <c r="DW282" s="276"/>
      <c r="DX282" s="276"/>
      <c r="DY282" s="276"/>
      <c r="DZ282" s="276"/>
      <c r="EA282" s="276"/>
      <c r="EB282" s="276"/>
      <c r="EC282" s="276"/>
      <c r="ED282" s="276"/>
      <c r="EE282" s="276"/>
      <c r="EF282" s="276"/>
      <c r="EG282" s="276"/>
      <c r="EH282" s="276"/>
      <c r="EI282" s="276"/>
      <c r="EJ282" s="276"/>
      <c r="EK282" s="276"/>
      <c r="EL282" s="276"/>
      <c r="EM282" s="276"/>
      <c r="EN282" s="276"/>
      <c r="EO282" s="276"/>
      <c r="EP282" s="276"/>
      <c r="EQ282" s="276"/>
      <c r="ER282" s="276"/>
      <c r="ES282" s="276"/>
      <c r="ET282" s="276"/>
      <c r="EU282" s="276"/>
      <c r="EV282" s="276"/>
      <c r="EW282" s="276"/>
      <c r="EX282" s="276"/>
      <c r="EY282" s="276"/>
      <c r="EZ282" s="276"/>
      <c r="FA282" s="276"/>
      <c r="FB282" s="276"/>
      <c r="FC282" s="276"/>
      <c r="FD282" s="276"/>
      <c r="FE282" s="276"/>
      <c r="FF282" s="393"/>
    </row>
    <row r="283" spans="3:162">
      <c r="C283" s="2123"/>
      <c r="D283" s="2124"/>
      <c r="E283" s="2124"/>
      <c r="F283" s="2124"/>
      <c r="G283" s="2125"/>
      <c r="H283" s="392"/>
      <c r="I283" s="276"/>
      <c r="J283" s="276"/>
      <c r="K283" s="276"/>
      <c r="L283" s="276"/>
      <c r="M283" s="276"/>
      <c r="N283" s="276"/>
      <c r="O283" s="276"/>
      <c r="P283" s="276"/>
      <c r="Q283" s="276"/>
      <c r="R283" s="276"/>
      <c r="S283" s="276"/>
      <c r="T283" s="276"/>
      <c r="U283" s="276"/>
      <c r="V283" s="276"/>
      <c r="W283" s="276"/>
      <c r="X283" s="276"/>
      <c r="Y283" s="276"/>
      <c r="Z283" s="276"/>
      <c r="AA283" s="276"/>
      <c r="AB283" s="276"/>
      <c r="AC283" s="276"/>
      <c r="AD283" s="276"/>
      <c r="AE283" s="276"/>
      <c r="AF283" s="276"/>
      <c r="AG283" s="276"/>
      <c r="AH283" s="276"/>
      <c r="AI283" s="276"/>
      <c r="AJ283" s="276"/>
      <c r="AK283" s="276"/>
      <c r="AL283" s="276"/>
      <c r="AM283" s="276"/>
      <c r="AN283" s="276"/>
      <c r="AO283" s="276"/>
      <c r="AP283" s="276"/>
      <c r="AQ283" s="276"/>
      <c r="AR283" s="276"/>
      <c r="AS283" s="398"/>
      <c r="AT283" s="276"/>
      <c r="AU283" s="276"/>
      <c r="AV283" s="276"/>
      <c r="AW283" s="276"/>
      <c r="AX283" s="276"/>
      <c r="AY283" s="276"/>
      <c r="AZ283" s="276"/>
      <c r="BA283" s="276"/>
      <c r="BB283" s="276"/>
      <c r="BC283" s="276"/>
      <c r="BD283" s="276"/>
      <c r="BE283" s="276"/>
      <c r="BF283" s="276"/>
      <c r="BG283" s="276"/>
      <c r="BH283" s="276"/>
      <c r="BI283" s="276"/>
      <c r="BJ283" s="276"/>
      <c r="BK283" s="276"/>
      <c r="BL283" s="276"/>
      <c r="BM283" s="276"/>
      <c r="BN283" s="276"/>
      <c r="BO283" s="276"/>
      <c r="BP283" s="276"/>
      <c r="BQ283" s="276"/>
      <c r="BR283" s="276"/>
      <c r="BS283" s="276"/>
      <c r="BT283" s="276"/>
      <c r="BU283" s="276"/>
      <c r="BV283" s="276"/>
      <c r="BW283" s="392"/>
      <c r="BX283" s="276"/>
      <c r="BY283" s="276"/>
      <c r="BZ283" s="276"/>
      <c r="CA283" s="276"/>
      <c r="CB283" s="276"/>
      <c r="CC283" s="276"/>
      <c r="CD283" s="276"/>
      <c r="CE283" s="276"/>
      <c r="CF283" s="276"/>
      <c r="CG283" s="276"/>
      <c r="CH283" s="276"/>
      <c r="CI283" s="276"/>
      <c r="CJ283" s="276"/>
      <c r="CK283" s="276"/>
      <c r="CL283" s="276"/>
      <c r="CM283" s="276"/>
      <c r="CN283" s="276"/>
      <c r="CO283" s="276"/>
      <c r="CP283" s="276"/>
      <c r="CQ283" s="276"/>
      <c r="CR283" s="276"/>
      <c r="CS283" s="276"/>
      <c r="CT283" s="276"/>
      <c r="CU283" s="276"/>
      <c r="CV283" s="276"/>
      <c r="CW283" s="276"/>
      <c r="CX283" s="276"/>
      <c r="CY283" s="276"/>
      <c r="CZ283" s="276"/>
      <c r="DA283" s="276"/>
      <c r="DB283" s="276"/>
      <c r="DC283" s="276"/>
      <c r="DD283" s="276"/>
      <c r="DE283" s="276"/>
      <c r="DF283" s="276"/>
      <c r="DG283" s="276"/>
      <c r="DH283" s="398"/>
      <c r="DI283" s="392"/>
      <c r="DJ283" s="276"/>
      <c r="DK283" s="276"/>
      <c r="DL283" s="276"/>
      <c r="DM283" s="276"/>
      <c r="DN283" s="276"/>
      <c r="DO283" s="276"/>
      <c r="DP283" s="276"/>
      <c r="DQ283" s="276"/>
      <c r="DR283" s="276"/>
      <c r="DS283" s="276"/>
      <c r="DT283" s="276"/>
      <c r="DU283" s="276"/>
      <c r="DV283" s="276"/>
      <c r="DW283" s="276"/>
      <c r="DX283" s="276"/>
      <c r="DY283" s="276"/>
      <c r="DZ283" s="276"/>
      <c r="EA283" s="276"/>
      <c r="EB283" s="276"/>
      <c r="EC283" s="276"/>
      <c r="ED283" s="276"/>
      <c r="EE283" s="276"/>
      <c r="EF283" s="276"/>
      <c r="EG283" s="276"/>
      <c r="EH283" s="276"/>
      <c r="EI283" s="276"/>
      <c r="EJ283" s="276"/>
      <c r="EK283" s="276"/>
      <c r="EL283" s="276"/>
      <c r="EM283" s="276"/>
      <c r="EN283" s="276"/>
      <c r="EO283" s="276"/>
      <c r="EP283" s="276"/>
      <c r="EQ283" s="276"/>
      <c r="ER283" s="276"/>
      <c r="ES283" s="276"/>
      <c r="ET283" s="276"/>
      <c r="EU283" s="276"/>
      <c r="EV283" s="276"/>
      <c r="EW283" s="276"/>
      <c r="EX283" s="276"/>
      <c r="EY283" s="276"/>
      <c r="EZ283" s="276"/>
      <c r="FA283" s="276"/>
      <c r="FB283" s="276"/>
      <c r="FC283" s="276"/>
      <c r="FD283" s="276"/>
      <c r="FE283" s="276"/>
      <c r="FF283" s="393"/>
    </row>
    <row r="284" spans="3:162">
      <c r="C284" s="2123"/>
      <c r="D284" s="2124"/>
      <c r="E284" s="2124"/>
      <c r="F284" s="2124"/>
      <c r="G284" s="2125"/>
      <c r="H284" s="392"/>
      <c r="I284" s="276"/>
      <c r="J284" s="276"/>
      <c r="K284" s="276"/>
      <c r="L284" s="276"/>
      <c r="M284" s="276"/>
      <c r="N284" s="276"/>
      <c r="O284" s="276"/>
      <c r="P284" s="276"/>
      <c r="Q284" s="276"/>
      <c r="R284" s="276"/>
      <c r="S284" s="276"/>
      <c r="T284" s="276"/>
      <c r="U284" s="276"/>
      <c r="V284" s="276"/>
      <c r="W284" s="276"/>
      <c r="X284" s="276"/>
      <c r="Y284" s="276"/>
      <c r="Z284" s="276"/>
      <c r="AA284" s="276"/>
      <c r="AB284" s="276"/>
      <c r="AC284" s="276"/>
      <c r="AD284" s="276"/>
      <c r="AE284" s="276"/>
      <c r="AF284" s="276"/>
      <c r="AG284" s="276"/>
      <c r="AH284" s="276"/>
      <c r="AI284" s="276"/>
      <c r="AJ284" s="276"/>
      <c r="AK284" s="276"/>
      <c r="AL284" s="276"/>
      <c r="AM284" s="276"/>
      <c r="AN284" s="276"/>
      <c r="AO284" s="276"/>
      <c r="AP284" s="276"/>
      <c r="AQ284" s="276"/>
      <c r="AR284" s="276"/>
      <c r="AS284" s="398"/>
      <c r="AT284" s="276"/>
      <c r="AU284" s="276"/>
      <c r="AV284" s="276"/>
      <c r="AW284" s="276"/>
      <c r="AX284" s="276"/>
      <c r="AY284" s="276"/>
      <c r="AZ284" s="276"/>
      <c r="BA284" s="276"/>
      <c r="BB284" s="276"/>
      <c r="BC284" s="276"/>
      <c r="BD284" s="276"/>
      <c r="BE284" s="276"/>
      <c r="BF284" s="276"/>
      <c r="BG284" s="276"/>
      <c r="BH284" s="276"/>
      <c r="BI284" s="276"/>
      <c r="BJ284" s="276"/>
      <c r="BK284" s="276"/>
      <c r="BL284" s="276"/>
      <c r="BM284" s="276"/>
      <c r="BN284" s="276"/>
      <c r="BO284" s="276"/>
      <c r="BP284" s="276"/>
      <c r="BQ284" s="276"/>
      <c r="BR284" s="276"/>
      <c r="BS284" s="276"/>
      <c r="BT284" s="276"/>
      <c r="BU284" s="276"/>
      <c r="BV284" s="276"/>
      <c r="BW284" s="392"/>
      <c r="BX284" s="276"/>
      <c r="BY284" s="276"/>
      <c r="BZ284" s="276"/>
      <c r="CA284" s="276"/>
      <c r="CB284" s="276"/>
      <c r="CC284" s="276"/>
      <c r="CD284" s="276"/>
      <c r="CE284" s="276"/>
      <c r="CF284" s="276"/>
      <c r="CG284" s="276"/>
      <c r="CH284" s="276"/>
      <c r="CI284" s="276"/>
      <c r="CJ284" s="276"/>
      <c r="CK284" s="276"/>
      <c r="CL284" s="276"/>
      <c r="CM284" s="276"/>
      <c r="CN284" s="276"/>
      <c r="CO284" s="276"/>
      <c r="CP284" s="276"/>
      <c r="CQ284" s="276"/>
      <c r="CR284" s="276"/>
      <c r="CS284" s="276"/>
      <c r="CT284" s="276"/>
      <c r="CU284" s="276"/>
      <c r="CV284" s="276"/>
      <c r="CW284" s="276"/>
      <c r="CX284" s="276"/>
      <c r="CY284" s="276"/>
      <c r="CZ284" s="276"/>
      <c r="DA284" s="276"/>
      <c r="DB284" s="276"/>
      <c r="DC284" s="276"/>
      <c r="DD284" s="276"/>
      <c r="DE284" s="276"/>
      <c r="DF284" s="276"/>
      <c r="DG284" s="276"/>
      <c r="DH284" s="398"/>
      <c r="DI284" s="392"/>
      <c r="DJ284" s="276"/>
      <c r="DK284" s="276"/>
      <c r="DL284" s="276"/>
      <c r="DM284" s="276"/>
      <c r="DN284" s="276"/>
      <c r="DO284" s="276"/>
      <c r="DP284" s="276"/>
      <c r="DQ284" s="276"/>
      <c r="DR284" s="276"/>
      <c r="DS284" s="276"/>
      <c r="DT284" s="276"/>
      <c r="DU284" s="276"/>
      <c r="DV284" s="276"/>
      <c r="DW284" s="276"/>
      <c r="DX284" s="276"/>
      <c r="DY284" s="276"/>
      <c r="DZ284" s="276"/>
      <c r="EA284" s="276"/>
      <c r="EB284" s="276"/>
      <c r="EC284" s="276"/>
      <c r="ED284" s="276"/>
      <c r="EE284" s="276"/>
      <c r="EF284" s="276"/>
      <c r="EG284" s="276"/>
      <c r="EH284" s="276"/>
      <c r="EI284" s="276"/>
      <c r="EJ284" s="276"/>
      <c r="EK284" s="276"/>
      <c r="EL284" s="276"/>
      <c r="EM284" s="276"/>
      <c r="EN284" s="276"/>
      <c r="EO284" s="276"/>
      <c r="EP284" s="276"/>
      <c r="EQ284" s="276"/>
      <c r="ER284" s="276"/>
      <c r="ES284" s="276"/>
      <c r="ET284" s="276"/>
      <c r="EU284" s="276"/>
      <c r="EV284" s="276"/>
      <c r="EW284" s="276"/>
      <c r="EX284" s="276"/>
      <c r="EY284" s="276"/>
      <c r="EZ284" s="276"/>
      <c r="FA284" s="276"/>
      <c r="FB284" s="276"/>
      <c r="FC284" s="276"/>
      <c r="FD284" s="276"/>
      <c r="FE284" s="276"/>
      <c r="FF284" s="393"/>
    </row>
    <row r="285" spans="3:162">
      <c r="C285" s="2123"/>
      <c r="D285" s="2124"/>
      <c r="E285" s="2124"/>
      <c r="F285" s="2124"/>
      <c r="G285" s="2125"/>
      <c r="H285" s="392"/>
      <c r="I285" s="276"/>
      <c r="J285" s="276"/>
      <c r="K285" s="276"/>
      <c r="L285" s="276"/>
      <c r="M285" s="276"/>
      <c r="N285" s="276"/>
      <c r="O285" s="276"/>
      <c r="P285" s="276"/>
      <c r="Q285" s="276"/>
      <c r="R285" s="276"/>
      <c r="S285" s="276"/>
      <c r="T285" s="276"/>
      <c r="U285" s="276"/>
      <c r="V285" s="276"/>
      <c r="W285" s="276"/>
      <c r="X285" s="276"/>
      <c r="Y285" s="276"/>
      <c r="Z285" s="276"/>
      <c r="AA285" s="276"/>
      <c r="AB285" s="276"/>
      <c r="AC285" s="276"/>
      <c r="AD285" s="276"/>
      <c r="AE285" s="276"/>
      <c r="AF285" s="276"/>
      <c r="AG285" s="276"/>
      <c r="AH285" s="276"/>
      <c r="AI285" s="276"/>
      <c r="AJ285" s="276"/>
      <c r="AK285" s="276"/>
      <c r="AL285" s="276"/>
      <c r="AM285" s="276"/>
      <c r="AN285" s="276"/>
      <c r="AO285" s="276"/>
      <c r="AP285" s="276"/>
      <c r="AQ285" s="276"/>
      <c r="AR285" s="276"/>
      <c r="AS285" s="398"/>
      <c r="AT285" s="276"/>
      <c r="AU285" s="276"/>
      <c r="AV285" s="276"/>
      <c r="AW285" s="276"/>
      <c r="AX285" s="276"/>
      <c r="AY285" s="276"/>
      <c r="AZ285" s="276"/>
      <c r="BA285" s="276"/>
      <c r="BB285" s="276"/>
      <c r="BC285" s="276"/>
      <c r="BD285" s="276"/>
      <c r="BE285" s="276"/>
      <c r="BF285" s="276"/>
      <c r="BG285" s="276"/>
      <c r="BH285" s="276"/>
      <c r="BI285" s="276"/>
      <c r="BJ285" s="276"/>
      <c r="BK285" s="276"/>
      <c r="BL285" s="276"/>
      <c r="BM285" s="276"/>
      <c r="BN285" s="276"/>
      <c r="BO285" s="276"/>
      <c r="BP285" s="276"/>
      <c r="BQ285" s="276"/>
      <c r="BR285" s="276"/>
      <c r="BS285" s="276"/>
      <c r="BT285" s="276"/>
      <c r="BU285" s="276"/>
      <c r="BV285" s="276"/>
      <c r="BW285" s="392"/>
      <c r="BX285" s="276"/>
      <c r="BY285" s="276"/>
      <c r="BZ285" s="276"/>
      <c r="CA285" s="276"/>
      <c r="CB285" s="276"/>
      <c r="CC285" s="276"/>
      <c r="CD285" s="276"/>
      <c r="CE285" s="276"/>
      <c r="CF285" s="276"/>
      <c r="CG285" s="276"/>
      <c r="CH285" s="276"/>
      <c r="CI285" s="276"/>
      <c r="CJ285" s="276"/>
      <c r="CK285" s="276"/>
      <c r="CL285" s="276"/>
      <c r="CM285" s="276"/>
      <c r="CN285" s="276"/>
      <c r="CO285" s="276"/>
      <c r="CP285" s="276"/>
      <c r="CQ285" s="276"/>
      <c r="CR285" s="276"/>
      <c r="CS285" s="276"/>
      <c r="CT285" s="276"/>
      <c r="CU285" s="276"/>
      <c r="CV285" s="276"/>
      <c r="CW285" s="276"/>
      <c r="CX285" s="276"/>
      <c r="CY285" s="276"/>
      <c r="CZ285" s="276"/>
      <c r="DA285" s="276"/>
      <c r="DB285" s="276"/>
      <c r="DC285" s="276"/>
      <c r="DD285" s="276"/>
      <c r="DE285" s="276"/>
      <c r="DF285" s="276"/>
      <c r="DG285" s="276"/>
      <c r="DH285" s="398"/>
      <c r="DI285" s="392"/>
      <c r="DJ285" s="276"/>
      <c r="DK285" s="276"/>
      <c r="DL285" s="276"/>
      <c r="DM285" s="276"/>
      <c r="DN285" s="276"/>
      <c r="DO285" s="276"/>
      <c r="DP285" s="276"/>
      <c r="DQ285" s="276"/>
      <c r="DR285" s="276"/>
      <c r="DS285" s="276"/>
      <c r="DT285" s="276"/>
      <c r="DU285" s="276"/>
      <c r="DV285" s="276"/>
      <c r="DW285" s="276"/>
      <c r="DX285" s="276"/>
      <c r="DY285" s="276"/>
      <c r="DZ285" s="276"/>
      <c r="EA285" s="276"/>
      <c r="EB285" s="276"/>
      <c r="EC285" s="276"/>
      <c r="ED285" s="276"/>
      <c r="EE285" s="276"/>
      <c r="EF285" s="276"/>
      <c r="EG285" s="276"/>
      <c r="EH285" s="276"/>
      <c r="EI285" s="276"/>
      <c r="EJ285" s="276"/>
      <c r="EK285" s="276"/>
      <c r="EL285" s="276"/>
      <c r="EM285" s="276"/>
      <c r="EN285" s="276"/>
      <c r="EO285" s="276"/>
      <c r="EP285" s="276"/>
      <c r="EQ285" s="276"/>
      <c r="ER285" s="276"/>
      <c r="ES285" s="276"/>
      <c r="ET285" s="276"/>
      <c r="EU285" s="276"/>
      <c r="EV285" s="276"/>
      <c r="EW285" s="276"/>
      <c r="EX285" s="276"/>
      <c r="EY285" s="276"/>
      <c r="EZ285" s="276"/>
      <c r="FA285" s="276"/>
      <c r="FB285" s="276"/>
      <c r="FC285" s="276"/>
      <c r="FD285" s="276"/>
      <c r="FE285" s="276"/>
      <c r="FF285" s="393"/>
    </row>
    <row r="286" spans="3:162">
      <c r="C286" s="2123"/>
      <c r="D286" s="2124"/>
      <c r="E286" s="2124"/>
      <c r="F286" s="2124"/>
      <c r="G286" s="2125"/>
      <c r="H286" s="392"/>
      <c r="I286" s="276"/>
      <c r="J286" s="276"/>
      <c r="K286" s="276"/>
      <c r="L286" s="276"/>
      <c r="M286" s="276"/>
      <c r="N286" s="276"/>
      <c r="O286" s="276"/>
      <c r="P286" s="276"/>
      <c r="Q286" s="276"/>
      <c r="R286" s="276"/>
      <c r="S286" s="276"/>
      <c r="T286" s="276"/>
      <c r="U286" s="276"/>
      <c r="V286" s="276"/>
      <c r="W286" s="276"/>
      <c r="X286" s="276"/>
      <c r="Y286" s="276"/>
      <c r="Z286" s="276"/>
      <c r="AA286" s="276"/>
      <c r="AB286" s="276"/>
      <c r="AC286" s="276"/>
      <c r="AD286" s="276"/>
      <c r="AE286" s="276"/>
      <c r="AF286" s="276"/>
      <c r="AG286" s="276"/>
      <c r="AH286" s="276"/>
      <c r="AI286" s="276"/>
      <c r="AJ286" s="276"/>
      <c r="AK286" s="276"/>
      <c r="AL286" s="276"/>
      <c r="AM286" s="276"/>
      <c r="AN286" s="276"/>
      <c r="AO286" s="276"/>
      <c r="AP286" s="276"/>
      <c r="AQ286" s="276"/>
      <c r="AR286" s="276"/>
      <c r="AS286" s="398"/>
      <c r="AT286" s="276"/>
      <c r="AU286" s="276"/>
      <c r="AV286" s="276"/>
      <c r="AW286" s="276"/>
      <c r="AX286" s="276"/>
      <c r="AY286" s="276"/>
      <c r="AZ286" s="276"/>
      <c r="BA286" s="276"/>
      <c r="BB286" s="276"/>
      <c r="BC286" s="276"/>
      <c r="BD286" s="276"/>
      <c r="BE286" s="276"/>
      <c r="BF286" s="276"/>
      <c r="BG286" s="276"/>
      <c r="BH286" s="276"/>
      <c r="BI286" s="276"/>
      <c r="BJ286" s="276"/>
      <c r="BK286" s="276"/>
      <c r="BL286" s="276"/>
      <c r="BM286" s="276"/>
      <c r="BN286" s="276"/>
      <c r="BO286" s="276"/>
      <c r="BP286" s="276"/>
      <c r="BQ286" s="276"/>
      <c r="BR286" s="276"/>
      <c r="BS286" s="276"/>
      <c r="BT286" s="276"/>
      <c r="BU286" s="276"/>
      <c r="BV286" s="276"/>
      <c r="BW286" s="392"/>
      <c r="BX286" s="276"/>
      <c r="BY286" s="276"/>
      <c r="BZ286" s="276"/>
      <c r="CA286" s="276"/>
      <c r="CB286" s="276"/>
      <c r="CC286" s="276"/>
      <c r="CD286" s="276"/>
      <c r="CE286" s="276"/>
      <c r="CF286" s="276"/>
      <c r="CG286" s="276"/>
      <c r="CH286" s="276"/>
      <c r="CI286" s="276"/>
      <c r="CJ286" s="276"/>
      <c r="CK286" s="276"/>
      <c r="CL286" s="276"/>
      <c r="CM286" s="276"/>
      <c r="CN286" s="276"/>
      <c r="CO286" s="276"/>
      <c r="CP286" s="276"/>
      <c r="CQ286" s="276"/>
      <c r="CR286" s="276"/>
      <c r="CS286" s="276"/>
      <c r="CT286" s="276"/>
      <c r="CU286" s="276"/>
      <c r="CV286" s="276"/>
      <c r="CW286" s="276"/>
      <c r="CX286" s="276"/>
      <c r="CY286" s="276"/>
      <c r="CZ286" s="276"/>
      <c r="DA286" s="276"/>
      <c r="DB286" s="276"/>
      <c r="DC286" s="276"/>
      <c r="DD286" s="276"/>
      <c r="DE286" s="276"/>
      <c r="DF286" s="276"/>
      <c r="DG286" s="276"/>
      <c r="DH286" s="398"/>
      <c r="DI286" s="392"/>
      <c r="DJ286" s="276"/>
      <c r="DK286" s="276"/>
      <c r="DL286" s="276"/>
      <c r="DM286" s="276"/>
      <c r="DN286" s="276"/>
      <c r="DO286" s="276"/>
      <c r="DP286" s="276"/>
      <c r="DQ286" s="276"/>
      <c r="DR286" s="276"/>
      <c r="DS286" s="276"/>
      <c r="DT286" s="276"/>
      <c r="DU286" s="276"/>
      <c r="DV286" s="276"/>
      <c r="DW286" s="276"/>
      <c r="DX286" s="276"/>
      <c r="DY286" s="276"/>
      <c r="DZ286" s="276"/>
      <c r="EA286" s="276"/>
      <c r="EB286" s="276"/>
      <c r="EC286" s="276"/>
      <c r="ED286" s="276"/>
      <c r="EE286" s="276"/>
      <c r="EF286" s="276"/>
      <c r="EG286" s="276"/>
      <c r="EH286" s="276"/>
      <c r="EI286" s="276"/>
      <c r="EJ286" s="276"/>
      <c r="EK286" s="276"/>
      <c r="EL286" s="276"/>
      <c r="EM286" s="276"/>
      <c r="EN286" s="276"/>
      <c r="EO286" s="276"/>
      <c r="EP286" s="276"/>
      <c r="EQ286" s="276"/>
      <c r="ER286" s="276"/>
      <c r="ES286" s="276"/>
      <c r="ET286" s="276"/>
      <c r="EU286" s="276"/>
      <c r="EV286" s="276"/>
      <c r="EW286" s="276"/>
      <c r="EX286" s="276"/>
      <c r="EY286" s="276"/>
      <c r="EZ286" s="276"/>
      <c r="FA286" s="276"/>
      <c r="FB286" s="276"/>
      <c r="FC286" s="276"/>
      <c r="FD286" s="276"/>
      <c r="FE286" s="276"/>
      <c r="FF286" s="393"/>
    </row>
    <row r="287" spans="3:162">
      <c r="C287" s="2123"/>
      <c r="D287" s="2124"/>
      <c r="E287" s="2124"/>
      <c r="F287" s="2124"/>
      <c r="G287" s="2125"/>
      <c r="H287" s="392"/>
      <c r="I287" s="276"/>
      <c r="J287" s="276"/>
      <c r="K287" s="276"/>
      <c r="L287" s="276"/>
      <c r="M287" s="276"/>
      <c r="N287" s="276"/>
      <c r="O287" s="276"/>
      <c r="P287" s="276"/>
      <c r="Q287" s="276"/>
      <c r="R287" s="276"/>
      <c r="S287" s="276"/>
      <c r="T287" s="276"/>
      <c r="U287" s="276"/>
      <c r="V287" s="276"/>
      <c r="W287" s="276"/>
      <c r="X287" s="276"/>
      <c r="Y287" s="276"/>
      <c r="Z287" s="276"/>
      <c r="AA287" s="276"/>
      <c r="AB287" s="276"/>
      <c r="AC287" s="276"/>
      <c r="AD287" s="276"/>
      <c r="AE287" s="276"/>
      <c r="AF287" s="276"/>
      <c r="AG287" s="276"/>
      <c r="AH287" s="276"/>
      <c r="AI287" s="276"/>
      <c r="AJ287" s="276"/>
      <c r="AK287" s="276"/>
      <c r="AL287" s="276"/>
      <c r="AM287" s="276"/>
      <c r="AN287" s="276"/>
      <c r="AO287" s="276"/>
      <c r="AP287" s="276"/>
      <c r="AQ287" s="276"/>
      <c r="AR287" s="276"/>
      <c r="AS287" s="398"/>
      <c r="AT287" s="276"/>
      <c r="AU287" s="276"/>
      <c r="AV287" s="276"/>
      <c r="AW287" s="276"/>
      <c r="AX287" s="276"/>
      <c r="AY287" s="276"/>
      <c r="AZ287" s="276"/>
      <c r="BA287" s="276"/>
      <c r="BB287" s="276"/>
      <c r="BC287" s="276"/>
      <c r="BD287" s="276"/>
      <c r="BE287" s="276"/>
      <c r="BF287" s="276"/>
      <c r="BG287" s="276"/>
      <c r="BH287" s="276"/>
      <c r="BI287" s="276"/>
      <c r="BJ287" s="276"/>
      <c r="BK287" s="276"/>
      <c r="BL287" s="276"/>
      <c r="BM287" s="276"/>
      <c r="BN287" s="276"/>
      <c r="BO287" s="276"/>
      <c r="BP287" s="276"/>
      <c r="BQ287" s="276"/>
      <c r="BR287" s="276"/>
      <c r="BS287" s="276"/>
      <c r="BT287" s="276"/>
      <c r="BU287" s="276"/>
      <c r="BV287" s="276"/>
      <c r="BW287" s="392"/>
      <c r="BX287" s="276"/>
      <c r="BY287" s="276"/>
      <c r="BZ287" s="276"/>
      <c r="CA287" s="276"/>
      <c r="CB287" s="276"/>
      <c r="CC287" s="276"/>
      <c r="CD287" s="276"/>
      <c r="CE287" s="276"/>
      <c r="CF287" s="276"/>
      <c r="CG287" s="276"/>
      <c r="CH287" s="276"/>
      <c r="CI287" s="276"/>
      <c r="CJ287" s="276"/>
      <c r="CK287" s="276"/>
      <c r="CL287" s="276"/>
      <c r="CM287" s="276"/>
      <c r="CN287" s="276"/>
      <c r="CO287" s="276"/>
      <c r="CP287" s="276"/>
      <c r="CQ287" s="276"/>
      <c r="CR287" s="276"/>
      <c r="CS287" s="276"/>
      <c r="CT287" s="276"/>
      <c r="CU287" s="276"/>
      <c r="CV287" s="276"/>
      <c r="CW287" s="276"/>
      <c r="CX287" s="276"/>
      <c r="CY287" s="276"/>
      <c r="CZ287" s="276"/>
      <c r="DA287" s="276"/>
      <c r="DB287" s="276"/>
      <c r="DC287" s="276"/>
      <c r="DD287" s="276"/>
      <c r="DE287" s="276"/>
      <c r="DF287" s="276"/>
      <c r="DG287" s="276"/>
      <c r="DH287" s="398"/>
      <c r="DI287" s="392"/>
      <c r="DJ287" s="276"/>
      <c r="DK287" s="276"/>
      <c r="DL287" s="276"/>
      <c r="DM287" s="276"/>
      <c r="DN287" s="276"/>
      <c r="DO287" s="276"/>
      <c r="DP287" s="276"/>
      <c r="DQ287" s="276"/>
      <c r="DR287" s="276"/>
      <c r="DS287" s="276"/>
      <c r="DT287" s="276"/>
      <c r="DU287" s="276"/>
      <c r="DV287" s="276"/>
      <c r="DW287" s="276"/>
      <c r="DX287" s="276"/>
      <c r="DY287" s="276"/>
      <c r="DZ287" s="276"/>
      <c r="EA287" s="276"/>
      <c r="EB287" s="276"/>
      <c r="EC287" s="276"/>
      <c r="ED287" s="276"/>
      <c r="EE287" s="276"/>
      <c r="EF287" s="276"/>
      <c r="EG287" s="276"/>
      <c r="EH287" s="276"/>
      <c r="EI287" s="276"/>
      <c r="EJ287" s="276"/>
      <c r="EK287" s="276"/>
      <c r="EL287" s="276"/>
      <c r="EM287" s="276"/>
      <c r="EN287" s="276"/>
      <c r="EO287" s="276"/>
      <c r="EP287" s="276"/>
      <c r="EQ287" s="276"/>
      <c r="ER287" s="276"/>
      <c r="ES287" s="276"/>
      <c r="ET287" s="276"/>
      <c r="EU287" s="276"/>
      <c r="EV287" s="276"/>
      <c r="EW287" s="276"/>
      <c r="EX287" s="276"/>
      <c r="EY287" s="276"/>
      <c r="EZ287" s="276"/>
      <c r="FA287" s="276"/>
      <c r="FB287" s="276"/>
      <c r="FC287" s="276"/>
      <c r="FD287" s="276"/>
      <c r="FE287" s="276"/>
      <c r="FF287" s="393"/>
    </row>
    <row r="288" spans="3:162">
      <c r="C288" s="2123"/>
      <c r="D288" s="2124"/>
      <c r="E288" s="2124"/>
      <c r="F288" s="2124"/>
      <c r="G288" s="2125"/>
      <c r="H288" s="399"/>
      <c r="I288" s="400"/>
      <c r="J288" s="400"/>
      <c r="K288" s="400"/>
      <c r="L288" s="400"/>
      <c r="M288" s="400"/>
      <c r="N288" s="400"/>
      <c r="O288" s="400"/>
      <c r="P288" s="400"/>
      <c r="Q288" s="400"/>
      <c r="R288" s="400"/>
      <c r="S288" s="400"/>
      <c r="T288" s="400"/>
      <c r="U288" s="400"/>
      <c r="V288" s="400"/>
      <c r="W288" s="400"/>
      <c r="X288" s="400"/>
      <c r="Y288" s="400"/>
      <c r="Z288" s="400"/>
      <c r="AA288" s="400"/>
      <c r="AB288" s="400"/>
      <c r="AC288" s="400"/>
      <c r="AD288" s="400"/>
      <c r="AE288" s="400"/>
      <c r="AF288" s="400"/>
      <c r="AG288" s="400"/>
      <c r="AH288" s="400"/>
      <c r="AI288" s="400"/>
      <c r="AJ288" s="400"/>
      <c r="AK288" s="400"/>
      <c r="AL288" s="400"/>
      <c r="AM288" s="400"/>
      <c r="AN288" s="400"/>
      <c r="AO288" s="400"/>
      <c r="AP288" s="400"/>
      <c r="AQ288" s="400"/>
      <c r="AR288" s="400"/>
      <c r="AS288" s="402"/>
      <c r="AT288" s="276"/>
      <c r="AU288" s="276"/>
      <c r="AV288" s="276"/>
      <c r="AW288" s="276"/>
      <c r="AX288" s="276"/>
      <c r="AY288" s="276"/>
      <c r="AZ288" s="276"/>
      <c r="BA288" s="276"/>
      <c r="BB288" s="276"/>
      <c r="BC288" s="276"/>
      <c r="BD288" s="276"/>
      <c r="BE288" s="276"/>
      <c r="BF288" s="276"/>
      <c r="BG288" s="276"/>
      <c r="BH288" s="276"/>
      <c r="BI288" s="276"/>
      <c r="BJ288" s="276"/>
      <c r="BK288" s="276"/>
      <c r="BL288" s="276"/>
      <c r="BM288" s="276"/>
      <c r="BN288" s="276"/>
      <c r="BO288" s="276"/>
      <c r="BP288" s="276"/>
      <c r="BQ288" s="276"/>
      <c r="BR288" s="276"/>
      <c r="BS288" s="276"/>
      <c r="BT288" s="276"/>
      <c r="BU288" s="276"/>
      <c r="BV288" s="276"/>
      <c r="BW288" s="399"/>
      <c r="BX288" s="400"/>
      <c r="BY288" s="400"/>
      <c r="BZ288" s="400"/>
      <c r="CA288" s="400"/>
      <c r="CB288" s="400"/>
      <c r="CC288" s="400"/>
      <c r="CD288" s="400"/>
      <c r="CE288" s="400"/>
      <c r="CF288" s="400"/>
      <c r="CG288" s="400"/>
      <c r="CH288" s="400"/>
      <c r="CI288" s="400"/>
      <c r="CJ288" s="400"/>
      <c r="CK288" s="400"/>
      <c r="CL288" s="400"/>
      <c r="CM288" s="400"/>
      <c r="CN288" s="400"/>
      <c r="CO288" s="400"/>
      <c r="CP288" s="400"/>
      <c r="CQ288" s="400"/>
      <c r="CR288" s="400"/>
      <c r="CS288" s="400"/>
      <c r="CT288" s="400"/>
      <c r="CU288" s="400"/>
      <c r="CV288" s="400"/>
      <c r="CW288" s="400"/>
      <c r="CX288" s="400"/>
      <c r="CY288" s="400"/>
      <c r="CZ288" s="400"/>
      <c r="DA288" s="400"/>
      <c r="DB288" s="400"/>
      <c r="DC288" s="400"/>
      <c r="DD288" s="400"/>
      <c r="DE288" s="400"/>
      <c r="DF288" s="400"/>
      <c r="DG288" s="400"/>
      <c r="DH288" s="402"/>
      <c r="DI288" s="401"/>
      <c r="DJ288" s="394"/>
      <c r="DK288" s="394"/>
      <c r="DL288" s="394"/>
      <c r="DM288" s="394"/>
      <c r="DN288" s="394"/>
      <c r="DO288" s="394"/>
      <c r="DP288" s="394"/>
      <c r="DQ288" s="394"/>
      <c r="DR288" s="394"/>
      <c r="DS288" s="394"/>
      <c r="DT288" s="394"/>
      <c r="DU288" s="394"/>
      <c r="DV288" s="394"/>
      <c r="DW288" s="394"/>
      <c r="DX288" s="394"/>
      <c r="DY288" s="394"/>
      <c r="DZ288" s="394"/>
      <c r="EA288" s="394"/>
      <c r="EB288" s="394"/>
      <c r="EC288" s="394"/>
      <c r="ED288" s="394"/>
      <c r="EE288" s="394"/>
      <c r="EF288" s="394"/>
      <c r="EG288" s="394"/>
      <c r="EH288" s="394"/>
      <c r="EI288" s="394"/>
      <c r="EJ288" s="394"/>
      <c r="EK288" s="394"/>
      <c r="EL288" s="394"/>
      <c r="EM288" s="394"/>
      <c r="EN288" s="394"/>
      <c r="EO288" s="394"/>
      <c r="EP288" s="394"/>
      <c r="EQ288" s="394"/>
      <c r="ER288" s="394"/>
      <c r="ES288" s="394"/>
      <c r="ET288" s="394"/>
      <c r="EU288" s="394"/>
      <c r="EV288" s="394"/>
      <c r="EW288" s="394"/>
      <c r="EX288" s="394"/>
      <c r="EY288" s="394"/>
      <c r="EZ288" s="394"/>
      <c r="FA288" s="394"/>
      <c r="FB288" s="394"/>
      <c r="FC288" s="394"/>
      <c r="FD288" s="394"/>
      <c r="FE288" s="394"/>
      <c r="FF288" s="402"/>
    </row>
    <row r="289" spans="3:162" ht="15.75" customHeight="1">
      <c r="C289" s="2123"/>
      <c r="D289" s="2124"/>
      <c r="E289" s="2124"/>
      <c r="F289" s="2124"/>
      <c r="G289" s="2125"/>
      <c r="H289" s="2147" t="s">
        <v>1313</v>
      </c>
      <c r="I289" s="2148"/>
      <c r="J289" s="2148"/>
      <c r="K289" s="2148"/>
      <c r="L289" s="2148"/>
      <c r="M289" s="2148"/>
      <c r="N289" s="2148"/>
      <c r="O289" s="2148"/>
      <c r="P289" s="2148"/>
      <c r="Q289" s="2148"/>
      <c r="R289" s="2148"/>
      <c r="S289" s="2148"/>
      <c r="T289" s="2148"/>
      <c r="U289" s="2148"/>
      <c r="V289" s="2148"/>
      <c r="W289" s="2148"/>
      <c r="X289" s="2148"/>
      <c r="Y289" s="2148"/>
      <c r="Z289" s="2148"/>
      <c r="AA289" s="2148"/>
      <c r="AB289" s="2148"/>
      <c r="AC289" s="2148"/>
      <c r="AD289" s="2148"/>
      <c r="AE289" s="2148"/>
      <c r="AF289" s="2148"/>
      <c r="AG289" s="2148"/>
      <c r="AH289" s="2148"/>
      <c r="AI289" s="2148"/>
      <c r="AJ289" s="2148"/>
      <c r="AK289" s="2148"/>
      <c r="AL289" s="2148"/>
      <c r="AM289" s="2148"/>
      <c r="AN289" s="2148"/>
      <c r="AO289" s="2148"/>
      <c r="AP289" s="2148"/>
      <c r="AQ289" s="2148"/>
      <c r="AR289" s="2148"/>
      <c r="AS289" s="2148"/>
      <c r="AT289" s="2148"/>
      <c r="AU289" s="2148"/>
      <c r="AV289" s="2148"/>
      <c r="AW289" s="2148"/>
      <c r="AX289" s="2148"/>
      <c r="AY289" s="2148"/>
      <c r="AZ289" s="2148"/>
      <c r="BA289" s="2148"/>
      <c r="BB289" s="2148"/>
      <c r="BC289" s="2148"/>
      <c r="BD289" s="2148"/>
      <c r="BE289" s="2148"/>
      <c r="BF289" s="2148"/>
      <c r="BG289" s="2148"/>
      <c r="BH289" s="2148"/>
      <c r="BI289" s="2148"/>
      <c r="BJ289" s="2148"/>
      <c r="BK289" s="2148"/>
      <c r="BL289" s="2148"/>
      <c r="BM289" s="2148"/>
      <c r="BN289" s="2148"/>
      <c r="BO289" s="2148"/>
      <c r="BP289" s="2148"/>
      <c r="BQ289" s="2148"/>
      <c r="BR289" s="2148"/>
      <c r="BS289" s="2148"/>
      <c r="BT289" s="2148"/>
      <c r="BU289" s="2148"/>
      <c r="BV289" s="2148"/>
      <c r="BW289" s="2148"/>
      <c r="BX289" s="2148"/>
      <c r="BY289" s="2148"/>
      <c r="BZ289" s="2148"/>
      <c r="CA289" s="2148"/>
      <c r="CB289" s="2148"/>
      <c r="CC289" s="2148"/>
      <c r="CD289" s="2148"/>
      <c r="CE289" s="2148"/>
      <c r="CF289" s="2148"/>
      <c r="CG289" s="2148"/>
      <c r="CH289" s="2148"/>
      <c r="CI289" s="2148"/>
      <c r="CJ289" s="2148"/>
      <c r="CK289" s="2148"/>
      <c r="CL289" s="2148"/>
      <c r="CM289" s="2148"/>
      <c r="CN289" s="2148"/>
      <c r="CO289" s="2148"/>
      <c r="CP289" s="2148"/>
      <c r="CQ289" s="2148"/>
      <c r="CR289" s="2148"/>
      <c r="CS289" s="2148"/>
      <c r="CT289" s="2148"/>
      <c r="CU289" s="2148"/>
      <c r="CV289" s="2148"/>
      <c r="CW289" s="2148"/>
      <c r="CX289" s="2148"/>
      <c r="CY289" s="2148"/>
      <c r="CZ289" s="2148"/>
      <c r="DA289" s="2148"/>
      <c r="DB289" s="2148"/>
      <c r="DC289" s="2148"/>
      <c r="DD289" s="2148"/>
      <c r="DE289" s="2148"/>
      <c r="DF289" s="2148"/>
      <c r="DG289" s="2148"/>
      <c r="DH289" s="2148"/>
      <c r="DI289" s="2148"/>
      <c r="DJ289" s="2148"/>
      <c r="DK289" s="2148"/>
      <c r="DL289" s="2148"/>
      <c r="DM289" s="2148"/>
      <c r="DN289" s="2148"/>
      <c r="DO289" s="2148"/>
      <c r="DP289" s="2148"/>
      <c r="DQ289" s="2148"/>
      <c r="DR289" s="2148"/>
      <c r="DS289" s="2148"/>
      <c r="DT289" s="2148"/>
      <c r="DU289" s="2148"/>
      <c r="DV289" s="2148"/>
      <c r="DW289" s="2148"/>
      <c r="DX289" s="2148"/>
      <c r="DY289" s="2148"/>
      <c r="DZ289" s="2148"/>
      <c r="EA289" s="2148"/>
      <c r="EB289" s="2148"/>
      <c r="EC289" s="2148"/>
      <c r="ED289" s="2148"/>
      <c r="EE289" s="2148"/>
      <c r="EF289" s="2148"/>
      <c r="EG289" s="2148"/>
      <c r="EH289" s="2148"/>
      <c r="EI289" s="2148"/>
      <c r="EJ289" s="2148"/>
      <c r="EK289" s="2148"/>
      <c r="EL289" s="2148"/>
      <c r="EM289" s="2148"/>
      <c r="EN289" s="2148"/>
      <c r="EO289" s="2148"/>
      <c r="EP289" s="2148"/>
      <c r="EQ289" s="2148"/>
      <c r="ER289" s="2148"/>
      <c r="ES289" s="2148"/>
      <c r="ET289" s="2148"/>
      <c r="EU289" s="2148"/>
      <c r="EV289" s="2148"/>
      <c r="EW289" s="2148"/>
      <c r="EX289" s="2148"/>
      <c r="EY289" s="2148"/>
      <c r="EZ289" s="2148"/>
      <c r="FA289" s="2148"/>
      <c r="FB289" s="2148"/>
      <c r="FC289" s="2148"/>
      <c r="FD289" s="2148"/>
      <c r="FE289" s="2148"/>
      <c r="FF289" s="2149"/>
    </row>
    <row r="290" spans="3:162" ht="12.75" customHeight="1">
      <c r="C290" s="2123"/>
      <c r="D290" s="2124"/>
      <c r="E290" s="2124"/>
      <c r="F290" s="2124"/>
      <c r="G290" s="2125"/>
      <c r="H290" s="2028"/>
      <c r="I290" s="2029"/>
      <c r="J290" s="2029"/>
      <c r="K290" s="2029"/>
      <c r="L290" s="2029"/>
      <c r="M290" s="2029"/>
      <c r="N290" s="2029"/>
      <c r="O290" s="2029"/>
      <c r="P290" s="2029"/>
      <c r="Q290" s="2029"/>
      <c r="R290" s="2029"/>
      <c r="S290" s="2029"/>
      <c r="T290" s="2029"/>
      <c r="U290" s="2029"/>
      <c r="V290" s="2029"/>
      <c r="W290" s="2029"/>
      <c r="X290" s="2029"/>
      <c r="Y290" s="2029"/>
      <c r="Z290" s="2029"/>
      <c r="AA290" s="2029"/>
      <c r="AB290" s="2029"/>
      <c r="AC290" s="2029"/>
      <c r="AD290" s="2029"/>
      <c r="AE290" s="2029"/>
      <c r="AF290" s="2029"/>
      <c r="AG290" s="2029"/>
      <c r="AH290" s="2029"/>
      <c r="AI290" s="2029"/>
      <c r="AJ290" s="2029"/>
      <c r="AK290" s="2029"/>
      <c r="AL290" s="2029"/>
      <c r="AM290" s="2029"/>
      <c r="AN290" s="2029"/>
      <c r="AO290" s="2029"/>
      <c r="AP290" s="2029"/>
      <c r="AQ290" s="2029"/>
      <c r="AR290" s="2029"/>
      <c r="AS290" s="2029"/>
      <c r="AT290" s="2029"/>
      <c r="AU290" s="2029"/>
      <c r="AV290" s="2029"/>
      <c r="AW290" s="2029"/>
      <c r="AX290" s="2029"/>
      <c r="AY290" s="2029"/>
      <c r="AZ290" s="2029"/>
      <c r="BA290" s="2029"/>
      <c r="BB290" s="2029"/>
      <c r="BC290" s="2029"/>
      <c r="BD290" s="2029"/>
      <c r="BE290" s="2029"/>
      <c r="BF290" s="2029"/>
      <c r="BG290" s="2029"/>
      <c r="BH290" s="2029"/>
      <c r="BI290" s="2029"/>
      <c r="BJ290" s="2029"/>
      <c r="BK290" s="2029"/>
      <c r="BL290" s="2029"/>
      <c r="BM290" s="2029"/>
      <c r="BN290" s="2029"/>
      <c r="BO290" s="2029"/>
      <c r="BP290" s="2029"/>
      <c r="BQ290" s="2029"/>
      <c r="BR290" s="2029"/>
      <c r="BS290" s="2029"/>
      <c r="BT290" s="2029"/>
      <c r="BU290" s="2029"/>
      <c r="BV290" s="2029"/>
      <c r="BW290" s="2029"/>
      <c r="BX290" s="2029"/>
      <c r="BY290" s="2029"/>
      <c r="BZ290" s="2029"/>
      <c r="CA290" s="2029"/>
      <c r="CB290" s="2029"/>
      <c r="CC290" s="2029"/>
      <c r="CD290" s="2029"/>
      <c r="CE290" s="2029"/>
      <c r="CF290" s="2029"/>
      <c r="CG290" s="2029"/>
      <c r="CH290" s="2029"/>
      <c r="CI290" s="2029"/>
      <c r="CJ290" s="2029"/>
      <c r="CK290" s="2029"/>
      <c r="CL290" s="2029"/>
      <c r="CM290" s="2029"/>
      <c r="CN290" s="2029"/>
      <c r="CO290" s="2029"/>
      <c r="CP290" s="2029"/>
      <c r="CQ290" s="2029"/>
      <c r="CR290" s="2029"/>
      <c r="CS290" s="2029"/>
      <c r="CT290" s="2029"/>
      <c r="CU290" s="2029"/>
      <c r="CV290" s="2029"/>
      <c r="CW290" s="2029"/>
      <c r="CX290" s="2029"/>
      <c r="CY290" s="2029"/>
      <c r="CZ290" s="2029"/>
      <c r="DA290" s="2029"/>
      <c r="DB290" s="2029"/>
      <c r="DC290" s="2029"/>
      <c r="DD290" s="2029"/>
      <c r="DE290" s="2029"/>
      <c r="DF290" s="2029"/>
      <c r="DG290" s="2029"/>
      <c r="DH290" s="2029"/>
      <c r="DI290" s="2029"/>
      <c r="DJ290" s="2029"/>
      <c r="DK290" s="2029"/>
      <c r="DL290" s="2029"/>
      <c r="DM290" s="2029"/>
      <c r="DN290" s="2029"/>
      <c r="DO290" s="2029"/>
      <c r="DP290" s="2029"/>
      <c r="DQ290" s="2029"/>
      <c r="DR290" s="2029"/>
      <c r="DS290" s="2029"/>
      <c r="DT290" s="2029"/>
      <c r="DU290" s="2029"/>
      <c r="DV290" s="2029"/>
      <c r="DW290" s="2029"/>
      <c r="DX290" s="2029"/>
      <c r="DY290" s="2029"/>
      <c r="DZ290" s="2029"/>
      <c r="EA290" s="2029"/>
      <c r="EB290" s="2029"/>
      <c r="EC290" s="2029"/>
      <c r="ED290" s="2029"/>
      <c r="EE290" s="2029"/>
      <c r="EF290" s="2029"/>
      <c r="EG290" s="2029"/>
      <c r="EH290" s="2029"/>
      <c r="EI290" s="2029"/>
      <c r="EJ290" s="2029"/>
      <c r="EK290" s="2029"/>
      <c r="EL290" s="2029"/>
      <c r="EM290" s="2029"/>
      <c r="EN290" s="2029"/>
      <c r="EO290" s="2029"/>
      <c r="EP290" s="2029"/>
      <c r="EQ290" s="2029"/>
      <c r="ER290" s="2029"/>
      <c r="ES290" s="2029"/>
      <c r="ET290" s="2029"/>
      <c r="EU290" s="2029"/>
      <c r="EV290" s="2029"/>
      <c r="EW290" s="2029"/>
      <c r="EX290" s="2029"/>
      <c r="EY290" s="2029"/>
      <c r="EZ290" s="2029"/>
      <c r="FA290" s="2029"/>
      <c r="FB290" s="2029"/>
      <c r="FC290" s="2029"/>
      <c r="FD290" s="2029"/>
      <c r="FE290" s="2029"/>
      <c r="FF290" s="2030"/>
    </row>
    <row r="291" spans="3:162" ht="12.75" customHeight="1">
      <c r="C291" s="2123"/>
      <c r="D291" s="2124"/>
      <c r="E291" s="2124"/>
      <c r="F291" s="2124"/>
      <c r="G291" s="2125"/>
      <c r="H291" s="2031"/>
      <c r="I291" s="2032"/>
      <c r="J291" s="2032"/>
      <c r="K291" s="2032"/>
      <c r="L291" s="2032"/>
      <c r="M291" s="2032"/>
      <c r="N291" s="2032"/>
      <c r="O291" s="2032"/>
      <c r="P291" s="2032"/>
      <c r="Q291" s="2032"/>
      <c r="R291" s="2032"/>
      <c r="S291" s="2032"/>
      <c r="T291" s="2032"/>
      <c r="U291" s="2032"/>
      <c r="V291" s="2032"/>
      <c r="W291" s="2032"/>
      <c r="X291" s="2032"/>
      <c r="Y291" s="2032"/>
      <c r="Z291" s="2032"/>
      <c r="AA291" s="2032"/>
      <c r="AB291" s="2032"/>
      <c r="AC291" s="2032"/>
      <c r="AD291" s="2032"/>
      <c r="AE291" s="2032"/>
      <c r="AF291" s="2032"/>
      <c r="AG291" s="2032"/>
      <c r="AH291" s="2032"/>
      <c r="AI291" s="2032"/>
      <c r="AJ291" s="2032"/>
      <c r="AK291" s="2032"/>
      <c r="AL291" s="2032"/>
      <c r="AM291" s="2032"/>
      <c r="AN291" s="2032"/>
      <c r="AO291" s="2032"/>
      <c r="AP291" s="2032"/>
      <c r="AQ291" s="2032"/>
      <c r="AR291" s="2032"/>
      <c r="AS291" s="2032"/>
      <c r="AT291" s="2032"/>
      <c r="AU291" s="2032"/>
      <c r="AV291" s="2032"/>
      <c r="AW291" s="2032"/>
      <c r="AX291" s="2032"/>
      <c r="AY291" s="2032"/>
      <c r="AZ291" s="2032"/>
      <c r="BA291" s="2032"/>
      <c r="BB291" s="2032"/>
      <c r="BC291" s="2032"/>
      <c r="BD291" s="2032"/>
      <c r="BE291" s="2032"/>
      <c r="BF291" s="2032"/>
      <c r="BG291" s="2032"/>
      <c r="BH291" s="2032"/>
      <c r="BI291" s="2032"/>
      <c r="BJ291" s="2032"/>
      <c r="BK291" s="2032"/>
      <c r="BL291" s="2032"/>
      <c r="BM291" s="2032"/>
      <c r="BN291" s="2032"/>
      <c r="BO291" s="2032"/>
      <c r="BP291" s="2032"/>
      <c r="BQ291" s="2032"/>
      <c r="BR291" s="2032"/>
      <c r="BS291" s="2032"/>
      <c r="BT291" s="2032"/>
      <c r="BU291" s="2032"/>
      <c r="BV291" s="2032"/>
      <c r="BW291" s="2032"/>
      <c r="BX291" s="2032"/>
      <c r="BY291" s="2032"/>
      <c r="BZ291" s="2032"/>
      <c r="CA291" s="2032"/>
      <c r="CB291" s="2032"/>
      <c r="CC291" s="2032"/>
      <c r="CD291" s="2032"/>
      <c r="CE291" s="2032"/>
      <c r="CF291" s="2032"/>
      <c r="CG291" s="2032"/>
      <c r="CH291" s="2032"/>
      <c r="CI291" s="2032"/>
      <c r="CJ291" s="2032"/>
      <c r="CK291" s="2032"/>
      <c r="CL291" s="2032"/>
      <c r="CM291" s="2032"/>
      <c r="CN291" s="2032"/>
      <c r="CO291" s="2032"/>
      <c r="CP291" s="2032"/>
      <c r="CQ291" s="2032"/>
      <c r="CR291" s="2032"/>
      <c r="CS291" s="2032"/>
      <c r="CT291" s="2032"/>
      <c r="CU291" s="2032"/>
      <c r="CV291" s="2032"/>
      <c r="CW291" s="2032"/>
      <c r="CX291" s="2032"/>
      <c r="CY291" s="2032"/>
      <c r="CZ291" s="2032"/>
      <c r="DA291" s="2032"/>
      <c r="DB291" s="2032"/>
      <c r="DC291" s="2032"/>
      <c r="DD291" s="2032"/>
      <c r="DE291" s="2032"/>
      <c r="DF291" s="2032"/>
      <c r="DG291" s="2032"/>
      <c r="DH291" s="2032"/>
      <c r="DI291" s="2032"/>
      <c r="DJ291" s="2032"/>
      <c r="DK291" s="2032"/>
      <c r="DL291" s="2032"/>
      <c r="DM291" s="2032"/>
      <c r="DN291" s="2032"/>
      <c r="DO291" s="2032"/>
      <c r="DP291" s="2032"/>
      <c r="DQ291" s="2032"/>
      <c r="DR291" s="2032"/>
      <c r="DS291" s="2032"/>
      <c r="DT291" s="2032"/>
      <c r="DU291" s="2032"/>
      <c r="DV291" s="2032"/>
      <c r="DW291" s="2032"/>
      <c r="DX291" s="2032"/>
      <c r="DY291" s="2032"/>
      <c r="DZ291" s="2032"/>
      <c r="EA291" s="2032"/>
      <c r="EB291" s="2032"/>
      <c r="EC291" s="2032"/>
      <c r="ED291" s="2032"/>
      <c r="EE291" s="2032"/>
      <c r="EF291" s="2032"/>
      <c r="EG291" s="2032"/>
      <c r="EH291" s="2032"/>
      <c r="EI291" s="2032"/>
      <c r="EJ291" s="2032"/>
      <c r="EK291" s="2032"/>
      <c r="EL291" s="2032"/>
      <c r="EM291" s="2032"/>
      <c r="EN291" s="2032"/>
      <c r="EO291" s="2032"/>
      <c r="EP291" s="2032"/>
      <c r="EQ291" s="2032"/>
      <c r="ER291" s="2032"/>
      <c r="ES291" s="2032"/>
      <c r="ET291" s="2032"/>
      <c r="EU291" s="2032"/>
      <c r="EV291" s="2032"/>
      <c r="EW291" s="2032"/>
      <c r="EX291" s="2032"/>
      <c r="EY291" s="2032"/>
      <c r="EZ291" s="2032"/>
      <c r="FA291" s="2032"/>
      <c r="FB291" s="2032"/>
      <c r="FC291" s="2032"/>
      <c r="FD291" s="2032"/>
      <c r="FE291" s="2032"/>
      <c r="FF291" s="2033"/>
    </row>
    <row r="292" spans="3:162" ht="12.75" customHeight="1">
      <c r="C292" s="2123"/>
      <c r="D292" s="2124"/>
      <c r="E292" s="2124"/>
      <c r="F292" s="2124"/>
      <c r="G292" s="2125"/>
      <c r="H292" s="2031"/>
      <c r="I292" s="2032"/>
      <c r="J292" s="2032"/>
      <c r="K292" s="2032"/>
      <c r="L292" s="2032"/>
      <c r="M292" s="2032"/>
      <c r="N292" s="2032"/>
      <c r="O292" s="2032"/>
      <c r="P292" s="2032"/>
      <c r="Q292" s="2032"/>
      <c r="R292" s="2032"/>
      <c r="S292" s="2032"/>
      <c r="T292" s="2032"/>
      <c r="U292" s="2032"/>
      <c r="V292" s="2032"/>
      <c r="W292" s="2032"/>
      <c r="X292" s="2032"/>
      <c r="Y292" s="2032"/>
      <c r="Z292" s="2032"/>
      <c r="AA292" s="2032"/>
      <c r="AB292" s="2032"/>
      <c r="AC292" s="2032"/>
      <c r="AD292" s="2032"/>
      <c r="AE292" s="2032"/>
      <c r="AF292" s="2032"/>
      <c r="AG292" s="2032"/>
      <c r="AH292" s="2032"/>
      <c r="AI292" s="2032"/>
      <c r="AJ292" s="2032"/>
      <c r="AK292" s="2032"/>
      <c r="AL292" s="2032"/>
      <c r="AM292" s="2032"/>
      <c r="AN292" s="2032"/>
      <c r="AO292" s="2032"/>
      <c r="AP292" s="2032"/>
      <c r="AQ292" s="2032"/>
      <c r="AR292" s="2032"/>
      <c r="AS292" s="2032"/>
      <c r="AT292" s="2032"/>
      <c r="AU292" s="2032"/>
      <c r="AV292" s="2032"/>
      <c r="AW292" s="2032"/>
      <c r="AX292" s="2032"/>
      <c r="AY292" s="2032"/>
      <c r="AZ292" s="2032"/>
      <c r="BA292" s="2032"/>
      <c r="BB292" s="2032"/>
      <c r="BC292" s="2032"/>
      <c r="BD292" s="2032"/>
      <c r="BE292" s="2032"/>
      <c r="BF292" s="2032"/>
      <c r="BG292" s="2032"/>
      <c r="BH292" s="2032"/>
      <c r="BI292" s="2032"/>
      <c r="BJ292" s="2032"/>
      <c r="BK292" s="2032"/>
      <c r="BL292" s="2032"/>
      <c r="BM292" s="2032"/>
      <c r="BN292" s="2032"/>
      <c r="BO292" s="2032"/>
      <c r="BP292" s="2032"/>
      <c r="BQ292" s="2032"/>
      <c r="BR292" s="2032"/>
      <c r="BS292" s="2032"/>
      <c r="BT292" s="2032"/>
      <c r="BU292" s="2032"/>
      <c r="BV292" s="2032"/>
      <c r="BW292" s="2032"/>
      <c r="BX292" s="2032"/>
      <c r="BY292" s="2032"/>
      <c r="BZ292" s="2032"/>
      <c r="CA292" s="2032"/>
      <c r="CB292" s="2032"/>
      <c r="CC292" s="2032"/>
      <c r="CD292" s="2032"/>
      <c r="CE292" s="2032"/>
      <c r="CF292" s="2032"/>
      <c r="CG292" s="2032"/>
      <c r="CH292" s="2032"/>
      <c r="CI292" s="2032"/>
      <c r="CJ292" s="2032"/>
      <c r="CK292" s="2032"/>
      <c r="CL292" s="2032"/>
      <c r="CM292" s="2032"/>
      <c r="CN292" s="2032"/>
      <c r="CO292" s="2032"/>
      <c r="CP292" s="2032"/>
      <c r="CQ292" s="2032"/>
      <c r="CR292" s="2032"/>
      <c r="CS292" s="2032"/>
      <c r="CT292" s="2032"/>
      <c r="CU292" s="2032"/>
      <c r="CV292" s="2032"/>
      <c r="CW292" s="2032"/>
      <c r="CX292" s="2032"/>
      <c r="CY292" s="2032"/>
      <c r="CZ292" s="2032"/>
      <c r="DA292" s="2032"/>
      <c r="DB292" s="2032"/>
      <c r="DC292" s="2032"/>
      <c r="DD292" s="2032"/>
      <c r="DE292" s="2032"/>
      <c r="DF292" s="2032"/>
      <c r="DG292" s="2032"/>
      <c r="DH292" s="2032"/>
      <c r="DI292" s="2032"/>
      <c r="DJ292" s="2032"/>
      <c r="DK292" s="2032"/>
      <c r="DL292" s="2032"/>
      <c r="DM292" s="2032"/>
      <c r="DN292" s="2032"/>
      <c r="DO292" s="2032"/>
      <c r="DP292" s="2032"/>
      <c r="DQ292" s="2032"/>
      <c r="DR292" s="2032"/>
      <c r="DS292" s="2032"/>
      <c r="DT292" s="2032"/>
      <c r="DU292" s="2032"/>
      <c r="DV292" s="2032"/>
      <c r="DW292" s="2032"/>
      <c r="DX292" s="2032"/>
      <c r="DY292" s="2032"/>
      <c r="DZ292" s="2032"/>
      <c r="EA292" s="2032"/>
      <c r="EB292" s="2032"/>
      <c r="EC292" s="2032"/>
      <c r="ED292" s="2032"/>
      <c r="EE292" s="2032"/>
      <c r="EF292" s="2032"/>
      <c r="EG292" s="2032"/>
      <c r="EH292" s="2032"/>
      <c r="EI292" s="2032"/>
      <c r="EJ292" s="2032"/>
      <c r="EK292" s="2032"/>
      <c r="EL292" s="2032"/>
      <c r="EM292" s="2032"/>
      <c r="EN292" s="2032"/>
      <c r="EO292" s="2032"/>
      <c r="EP292" s="2032"/>
      <c r="EQ292" s="2032"/>
      <c r="ER292" s="2032"/>
      <c r="ES292" s="2032"/>
      <c r="ET292" s="2032"/>
      <c r="EU292" s="2032"/>
      <c r="EV292" s="2032"/>
      <c r="EW292" s="2032"/>
      <c r="EX292" s="2032"/>
      <c r="EY292" s="2032"/>
      <c r="EZ292" s="2032"/>
      <c r="FA292" s="2032"/>
      <c r="FB292" s="2032"/>
      <c r="FC292" s="2032"/>
      <c r="FD292" s="2032"/>
      <c r="FE292" s="2032"/>
      <c r="FF292" s="2033"/>
    </row>
    <row r="293" spans="3:162" ht="12.75" customHeight="1">
      <c r="C293" s="2123"/>
      <c r="D293" s="2124"/>
      <c r="E293" s="2124"/>
      <c r="F293" s="2124"/>
      <c r="G293" s="2125"/>
      <c r="H293" s="2031"/>
      <c r="I293" s="2032"/>
      <c r="J293" s="2032"/>
      <c r="K293" s="2032"/>
      <c r="L293" s="2032"/>
      <c r="M293" s="2032"/>
      <c r="N293" s="2032"/>
      <c r="O293" s="2032"/>
      <c r="P293" s="2032"/>
      <c r="Q293" s="2032"/>
      <c r="R293" s="2032"/>
      <c r="S293" s="2032"/>
      <c r="T293" s="2032"/>
      <c r="U293" s="2032"/>
      <c r="V293" s="2032"/>
      <c r="W293" s="2032"/>
      <c r="X293" s="2032"/>
      <c r="Y293" s="2032"/>
      <c r="Z293" s="2032"/>
      <c r="AA293" s="2032"/>
      <c r="AB293" s="2032"/>
      <c r="AC293" s="2032"/>
      <c r="AD293" s="2032"/>
      <c r="AE293" s="2032"/>
      <c r="AF293" s="2032"/>
      <c r="AG293" s="2032"/>
      <c r="AH293" s="2032"/>
      <c r="AI293" s="2032"/>
      <c r="AJ293" s="2032"/>
      <c r="AK293" s="2032"/>
      <c r="AL293" s="2032"/>
      <c r="AM293" s="2032"/>
      <c r="AN293" s="2032"/>
      <c r="AO293" s="2032"/>
      <c r="AP293" s="2032"/>
      <c r="AQ293" s="2032"/>
      <c r="AR293" s="2032"/>
      <c r="AS293" s="2032"/>
      <c r="AT293" s="2032"/>
      <c r="AU293" s="2032"/>
      <c r="AV293" s="2032"/>
      <c r="AW293" s="2032"/>
      <c r="AX293" s="2032"/>
      <c r="AY293" s="2032"/>
      <c r="AZ293" s="2032"/>
      <c r="BA293" s="2032"/>
      <c r="BB293" s="2032"/>
      <c r="BC293" s="2032"/>
      <c r="BD293" s="2032"/>
      <c r="BE293" s="2032"/>
      <c r="BF293" s="2032"/>
      <c r="BG293" s="2032"/>
      <c r="BH293" s="2032"/>
      <c r="BI293" s="2032"/>
      <c r="BJ293" s="2032"/>
      <c r="BK293" s="2032"/>
      <c r="BL293" s="2032"/>
      <c r="BM293" s="2032"/>
      <c r="BN293" s="2032"/>
      <c r="BO293" s="2032"/>
      <c r="BP293" s="2032"/>
      <c r="BQ293" s="2032"/>
      <c r="BR293" s="2032"/>
      <c r="BS293" s="2032"/>
      <c r="BT293" s="2032"/>
      <c r="BU293" s="2032"/>
      <c r="BV293" s="2032"/>
      <c r="BW293" s="2032"/>
      <c r="BX293" s="2032"/>
      <c r="BY293" s="2032"/>
      <c r="BZ293" s="2032"/>
      <c r="CA293" s="2032"/>
      <c r="CB293" s="2032"/>
      <c r="CC293" s="2032"/>
      <c r="CD293" s="2032"/>
      <c r="CE293" s="2032"/>
      <c r="CF293" s="2032"/>
      <c r="CG293" s="2032"/>
      <c r="CH293" s="2032"/>
      <c r="CI293" s="2032"/>
      <c r="CJ293" s="2032"/>
      <c r="CK293" s="2032"/>
      <c r="CL293" s="2032"/>
      <c r="CM293" s="2032"/>
      <c r="CN293" s="2032"/>
      <c r="CO293" s="2032"/>
      <c r="CP293" s="2032"/>
      <c r="CQ293" s="2032"/>
      <c r="CR293" s="2032"/>
      <c r="CS293" s="2032"/>
      <c r="CT293" s="2032"/>
      <c r="CU293" s="2032"/>
      <c r="CV293" s="2032"/>
      <c r="CW293" s="2032"/>
      <c r="CX293" s="2032"/>
      <c r="CY293" s="2032"/>
      <c r="CZ293" s="2032"/>
      <c r="DA293" s="2032"/>
      <c r="DB293" s="2032"/>
      <c r="DC293" s="2032"/>
      <c r="DD293" s="2032"/>
      <c r="DE293" s="2032"/>
      <c r="DF293" s="2032"/>
      <c r="DG293" s="2032"/>
      <c r="DH293" s="2032"/>
      <c r="DI293" s="2032"/>
      <c r="DJ293" s="2032"/>
      <c r="DK293" s="2032"/>
      <c r="DL293" s="2032"/>
      <c r="DM293" s="2032"/>
      <c r="DN293" s="2032"/>
      <c r="DO293" s="2032"/>
      <c r="DP293" s="2032"/>
      <c r="DQ293" s="2032"/>
      <c r="DR293" s="2032"/>
      <c r="DS293" s="2032"/>
      <c r="DT293" s="2032"/>
      <c r="DU293" s="2032"/>
      <c r="DV293" s="2032"/>
      <c r="DW293" s="2032"/>
      <c r="DX293" s="2032"/>
      <c r="DY293" s="2032"/>
      <c r="DZ293" s="2032"/>
      <c r="EA293" s="2032"/>
      <c r="EB293" s="2032"/>
      <c r="EC293" s="2032"/>
      <c r="ED293" s="2032"/>
      <c r="EE293" s="2032"/>
      <c r="EF293" s="2032"/>
      <c r="EG293" s="2032"/>
      <c r="EH293" s="2032"/>
      <c r="EI293" s="2032"/>
      <c r="EJ293" s="2032"/>
      <c r="EK293" s="2032"/>
      <c r="EL293" s="2032"/>
      <c r="EM293" s="2032"/>
      <c r="EN293" s="2032"/>
      <c r="EO293" s="2032"/>
      <c r="EP293" s="2032"/>
      <c r="EQ293" s="2032"/>
      <c r="ER293" s="2032"/>
      <c r="ES293" s="2032"/>
      <c r="ET293" s="2032"/>
      <c r="EU293" s="2032"/>
      <c r="EV293" s="2032"/>
      <c r="EW293" s="2032"/>
      <c r="EX293" s="2032"/>
      <c r="EY293" s="2032"/>
      <c r="EZ293" s="2032"/>
      <c r="FA293" s="2032"/>
      <c r="FB293" s="2032"/>
      <c r="FC293" s="2032"/>
      <c r="FD293" s="2032"/>
      <c r="FE293" s="2032"/>
      <c r="FF293" s="2033"/>
    </row>
    <row r="294" spans="3:162" ht="12.75" customHeight="1">
      <c r="C294" s="2123"/>
      <c r="D294" s="2124"/>
      <c r="E294" s="2124"/>
      <c r="F294" s="2124"/>
      <c r="G294" s="2125"/>
      <c r="H294" s="2031"/>
      <c r="I294" s="2032"/>
      <c r="J294" s="2032"/>
      <c r="K294" s="2032"/>
      <c r="L294" s="2032"/>
      <c r="M294" s="2032"/>
      <c r="N294" s="2032"/>
      <c r="O294" s="2032"/>
      <c r="P294" s="2032"/>
      <c r="Q294" s="2032"/>
      <c r="R294" s="2032"/>
      <c r="S294" s="2032"/>
      <c r="T294" s="2032"/>
      <c r="U294" s="2032"/>
      <c r="V294" s="2032"/>
      <c r="W294" s="2032"/>
      <c r="X294" s="2032"/>
      <c r="Y294" s="2032"/>
      <c r="Z294" s="2032"/>
      <c r="AA294" s="2032"/>
      <c r="AB294" s="2032"/>
      <c r="AC294" s="2032"/>
      <c r="AD294" s="2032"/>
      <c r="AE294" s="2032"/>
      <c r="AF294" s="2032"/>
      <c r="AG294" s="2032"/>
      <c r="AH294" s="2032"/>
      <c r="AI294" s="2032"/>
      <c r="AJ294" s="2032"/>
      <c r="AK294" s="2032"/>
      <c r="AL294" s="2032"/>
      <c r="AM294" s="2032"/>
      <c r="AN294" s="2032"/>
      <c r="AO294" s="2032"/>
      <c r="AP294" s="2032"/>
      <c r="AQ294" s="2032"/>
      <c r="AR294" s="2032"/>
      <c r="AS294" s="2032"/>
      <c r="AT294" s="2032"/>
      <c r="AU294" s="2032"/>
      <c r="AV294" s="2032"/>
      <c r="AW294" s="2032"/>
      <c r="AX294" s="2032"/>
      <c r="AY294" s="2032"/>
      <c r="AZ294" s="2032"/>
      <c r="BA294" s="2032"/>
      <c r="BB294" s="2032"/>
      <c r="BC294" s="2032"/>
      <c r="BD294" s="2032"/>
      <c r="BE294" s="2032"/>
      <c r="BF294" s="2032"/>
      <c r="BG294" s="2032"/>
      <c r="BH294" s="2032"/>
      <c r="BI294" s="2032"/>
      <c r="BJ294" s="2032"/>
      <c r="BK294" s="2032"/>
      <c r="BL294" s="2032"/>
      <c r="BM294" s="2032"/>
      <c r="BN294" s="2032"/>
      <c r="BO294" s="2032"/>
      <c r="BP294" s="2032"/>
      <c r="BQ294" s="2032"/>
      <c r="BR294" s="2032"/>
      <c r="BS294" s="2032"/>
      <c r="BT294" s="2032"/>
      <c r="BU294" s="2032"/>
      <c r="BV294" s="2032"/>
      <c r="BW294" s="2032"/>
      <c r="BX294" s="2032"/>
      <c r="BY294" s="2032"/>
      <c r="BZ294" s="2032"/>
      <c r="CA294" s="2032"/>
      <c r="CB294" s="2032"/>
      <c r="CC294" s="2032"/>
      <c r="CD294" s="2032"/>
      <c r="CE294" s="2032"/>
      <c r="CF294" s="2032"/>
      <c r="CG294" s="2032"/>
      <c r="CH294" s="2032"/>
      <c r="CI294" s="2032"/>
      <c r="CJ294" s="2032"/>
      <c r="CK294" s="2032"/>
      <c r="CL294" s="2032"/>
      <c r="CM294" s="2032"/>
      <c r="CN294" s="2032"/>
      <c r="CO294" s="2032"/>
      <c r="CP294" s="2032"/>
      <c r="CQ294" s="2032"/>
      <c r="CR294" s="2032"/>
      <c r="CS294" s="2032"/>
      <c r="CT294" s="2032"/>
      <c r="CU294" s="2032"/>
      <c r="CV294" s="2032"/>
      <c r="CW294" s="2032"/>
      <c r="CX294" s="2032"/>
      <c r="CY294" s="2032"/>
      <c r="CZ294" s="2032"/>
      <c r="DA294" s="2032"/>
      <c r="DB294" s="2032"/>
      <c r="DC294" s="2032"/>
      <c r="DD294" s="2032"/>
      <c r="DE294" s="2032"/>
      <c r="DF294" s="2032"/>
      <c r="DG294" s="2032"/>
      <c r="DH294" s="2032"/>
      <c r="DI294" s="2032"/>
      <c r="DJ294" s="2032"/>
      <c r="DK294" s="2032"/>
      <c r="DL294" s="2032"/>
      <c r="DM294" s="2032"/>
      <c r="DN294" s="2032"/>
      <c r="DO294" s="2032"/>
      <c r="DP294" s="2032"/>
      <c r="DQ294" s="2032"/>
      <c r="DR294" s="2032"/>
      <c r="DS294" s="2032"/>
      <c r="DT294" s="2032"/>
      <c r="DU294" s="2032"/>
      <c r="DV294" s="2032"/>
      <c r="DW294" s="2032"/>
      <c r="DX294" s="2032"/>
      <c r="DY294" s="2032"/>
      <c r="DZ294" s="2032"/>
      <c r="EA294" s="2032"/>
      <c r="EB294" s="2032"/>
      <c r="EC294" s="2032"/>
      <c r="ED294" s="2032"/>
      <c r="EE294" s="2032"/>
      <c r="EF294" s="2032"/>
      <c r="EG294" s="2032"/>
      <c r="EH294" s="2032"/>
      <c r="EI294" s="2032"/>
      <c r="EJ294" s="2032"/>
      <c r="EK294" s="2032"/>
      <c r="EL294" s="2032"/>
      <c r="EM294" s="2032"/>
      <c r="EN294" s="2032"/>
      <c r="EO294" s="2032"/>
      <c r="EP294" s="2032"/>
      <c r="EQ294" s="2032"/>
      <c r="ER294" s="2032"/>
      <c r="ES294" s="2032"/>
      <c r="ET294" s="2032"/>
      <c r="EU294" s="2032"/>
      <c r="EV294" s="2032"/>
      <c r="EW294" s="2032"/>
      <c r="EX294" s="2032"/>
      <c r="EY294" s="2032"/>
      <c r="EZ294" s="2032"/>
      <c r="FA294" s="2032"/>
      <c r="FB294" s="2032"/>
      <c r="FC294" s="2032"/>
      <c r="FD294" s="2032"/>
      <c r="FE294" s="2032"/>
      <c r="FF294" s="2033"/>
    </row>
    <row r="295" spans="3:162" ht="12.75" customHeight="1">
      <c r="C295" s="2123"/>
      <c r="D295" s="2124"/>
      <c r="E295" s="2124"/>
      <c r="F295" s="2124"/>
      <c r="G295" s="2125"/>
      <c r="H295" s="2031"/>
      <c r="I295" s="2032"/>
      <c r="J295" s="2032"/>
      <c r="K295" s="2032"/>
      <c r="L295" s="2032"/>
      <c r="M295" s="2032"/>
      <c r="N295" s="2032"/>
      <c r="O295" s="2032"/>
      <c r="P295" s="2032"/>
      <c r="Q295" s="2032"/>
      <c r="R295" s="2032"/>
      <c r="S295" s="2032"/>
      <c r="T295" s="2032"/>
      <c r="U295" s="2032"/>
      <c r="V295" s="2032"/>
      <c r="W295" s="2032"/>
      <c r="X295" s="2032"/>
      <c r="Y295" s="2032"/>
      <c r="Z295" s="2032"/>
      <c r="AA295" s="2032"/>
      <c r="AB295" s="2032"/>
      <c r="AC295" s="2032"/>
      <c r="AD295" s="2032"/>
      <c r="AE295" s="2032"/>
      <c r="AF295" s="2032"/>
      <c r="AG295" s="2032"/>
      <c r="AH295" s="2032"/>
      <c r="AI295" s="2032"/>
      <c r="AJ295" s="2032"/>
      <c r="AK295" s="2032"/>
      <c r="AL295" s="2032"/>
      <c r="AM295" s="2032"/>
      <c r="AN295" s="2032"/>
      <c r="AO295" s="2032"/>
      <c r="AP295" s="2032"/>
      <c r="AQ295" s="2032"/>
      <c r="AR295" s="2032"/>
      <c r="AS295" s="2032"/>
      <c r="AT295" s="2032"/>
      <c r="AU295" s="2032"/>
      <c r="AV295" s="2032"/>
      <c r="AW295" s="2032"/>
      <c r="AX295" s="2032"/>
      <c r="AY295" s="2032"/>
      <c r="AZ295" s="2032"/>
      <c r="BA295" s="2032"/>
      <c r="BB295" s="2032"/>
      <c r="BC295" s="2032"/>
      <c r="BD295" s="2032"/>
      <c r="BE295" s="2032"/>
      <c r="BF295" s="2032"/>
      <c r="BG295" s="2032"/>
      <c r="BH295" s="2032"/>
      <c r="BI295" s="2032"/>
      <c r="BJ295" s="2032"/>
      <c r="BK295" s="2032"/>
      <c r="BL295" s="2032"/>
      <c r="BM295" s="2032"/>
      <c r="BN295" s="2032"/>
      <c r="BO295" s="2032"/>
      <c r="BP295" s="2032"/>
      <c r="BQ295" s="2032"/>
      <c r="BR295" s="2032"/>
      <c r="BS295" s="2032"/>
      <c r="BT295" s="2032"/>
      <c r="BU295" s="2032"/>
      <c r="BV295" s="2032"/>
      <c r="BW295" s="2032"/>
      <c r="BX295" s="2032"/>
      <c r="BY295" s="2032"/>
      <c r="BZ295" s="2032"/>
      <c r="CA295" s="2032"/>
      <c r="CB295" s="2032"/>
      <c r="CC295" s="2032"/>
      <c r="CD295" s="2032"/>
      <c r="CE295" s="2032"/>
      <c r="CF295" s="2032"/>
      <c r="CG295" s="2032"/>
      <c r="CH295" s="2032"/>
      <c r="CI295" s="2032"/>
      <c r="CJ295" s="2032"/>
      <c r="CK295" s="2032"/>
      <c r="CL295" s="2032"/>
      <c r="CM295" s="2032"/>
      <c r="CN295" s="2032"/>
      <c r="CO295" s="2032"/>
      <c r="CP295" s="2032"/>
      <c r="CQ295" s="2032"/>
      <c r="CR295" s="2032"/>
      <c r="CS295" s="2032"/>
      <c r="CT295" s="2032"/>
      <c r="CU295" s="2032"/>
      <c r="CV295" s="2032"/>
      <c r="CW295" s="2032"/>
      <c r="CX295" s="2032"/>
      <c r="CY295" s="2032"/>
      <c r="CZ295" s="2032"/>
      <c r="DA295" s="2032"/>
      <c r="DB295" s="2032"/>
      <c r="DC295" s="2032"/>
      <c r="DD295" s="2032"/>
      <c r="DE295" s="2032"/>
      <c r="DF295" s="2032"/>
      <c r="DG295" s="2032"/>
      <c r="DH295" s="2032"/>
      <c r="DI295" s="2032"/>
      <c r="DJ295" s="2032"/>
      <c r="DK295" s="2032"/>
      <c r="DL295" s="2032"/>
      <c r="DM295" s="2032"/>
      <c r="DN295" s="2032"/>
      <c r="DO295" s="2032"/>
      <c r="DP295" s="2032"/>
      <c r="DQ295" s="2032"/>
      <c r="DR295" s="2032"/>
      <c r="DS295" s="2032"/>
      <c r="DT295" s="2032"/>
      <c r="DU295" s="2032"/>
      <c r="DV295" s="2032"/>
      <c r="DW295" s="2032"/>
      <c r="DX295" s="2032"/>
      <c r="DY295" s="2032"/>
      <c r="DZ295" s="2032"/>
      <c r="EA295" s="2032"/>
      <c r="EB295" s="2032"/>
      <c r="EC295" s="2032"/>
      <c r="ED295" s="2032"/>
      <c r="EE295" s="2032"/>
      <c r="EF295" s="2032"/>
      <c r="EG295" s="2032"/>
      <c r="EH295" s="2032"/>
      <c r="EI295" s="2032"/>
      <c r="EJ295" s="2032"/>
      <c r="EK295" s="2032"/>
      <c r="EL295" s="2032"/>
      <c r="EM295" s="2032"/>
      <c r="EN295" s="2032"/>
      <c r="EO295" s="2032"/>
      <c r="EP295" s="2032"/>
      <c r="EQ295" s="2032"/>
      <c r="ER295" s="2032"/>
      <c r="ES295" s="2032"/>
      <c r="ET295" s="2032"/>
      <c r="EU295" s="2032"/>
      <c r="EV295" s="2032"/>
      <c r="EW295" s="2032"/>
      <c r="EX295" s="2032"/>
      <c r="EY295" s="2032"/>
      <c r="EZ295" s="2032"/>
      <c r="FA295" s="2032"/>
      <c r="FB295" s="2032"/>
      <c r="FC295" s="2032"/>
      <c r="FD295" s="2032"/>
      <c r="FE295" s="2032"/>
      <c r="FF295" s="2033"/>
    </row>
    <row r="296" spans="3:162" ht="12.75" customHeight="1">
      <c r="C296" s="2123"/>
      <c r="D296" s="2124"/>
      <c r="E296" s="2124"/>
      <c r="F296" s="2124"/>
      <c r="G296" s="2125"/>
      <c r="H296" s="2031"/>
      <c r="I296" s="2032"/>
      <c r="J296" s="2032"/>
      <c r="K296" s="2032"/>
      <c r="L296" s="2032"/>
      <c r="M296" s="2032"/>
      <c r="N296" s="2032"/>
      <c r="O296" s="2032"/>
      <c r="P296" s="2032"/>
      <c r="Q296" s="2032"/>
      <c r="R296" s="2032"/>
      <c r="S296" s="2032"/>
      <c r="T296" s="2032"/>
      <c r="U296" s="2032"/>
      <c r="V296" s="2032"/>
      <c r="W296" s="2032"/>
      <c r="X296" s="2032"/>
      <c r="Y296" s="2032"/>
      <c r="Z296" s="2032"/>
      <c r="AA296" s="2032"/>
      <c r="AB296" s="2032"/>
      <c r="AC296" s="2032"/>
      <c r="AD296" s="2032"/>
      <c r="AE296" s="2032"/>
      <c r="AF296" s="2032"/>
      <c r="AG296" s="2032"/>
      <c r="AH296" s="2032"/>
      <c r="AI296" s="2032"/>
      <c r="AJ296" s="2032"/>
      <c r="AK296" s="2032"/>
      <c r="AL296" s="2032"/>
      <c r="AM296" s="2032"/>
      <c r="AN296" s="2032"/>
      <c r="AO296" s="2032"/>
      <c r="AP296" s="2032"/>
      <c r="AQ296" s="2032"/>
      <c r="AR296" s="2032"/>
      <c r="AS296" s="2032"/>
      <c r="AT296" s="2032"/>
      <c r="AU296" s="2032"/>
      <c r="AV296" s="2032"/>
      <c r="AW296" s="2032"/>
      <c r="AX296" s="2032"/>
      <c r="AY296" s="2032"/>
      <c r="AZ296" s="2032"/>
      <c r="BA296" s="2032"/>
      <c r="BB296" s="2032"/>
      <c r="BC296" s="2032"/>
      <c r="BD296" s="2032"/>
      <c r="BE296" s="2032"/>
      <c r="BF296" s="2032"/>
      <c r="BG296" s="2032"/>
      <c r="BH296" s="2032"/>
      <c r="BI296" s="2032"/>
      <c r="BJ296" s="2032"/>
      <c r="BK296" s="2032"/>
      <c r="BL296" s="2032"/>
      <c r="BM296" s="2032"/>
      <c r="BN296" s="2032"/>
      <c r="BO296" s="2032"/>
      <c r="BP296" s="2032"/>
      <c r="BQ296" s="2032"/>
      <c r="BR296" s="2032"/>
      <c r="BS296" s="2032"/>
      <c r="BT296" s="2032"/>
      <c r="BU296" s="2032"/>
      <c r="BV296" s="2032"/>
      <c r="BW296" s="2032"/>
      <c r="BX296" s="2032"/>
      <c r="BY296" s="2032"/>
      <c r="BZ296" s="2032"/>
      <c r="CA296" s="2032"/>
      <c r="CB296" s="2032"/>
      <c r="CC296" s="2032"/>
      <c r="CD296" s="2032"/>
      <c r="CE296" s="2032"/>
      <c r="CF296" s="2032"/>
      <c r="CG296" s="2032"/>
      <c r="CH296" s="2032"/>
      <c r="CI296" s="2032"/>
      <c r="CJ296" s="2032"/>
      <c r="CK296" s="2032"/>
      <c r="CL296" s="2032"/>
      <c r="CM296" s="2032"/>
      <c r="CN296" s="2032"/>
      <c r="CO296" s="2032"/>
      <c r="CP296" s="2032"/>
      <c r="CQ296" s="2032"/>
      <c r="CR296" s="2032"/>
      <c r="CS296" s="2032"/>
      <c r="CT296" s="2032"/>
      <c r="CU296" s="2032"/>
      <c r="CV296" s="2032"/>
      <c r="CW296" s="2032"/>
      <c r="CX296" s="2032"/>
      <c r="CY296" s="2032"/>
      <c r="CZ296" s="2032"/>
      <c r="DA296" s="2032"/>
      <c r="DB296" s="2032"/>
      <c r="DC296" s="2032"/>
      <c r="DD296" s="2032"/>
      <c r="DE296" s="2032"/>
      <c r="DF296" s="2032"/>
      <c r="DG296" s="2032"/>
      <c r="DH296" s="2032"/>
      <c r="DI296" s="2032"/>
      <c r="DJ296" s="2032"/>
      <c r="DK296" s="2032"/>
      <c r="DL296" s="2032"/>
      <c r="DM296" s="2032"/>
      <c r="DN296" s="2032"/>
      <c r="DO296" s="2032"/>
      <c r="DP296" s="2032"/>
      <c r="DQ296" s="2032"/>
      <c r="DR296" s="2032"/>
      <c r="DS296" s="2032"/>
      <c r="DT296" s="2032"/>
      <c r="DU296" s="2032"/>
      <c r="DV296" s="2032"/>
      <c r="DW296" s="2032"/>
      <c r="DX296" s="2032"/>
      <c r="DY296" s="2032"/>
      <c r="DZ296" s="2032"/>
      <c r="EA296" s="2032"/>
      <c r="EB296" s="2032"/>
      <c r="EC296" s="2032"/>
      <c r="ED296" s="2032"/>
      <c r="EE296" s="2032"/>
      <c r="EF296" s="2032"/>
      <c r="EG296" s="2032"/>
      <c r="EH296" s="2032"/>
      <c r="EI296" s="2032"/>
      <c r="EJ296" s="2032"/>
      <c r="EK296" s="2032"/>
      <c r="EL296" s="2032"/>
      <c r="EM296" s="2032"/>
      <c r="EN296" s="2032"/>
      <c r="EO296" s="2032"/>
      <c r="EP296" s="2032"/>
      <c r="EQ296" s="2032"/>
      <c r="ER296" s="2032"/>
      <c r="ES296" s="2032"/>
      <c r="ET296" s="2032"/>
      <c r="EU296" s="2032"/>
      <c r="EV296" s="2032"/>
      <c r="EW296" s="2032"/>
      <c r="EX296" s="2032"/>
      <c r="EY296" s="2032"/>
      <c r="EZ296" s="2032"/>
      <c r="FA296" s="2032"/>
      <c r="FB296" s="2032"/>
      <c r="FC296" s="2032"/>
      <c r="FD296" s="2032"/>
      <c r="FE296" s="2032"/>
      <c r="FF296" s="2033"/>
    </row>
    <row r="297" spans="3:162">
      <c r="C297" s="2123"/>
      <c r="D297" s="2124"/>
      <c r="E297" s="2124"/>
      <c r="F297" s="2124"/>
      <c r="G297" s="2125"/>
      <c r="H297" s="2034"/>
      <c r="I297" s="2035"/>
      <c r="J297" s="2035"/>
      <c r="K297" s="2035"/>
      <c r="L297" s="2035"/>
      <c r="M297" s="2035"/>
      <c r="N297" s="2035"/>
      <c r="O297" s="2035"/>
      <c r="P297" s="2035"/>
      <c r="Q297" s="2035"/>
      <c r="R297" s="2035"/>
      <c r="S297" s="2035"/>
      <c r="T297" s="2035"/>
      <c r="U297" s="2035"/>
      <c r="V297" s="2035"/>
      <c r="W297" s="2035"/>
      <c r="X297" s="2035"/>
      <c r="Y297" s="2035"/>
      <c r="Z297" s="2035"/>
      <c r="AA297" s="2035"/>
      <c r="AB297" s="2035"/>
      <c r="AC297" s="2035"/>
      <c r="AD297" s="2035"/>
      <c r="AE297" s="2035"/>
      <c r="AF297" s="2035"/>
      <c r="AG297" s="2035"/>
      <c r="AH297" s="2035"/>
      <c r="AI297" s="2035"/>
      <c r="AJ297" s="2035"/>
      <c r="AK297" s="2035"/>
      <c r="AL297" s="2035"/>
      <c r="AM297" s="2035"/>
      <c r="AN297" s="2035"/>
      <c r="AO297" s="2035"/>
      <c r="AP297" s="2035"/>
      <c r="AQ297" s="2035"/>
      <c r="AR297" s="2035"/>
      <c r="AS297" s="2035"/>
      <c r="AT297" s="2035"/>
      <c r="AU297" s="2035"/>
      <c r="AV297" s="2035"/>
      <c r="AW297" s="2035"/>
      <c r="AX297" s="2035"/>
      <c r="AY297" s="2035"/>
      <c r="AZ297" s="2035"/>
      <c r="BA297" s="2035"/>
      <c r="BB297" s="2035"/>
      <c r="BC297" s="2035"/>
      <c r="BD297" s="2035"/>
      <c r="BE297" s="2035"/>
      <c r="BF297" s="2035"/>
      <c r="BG297" s="2035"/>
      <c r="BH297" s="2035"/>
      <c r="BI297" s="2035"/>
      <c r="BJ297" s="2035"/>
      <c r="BK297" s="2035"/>
      <c r="BL297" s="2035"/>
      <c r="BM297" s="2035"/>
      <c r="BN297" s="2035"/>
      <c r="BO297" s="2035"/>
      <c r="BP297" s="2035"/>
      <c r="BQ297" s="2035"/>
      <c r="BR297" s="2035"/>
      <c r="BS297" s="2035"/>
      <c r="BT297" s="2035"/>
      <c r="BU297" s="2035"/>
      <c r="BV297" s="2035"/>
      <c r="BW297" s="2035"/>
      <c r="BX297" s="2035"/>
      <c r="BY297" s="2035"/>
      <c r="BZ297" s="2035"/>
      <c r="CA297" s="2035"/>
      <c r="CB297" s="2035"/>
      <c r="CC297" s="2035"/>
      <c r="CD297" s="2035"/>
      <c r="CE297" s="2035"/>
      <c r="CF297" s="2035"/>
      <c r="CG297" s="2035"/>
      <c r="CH297" s="2035"/>
      <c r="CI297" s="2035"/>
      <c r="CJ297" s="2035"/>
      <c r="CK297" s="2035"/>
      <c r="CL297" s="2035"/>
      <c r="CM297" s="2035"/>
      <c r="CN297" s="2035"/>
      <c r="CO297" s="2035"/>
      <c r="CP297" s="2035"/>
      <c r="CQ297" s="2035"/>
      <c r="CR297" s="2035"/>
      <c r="CS297" s="2035"/>
      <c r="CT297" s="2035"/>
      <c r="CU297" s="2035"/>
      <c r="CV297" s="2035"/>
      <c r="CW297" s="2035"/>
      <c r="CX297" s="2035"/>
      <c r="CY297" s="2035"/>
      <c r="CZ297" s="2035"/>
      <c r="DA297" s="2035"/>
      <c r="DB297" s="2035"/>
      <c r="DC297" s="2035"/>
      <c r="DD297" s="2035"/>
      <c r="DE297" s="2035"/>
      <c r="DF297" s="2035"/>
      <c r="DG297" s="2035"/>
      <c r="DH297" s="2035"/>
      <c r="DI297" s="2035"/>
      <c r="DJ297" s="2035"/>
      <c r="DK297" s="2035"/>
      <c r="DL297" s="2035"/>
      <c r="DM297" s="2035"/>
      <c r="DN297" s="2035"/>
      <c r="DO297" s="2035"/>
      <c r="DP297" s="2035"/>
      <c r="DQ297" s="2035"/>
      <c r="DR297" s="2035"/>
      <c r="DS297" s="2035"/>
      <c r="DT297" s="2035"/>
      <c r="DU297" s="2035"/>
      <c r="DV297" s="2035"/>
      <c r="DW297" s="2035"/>
      <c r="DX297" s="2035"/>
      <c r="DY297" s="2035"/>
      <c r="DZ297" s="2035"/>
      <c r="EA297" s="2035"/>
      <c r="EB297" s="2035"/>
      <c r="EC297" s="2035"/>
      <c r="ED297" s="2035"/>
      <c r="EE297" s="2035"/>
      <c r="EF297" s="2035"/>
      <c r="EG297" s="2035"/>
      <c r="EH297" s="2035"/>
      <c r="EI297" s="2035"/>
      <c r="EJ297" s="2035"/>
      <c r="EK297" s="2035"/>
      <c r="EL297" s="2035"/>
      <c r="EM297" s="2035"/>
      <c r="EN297" s="2035"/>
      <c r="EO297" s="2035"/>
      <c r="EP297" s="2035"/>
      <c r="EQ297" s="2035"/>
      <c r="ER297" s="2035"/>
      <c r="ES297" s="2035"/>
      <c r="ET297" s="2035"/>
      <c r="EU297" s="2035"/>
      <c r="EV297" s="2035"/>
      <c r="EW297" s="2035"/>
      <c r="EX297" s="2035"/>
      <c r="EY297" s="2035"/>
      <c r="EZ297" s="2035"/>
      <c r="FA297" s="2035"/>
      <c r="FB297" s="2035"/>
      <c r="FC297" s="2035"/>
      <c r="FD297" s="2035"/>
      <c r="FE297" s="2035"/>
      <c r="FF297" s="2036"/>
    </row>
    <row r="298" spans="3:162" ht="15.75" customHeight="1">
      <c r="C298" s="2123"/>
      <c r="D298" s="2124"/>
      <c r="E298" s="2124"/>
      <c r="F298" s="2124"/>
      <c r="G298" s="2125"/>
      <c r="H298" s="2147" t="s">
        <v>1313</v>
      </c>
      <c r="I298" s="2148"/>
      <c r="J298" s="2148"/>
      <c r="K298" s="2148"/>
      <c r="L298" s="2148"/>
      <c r="M298" s="2148"/>
      <c r="N298" s="2148"/>
      <c r="O298" s="2148"/>
      <c r="P298" s="2148"/>
      <c r="Q298" s="2148"/>
      <c r="R298" s="2148"/>
      <c r="S298" s="2148"/>
      <c r="T298" s="2148"/>
      <c r="U298" s="2148"/>
      <c r="V298" s="2148"/>
      <c r="W298" s="2148"/>
      <c r="X298" s="2148"/>
      <c r="Y298" s="2148"/>
      <c r="Z298" s="2148"/>
      <c r="AA298" s="2148"/>
      <c r="AB298" s="2148"/>
      <c r="AC298" s="2148"/>
      <c r="AD298" s="2148"/>
      <c r="AE298" s="2148"/>
      <c r="AF298" s="2148"/>
      <c r="AG298" s="2148"/>
      <c r="AH298" s="2148"/>
      <c r="AI298" s="2148"/>
      <c r="AJ298" s="2148"/>
      <c r="AK298" s="2148"/>
      <c r="AL298" s="2148"/>
      <c r="AM298" s="2148"/>
      <c r="AN298" s="2148"/>
      <c r="AO298" s="2148"/>
      <c r="AP298" s="2148"/>
      <c r="AQ298" s="2148"/>
      <c r="AR298" s="2148"/>
      <c r="AS298" s="2148"/>
      <c r="AT298" s="2148"/>
      <c r="AU298" s="2148"/>
      <c r="AV298" s="2148"/>
      <c r="AW298" s="2148"/>
      <c r="AX298" s="2148"/>
      <c r="AY298" s="2148"/>
      <c r="AZ298" s="2148"/>
      <c r="BA298" s="2148"/>
      <c r="BB298" s="2148"/>
      <c r="BC298" s="2148"/>
      <c r="BD298" s="2148"/>
      <c r="BE298" s="2148"/>
      <c r="BF298" s="2148"/>
      <c r="BG298" s="2148"/>
      <c r="BH298" s="2148"/>
      <c r="BI298" s="2148"/>
      <c r="BJ298" s="2148"/>
      <c r="BK298" s="2148"/>
      <c r="BL298" s="2148"/>
      <c r="BM298" s="2148"/>
      <c r="BN298" s="2148"/>
      <c r="BO298" s="2148"/>
      <c r="BP298" s="2148"/>
      <c r="BQ298" s="2148"/>
      <c r="BR298" s="2148"/>
      <c r="BS298" s="2148"/>
      <c r="BT298" s="2148"/>
      <c r="BU298" s="2148"/>
      <c r="BV298" s="2148"/>
      <c r="BW298" s="2148"/>
      <c r="BX298" s="2148"/>
      <c r="BY298" s="2148"/>
      <c r="BZ298" s="2148"/>
      <c r="CA298" s="2148"/>
      <c r="CB298" s="2148"/>
      <c r="CC298" s="2148"/>
      <c r="CD298" s="2148"/>
      <c r="CE298" s="2148"/>
      <c r="CF298" s="2148"/>
      <c r="CG298" s="2148"/>
      <c r="CH298" s="2148"/>
      <c r="CI298" s="2148"/>
      <c r="CJ298" s="2148"/>
      <c r="CK298" s="2148"/>
      <c r="CL298" s="2148"/>
      <c r="CM298" s="2148"/>
      <c r="CN298" s="2148"/>
      <c r="CO298" s="2148"/>
      <c r="CP298" s="2148"/>
      <c r="CQ298" s="2148"/>
      <c r="CR298" s="2148"/>
      <c r="CS298" s="2148"/>
      <c r="CT298" s="2148"/>
      <c r="CU298" s="2148"/>
      <c r="CV298" s="2148"/>
      <c r="CW298" s="2148"/>
      <c r="CX298" s="2148"/>
      <c r="CY298" s="2148"/>
      <c r="CZ298" s="2148"/>
      <c r="DA298" s="2148"/>
      <c r="DB298" s="2148"/>
      <c r="DC298" s="2148"/>
      <c r="DD298" s="2148"/>
      <c r="DE298" s="2148"/>
      <c r="DF298" s="2148"/>
      <c r="DG298" s="2148"/>
      <c r="DH298" s="2148"/>
      <c r="DI298" s="2148"/>
      <c r="DJ298" s="2148"/>
      <c r="DK298" s="2148"/>
      <c r="DL298" s="2148"/>
      <c r="DM298" s="2148"/>
      <c r="DN298" s="2148"/>
      <c r="DO298" s="2148"/>
      <c r="DP298" s="2148"/>
      <c r="DQ298" s="2148"/>
      <c r="DR298" s="2148"/>
      <c r="DS298" s="2148"/>
      <c r="DT298" s="2148"/>
      <c r="DU298" s="2148"/>
      <c r="DV298" s="2148"/>
      <c r="DW298" s="2148"/>
      <c r="DX298" s="2148"/>
      <c r="DY298" s="2148"/>
      <c r="DZ298" s="2148"/>
      <c r="EA298" s="2148"/>
      <c r="EB298" s="2148"/>
      <c r="EC298" s="2148"/>
      <c r="ED298" s="2148"/>
      <c r="EE298" s="2148"/>
      <c r="EF298" s="2148"/>
      <c r="EG298" s="2148"/>
      <c r="EH298" s="2148"/>
      <c r="EI298" s="2148"/>
      <c r="EJ298" s="2148"/>
      <c r="EK298" s="2148"/>
      <c r="EL298" s="2148"/>
      <c r="EM298" s="2148"/>
      <c r="EN298" s="2148"/>
      <c r="EO298" s="2148"/>
      <c r="EP298" s="2148"/>
      <c r="EQ298" s="2148"/>
      <c r="ER298" s="2148"/>
      <c r="ES298" s="2148"/>
      <c r="ET298" s="2148"/>
      <c r="EU298" s="2148"/>
      <c r="EV298" s="2148"/>
      <c r="EW298" s="2148"/>
      <c r="EX298" s="2148"/>
      <c r="EY298" s="2148"/>
      <c r="EZ298" s="2148"/>
      <c r="FA298" s="2148"/>
      <c r="FB298" s="2148"/>
      <c r="FC298" s="2148"/>
      <c r="FD298" s="2148"/>
      <c r="FE298" s="2148"/>
      <c r="FF298" s="2149"/>
    </row>
    <row r="299" spans="3:162" ht="12.75" customHeight="1">
      <c r="C299" s="2123"/>
      <c r="D299" s="2124"/>
      <c r="E299" s="2124"/>
      <c r="F299" s="2124"/>
      <c r="G299" s="2125"/>
      <c r="H299" s="2028"/>
      <c r="I299" s="2029"/>
      <c r="J299" s="2029"/>
      <c r="K299" s="2029"/>
      <c r="L299" s="2029"/>
      <c r="M299" s="2029"/>
      <c r="N299" s="2029"/>
      <c r="O299" s="2029"/>
      <c r="P299" s="2029"/>
      <c r="Q299" s="2029"/>
      <c r="R299" s="2029"/>
      <c r="S299" s="2029"/>
      <c r="T299" s="2029"/>
      <c r="U299" s="2029"/>
      <c r="V299" s="2029"/>
      <c r="W299" s="2029"/>
      <c r="X299" s="2029"/>
      <c r="Y299" s="2029"/>
      <c r="Z299" s="2029"/>
      <c r="AA299" s="2029"/>
      <c r="AB299" s="2029"/>
      <c r="AC299" s="2029"/>
      <c r="AD299" s="2029"/>
      <c r="AE299" s="2029"/>
      <c r="AF299" s="2029"/>
      <c r="AG299" s="2029"/>
      <c r="AH299" s="2029"/>
      <c r="AI299" s="2029"/>
      <c r="AJ299" s="2029"/>
      <c r="AK299" s="2029"/>
      <c r="AL299" s="2029"/>
      <c r="AM299" s="2029"/>
      <c r="AN299" s="2029"/>
      <c r="AO299" s="2029"/>
      <c r="AP299" s="2029"/>
      <c r="AQ299" s="2029"/>
      <c r="AR299" s="2029"/>
      <c r="AS299" s="2029"/>
      <c r="AT299" s="2029"/>
      <c r="AU299" s="2029"/>
      <c r="AV299" s="2029"/>
      <c r="AW299" s="2029"/>
      <c r="AX299" s="2029"/>
      <c r="AY299" s="2029"/>
      <c r="AZ299" s="2029"/>
      <c r="BA299" s="2029"/>
      <c r="BB299" s="2029"/>
      <c r="BC299" s="2029"/>
      <c r="BD299" s="2029"/>
      <c r="BE299" s="2029"/>
      <c r="BF299" s="2029"/>
      <c r="BG299" s="2029"/>
      <c r="BH299" s="2029"/>
      <c r="BI299" s="2029"/>
      <c r="BJ299" s="2029"/>
      <c r="BK299" s="2029"/>
      <c r="BL299" s="2029"/>
      <c r="BM299" s="2029"/>
      <c r="BN299" s="2029"/>
      <c r="BO299" s="2029"/>
      <c r="BP299" s="2029"/>
      <c r="BQ299" s="2029"/>
      <c r="BR299" s="2029"/>
      <c r="BS299" s="2029"/>
      <c r="BT299" s="2029"/>
      <c r="BU299" s="2029"/>
      <c r="BV299" s="2029"/>
      <c r="BW299" s="2029"/>
      <c r="BX299" s="2029"/>
      <c r="BY299" s="2029"/>
      <c r="BZ299" s="2029"/>
      <c r="CA299" s="2029"/>
      <c r="CB299" s="2029"/>
      <c r="CC299" s="2029"/>
      <c r="CD299" s="2029"/>
      <c r="CE299" s="2029"/>
      <c r="CF299" s="2029"/>
      <c r="CG299" s="2029"/>
      <c r="CH299" s="2029"/>
      <c r="CI299" s="2029"/>
      <c r="CJ299" s="2029"/>
      <c r="CK299" s="2029"/>
      <c r="CL299" s="2029"/>
      <c r="CM299" s="2029"/>
      <c r="CN299" s="2029"/>
      <c r="CO299" s="2029"/>
      <c r="CP299" s="2029"/>
      <c r="CQ299" s="2029"/>
      <c r="CR299" s="2029"/>
      <c r="CS299" s="2029"/>
      <c r="CT299" s="2029"/>
      <c r="CU299" s="2029"/>
      <c r="CV299" s="2029"/>
      <c r="CW299" s="2029"/>
      <c r="CX299" s="2029"/>
      <c r="CY299" s="2029"/>
      <c r="CZ299" s="2029"/>
      <c r="DA299" s="2029"/>
      <c r="DB299" s="2029"/>
      <c r="DC299" s="2029"/>
      <c r="DD299" s="2029"/>
      <c r="DE299" s="2029"/>
      <c r="DF299" s="2029"/>
      <c r="DG299" s="2029"/>
      <c r="DH299" s="2029"/>
      <c r="DI299" s="2029"/>
      <c r="DJ299" s="2029"/>
      <c r="DK299" s="2029"/>
      <c r="DL299" s="2029"/>
      <c r="DM299" s="2029"/>
      <c r="DN299" s="2029"/>
      <c r="DO299" s="2029"/>
      <c r="DP299" s="2029"/>
      <c r="DQ299" s="2029"/>
      <c r="DR299" s="2029"/>
      <c r="DS299" s="2029"/>
      <c r="DT299" s="2029"/>
      <c r="DU299" s="2029"/>
      <c r="DV299" s="2029"/>
      <c r="DW299" s="2029"/>
      <c r="DX299" s="2029"/>
      <c r="DY299" s="2029"/>
      <c r="DZ299" s="2029"/>
      <c r="EA299" s="2029"/>
      <c r="EB299" s="2029"/>
      <c r="EC299" s="2029"/>
      <c r="ED299" s="2029"/>
      <c r="EE299" s="2029"/>
      <c r="EF299" s="2029"/>
      <c r="EG299" s="2029"/>
      <c r="EH299" s="2029"/>
      <c r="EI299" s="2029"/>
      <c r="EJ299" s="2029"/>
      <c r="EK299" s="2029"/>
      <c r="EL299" s="2029"/>
      <c r="EM299" s="2029"/>
      <c r="EN299" s="2029"/>
      <c r="EO299" s="2029"/>
      <c r="EP299" s="2029"/>
      <c r="EQ299" s="2029"/>
      <c r="ER299" s="2029"/>
      <c r="ES299" s="2029"/>
      <c r="ET299" s="2029"/>
      <c r="EU299" s="2029"/>
      <c r="EV299" s="2029"/>
      <c r="EW299" s="2029"/>
      <c r="EX299" s="2029"/>
      <c r="EY299" s="2029"/>
      <c r="EZ299" s="2029"/>
      <c r="FA299" s="2029"/>
      <c r="FB299" s="2029"/>
      <c r="FC299" s="2029"/>
      <c r="FD299" s="2029"/>
      <c r="FE299" s="2029"/>
      <c r="FF299" s="2030"/>
    </row>
    <row r="300" spans="3:162" ht="12.75" customHeight="1">
      <c r="C300" s="2123"/>
      <c r="D300" s="2124"/>
      <c r="E300" s="2124"/>
      <c r="F300" s="2124"/>
      <c r="G300" s="2125"/>
      <c r="H300" s="2031"/>
      <c r="I300" s="2032"/>
      <c r="J300" s="2032"/>
      <c r="K300" s="2032"/>
      <c r="L300" s="2032"/>
      <c r="M300" s="2032"/>
      <c r="N300" s="2032"/>
      <c r="O300" s="2032"/>
      <c r="P300" s="2032"/>
      <c r="Q300" s="2032"/>
      <c r="R300" s="2032"/>
      <c r="S300" s="2032"/>
      <c r="T300" s="2032"/>
      <c r="U300" s="2032"/>
      <c r="V300" s="2032"/>
      <c r="W300" s="2032"/>
      <c r="X300" s="2032"/>
      <c r="Y300" s="2032"/>
      <c r="Z300" s="2032"/>
      <c r="AA300" s="2032"/>
      <c r="AB300" s="2032"/>
      <c r="AC300" s="2032"/>
      <c r="AD300" s="2032"/>
      <c r="AE300" s="2032"/>
      <c r="AF300" s="2032"/>
      <c r="AG300" s="2032"/>
      <c r="AH300" s="2032"/>
      <c r="AI300" s="2032"/>
      <c r="AJ300" s="2032"/>
      <c r="AK300" s="2032"/>
      <c r="AL300" s="2032"/>
      <c r="AM300" s="2032"/>
      <c r="AN300" s="2032"/>
      <c r="AO300" s="2032"/>
      <c r="AP300" s="2032"/>
      <c r="AQ300" s="2032"/>
      <c r="AR300" s="2032"/>
      <c r="AS300" s="2032"/>
      <c r="AT300" s="2032"/>
      <c r="AU300" s="2032"/>
      <c r="AV300" s="2032"/>
      <c r="AW300" s="2032"/>
      <c r="AX300" s="2032"/>
      <c r="AY300" s="2032"/>
      <c r="AZ300" s="2032"/>
      <c r="BA300" s="2032"/>
      <c r="BB300" s="2032"/>
      <c r="BC300" s="2032"/>
      <c r="BD300" s="2032"/>
      <c r="BE300" s="2032"/>
      <c r="BF300" s="2032"/>
      <c r="BG300" s="2032"/>
      <c r="BH300" s="2032"/>
      <c r="BI300" s="2032"/>
      <c r="BJ300" s="2032"/>
      <c r="BK300" s="2032"/>
      <c r="BL300" s="2032"/>
      <c r="BM300" s="2032"/>
      <c r="BN300" s="2032"/>
      <c r="BO300" s="2032"/>
      <c r="BP300" s="2032"/>
      <c r="BQ300" s="2032"/>
      <c r="BR300" s="2032"/>
      <c r="BS300" s="2032"/>
      <c r="BT300" s="2032"/>
      <c r="BU300" s="2032"/>
      <c r="BV300" s="2032"/>
      <c r="BW300" s="2032"/>
      <c r="BX300" s="2032"/>
      <c r="BY300" s="2032"/>
      <c r="BZ300" s="2032"/>
      <c r="CA300" s="2032"/>
      <c r="CB300" s="2032"/>
      <c r="CC300" s="2032"/>
      <c r="CD300" s="2032"/>
      <c r="CE300" s="2032"/>
      <c r="CF300" s="2032"/>
      <c r="CG300" s="2032"/>
      <c r="CH300" s="2032"/>
      <c r="CI300" s="2032"/>
      <c r="CJ300" s="2032"/>
      <c r="CK300" s="2032"/>
      <c r="CL300" s="2032"/>
      <c r="CM300" s="2032"/>
      <c r="CN300" s="2032"/>
      <c r="CO300" s="2032"/>
      <c r="CP300" s="2032"/>
      <c r="CQ300" s="2032"/>
      <c r="CR300" s="2032"/>
      <c r="CS300" s="2032"/>
      <c r="CT300" s="2032"/>
      <c r="CU300" s="2032"/>
      <c r="CV300" s="2032"/>
      <c r="CW300" s="2032"/>
      <c r="CX300" s="2032"/>
      <c r="CY300" s="2032"/>
      <c r="CZ300" s="2032"/>
      <c r="DA300" s="2032"/>
      <c r="DB300" s="2032"/>
      <c r="DC300" s="2032"/>
      <c r="DD300" s="2032"/>
      <c r="DE300" s="2032"/>
      <c r="DF300" s="2032"/>
      <c r="DG300" s="2032"/>
      <c r="DH300" s="2032"/>
      <c r="DI300" s="2032"/>
      <c r="DJ300" s="2032"/>
      <c r="DK300" s="2032"/>
      <c r="DL300" s="2032"/>
      <c r="DM300" s="2032"/>
      <c r="DN300" s="2032"/>
      <c r="DO300" s="2032"/>
      <c r="DP300" s="2032"/>
      <c r="DQ300" s="2032"/>
      <c r="DR300" s="2032"/>
      <c r="DS300" s="2032"/>
      <c r="DT300" s="2032"/>
      <c r="DU300" s="2032"/>
      <c r="DV300" s="2032"/>
      <c r="DW300" s="2032"/>
      <c r="DX300" s="2032"/>
      <c r="DY300" s="2032"/>
      <c r="DZ300" s="2032"/>
      <c r="EA300" s="2032"/>
      <c r="EB300" s="2032"/>
      <c r="EC300" s="2032"/>
      <c r="ED300" s="2032"/>
      <c r="EE300" s="2032"/>
      <c r="EF300" s="2032"/>
      <c r="EG300" s="2032"/>
      <c r="EH300" s="2032"/>
      <c r="EI300" s="2032"/>
      <c r="EJ300" s="2032"/>
      <c r="EK300" s="2032"/>
      <c r="EL300" s="2032"/>
      <c r="EM300" s="2032"/>
      <c r="EN300" s="2032"/>
      <c r="EO300" s="2032"/>
      <c r="EP300" s="2032"/>
      <c r="EQ300" s="2032"/>
      <c r="ER300" s="2032"/>
      <c r="ES300" s="2032"/>
      <c r="ET300" s="2032"/>
      <c r="EU300" s="2032"/>
      <c r="EV300" s="2032"/>
      <c r="EW300" s="2032"/>
      <c r="EX300" s="2032"/>
      <c r="EY300" s="2032"/>
      <c r="EZ300" s="2032"/>
      <c r="FA300" s="2032"/>
      <c r="FB300" s="2032"/>
      <c r="FC300" s="2032"/>
      <c r="FD300" s="2032"/>
      <c r="FE300" s="2032"/>
      <c r="FF300" s="2033"/>
    </row>
    <row r="301" spans="3:162" ht="12.75" customHeight="1">
      <c r="C301" s="2123"/>
      <c r="D301" s="2124"/>
      <c r="E301" s="2124"/>
      <c r="F301" s="2124"/>
      <c r="G301" s="2125"/>
      <c r="H301" s="2031"/>
      <c r="I301" s="2032"/>
      <c r="J301" s="2032"/>
      <c r="K301" s="2032"/>
      <c r="L301" s="2032"/>
      <c r="M301" s="2032"/>
      <c r="N301" s="2032"/>
      <c r="O301" s="2032"/>
      <c r="P301" s="2032"/>
      <c r="Q301" s="2032"/>
      <c r="R301" s="2032"/>
      <c r="S301" s="2032"/>
      <c r="T301" s="2032"/>
      <c r="U301" s="2032"/>
      <c r="V301" s="2032"/>
      <c r="W301" s="2032"/>
      <c r="X301" s="2032"/>
      <c r="Y301" s="2032"/>
      <c r="Z301" s="2032"/>
      <c r="AA301" s="2032"/>
      <c r="AB301" s="2032"/>
      <c r="AC301" s="2032"/>
      <c r="AD301" s="2032"/>
      <c r="AE301" s="2032"/>
      <c r="AF301" s="2032"/>
      <c r="AG301" s="2032"/>
      <c r="AH301" s="2032"/>
      <c r="AI301" s="2032"/>
      <c r="AJ301" s="2032"/>
      <c r="AK301" s="2032"/>
      <c r="AL301" s="2032"/>
      <c r="AM301" s="2032"/>
      <c r="AN301" s="2032"/>
      <c r="AO301" s="2032"/>
      <c r="AP301" s="2032"/>
      <c r="AQ301" s="2032"/>
      <c r="AR301" s="2032"/>
      <c r="AS301" s="2032"/>
      <c r="AT301" s="2032"/>
      <c r="AU301" s="2032"/>
      <c r="AV301" s="2032"/>
      <c r="AW301" s="2032"/>
      <c r="AX301" s="2032"/>
      <c r="AY301" s="2032"/>
      <c r="AZ301" s="2032"/>
      <c r="BA301" s="2032"/>
      <c r="BB301" s="2032"/>
      <c r="BC301" s="2032"/>
      <c r="BD301" s="2032"/>
      <c r="BE301" s="2032"/>
      <c r="BF301" s="2032"/>
      <c r="BG301" s="2032"/>
      <c r="BH301" s="2032"/>
      <c r="BI301" s="2032"/>
      <c r="BJ301" s="2032"/>
      <c r="BK301" s="2032"/>
      <c r="BL301" s="2032"/>
      <c r="BM301" s="2032"/>
      <c r="BN301" s="2032"/>
      <c r="BO301" s="2032"/>
      <c r="BP301" s="2032"/>
      <c r="BQ301" s="2032"/>
      <c r="BR301" s="2032"/>
      <c r="BS301" s="2032"/>
      <c r="BT301" s="2032"/>
      <c r="BU301" s="2032"/>
      <c r="BV301" s="2032"/>
      <c r="BW301" s="2032"/>
      <c r="BX301" s="2032"/>
      <c r="BY301" s="2032"/>
      <c r="BZ301" s="2032"/>
      <c r="CA301" s="2032"/>
      <c r="CB301" s="2032"/>
      <c r="CC301" s="2032"/>
      <c r="CD301" s="2032"/>
      <c r="CE301" s="2032"/>
      <c r="CF301" s="2032"/>
      <c r="CG301" s="2032"/>
      <c r="CH301" s="2032"/>
      <c r="CI301" s="2032"/>
      <c r="CJ301" s="2032"/>
      <c r="CK301" s="2032"/>
      <c r="CL301" s="2032"/>
      <c r="CM301" s="2032"/>
      <c r="CN301" s="2032"/>
      <c r="CO301" s="2032"/>
      <c r="CP301" s="2032"/>
      <c r="CQ301" s="2032"/>
      <c r="CR301" s="2032"/>
      <c r="CS301" s="2032"/>
      <c r="CT301" s="2032"/>
      <c r="CU301" s="2032"/>
      <c r="CV301" s="2032"/>
      <c r="CW301" s="2032"/>
      <c r="CX301" s="2032"/>
      <c r="CY301" s="2032"/>
      <c r="CZ301" s="2032"/>
      <c r="DA301" s="2032"/>
      <c r="DB301" s="2032"/>
      <c r="DC301" s="2032"/>
      <c r="DD301" s="2032"/>
      <c r="DE301" s="2032"/>
      <c r="DF301" s="2032"/>
      <c r="DG301" s="2032"/>
      <c r="DH301" s="2032"/>
      <c r="DI301" s="2032"/>
      <c r="DJ301" s="2032"/>
      <c r="DK301" s="2032"/>
      <c r="DL301" s="2032"/>
      <c r="DM301" s="2032"/>
      <c r="DN301" s="2032"/>
      <c r="DO301" s="2032"/>
      <c r="DP301" s="2032"/>
      <c r="DQ301" s="2032"/>
      <c r="DR301" s="2032"/>
      <c r="DS301" s="2032"/>
      <c r="DT301" s="2032"/>
      <c r="DU301" s="2032"/>
      <c r="DV301" s="2032"/>
      <c r="DW301" s="2032"/>
      <c r="DX301" s="2032"/>
      <c r="DY301" s="2032"/>
      <c r="DZ301" s="2032"/>
      <c r="EA301" s="2032"/>
      <c r="EB301" s="2032"/>
      <c r="EC301" s="2032"/>
      <c r="ED301" s="2032"/>
      <c r="EE301" s="2032"/>
      <c r="EF301" s="2032"/>
      <c r="EG301" s="2032"/>
      <c r="EH301" s="2032"/>
      <c r="EI301" s="2032"/>
      <c r="EJ301" s="2032"/>
      <c r="EK301" s="2032"/>
      <c r="EL301" s="2032"/>
      <c r="EM301" s="2032"/>
      <c r="EN301" s="2032"/>
      <c r="EO301" s="2032"/>
      <c r="EP301" s="2032"/>
      <c r="EQ301" s="2032"/>
      <c r="ER301" s="2032"/>
      <c r="ES301" s="2032"/>
      <c r="ET301" s="2032"/>
      <c r="EU301" s="2032"/>
      <c r="EV301" s="2032"/>
      <c r="EW301" s="2032"/>
      <c r="EX301" s="2032"/>
      <c r="EY301" s="2032"/>
      <c r="EZ301" s="2032"/>
      <c r="FA301" s="2032"/>
      <c r="FB301" s="2032"/>
      <c r="FC301" s="2032"/>
      <c r="FD301" s="2032"/>
      <c r="FE301" s="2032"/>
      <c r="FF301" s="2033"/>
    </row>
    <row r="302" spans="3:162" ht="12.75" customHeight="1">
      <c r="C302" s="2123"/>
      <c r="D302" s="2124"/>
      <c r="E302" s="2124"/>
      <c r="F302" s="2124"/>
      <c r="G302" s="2125"/>
      <c r="H302" s="2031"/>
      <c r="I302" s="2032"/>
      <c r="J302" s="2032"/>
      <c r="K302" s="2032"/>
      <c r="L302" s="2032"/>
      <c r="M302" s="2032"/>
      <c r="N302" s="2032"/>
      <c r="O302" s="2032"/>
      <c r="P302" s="2032"/>
      <c r="Q302" s="2032"/>
      <c r="R302" s="2032"/>
      <c r="S302" s="2032"/>
      <c r="T302" s="2032"/>
      <c r="U302" s="2032"/>
      <c r="V302" s="2032"/>
      <c r="W302" s="2032"/>
      <c r="X302" s="2032"/>
      <c r="Y302" s="2032"/>
      <c r="Z302" s="2032"/>
      <c r="AA302" s="2032"/>
      <c r="AB302" s="2032"/>
      <c r="AC302" s="2032"/>
      <c r="AD302" s="2032"/>
      <c r="AE302" s="2032"/>
      <c r="AF302" s="2032"/>
      <c r="AG302" s="2032"/>
      <c r="AH302" s="2032"/>
      <c r="AI302" s="2032"/>
      <c r="AJ302" s="2032"/>
      <c r="AK302" s="2032"/>
      <c r="AL302" s="2032"/>
      <c r="AM302" s="2032"/>
      <c r="AN302" s="2032"/>
      <c r="AO302" s="2032"/>
      <c r="AP302" s="2032"/>
      <c r="AQ302" s="2032"/>
      <c r="AR302" s="2032"/>
      <c r="AS302" s="2032"/>
      <c r="AT302" s="2032"/>
      <c r="AU302" s="2032"/>
      <c r="AV302" s="2032"/>
      <c r="AW302" s="2032"/>
      <c r="AX302" s="2032"/>
      <c r="AY302" s="2032"/>
      <c r="AZ302" s="2032"/>
      <c r="BA302" s="2032"/>
      <c r="BB302" s="2032"/>
      <c r="BC302" s="2032"/>
      <c r="BD302" s="2032"/>
      <c r="BE302" s="2032"/>
      <c r="BF302" s="2032"/>
      <c r="BG302" s="2032"/>
      <c r="BH302" s="2032"/>
      <c r="BI302" s="2032"/>
      <c r="BJ302" s="2032"/>
      <c r="BK302" s="2032"/>
      <c r="BL302" s="2032"/>
      <c r="BM302" s="2032"/>
      <c r="BN302" s="2032"/>
      <c r="BO302" s="2032"/>
      <c r="BP302" s="2032"/>
      <c r="BQ302" s="2032"/>
      <c r="BR302" s="2032"/>
      <c r="BS302" s="2032"/>
      <c r="BT302" s="2032"/>
      <c r="BU302" s="2032"/>
      <c r="BV302" s="2032"/>
      <c r="BW302" s="2032"/>
      <c r="BX302" s="2032"/>
      <c r="BY302" s="2032"/>
      <c r="BZ302" s="2032"/>
      <c r="CA302" s="2032"/>
      <c r="CB302" s="2032"/>
      <c r="CC302" s="2032"/>
      <c r="CD302" s="2032"/>
      <c r="CE302" s="2032"/>
      <c r="CF302" s="2032"/>
      <c r="CG302" s="2032"/>
      <c r="CH302" s="2032"/>
      <c r="CI302" s="2032"/>
      <c r="CJ302" s="2032"/>
      <c r="CK302" s="2032"/>
      <c r="CL302" s="2032"/>
      <c r="CM302" s="2032"/>
      <c r="CN302" s="2032"/>
      <c r="CO302" s="2032"/>
      <c r="CP302" s="2032"/>
      <c r="CQ302" s="2032"/>
      <c r="CR302" s="2032"/>
      <c r="CS302" s="2032"/>
      <c r="CT302" s="2032"/>
      <c r="CU302" s="2032"/>
      <c r="CV302" s="2032"/>
      <c r="CW302" s="2032"/>
      <c r="CX302" s="2032"/>
      <c r="CY302" s="2032"/>
      <c r="CZ302" s="2032"/>
      <c r="DA302" s="2032"/>
      <c r="DB302" s="2032"/>
      <c r="DC302" s="2032"/>
      <c r="DD302" s="2032"/>
      <c r="DE302" s="2032"/>
      <c r="DF302" s="2032"/>
      <c r="DG302" s="2032"/>
      <c r="DH302" s="2032"/>
      <c r="DI302" s="2032"/>
      <c r="DJ302" s="2032"/>
      <c r="DK302" s="2032"/>
      <c r="DL302" s="2032"/>
      <c r="DM302" s="2032"/>
      <c r="DN302" s="2032"/>
      <c r="DO302" s="2032"/>
      <c r="DP302" s="2032"/>
      <c r="DQ302" s="2032"/>
      <c r="DR302" s="2032"/>
      <c r="DS302" s="2032"/>
      <c r="DT302" s="2032"/>
      <c r="DU302" s="2032"/>
      <c r="DV302" s="2032"/>
      <c r="DW302" s="2032"/>
      <c r="DX302" s="2032"/>
      <c r="DY302" s="2032"/>
      <c r="DZ302" s="2032"/>
      <c r="EA302" s="2032"/>
      <c r="EB302" s="2032"/>
      <c r="EC302" s="2032"/>
      <c r="ED302" s="2032"/>
      <c r="EE302" s="2032"/>
      <c r="EF302" s="2032"/>
      <c r="EG302" s="2032"/>
      <c r="EH302" s="2032"/>
      <c r="EI302" s="2032"/>
      <c r="EJ302" s="2032"/>
      <c r="EK302" s="2032"/>
      <c r="EL302" s="2032"/>
      <c r="EM302" s="2032"/>
      <c r="EN302" s="2032"/>
      <c r="EO302" s="2032"/>
      <c r="EP302" s="2032"/>
      <c r="EQ302" s="2032"/>
      <c r="ER302" s="2032"/>
      <c r="ES302" s="2032"/>
      <c r="ET302" s="2032"/>
      <c r="EU302" s="2032"/>
      <c r="EV302" s="2032"/>
      <c r="EW302" s="2032"/>
      <c r="EX302" s="2032"/>
      <c r="EY302" s="2032"/>
      <c r="EZ302" s="2032"/>
      <c r="FA302" s="2032"/>
      <c r="FB302" s="2032"/>
      <c r="FC302" s="2032"/>
      <c r="FD302" s="2032"/>
      <c r="FE302" s="2032"/>
      <c r="FF302" s="2033"/>
    </row>
    <row r="303" spans="3:162" ht="12.75" customHeight="1">
      <c r="C303" s="2123"/>
      <c r="D303" s="2124"/>
      <c r="E303" s="2124"/>
      <c r="F303" s="2124"/>
      <c r="G303" s="2125"/>
      <c r="H303" s="2031"/>
      <c r="I303" s="2032"/>
      <c r="J303" s="2032"/>
      <c r="K303" s="2032"/>
      <c r="L303" s="2032"/>
      <c r="M303" s="2032"/>
      <c r="N303" s="2032"/>
      <c r="O303" s="2032"/>
      <c r="P303" s="2032"/>
      <c r="Q303" s="2032"/>
      <c r="R303" s="2032"/>
      <c r="S303" s="2032"/>
      <c r="T303" s="2032"/>
      <c r="U303" s="2032"/>
      <c r="V303" s="2032"/>
      <c r="W303" s="2032"/>
      <c r="X303" s="2032"/>
      <c r="Y303" s="2032"/>
      <c r="Z303" s="2032"/>
      <c r="AA303" s="2032"/>
      <c r="AB303" s="2032"/>
      <c r="AC303" s="2032"/>
      <c r="AD303" s="2032"/>
      <c r="AE303" s="2032"/>
      <c r="AF303" s="2032"/>
      <c r="AG303" s="2032"/>
      <c r="AH303" s="2032"/>
      <c r="AI303" s="2032"/>
      <c r="AJ303" s="2032"/>
      <c r="AK303" s="2032"/>
      <c r="AL303" s="2032"/>
      <c r="AM303" s="2032"/>
      <c r="AN303" s="2032"/>
      <c r="AO303" s="2032"/>
      <c r="AP303" s="2032"/>
      <c r="AQ303" s="2032"/>
      <c r="AR303" s="2032"/>
      <c r="AS303" s="2032"/>
      <c r="AT303" s="2032"/>
      <c r="AU303" s="2032"/>
      <c r="AV303" s="2032"/>
      <c r="AW303" s="2032"/>
      <c r="AX303" s="2032"/>
      <c r="AY303" s="2032"/>
      <c r="AZ303" s="2032"/>
      <c r="BA303" s="2032"/>
      <c r="BB303" s="2032"/>
      <c r="BC303" s="2032"/>
      <c r="BD303" s="2032"/>
      <c r="BE303" s="2032"/>
      <c r="BF303" s="2032"/>
      <c r="BG303" s="2032"/>
      <c r="BH303" s="2032"/>
      <c r="BI303" s="2032"/>
      <c r="BJ303" s="2032"/>
      <c r="BK303" s="2032"/>
      <c r="BL303" s="2032"/>
      <c r="BM303" s="2032"/>
      <c r="BN303" s="2032"/>
      <c r="BO303" s="2032"/>
      <c r="BP303" s="2032"/>
      <c r="BQ303" s="2032"/>
      <c r="BR303" s="2032"/>
      <c r="BS303" s="2032"/>
      <c r="BT303" s="2032"/>
      <c r="BU303" s="2032"/>
      <c r="BV303" s="2032"/>
      <c r="BW303" s="2032"/>
      <c r="BX303" s="2032"/>
      <c r="BY303" s="2032"/>
      <c r="BZ303" s="2032"/>
      <c r="CA303" s="2032"/>
      <c r="CB303" s="2032"/>
      <c r="CC303" s="2032"/>
      <c r="CD303" s="2032"/>
      <c r="CE303" s="2032"/>
      <c r="CF303" s="2032"/>
      <c r="CG303" s="2032"/>
      <c r="CH303" s="2032"/>
      <c r="CI303" s="2032"/>
      <c r="CJ303" s="2032"/>
      <c r="CK303" s="2032"/>
      <c r="CL303" s="2032"/>
      <c r="CM303" s="2032"/>
      <c r="CN303" s="2032"/>
      <c r="CO303" s="2032"/>
      <c r="CP303" s="2032"/>
      <c r="CQ303" s="2032"/>
      <c r="CR303" s="2032"/>
      <c r="CS303" s="2032"/>
      <c r="CT303" s="2032"/>
      <c r="CU303" s="2032"/>
      <c r="CV303" s="2032"/>
      <c r="CW303" s="2032"/>
      <c r="CX303" s="2032"/>
      <c r="CY303" s="2032"/>
      <c r="CZ303" s="2032"/>
      <c r="DA303" s="2032"/>
      <c r="DB303" s="2032"/>
      <c r="DC303" s="2032"/>
      <c r="DD303" s="2032"/>
      <c r="DE303" s="2032"/>
      <c r="DF303" s="2032"/>
      <c r="DG303" s="2032"/>
      <c r="DH303" s="2032"/>
      <c r="DI303" s="2032"/>
      <c r="DJ303" s="2032"/>
      <c r="DK303" s="2032"/>
      <c r="DL303" s="2032"/>
      <c r="DM303" s="2032"/>
      <c r="DN303" s="2032"/>
      <c r="DO303" s="2032"/>
      <c r="DP303" s="2032"/>
      <c r="DQ303" s="2032"/>
      <c r="DR303" s="2032"/>
      <c r="DS303" s="2032"/>
      <c r="DT303" s="2032"/>
      <c r="DU303" s="2032"/>
      <c r="DV303" s="2032"/>
      <c r="DW303" s="2032"/>
      <c r="DX303" s="2032"/>
      <c r="DY303" s="2032"/>
      <c r="DZ303" s="2032"/>
      <c r="EA303" s="2032"/>
      <c r="EB303" s="2032"/>
      <c r="EC303" s="2032"/>
      <c r="ED303" s="2032"/>
      <c r="EE303" s="2032"/>
      <c r="EF303" s="2032"/>
      <c r="EG303" s="2032"/>
      <c r="EH303" s="2032"/>
      <c r="EI303" s="2032"/>
      <c r="EJ303" s="2032"/>
      <c r="EK303" s="2032"/>
      <c r="EL303" s="2032"/>
      <c r="EM303" s="2032"/>
      <c r="EN303" s="2032"/>
      <c r="EO303" s="2032"/>
      <c r="EP303" s="2032"/>
      <c r="EQ303" s="2032"/>
      <c r="ER303" s="2032"/>
      <c r="ES303" s="2032"/>
      <c r="ET303" s="2032"/>
      <c r="EU303" s="2032"/>
      <c r="EV303" s="2032"/>
      <c r="EW303" s="2032"/>
      <c r="EX303" s="2032"/>
      <c r="EY303" s="2032"/>
      <c r="EZ303" s="2032"/>
      <c r="FA303" s="2032"/>
      <c r="FB303" s="2032"/>
      <c r="FC303" s="2032"/>
      <c r="FD303" s="2032"/>
      <c r="FE303" s="2032"/>
      <c r="FF303" s="2033"/>
    </row>
    <row r="304" spans="3:162" ht="12.75" customHeight="1">
      <c r="C304" s="2123"/>
      <c r="D304" s="2124"/>
      <c r="E304" s="2124"/>
      <c r="F304" s="2124"/>
      <c r="G304" s="2125"/>
      <c r="H304" s="2031"/>
      <c r="I304" s="2032"/>
      <c r="J304" s="2032"/>
      <c r="K304" s="2032"/>
      <c r="L304" s="2032"/>
      <c r="M304" s="2032"/>
      <c r="N304" s="2032"/>
      <c r="O304" s="2032"/>
      <c r="P304" s="2032"/>
      <c r="Q304" s="2032"/>
      <c r="R304" s="2032"/>
      <c r="S304" s="2032"/>
      <c r="T304" s="2032"/>
      <c r="U304" s="2032"/>
      <c r="V304" s="2032"/>
      <c r="W304" s="2032"/>
      <c r="X304" s="2032"/>
      <c r="Y304" s="2032"/>
      <c r="Z304" s="2032"/>
      <c r="AA304" s="2032"/>
      <c r="AB304" s="2032"/>
      <c r="AC304" s="2032"/>
      <c r="AD304" s="2032"/>
      <c r="AE304" s="2032"/>
      <c r="AF304" s="2032"/>
      <c r="AG304" s="2032"/>
      <c r="AH304" s="2032"/>
      <c r="AI304" s="2032"/>
      <c r="AJ304" s="2032"/>
      <c r="AK304" s="2032"/>
      <c r="AL304" s="2032"/>
      <c r="AM304" s="2032"/>
      <c r="AN304" s="2032"/>
      <c r="AO304" s="2032"/>
      <c r="AP304" s="2032"/>
      <c r="AQ304" s="2032"/>
      <c r="AR304" s="2032"/>
      <c r="AS304" s="2032"/>
      <c r="AT304" s="2032"/>
      <c r="AU304" s="2032"/>
      <c r="AV304" s="2032"/>
      <c r="AW304" s="2032"/>
      <c r="AX304" s="2032"/>
      <c r="AY304" s="2032"/>
      <c r="AZ304" s="2032"/>
      <c r="BA304" s="2032"/>
      <c r="BB304" s="2032"/>
      <c r="BC304" s="2032"/>
      <c r="BD304" s="2032"/>
      <c r="BE304" s="2032"/>
      <c r="BF304" s="2032"/>
      <c r="BG304" s="2032"/>
      <c r="BH304" s="2032"/>
      <c r="BI304" s="2032"/>
      <c r="BJ304" s="2032"/>
      <c r="BK304" s="2032"/>
      <c r="BL304" s="2032"/>
      <c r="BM304" s="2032"/>
      <c r="BN304" s="2032"/>
      <c r="BO304" s="2032"/>
      <c r="BP304" s="2032"/>
      <c r="BQ304" s="2032"/>
      <c r="BR304" s="2032"/>
      <c r="BS304" s="2032"/>
      <c r="BT304" s="2032"/>
      <c r="BU304" s="2032"/>
      <c r="BV304" s="2032"/>
      <c r="BW304" s="2032"/>
      <c r="BX304" s="2032"/>
      <c r="BY304" s="2032"/>
      <c r="BZ304" s="2032"/>
      <c r="CA304" s="2032"/>
      <c r="CB304" s="2032"/>
      <c r="CC304" s="2032"/>
      <c r="CD304" s="2032"/>
      <c r="CE304" s="2032"/>
      <c r="CF304" s="2032"/>
      <c r="CG304" s="2032"/>
      <c r="CH304" s="2032"/>
      <c r="CI304" s="2032"/>
      <c r="CJ304" s="2032"/>
      <c r="CK304" s="2032"/>
      <c r="CL304" s="2032"/>
      <c r="CM304" s="2032"/>
      <c r="CN304" s="2032"/>
      <c r="CO304" s="2032"/>
      <c r="CP304" s="2032"/>
      <c r="CQ304" s="2032"/>
      <c r="CR304" s="2032"/>
      <c r="CS304" s="2032"/>
      <c r="CT304" s="2032"/>
      <c r="CU304" s="2032"/>
      <c r="CV304" s="2032"/>
      <c r="CW304" s="2032"/>
      <c r="CX304" s="2032"/>
      <c r="CY304" s="2032"/>
      <c r="CZ304" s="2032"/>
      <c r="DA304" s="2032"/>
      <c r="DB304" s="2032"/>
      <c r="DC304" s="2032"/>
      <c r="DD304" s="2032"/>
      <c r="DE304" s="2032"/>
      <c r="DF304" s="2032"/>
      <c r="DG304" s="2032"/>
      <c r="DH304" s="2032"/>
      <c r="DI304" s="2032"/>
      <c r="DJ304" s="2032"/>
      <c r="DK304" s="2032"/>
      <c r="DL304" s="2032"/>
      <c r="DM304" s="2032"/>
      <c r="DN304" s="2032"/>
      <c r="DO304" s="2032"/>
      <c r="DP304" s="2032"/>
      <c r="DQ304" s="2032"/>
      <c r="DR304" s="2032"/>
      <c r="DS304" s="2032"/>
      <c r="DT304" s="2032"/>
      <c r="DU304" s="2032"/>
      <c r="DV304" s="2032"/>
      <c r="DW304" s="2032"/>
      <c r="DX304" s="2032"/>
      <c r="DY304" s="2032"/>
      <c r="DZ304" s="2032"/>
      <c r="EA304" s="2032"/>
      <c r="EB304" s="2032"/>
      <c r="EC304" s="2032"/>
      <c r="ED304" s="2032"/>
      <c r="EE304" s="2032"/>
      <c r="EF304" s="2032"/>
      <c r="EG304" s="2032"/>
      <c r="EH304" s="2032"/>
      <c r="EI304" s="2032"/>
      <c r="EJ304" s="2032"/>
      <c r="EK304" s="2032"/>
      <c r="EL304" s="2032"/>
      <c r="EM304" s="2032"/>
      <c r="EN304" s="2032"/>
      <c r="EO304" s="2032"/>
      <c r="EP304" s="2032"/>
      <c r="EQ304" s="2032"/>
      <c r="ER304" s="2032"/>
      <c r="ES304" s="2032"/>
      <c r="ET304" s="2032"/>
      <c r="EU304" s="2032"/>
      <c r="EV304" s="2032"/>
      <c r="EW304" s="2032"/>
      <c r="EX304" s="2032"/>
      <c r="EY304" s="2032"/>
      <c r="EZ304" s="2032"/>
      <c r="FA304" s="2032"/>
      <c r="FB304" s="2032"/>
      <c r="FC304" s="2032"/>
      <c r="FD304" s="2032"/>
      <c r="FE304" s="2032"/>
      <c r="FF304" s="2033"/>
    </row>
    <row r="305" spans="3:162" ht="12.75" customHeight="1">
      <c r="C305" s="2123"/>
      <c r="D305" s="2124"/>
      <c r="E305" s="2124"/>
      <c r="F305" s="2124"/>
      <c r="G305" s="2125"/>
      <c r="H305" s="2031"/>
      <c r="I305" s="2032"/>
      <c r="J305" s="2032"/>
      <c r="K305" s="2032"/>
      <c r="L305" s="2032"/>
      <c r="M305" s="2032"/>
      <c r="N305" s="2032"/>
      <c r="O305" s="2032"/>
      <c r="P305" s="2032"/>
      <c r="Q305" s="2032"/>
      <c r="R305" s="2032"/>
      <c r="S305" s="2032"/>
      <c r="T305" s="2032"/>
      <c r="U305" s="2032"/>
      <c r="V305" s="2032"/>
      <c r="W305" s="2032"/>
      <c r="X305" s="2032"/>
      <c r="Y305" s="2032"/>
      <c r="Z305" s="2032"/>
      <c r="AA305" s="2032"/>
      <c r="AB305" s="2032"/>
      <c r="AC305" s="2032"/>
      <c r="AD305" s="2032"/>
      <c r="AE305" s="2032"/>
      <c r="AF305" s="2032"/>
      <c r="AG305" s="2032"/>
      <c r="AH305" s="2032"/>
      <c r="AI305" s="2032"/>
      <c r="AJ305" s="2032"/>
      <c r="AK305" s="2032"/>
      <c r="AL305" s="2032"/>
      <c r="AM305" s="2032"/>
      <c r="AN305" s="2032"/>
      <c r="AO305" s="2032"/>
      <c r="AP305" s="2032"/>
      <c r="AQ305" s="2032"/>
      <c r="AR305" s="2032"/>
      <c r="AS305" s="2032"/>
      <c r="AT305" s="2032"/>
      <c r="AU305" s="2032"/>
      <c r="AV305" s="2032"/>
      <c r="AW305" s="2032"/>
      <c r="AX305" s="2032"/>
      <c r="AY305" s="2032"/>
      <c r="AZ305" s="2032"/>
      <c r="BA305" s="2032"/>
      <c r="BB305" s="2032"/>
      <c r="BC305" s="2032"/>
      <c r="BD305" s="2032"/>
      <c r="BE305" s="2032"/>
      <c r="BF305" s="2032"/>
      <c r="BG305" s="2032"/>
      <c r="BH305" s="2032"/>
      <c r="BI305" s="2032"/>
      <c r="BJ305" s="2032"/>
      <c r="BK305" s="2032"/>
      <c r="BL305" s="2032"/>
      <c r="BM305" s="2032"/>
      <c r="BN305" s="2032"/>
      <c r="BO305" s="2032"/>
      <c r="BP305" s="2032"/>
      <c r="BQ305" s="2032"/>
      <c r="BR305" s="2032"/>
      <c r="BS305" s="2032"/>
      <c r="BT305" s="2032"/>
      <c r="BU305" s="2032"/>
      <c r="BV305" s="2032"/>
      <c r="BW305" s="2032"/>
      <c r="BX305" s="2032"/>
      <c r="BY305" s="2032"/>
      <c r="BZ305" s="2032"/>
      <c r="CA305" s="2032"/>
      <c r="CB305" s="2032"/>
      <c r="CC305" s="2032"/>
      <c r="CD305" s="2032"/>
      <c r="CE305" s="2032"/>
      <c r="CF305" s="2032"/>
      <c r="CG305" s="2032"/>
      <c r="CH305" s="2032"/>
      <c r="CI305" s="2032"/>
      <c r="CJ305" s="2032"/>
      <c r="CK305" s="2032"/>
      <c r="CL305" s="2032"/>
      <c r="CM305" s="2032"/>
      <c r="CN305" s="2032"/>
      <c r="CO305" s="2032"/>
      <c r="CP305" s="2032"/>
      <c r="CQ305" s="2032"/>
      <c r="CR305" s="2032"/>
      <c r="CS305" s="2032"/>
      <c r="CT305" s="2032"/>
      <c r="CU305" s="2032"/>
      <c r="CV305" s="2032"/>
      <c r="CW305" s="2032"/>
      <c r="CX305" s="2032"/>
      <c r="CY305" s="2032"/>
      <c r="CZ305" s="2032"/>
      <c r="DA305" s="2032"/>
      <c r="DB305" s="2032"/>
      <c r="DC305" s="2032"/>
      <c r="DD305" s="2032"/>
      <c r="DE305" s="2032"/>
      <c r="DF305" s="2032"/>
      <c r="DG305" s="2032"/>
      <c r="DH305" s="2032"/>
      <c r="DI305" s="2032"/>
      <c r="DJ305" s="2032"/>
      <c r="DK305" s="2032"/>
      <c r="DL305" s="2032"/>
      <c r="DM305" s="2032"/>
      <c r="DN305" s="2032"/>
      <c r="DO305" s="2032"/>
      <c r="DP305" s="2032"/>
      <c r="DQ305" s="2032"/>
      <c r="DR305" s="2032"/>
      <c r="DS305" s="2032"/>
      <c r="DT305" s="2032"/>
      <c r="DU305" s="2032"/>
      <c r="DV305" s="2032"/>
      <c r="DW305" s="2032"/>
      <c r="DX305" s="2032"/>
      <c r="DY305" s="2032"/>
      <c r="DZ305" s="2032"/>
      <c r="EA305" s="2032"/>
      <c r="EB305" s="2032"/>
      <c r="EC305" s="2032"/>
      <c r="ED305" s="2032"/>
      <c r="EE305" s="2032"/>
      <c r="EF305" s="2032"/>
      <c r="EG305" s="2032"/>
      <c r="EH305" s="2032"/>
      <c r="EI305" s="2032"/>
      <c r="EJ305" s="2032"/>
      <c r="EK305" s="2032"/>
      <c r="EL305" s="2032"/>
      <c r="EM305" s="2032"/>
      <c r="EN305" s="2032"/>
      <c r="EO305" s="2032"/>
      <c r="EP305" s="2032"/>
      <c r="EQ305" s="2032"/>
      <c r="ER305" s="2032"/>
      <c r="ES305" s="2032"/>
      <c r="ET305" s="2032"/>
      <c r="EU305" s="2032"/>
      <c r="EV305" s="2032"/>
      <c r="EW305" s="2032"/>
      <c r="EX305" s="2032"/>
      <c r="EY305" s="2032"/>
      <c r="EZ305" s="2032"/>
      <c r="FA305" s="2032"/>
      <c r="FB305" s="2032"/>
      <c r="FC305" s="2032"/>
      <c r="FD305" s="2032"/>
      <c r="FE305" s="2032"/>
      <c r="FF305" s="2033"/>
    </row>
    <row r="306" spans="3:162">
      <c r="C306" s="2126"/>
      <c r="D306" s="2127"/>
      <c r="E306" s="2127"/>
      <c r="F306" s="2127"/>
      <c r="G306" s="2128"/>
      <c r="H306" s="2034"/>
      <c r="I306" s="2035"/>
      <c r="J306" s="2035"/>
      <c r="K306" s="2035"/>
      <c r="L306" s="2035"/>
      <c r="M306" s="2035"/>
      <c r="N306" s="2035"/>
      <c r="O306" s="2035"/>
      <c r="P306" s="2035"/>
      <c r="Q306" s="2035"/>
      <c r="R306" s="2035"/>
      <c r="S306" s="2035"/>
      <c r="T306" s="2035"/>
      <c r="U306" s="2035"/>
      <c r="V306" s="2035"/>
      <c r="W306" s="2035"/>
      <c r="X306" s="2035"/>
      <c r="Y306" s="2035"/>
      <c r="Z306" s="2035"/>
      <c r="AA306" s="2035"/>
      <c r="AB306" s="2035"/>
      <c r="AC306" s="2035"/>
      <c r="AD306" s="2035"/>
      <c r="AE306" s="2035"/>
      <c r="AF306" s="2035"/>
      <c r="AG306" s="2035"/>
      <c r="AH306" s="2035"/>
      <c r="AI306" s="2035"/>
      <c r="AJ306" s="2035"/>
      <c r="AK306" s="2035"/>
      <c r="AL306" s="2035"/>
      <c r="AM306" s="2035"/>
      <c r="AN306" s="2035"/>
      <c r="AO306" s="2035"/>
      <c r="AP306" s="2035"/>
      <c r="AQ306" s="2035"/>
      <c r="AR306" s="2035"/>
      <c r="AS306" s="2035"/>
      <c r="AT306" s="2035"/>
      <c r="AU306" s="2035"/>
      <c r="AV306" s="2035"/>
      <c r="AW306" s="2035"/>
      <c r="AX306" s="2035"/>
      <c r="AY306" s="2035"/>
      <c r="AZ306" s="2035"/>
      <c r="BA306" s="2035"/>
      <c r="BB306" s="2035"/>
      <c r="BC306" s="2035"/>
      <c r="BD306" s="2035"/>
      <c r="BE306" s="2035"/>
      <c r="BF306" s="2035"/>
      <c r="BG306" s="2035"/>
      <c r="BH306" s="2035"/>
      <c r="BI306" s="2035"/>
      <c r="BJ306" s="2035"/>
      <c r="BK306" s="2035"/>
      <c r="BL306" s="2035"/>
      <c r="BM306" s="2035"/>
      <c r="BN306" s="2035"/>
      <c r="BO306" s="2035"/>
      <c r="BP306" s="2035"/>
      <c r="BQ306" s="2035"/>
      <c r="BR306" s="2035"/>
      <c r="BS306" s="2035"/>
      <c r="BT306" s="2035"/>
      <c r="BU306" s="2035"/>
      <c r="BV306" s="2035"/>
      <c r="BW306" s="2035"/>
      <c r="BX306" s="2035"/>
      <c r="BY306" s="2035"/>
      <c r="BZ306" s="2035"/>
      <c r="CA306" s="2035"/>
      <c r="CB306" s="2035"/>
      <c r="CC306" s="2035"/>
      <c r="CD306" s="2035"/>
      <c r="CE306" s="2035"/>
      <c r="CF306" s="2035"/>
      <c r="CG306" s="2035"/>
      <c r="CH306" s="2035"/>
      <c r="CI306" s="2035"/>
      <c r="CJ306" s="2035"/>
      <c r="CK306" s="2035"/>
      <c r="CL306" s="2035"/>
      <c r="CM306" s="2035"/>
      <c r="CN306" s="2035"/>
      <c r="CO306" s="2035"/>
      <c r="CP306" s="2035"/>
      <c r="CQ306" s="2035"/>
      <c r="CR306" s="2035"/>
      <c r="CS306" s="2035"/>
      <c r="CT306" s="2035"/>
      <c r="CU306" s="2035"/>
      <c r="CV306" s="2035"/>
      <c r="CW306" s="2035"/>
      <c r="CX306" s="2035"/>
      <c r="CY306" s="2035"/>
      <c r="CZ306" s="2035"/>
      <c r="DA306" s="2035"/>
      <c r="DB306" s="2035"/>
      <c r="DC306" s="2035"/>
      <c r="DD306" s="2035"/>
      <c r="DE306" s="2035"/>
      <c r="DF306" s="2035"/>
      <c r="DG306" s="2035"/>
      <c r="DH306" s="2035"/>
      <c r="DI306" s="2035"/>
      <c r="DJ306" s="2035"/>
      <c r="DK306" s="2035"/>
      <c r="DL306" s="2035"/>
      <c r="DM306" s="2035"/>
      <c r="DN306" s="2035"/>
      <c r="DO306" s="2035"/>
      <c r="DP306" s="2035"/>
      <c r="DQ306" s="2035"/>
      <c r="DR306" s="2035"/>
      <c r="DS306" s="2035"/>
      <c r="DT306" s="2035"/>
      <c r="DU306" s="2035"/>
      <c r="DV306" s="2035"/>
      <c r="DW306" s="2035"/>
      <c r="DX306" s="2035"/>
      <c r="DY306" s="2035"/>
      <c r="DZ306" s="2035"/>
      <c r="EA306" s="2035"/>
      <c r="EB306" s="2035"/>
      <c r="EC306" s="2035"/>
      <c r="ED306" s="2035"/>
      <c r="EE306" s="2035"/>
      <c r="EF306" s="2035"/>
      <c r="EG306" s="2035"/>
      <c r="EH306" s="2035"/>
      <c r="EI306" s="2035"/>
      <c r="EJ306" s="2035"/>
      <c r="EK306" s="2035"/>
      <c r="EL306" s="2035"/>
      <c r="EM306" s="2035"/>
      <c r="EN306" s="2035"/>
      <c r="EO306" s="2035"/>
      <c r="EP306" s="2035"/>
      <c r="EQ306" s="2035"/>
      <c r="ER306" s="2035"/>
      <c r="ES306" s="2035"/>
      <c r="ET306" s="2035"/>
      <c r="EU306" s="2035"/>
      <c r="EV306" s="2035"/>
      <c r="EW306" s="2035"/>
      <c r="EX306" s="2035"/>
      <c r="EY306" s="2035"/>
      <c r="EZ306" s="2035"/>
      <c r="FA306" s="2035"/>
      <c r="FB306" s="2035"/>
      <c r="FC306" s="2035"/>
      <c r="FD306" s="2035"/>
      <c r="FE306" s="2035"/>
      <c r="FF306" s="2036"/>
    </row>
    <row r="307" spans="3:162">
      <c r="C307" s="406"/>
      <c r="D307" s="406"/>
    </row>
    <row r="308" spans="3:162">
      <c r="C308" s="406"/>
      <c r="D308" s="406"/>
    </row>
    <row r="309" spans="3:162" ht="12.75" customHeight="1">
      <c r="C309" s="2150" t="s">
        <v>1327</v>
      </c>
      <c r="D309" s="2151"/>
      <c r="E309" s="2151"/>
      <c r="F309" s="2151"/>
      <c r="G309" s="2152"/>
      <c r="H309" s="2159" t="s">
        <v>1303</v>
      </c>
      <c r="I309" s="2169"/>
      <c r="J309" s="2169"/>
      <c r="K309" s="2169"/>
      <c r="L309" s="2169"/>
      <c r="M309" s="2169"/>
      <c r="N309" s="2169"/>
      <c r="O309" s="2169"/>
      <c r="P309" s="2169"/>
      <c r="Q309" s="2169"/>
      <c r="R309" s="2169"/>
      <c r="S309" s="2169"/>
      <c r="T309" s="2169"/>
      <c r="U309" s="2169"/>
      <c r="V309" s="2169"/>
      <c r="W309" s="2169"/>
      <c r="X309" s="2169"/>
      <c r="Y309" s="2169"/>
      <c r="Z309" s="2169"/>
      <c r="AA309" s="2169"/>
      <c r="AB309" s="2169"/>
      <c r="AC309" s="2169"/>
      <c r="AD309" s="2169"/>
      <c r="AE309" s="2169"/>
      <c r="AF309" s="2169"/>
      <c r="AG309" s="2169"/>
      <c r="AH309" s="2169"/>
      <c r="AI309" s="2169"/>
      <c r="AJ309" s="2169"/>
      <c r="AK309" s="2169"/>
      <c r="AL309" s="2169"/>
      <c r="AM309" s="2169"/>
      <c r="AN309" s="2169"/>
      <c r="AO309" s="2169"/>
      <c r="AP309" s="2169"/>
      <c r="AQ309" s="2169"/>
      <c r="AR309" s="2169"/>
      <c r="AS309" s="2170"/>
      <c r="AT309" s="2168" t="s">
        <v>1304</v>
      </c>
      <c r="AU309" s="2169"/>
      <c r="AV309" s="2169"/>
      <c r="AW309" s="2169"/>
      <c r="AX309" s="2169"/>
      <c r="AY309" s="2169"/>
      <c r="AZ309" s="2169"/>
      <c r="BA309" s="2169"/>
      <c r="BB309" s="2169"/>
      <c r="BC309" s="2169"/>
      <c r="BD309" s="2169"/>
      <c r="BE309" s="2169"/>
      <c r="BF309" s="2169"/>
      <c r="BG309" s="2169"/>
      <c r="BH309" s="2169"/>
      <c r="BI309" s="2169"/>
      <c r="BJ309" s="2169"/>
      <c r="BK309" s="2169"/>
      <c r="BL309" s="2169"/>
      <c r="BM309" s="2169"/>
      <c r="BN309" s="2169"/>
      <c r="BO309" s="2169"/>
      <c r="BP309" s="2169"/>
      <c r="BQ309" s="2169"/>
      <c r="BR309" s="2169"/>
      <c r="BS309" s="2169"/>
      <c r="BT309" s="2169"/>
      <c r="BU309" s="2169"/>
      <c r="BV309" s="2170"/>
      <c r="BW309" s="2159" t="s">
        <v>1312</v>
      </c>
      <c r="BX309" s="2169"/>
      <c r="BY309" s="2169"/>
      <c r="BZ309" s="2169"/>
      <c r="CA309" s="2169"/>
      <c r="CB309" s="2169"/>
      <c r="CC309" s="2169"/>
      <c r="CD309" s="2169"/>
      <c r="CE309" s="2169"/>
      <c r="CF309" s="2169"/>
      <c r="CG309" s="2169"/>
      <c r="CH309" s="2169"/>
      <c r="CI309" s="2169"/>
      <c r="CJ309" s="2169"/>
      <c r="CK309" s="2169"/>
      <c r="CL309" s="2169"/>
      <c r="CM309" s="2169"/>
      <c r="CN309" s="2169"/>
      <c r="CO309" s="2169"/>
      <c r="CP309" s="2169"/>
      <c r="CQ309" s="2169"/>
      <c r="CR309" s="2169"/>
      <c r="CS309" s="2169"/>
      <c r="CT309" s="2169"/>
      <c r="CU309" s="2169"/>
      <c r="CV309" s="2169"/>
      <c r="CW309" s="2169"/>
      <c r="CX309" s="2169"/>
      <c r="CY309" s="2169"/>
      <c r="CZ309" s="2169"/>
      <c r="DA309" s="2169"/>
      <c r="DB309" s="2169"/>
      <c r="DC309" s="2169"/>
      <c r="DD309" s="2169"/>
      <c r="DE309" s="2169"/>
      <c r="DF309" s="2169"/>
      <c r="DG309" s="2169"/>
      <c r="DH309" s="2170"/>
      <c r="DI309" s="2159" t="s">
        <v>1306</v>
      </c>
      <c r="DJ309" s="2169"/>
      <c r="DK309" s="2169"/>
      <c r="DL309" s="2169"/>
      <c r="DM309" s="2169"/>
      <c r="DN309" s="2169"/>
      <c r="DO309" s="2169"/>
      <c r="DP309" s="2169"/>
      <c r="DQ309" s="2169"/>
      <c r="DR309" s="2169"/>
      <c r="DS309" s="2169"/>
      <c r="DT309" s="2169"/>
      <c r="DU309" s="2169"/>
      <c r="DV309" s="2169"/>
      <c r="DW309" s="2169"/>
      <c r="DX309" s="2169"/>
      <c r="DY309" s="2169"/>
      <c r="DZ309" s="2169"/>
      <c r="EA309" s="2169"/>
      <c r="EB309" s="2169"/>
      <c r="EC309" s="2169"/>
      <c r="ED309" s="2169"/>
      <c r="EE309" s="2169"/>
      <c r="EF309" s="2169"/>
      <c r="EG309" s="2169"/>
      <c r="EH309" s="2169"/>
      <c r="EI309" s="2169"/>
      <c r="EJ309" s="2169"/>
      <c r="EK309" s="2169"/>
      <c r="EL309" s="2169"/>
      <c r="EM309" s="2169"/>
      <c r="EN309" s="2169"/>
      <c r="EO309" s="2169"/>
      <c r="EP309" s="2169"/>
      <c r="EQ309" s="2169"/>
      <c r="ER309" s="2169"/>
      <c r="ES309" s="2169"/>
      <c r="ET309" s="2169"/>
      <c r="EU309" s="2169"/>
      <c r="EV309" s="2169"/>
      <c r="EW309" s="2169"/>
      <c r="EX309" s="2169"/>
      <c r="EY309" s="2169"/>
      <c r="EZ309" s="2169"/>
      <c r="FA309" s="2169"/>
      <c r="FB309" s="2169"/>
      <c r="FC309" s="2169"/>
      <c r="FD309" s="2169"/>
      <c r="FE309" s="2169"/>
      <c r="FF309" s="2170"/>
    </row>
    <row r="310" spans="3:162" ht="12.75" customHeight="1">
      <c r="C310" s="2153"/>
      <c r="D310" s="2154"/>
      <c r="E310" s="2154"/>
      <c r="F310" s="2154"/>
      <c r="G310" s="2155"/>
      <c r="H310" s="2171"/>
      <c r="I310" s="2172"/>
      <c r="J310" s="2172"/>
      <c r="K310" s="2172"/>
      <c r="L310" s="2172"/>
      <c r="M310" s="2172"/>
      <c r="N310" s="2172"/>
      <c r="O310" s="2172"/>
      <c r="P310" s="2172"/>
      <c r="Q310" s="2172"/>
      <c r="R310" s="2172"/>
      <c r="S310" s="2172"/>
      <c r="T310" s="2172"/>
      <c r="U310" s="2172"/>
      <c r="V310" s="2172"/>
      <c r="W310" s="2172"/>
      <c r="X310" s="2172"/>
      <c r="Y310" s="2172"/>
      <c r="Z310" s="2172"/>
      <c r="AA310" s="2172"/>
      <c r="AB310" s="2172"/>
      <c r="AC310" s="2172"/>
      <c r="AD310" s="2172"/>
      <c r="AE310" s="2172"/>
      <c r="AF310" s="2172"/>
      <c r="AG310" s="2172"/>
      <c r="AH310" s="2172"/>
      <c r="AI310" s="2172"/>
      <c r="AJ310" s="2172"/>
      <c r="AK310" s="2172"/>
      <c r="AL310" s="2172"/>
      <c r="AM310" s="2172"/>
      <c r="AN310" s="2172"/>
      <c r="AO310" s="2172"/>
      <c r="AP310" s="2172"/>
      <c r="AQ310" s="2172"/>
      <c r="AR310" s="2172"/>
      <c r="AS310" s="2173"/>
      <c r="AT310" s="2171"/>
      <c r="AU310" s="2172"/>
      <c r="AV310" s="2172"/>
      <c r="AW310" s="2172"/>
      <c r="AX310" s="2172"/>
      <c r="AY310" s="2172"/>
      <c r="AZ310" s="2172"/>
      <c r="BA310" s="2172"/>
      <c r="BB310" s="2172"/>
      <c r="BC310" s="2172"/>
      <c r="BD310" s="2172"/>
      <c r="BE310" s="2172"/>
      <c r="BF310" s="2172"/>
      <c r="BG310" s="2172"/>
      <c r="BH310" s="2172"/>
      <c r="BI310" s="2172"/>
      <c r="BJ310" s="2172"/>
      <c r="BK310" s="2172"/>
      <c r="BL310" s="2172"/>
      <c r="BM310" s="2172"/>
      <c r="BN310" s="2172"/>
      <c r="BO310" s="2172"/>
      <c r="BP310" s="2172"/>
      <c r="BQ310" s="2172"/>
      <c r="BR310" s="2172"/>
      <c r="BS310" s="2172"/>
      <c r="BT310" s="2172"/>
      <c r="BU310" s="2172"/>
      <c r="BV310" s="2173"/>
      <c r="BW310" s="2171"/>
      <c r="BX310" s="2172"/>
      <c r="BY310" s="2172"/>
      <c r="BZ310" s="2172"/>
      <c r="CA310" s="2172"/>
      <c r="CB310" s="2172"/>
      <c r="CC310" s="2172"/>
      <c r="CD310" s="2172"/>
      <c r="CE310" s="2172"/>
      <c r="CF310" s="2172"/>
      <c r="CG310" s="2172"/>
      <c r="CH310" s="2172"/>
      <c r="CI310" s="2172"/>
      <c r="CJ310" s="2172"/>
      <c r="CK310" s="2172"/>
      <c r="CL310" s="2172"/>
      <c r="CM310" s="2172"/>
      <c r="CN310" s="2172"/>
      <c r="CO310" s="2172"/>
      <c r="CP310" s="2172"/>
      <c r="CQ310" s="2172"/>
      <c r="CR310" s="2172"/>
      <c r="CS310" s="2172"/>
      <c r="CT310" s="2172"/>
      <c r="CU310" s="2172"/>
      <c r="CV310" s="2172"/>
      <c r="CW310" s="2172"/>
      <c r="CX310" s="2172"/>
      <c r="CY310" s="2172"/>
      <c r="CZ310" s="2172"/>
      <c r="DA310" s="2172"/>
      <c r="DB310" s="2172"/>
      <c r="DC310" s="2172"/>
      <c r="DD310" s="2172"/>
      <c r="DE310" s="2172"/>
      <c r="DF310" s="2172"/>
      <c r="DG310" s="2172"/>
      <c r="DH310" s="2173"/>
      <c r="DI310" s="2171"/>
      <c r="DJ310" s="2172"/>
      <c r="DK310" s="2172"/>
      <c r="DL310" s="2172"/>
      <c r="DM310" s="2172"/>
      <c r="DN310" s="2172"/>
      <c r="DO310" s="2172"/>
      <c r="DP310" s="2172"/>
      <c r="DQ310" s="2172"/>
      <c r="DR310" s="2172"/>
      <c r="DS310" s="2172"/>
      <c r="DT310" s="2172"/>
      <c r="DU310" s="2172"/>
      <c r="DV310" s="2172"/>
      <c r="DW310" s="2172"/>
      <c r="DX310" s="2172"/>
      <c r="DY310" s="2172"/>
      <c r="DZ310" s="2172"/>
      <c r="EA310" s="2172"/>
      <c r="EB310" s="2172"/>
      <c r="EC310" s="2172"/>
      <c r="ED310" s="2172"/>
      <c r="EE310" s="2172"/>
      <c r="EF310" s="2172"/>
      <c r="EG310" s="2172"/>
      <c r="EH310" s="2172"/>
      <c r="EI310" s="2172"/>
      <c r="EJ310" s="2172"/>
      <c r="EK310" s="2172"/>
      <c r="EL310" s="2172"/>
      <c r="EM310" s="2172"/>
      <c r="EN310" s="2172"/>
      <c r="EO310" s="2172"/>
      <c r="EP310" s="2172"/>
      <c r="EQ310" s="2172"/>
      <c r="ER310" s="2172"/>
      <c r="ES310" s="2172"/>
      <c r="ET310" s="2172"/>
      <c r="EU310" s="2172"/>
      <c r="EV310" s="2172"/>
      <c r="EW310" s="2172"/>
      <c r="EX310" s="2172"/>
      <c r="EY310" s="2172"/>
      <c r="EZ310" s="2172"/>
      <c r="FA310" s="2172"/>
      <c r="FB310" s="2172"/>
      <c r="FC310" s="2172"/>
      <c r="FD310" s="2172"/>
      <c r="FE310" s="2172"/>
      <c r="FF310" s="2173"/>
    </row>
    <row r="311" spans="3:162" ht="12.75" customHeight="1">
      <c r="C311" s="2153"/>
      <c r="D311" s="2154"/>
      <c r="E311" s="2154"/>
      <c r="F311" s="2154"/>
      <c r="G311" s="2155"/>
      <c r="H311" s="2174"/>
      <c r="I311" s="2175"/>
      <c r="J311" s="2175"/>
      <c r="K311" s="2175"/>
      <c r="L311" s="2175"/>
      <c r="M311" s="2175"/>
      <c r="N311" s="2175"/>
      <c r="O311" s="2175"/>
      <c r="P311" s="2175"/>
      <c r="Q311" s="2175"/>
      <c r="R311" s="2175"/>
      <c r="S311" s="2175"/>
      <c r="T311" s="2175"/>
      <c r="U311" s="2175"/>
      <c r="V311" s="2175"/>
      <c r="W311" s="2175"/>
      <c r="X311" s="2175"/>
      <c r="Y311" s="2175"/>
      <c r="Z311" s="2175"/>
      <c r="AA311" s="2175"/>
      <c r="AB311" s="2175"/>
      <c r="AC311" s="2175"/>
      <c r="AD311" s="2175"/>
      <c r="AE311" s="2175"/>
      <c r="AF311" s="2175"/>
      <c r="AG311" s="2175"/>
      <c r="AH311" s="2175"/>
      <c r="AI311" s="2175"/>
      <c r="AJ311" s="2175"/>
      <c r="AK311" s="2175"/>
      <c r="AL311" s="2175"/>
      <c r="AM311" s="2175"/>
      <c r="AN311" s="2175"/>
      <c r="AO311" s="2175"/>
      <c r="AP311" s="2175"/>
      <c r="AQ311" s="2175"/>
      <c r="AR311" s="2175"/>
      <c r="AS311" s="2176"/>
      <c r="AT311" s="2174"/>
      <c r="AU311" s="2175"/>
      <c r="AV311" s="2175"/>
      <c r="AW311" s="2175"/>
      <c r="AX311" s="2175"/>
      <c r="AY311" s="2175"/>
      <c r="AZ311" s="2175"/>
      <c r="BA311" s="2175"/>
      <c r="BB311" s="2175"/>
      <c r="BC311" s="2175"/>
      <c r="BD311" s="2175"/>
      <c r="BE311" s="2175"/>
      <c r="BF311" s="2175"/>
      <c r="BG311" s="2175"/>
      <c r="BH311" s="2175"/>
      <c r="BI311" s="2175"/>
      <c r="BJ311" s="2175"/>
      <c r="BK311" s="2175"/>
      <c r="BL311" s="2175"/>
      <c r="BM311" s="2175"/>
      <c r="BN311" s="2175"/>
      <c r="BO311" s="2175"/>
      <c r="BP311" s="2175"/>
      <c r="BQ311" s="2175"/>
      <c r="BR311" s="2175"/>
      <c r="BS311" s="2175"/>
      <c r="BT311" s="2175"/>
      <c r="BU311" s="2175"/>
      <c r="BV311" s="2176"/>
      <c r="BW311" s="2174"/>
      <c r="BX311" s="2175"/>
      <c r="BY311" s="2175"/>
      <c r="BZ311" s="2175"/>
      <c r="CA311" s="2175"/>
      <c r="CB311" s="2175"/>
      <c r="CC311" s="2175"/>
      <c r="CD311" s="2175"/>
      <c r="CE311" s="2175"/>
      <c r="CF311" s="2175"/>
      <c r="CG311" s="2175"/>
      <c r="CH311" s="2175"/>
      <c r="CI311" s="2175"/>
      <c r="CJ311" s="2175"/>
      <c r="CK311" s="2175"/>
      <c r="CL311" s="2175"/>
      <c r="CM311" s="2175"/>
      <c r="CN311" s="2175"/>
      <c r="CO311" s="2175"/>
      <c r="CP311" s="2175"/>
      <c r="CQ311" s="2175"/>
      <c r="CR311" s="2175"/>
      <c r="CS311" s="2175"/>
      <c r="CT311" s="2175"/>
      <c r="CU311" s="2175"/>
      <c r="CV311" s="2175"/>
      <c r="CW311" s="2175"/>
      <c r="CX311" s="2175"/>
      <c r="CY311" s="2175"/>
      <c r="CZ311" s="2175"/>
      <c r="DA311" s="2175"/>
      <c r="DB311" s="2175"/>
      <c r="DC311" s="2175"/>
      <c r="DD311" s="2175"/>
      <c r="DE311" s="2175"/>
      <c r="DF311" s="2175"/>
      <c r="DG311" s="2175"/>
      <c r="DH311" s="2176"/>
      <c r="DI311" s="2174"/>
      <c r="DJ311" s="2175"/>
      <c r="DK311" s="2175"/>
      <c r="DL311" s="2175"/>
      <c r="DM311" s="2175"/>
      <c r="DN311" s="2175"/>
      <c r="DO311" s="2175"/>
      <c r="DP311" s="2175"/>
      <c r="DQ311" s="2175"/>
      <c r="DR311" s="2175"/>
      <c r="DS311" s="2175"/>
      <c r="DT311" s="2175"/>
      <c r="DU311" s="2175"/>
      <c r="DV311" s="2175"/>
      <c r="DW311" s="2175"/>
      <c r="DX311" s="2175"/>
      <c r="DY311" s="2175"/>
      <c r="DZ311" s="2175"/>
      <c r="EA311" s="2175"/>
      <c r="EB311" s="2175"/>
      <c r="EC311" s="2175"/>
      <c r="ED311" s="2175"/>
      <c r="EE311" s="2175"/>
      <c r="EF311" s="2175"/>
      <c r="EG311" s="2175"/>
      <c r="EH311" s="2175"/>
      <c r="EI311" s="2175"/>
      <c r="EJ311" s="2175"/>
      <c r="EK311" s="2175"/>
      <c r="EL311" s="2175"/>
      <c r="EM311" s="2175"/>
      <c r="EN311" s="2175"/>
      <c r="EO311" s="2175"/>
      <c r="EP311" s="2175"/>
      <c r="EQ311" s="2175"/>
      <c r="ER311" s="2175"/>
      <c r="ES311" s="2175"/>
      <c r="ET311" s="2175"/>
      <c r="EU311" s="2175"/>
      <c r="EV311" s="2175"/>
      <c r="EW311" s="2175"/>
      <c r="EX311" s="2175"/>
      <c r="EY311" s="2175"/>
      <c r="EZ311" s="2175"/>
      <c r="FA311" s="2175"/>
      <c r="FB311" s="2175"/>
      <c r="FC311" s="2175"/>
      <c r="FD311" s="2175"/>
      <c r="FE311" s="2175"/>
      <c r="FF311" s="2176"/>
    </row>
    <row r="312" spans="3:162">
      <c r="C312" s="2153"/>
      <c r="D312" s="2154"/>
      <c r="E312" s="2154"/>
      <c r="F312" s="2154"/>
      <c r="G312" s="2155"/>
      <c r="H312" s="395"/>
      <c r="I312" s="396"/>
      <c r="J312" s="396"/>
      <c r="K312" s="396"/>
      <c r="L312" s="396"/>
      <c r="M312" s="396"/>
      <c r="N312" s="396"/>
      <c r="O312" s="396"/>
      <c r="P312" s="396"/>
      <c r="Q312" s="396"/>
      <c r="R312" s="396"/>
      <c r="S312" s="396"/>
      <c r="T312" s="396"/>
      <c r="U312" s="396"/>
      <c r="V312" s="396"/>
      <c r="W312" s="396"/>
      <c r="X312" s="396"/>
      <c r="Y312" s="396"/>
      <c r="Z312" s="396"/>
      <c r="AA312" s="396"/>
      <c r="AB312" s="396"/>
      <c r="AC312" s="396"/>
      <c r="AD312" s="396"/>
      <c r="AE312" s="396"/>
      <c r="AF312" s="396"/>
      <c r="AG312" s="396"/>
      <c r="AH312" s="396"/>
      <c r="AI312" s="396"/>
      <c r="AJ312" s="396"/>
      <c r="AK312" s="396"/>
      <c r="AL312" s="396"/>
      <c r="AM312" s="396"/>
      <c r="AN312" s="396"/>
      <c r="AO312" s="396"/>
      <c r="AP312" s="396"/>
      <c r="AQ312" s="396"/>
      <c r="AR312" s="396"/>
      <c r="AS312" s="397"/>
      <c r="AT312" s="276"/>
      <c r="AU312" s="276"/>
      <c r="AV312" s="276"/>
      <c r="AW312" s="276"/>
      <c r="AX312" s="276"/>
      <c r="AY312" s="276"/>
      <c r="AZ312" s="276"/>
      <c r="BA312" s="276"/>
      <c r="BB312" s="276"/>
      <c r="BC312" s="276"/>
      <c r="BD312" s="276"/>
      <c r="BE312" s="276"/>
      <c r="BF312" s="276"/>
      <c r="BG312" s="276"/>
      <c r="BH312" s="276"/>
      <c r="BI312" s="276"/>
      <c r="BJ312" s="276"/>
      <c r="BK312" s="276"/>
      <c r="BL312" s="276"/>
      <c r="BM312" s="276"/>
      <c r="BN312" s="276"/>
      <c r="BO312" s="276"/>
      <c r="BP312" s="276"/>
      <c r="BQ312" s="276"/>
      <c r="BR312" s="276"/>
      <c r="BS312" s="276"/>
      <c r="BT312" s="276"/>
      <c r="BU312" s="276"/>
      <c r="BV312" s="276"/>
      <c r="BW312" s="395"/>
      <c r="BX312" s="396"/>
      <c r="BY312" s="396"/>
      <c r="BZ312" s="396"/>
      <c r="CA312" s="396"/>
      <c r="CB312" s="396"/>
      <c r="CC312" s="396"/>
      <c r="CD312" s="396"/>
      <c r="CE312" s="396"/>
      <c r="CF312" s="396"/>
      <c r="CG312" s="396"/>
      <c r="CH312" s="396"/>
      <c r="CI312" s="396"/>
      <c r="CJ312" s="396"/>
      <c r="CK312" s="396"/>
      <c r="CL312" s="396"/>
      <c r="CM312" s="396"/>
      <c r="CN312" s="396"/>
      <c r="CO312" s="396"/>
      <c r="CP312" s="396"/>
      <c r="CQ312" s="396"/>
      <c r="CR312" s="396"/>
      <c r="CS312" s="396"/>
      <c r="CT312" s="396"/>
      <c r="CU312" s="396"/>
      <c r="CV312" s="396"/>
      <c r="CW312" s="396"/>
      <c r="CX312" s="396"/>
      <c r="CY312" s="396"/>
      <c r="CZ312" s="396"/>
      <c r="DA312" s="396"/>
      <c r="DB312" s="396"/>
      <c r="DC312" s="396"/>
      <c r="DD312" s="396"/>
      <c r="DE312" s="396"/>
      <c r="DF312" s="396"/>
      <c r="DG312" s="396"/>
      <c r="DH312" s="397"/>
      <c r="DI312" s="389"/>
      <c r="DJ312" s="390"/>
      <c r="DK312" s="390"/>
      <c r="DL312" s="390"/>
      <c r="DM312" s="390"/>
      <c r="DN312" s="390"/>
      <c r="DO312" s="390"/>
      <c r="DP312" s="390"/>
      <c r="DQ312" s="390"/>
      <c r="DR312" s="390"/>
      <c r="DS312" s="390"/>
      <c r="DT312" s="390"/>
      <c r="DU312" s="390"/>
      <c r="DV312" s="390"/>
      <c r="DW312" s="390"/>
      <c r="DX312" s="390"/>
      <c r="DY312" s="390"/>
      <c r="DZ312" s="390"/>
      <c r="EA312" s="390"/>
      <c r="EB312" s="390"/>
      <c r="EC312" s="390"/>
      <c r="ED312" s="390"/>
      <c r="EE312" s="390"/>
      <c r="EF312" s="390"/>
      <c r="EG312" s="390"/>
      <c r="EH312" s="390"/>
      <c r="EI312" s="390"/>
      <c r="EJ312" s="390"/>
      <c r="EK312" s="390"/>
      <c r="EL312" s="390"/>
      <c r="EM312" s="390"/>
      <c r="EN312" s="390"/>
      <c r="EO312" s="390"/>
      <c r="EP312" s="390"/>
      <c r="EQ312" s="390"/>
      <c r="ER312" s="390"/>
      <c r="ES312" s="390"/>
      <c r="ET312" s="390"/>
      <c r="EU312" s="390"/>
      <c r="EV312" s="390"/>
      <c r="EW312" s="390"/>
      <c r="EX312" s="390"/>
      <c r="EY312" s="390"/>
      <c r="EZ312" s="390"/>
      <c r="FA312" s="390"/>
      <c r="FB312" s="390"/>
      <c r="FC312" s="390"/>
      <c r="FD312" s="390"/>
      <c r="FE312" s="390"/>
      <c r="FF312" s="391"/>
    </row>
    <row r="313" spans="3:162">
      <c r="C313" s="2153"/>
      <c r="D313" s="2154"/>
      <c r="E313" s="2154"/>
      <c r="F313" s="2154"/>
      <c r="G313" s="2155"/>
      <c r="H313" s="392"/>
      <c r="I313" s="276"/>
      <c r="J313" s="276"/>
      <c r="K313" s="276"/>
      <c r="L313" s="276"/>
      <c r="M313" s="276"/>
      <c r="N313" s="276"/>
      <c r="O313" s="276"/>
      <c r="P313" s="276"/>
      <c r="Q313" s="276"/>
      <c r="R313" s="276"/>
      <c r="S313" s="276"/>
      <c r="T313" s="276"/>
      <c r="U313" s="276"/>
      <c r="V313" s="276"/>
      <c r="W313" s="276"/>
      <c r="X313" s="276"/>
      <c r="Y313" s="276"/>
      <c r="Z313" s="276"/>
      <c r="AA313" s="276"/>
      <c r="AB313" s="276"/>
      <c r="AC313" s="276"/>
      <c r="AD313" s="276"/>
      <c r="AE313" s="276"/>
      <c r="AF313" s="276"/>
      <c r="AG313" s="276"/>
      <c r="AH313" s="276"/>
      <c r="AI313" s="276"/>
      <c r="AJ313" s="276"/>
      <c r="AK313" s="276"/>
      <c r="AL313" s="276"/>
      <c r="AM313" s="276"/>
      <c r="AN313" s="276"/>
      <c r="AO313" s="276"/>
      <c r="AP313" s="276"/>
      <c r="AQ313" s="276"/>
      <c r="AR313" s="276"/>
      <c r="AS313" s="398"/>
      <c r="AT313" s="276"/>
      <c r="AU313" s="276"/>
      <c r="AV313" s="276"/>
      <c r="AW313" s="276"/>
      <c r="AX313" s="276"/>
      <c r="AY313" s="276"/>
      <c r="AZ313" s="276"/>
      <c r="BA313" s="276"/>
      <c r="BB313" s="276"/>
      <c r="BC313" s="276"/>
      <c r="BD313" s="276"/>
      <c r="BE313" s="276"/>
      <c r="BF313" s="276"/>
      <c r="BG313" s="276"/>
      <c r="BH313" s="276"/>
      <c r="BI313" s="276"/>
      <c r="BJ313" s="276"/>
      <c r="BK313" s="276"/>
      <c r="BL313" s="276"/>
      <c r="BM313" s="276"/>
      <c r="BN313" s="276"/>
      <c r="BO313" s="276"/>
      <c r="BP313" s="276"/>
      <c r="BQ313" s="276"/>
      <c r="BR313" s="276"/>
      <c r="BS313" s="276"/>
      <c r="BT313" s="276"/>
      <c r="BU313" s="276"/>
      <c r="BV313" s="276"/>
      <c r="BW313" s="392"/>
      <c r="BX313" s="276"/>
      <c r="BY313" s="276"/>
      <c r="BZ313" s="276"/>
      <c r="CA313" s="276"/>
      <c r="CB313" s="276"/>
      <c r="CC313" s="276"/>
      <c r="CD313" s="276"/>
      <c r="CE313" s="276"/>
      <c r="CF313" s="276"/>
      <c r="CG313" s="276"/>
      <c r="CH313" s="276"/>
      <c r="CI313" s="276"/>
      <c r="CJ313" s="276"/>
      <c r="CK313" s="276"/>
      <c r="CL313" s="276"/>
      <c r="CM313" s="276"/>
      <c r="CN313" s="276"/>
      <c r="CO313" s="276"/>
      <c r="CP313" s="276"/>
      <c r="CQ313" s="276"/>
      <c r="CR313" s="276"/>
      <c r="CS313" s="276"/>
      <c r="CT313" s="276"/>
      <c r="CU313" s="276"/>
      <c r="CV313" s="276"/>
      <c r="CW313" s="276"/>
      <c r="CX313" s="276"/>
      <c r="CY313" s="276"/>
      <c r="CZ313" s="276"/>
      <c r="DA313" s="276"/>
      <c r="DB313" s="276"/>
      <c r="DC313" s="276"/>
      <c r="DD313" s="276"/>
      <c r="DE313" s="276"/>
      <c r="DF313" s="276"/>
      <c r="DG313" s="276"/>
      <c r="DH313" s="398"/>
      <c r="DI313" s="392"/>
      <c r="DJ313" s="276"/>
      <c r="DK313" s="276"/>
      <c r="DL313" s="276"/>
      <c r="DM313" s="276"/>
      <c r="DN313" s="276"/>
      <c r="DO313" s="276"/>
      <c r="DP313" s="276"/>
      <c r="DQ313" s="276"/>
      <c r="DR313" s="276"/>
      <c r="DS313" s="276"/>
      <c r="DT313" s="276"/>
      <c r="DU313" s="276"/>
      <c r="DV313" s="276"/>
      <c r="DW313" s="276"/>
      <c r="DX313" s="276"/>
      <c r="DY313" s="276"/>
      <c r="DZ313" s="276"/>
      <c r="EA313" s="276"/>
      <c r="EB313" s="276"/>
      <c r="EC313" s="276"/>
      <c r="ED313" s="276"/>
      <c r="EE313" s="276"/>
      <c r="EF313" s="276"/>
      <c r="EG313" s="276"/>
      <c r="EH313" s="276"/>
      <c r="EI313" s="276"/>
      <c r="EJ313" s="276"/>
      <c r="EK313" s="276"/>
      <c r="EL313" s="276"/>
      <c r="EM313" s="276"/>
      <c r="EN313" s="276"/>
      <c r="EO313" s="276"/>
      <c r="EP313" s="276"/>
      <c r="EQ313" s="276"/>
      <c r="ER313" s="276"/>
      <c r="ES313" s="276"/>
      <c r="ET313" s="276"/>
      <c r="EU313" s="276"/>
      <c r="EV313" s="276"/>
      <c r="EW313" s="276"/>
      <c r="EX313" s="276"/>
      <c r="EY313" s="276"/>
      <c r="EZ313" s="276"/>
      <c r="FA313" s="276"/>
      <c r="FB313" s="276"/>
      <c r="FC313" s="276"/>
      <c r="FD313" s="276"/>
      <c r="FE313" s="276"/>
      <c r="FF313" s="393"/>
    </row>
    <row r="314" spans="3:162">
      <c r="C314" s="2153"/>
      <c r="D314" s="2154"/>
      <c r="E314" s="2154"/>
      <c r="F314" s="2154"/>
      <c r="G314" s="2155"/>
      <c r="H314" s="392"/>
      <c r="I314" s="276"/>
      <c r="J314" s="276"/>
      <c r="K314" s="276"/>
      <c r="L314" s="276"/>
      <c r="M314" s="276"/>
      <c r="N314" s="276"/>
      <c r="O314" s="276"/>
      <c r="P314" s="276"/>
      <c r="Q314" s="276"/>
      <c r="R314" s="276"/>
      <c r="S314" s="276"/>
      <c r="T314" s="276"/>
      <c r="U314" s="276"/>
      <c r="V314" s="276"/>
      <c r="W314" s="276"/>
      <c r="X314" s="276"/>
      <c r="Y314" s="276"/>
      <c r="Z314" s="276"/>
      <c r="AA314" s="276"/>
      <c r="AB314" s="276"/>
      <c r="AC314" s="276"/>
      <c r="AD314" s="276"/>
      <c r="AE314" s="276"/>
      <c r="AF314" s="276"/>
      <c r="AG314" s="276"/>
      <c r="AH314" s="276"/>
      <c r="AI314" s="276"/>
      <c r="AJ314" s="276"/>
      <c r="AK314" s="276"/>
      <c r="AL314" s="276"/>
      <c r="AM314" s="276"/>
      <c r="AN314" s="276"/>
      <c r="AO314" s="276"/>
      <c r="AP314" s="276"/>
      <c r="AQ314" s="276"/>
      <c r="AR314" s="276"/>
      <c r="AS314" s="398"/>
      <c r="AT314" s="276"/>
      <c r="AU314" s="276"/>
      <c r="AV314" s="276"/>
      <c r="AW314" s="276"/>
      <c r="AX314" s="276"/>
      <c r="AY314" s="276"/>
      <c r="AZ314" s="276"/>
      <c r="BA314" s="276"/>
      <c r="BB314" s="276"/>
      <c r="BC314" s="276"/>
      <c r="BD314" s="276"/>
      <c r="BE314" s="276"/>
      <c r="BF314" s="276"/>
      <c r="BG314" s="276"/>
      <c r="BH314" s="276"/>
      <c r="BI314" s="276"/>
      <c r="BJ314" s="276"/>
      <c r="BK314" s="276"/>
      <c r="BL314" s="276"/>
      <c r="BM314" s="276"/>
      <c r="BN314" s="276"/>
      <c r="BO314" s="276"/>
      <c r="BP314" s="276"/>
      <c r="BQ314" s="276"/>
      <c r="BR314" s="276"/>
      <c r="BS314" s="276"/>
      <c r="BT314" s="276"/>
      <c r="BU314" s="276"/>
      <c r="BV314" s="276"/>
      <c r="BW314" s="392"/>
      <c r="BX314" s="276"/>
      <c r="BY314" s="276"/>
      <c r="BZ314" s="276"/>
      <c r="CA314" s="276"/>
      <c r="CB314" s="276"/>
      <c r="CC314" s="276"/>
      <c r="CD314" s="276"/>
      <c r="CE314" s="276"/>
      <c r="CF314" s="276"/>
      <c r="CG314" s="276"/>
      <c r="CH314" s="276"/>
      <c r="CI314" s="276"/>
      <c r="CJ314" s="276"/>
      <c r="CK314" s="276"/>
      <c r="CL314" s="276"/>
      <c r="CM314" s="276"/>
      <c r="CN314" s="276"/>
      <c r="CO314" s="276"/>
      <c r="CP314" s="276"/>
      <c r="CQ314" s="276"/>
      <c r="CR314" s="276"/>
      <c r="CS314" s="276"/>
      <c r="CT314" s="276"/>
      <c r="CU314" s="276"/>
      <c r="CV314" s="276"/>
      <c r="CW314" s="276"/>
      <c r="CX314" s="276"/>
      <c r="CY314" s="276"/>
      <c r="CZ314" s="276"/>
      <c r="DA314" s="276"/>
      <c r="DB314" s="276"/>
      <c r="DC314" s="276"/>
      <c r="DD314" s="276"/>
      <c r="DE314" s="276"/>
      <c r="DF314" s="276"/>
      <c r="DG314" s="276"/>
      <c r="DH314" s="398"/>
      <c r="DI314" s="392"/>
      <c r="DJ314" s="276"/>
      <c r="DK314" s="276"/>
      <c r="DL314" s="276"/>
      <c r="DM314" s="276"/>
      <c r="DN314" s="276"/>
      <c r="DO314" s="276"/>
      <c r="DP314" s="276"/>
      <c r="DQ314" s="276"/>
      <c r="DR314" s="276"/>
      <c r="DS314" s="276"/>
      <c r="DT314" s="276"/>
      <c r="DU314" s="276"/>
      <c r="DV314" s="276"/>
      <c r="DW314" s="276"/>
      <c r="DX314" s="276"/>
      <c r="DY314" s="276"/>
      <c r="DZ314" s="276"/>
      <c r="EA314" s="276"/>
      <c r="EB314" s="276"/>
      <c r="EC314" s="276"/>
      <c r="ED314" s="276"/>
      <c r="EE314" s="276"/>
      <c r="EF314" s="276"/>
      <c r="EG314" s="276"/>
      <c r="EH314" s="276"/>
      <c r="EI314" s="276"/>
      <c r="EJ314" s="276"/>
      <c r="EK314" s="276"/>
      <c r="EL314" s="276"/>
      <c r="EM314" s="276"/>
      <c r="EN314" s="276"/>
      <c r="EO314" s="276"/>
      <c r="EP314" s="276"/>
      <c r="EQ314" s="276"/>
      <c r="ER314" s="276"/>
      <c r="ES314" s="276"/>
      <c r="ET314" s="276"/>
      <c r="EU314" s="276"/>
      <c r="EV314" s="276"/>
      <c r="EW314" s="276"/>
      <c r="EX314" s="276"/>
      <c r="EY314" s="276"/>
      <c r="EZ314" s="276"/>
      <c r="FA314" s="276"/>
      <c r="FB314" s="276"/>
      <c r="FC314" s="276"/>
      <c r="FD314" s="276"/>
      <c r="FE314" s="276"/>
      <c r="FF314" s="393"/>
    </row>
    <row r="315" spans="3:162">
      <c r="C315" s="2153"/>
      <c r="D315" s="2154"/>
      <c r="E315" s="2154"/>
      <c r="F315" s="2154"/>
      <c r="G315" s="2155"/>
      <c r="H315" s="392"/>
      <c r="I315" s="276"/>
      <c r="J315" s="276"/>
      <c r="K315" s="276"/>
      <c r="L315" s="276"/>
      <c r="M315" s="276"/>
      <c r="N315" s="276"/>
      <c r="O315" s="276"/>
      <c r="P315" s="276"/>
      <c r="Q315" s="276"/>
      <c r="R315" s="276"/>
      <c r="S315" s="276"/>
      <c r="T315" s="276"/>
      <c r="U315" s="276"/>
      <c r="V315" s="276"/>
      <c r="W315" s="276"/>
      <c r="X315" s="276"/>
      <c r="Y315" s="276"/>
      <c r="Z315" s="276"/>
      <c r="AA315" s="276"/>
      <c r="AB315" s="276"/>
      <c r="AC315" s="276"/>
      <c r="AD315" s="276"/>
      <c r="AE315" s="276"/>
      <c r="AF315" s="276"/>
      <c r="AG315" s="276"/>
      <c r="AH315" s="276"/>
      <c r="AI315" s="276"/>
      <c r="AJ315" s="276"/>
      <c r="AK315" s="276"/>
      <c r="AL315" s="276"/>
      <c r="AM315" s="276"/>
      <c r="AN315" s="276"/>
      <c r="AO315" s="276"/>
      <c r="AP315" s="276"/>
      <c r="AQ315" s="276"/>
      <c r="AR315" s="276"/>
      <c r="AS315" s="398"/>
      <c r="AT315" s="276"/>
      <c r="AU315" s="276"/>
      <c r="AV315" s="276"/>
      <c r="AW315" s="276"/>
      <c r="AX315" s="276"/>
      <c r="AY315" s="276"/>
      <c r="AZ315" s="276"/>
      <c r="BA315" s="276"/>
      <c r="BB315" s="276"/>
      <c r="BC315" s="276"/>
      <c r="BD315" s="276"/>
      <c r="BE315" s="276"/>
      <c r="BF315" s="276"/>
      <c r="BG315" s="276"/>
      <c r="BH315" s="276"/>
      <c r="BI315" s="276"/>
      <c r="BJ315" s="276"/>
      <c r="BK315" s="276"/>
      <c r="BL315" s="276"/>
      <c r="BM315" s="276"/>
      <c r="BN315" s="276"/>
      <c r="BO315" s="276"/>
      <c r="BP315" s="276"/>
      <c r="BQ315" s="276"/>
      <c r="BR315" s="276"/>
      <c r="BS315" s="276"/>
      <c r="BT315" s="276"/>
      <c r="BU315" s="276"/>
      <c r="BV315" s="276"/>
      <c r="BW315" s="392"/>
      <c r="BX315" s="276"/>
      <c r="BY315" s="276"/>
      <c r="BZ315" s="276"/>
      <c r="CA315" s="276"/>
      <c r="CB315" s="276"/>
      <c r="CC315" s="276"/>
      <c r="CD315" s="276"/>
      <c r="CE315" s="276"/>
      <c r="CF315" s="276"/>
      <c r="CG315" s="276"/>
      <c r="CH315" s="276"/>
      <c r="CI315" s="276"/>
      <c r="CJ315" s="276"/>
      <c r="CK315" s="276"/>
      <c r="CL315" s="276"/>
      <c r="CM315" s="276"/>
      <c r="CN315" s="276"/>
      <c r="CO315" s="276"/>
      <c r="CP315" s="276"/>
      <c r="CQ315" s="276"/>
      <c r="CR315" s="276"/>
      <c r="CS315" s="276"/>
      <c r="CT315" s="276"/>
      <c r="CU315" s="276"/>
      <c r="CV315" s="276"/>
      <c r="CW315" s="276"/>
      <c r="CX315" s="276"/>
      <c r="CY315" s="276"/>
      <c r="CZ315" s="276"/>
      <c r="DA315" s="276"/>
      <c r="DB315" s="276"/>
      <c r="DC315" s="276"/>
      <c r="DD315" s="276"/>
      <c r="DE315" s="276"/>
      <c r="DF315" s="276"/>
      <c r="DG315" s="276"/>
      <c r="DH315" s="398"/>
      <c r="DI315" s="392"/>
      <c r="DJ315" s="276"/>
      <c r="DK315" s="276"/>
      <c r="DL315" s="276"/>
      <c r="DM315" s="276"/>
      <c r="DN315" s="276"/>
      <c r="DO315" s="276"/>
      <c r="DP315" s="276"/>
      <c r="DQ315" s="276"/>
      <c r="DR315" s="276"/>
      <c r="DS315" s="276"/>
      <c r="DT315" s="276"/>
      <c r="DU315" s="276"/>
      <c r="DV315" s="276"/>
      <c r="DW315" s="276"/>
      <c r="DX315" s="276"/>
      <c r="DY315" s="276"/>
      <c r="DZ315" s="276"/>
      <c r="EA315" s="276"/>
      <c r="EB315" s="276"/>
      <c r="EC315" s="276"/>
      <c r="ED315" s="276"/>
      <c r="EE315" s="276"/>
      <c r="EF315" s="276"/>
      <c r="EG315" s="276"/>
      <c r="EH315" s="276"/>
      <c r="EI315" s="276"/>
      <c r="EJ315" s="276"/>
      <c r="EK315" s="276"/>
      <c r="EL315" s="276"/>
      <c r="EM315" s="276"/>
      <c r="EN315" s="276"/>
      <c r="EO315" s="276"/>
      <c r="EP315" s="276"/>
      <c r="EQ315" s="276"/>
      <c r="ER315" s="276"/>
      <c r="ES315" s="276"/>
      <c r="ET315" s="276"/>
      <c r="EU315" s="276"/>
      <c r="EV315" s="276"/>
      <c r="EW315" s="276"/>
      <c r="EX315" s="276"/>
      <c r="EY315" s="276"/>
      <c r="EZ315" s="276"/>
      <c r="FA315" s="276"/>
      <c r="FB315" s="276"/>
      <c r="FC315" s="276"/>
      <c r="FD315" s="276"/>
      <c r="FE315" s="276"/>
      <c r="FF315" s="393"/>
    </row>
    <row r="316" spans="3:162">
      <c r="C316" s="2153"/>
      <c r="D316" s="2154"/>
      <c r="E316" s="2154"/>
      <c r="F316" s="2154"/>
      <c r="G316" s="2155"/>
      <c r="H316" s="392"/>
      <c r="I316" s="276"/>
      <c r="J316" s="276"/>
      <c r="K316" s="276"/>
      <c r="L316" s="276"/>
      <c r="M316" s="276"/>
      <c r="N316" s="276"/>
      <c r="O316" s="276"/>
      <c r="P316" s="276"/>
      <c r="Q316" s="276"/>
      <c r="R316" s="276"/>
      <c r="S316" s="276"/>
      <c r="T316" s="276"/>
      <c r="U316" s="276"/>
      <c r="V316" s="276"/>
      <c r="W316" s="276"/>
      <c r="X316" s="276"/>
      <c r="Y316" s="276"/>
      <c r="Z316" s="276"/>
      <c r="AA316" s="276"/>
      <c r="AB316" s="276"/>
      <c r="AC316" s="276"/>
      <c r="AD316" s="276"/>
      <c r="AE316" s="276"/>
      <c r="AF316" s="276"/>
      <c r="AG316" s="276"/>
      <c r="AH316" s="276"/>
      <c r="AI316" s="276"/>
      <c r="AJ316" s="276"/>
      <c r="AK316" s="276"/>
      <c r="AL316" s="276"/>
      <c r="AM316" s="276"/>
      <c r="AN316" s="276"/>
      <c r="AO316" s="276"/>
      <c r="AP316" s="276"/>
      <c r="AQ316" s="276"/>
      <c r="AR316" s="276"/>
      <c r="AS316" s="398"/>
      <c r="AT316" s="276"/>
      <c r="AU316" s="276"/>
      <c r="AV316" s="276"/>
      <c r="AW316" s="276"/>
      <c r="AX316" s="276"/>
      <c r="AY316" s="276"/>
      <c r="AZ316" s="276"/>
      <c r="BA316" s="276"/>
      <c r="BB316" s="276"/>
      <c r="BC316" s="276"/>
      <c r="BD316" s="276"/>
      <c r="BE316" s="276"/>
      <c r="BF316" s="276"/>
      <c r="BG316" s="276"/>
      <c r="BH316" s="276"/>
      <c r="BI316" s="276"/>
      <c r="BJ316" s="276"/>
      <c r="BK316" s="276"/>
      <c r="BL316" s="276"/>
      <c r="BM316" s="276"/>
      <c r="BN316" s="276"/>
      <c r="BO316" s="276"/>
      <c r="BP316" s="276"/>
      <c r="BQ316" s="276"/>
      <c r="BR316" s="276"/>
      <c r="BS316" s="276"/>
      <c r="BT316" s="276"/>
      <c r="BU316" s="276"/>
      <c r="BV316" s="276"/>
      <c r="BW316" s="392"/>
      <c r="BX316" s="276"/>
      <c r="BY316" s="276"/>
      <c r="BZ316" s="276"/>
      <c r="CA316" s="276"/>
      <c r="CB316" s="276"/>
      <c r="CC316" s="276"/>
      <c r="CD316" s="276"/>
      <c r="CE316" s="276"/>
      <c r="CF316" s="276"/>
      <c r="CG316" s="276"/>
      <c r="CH316" s="276"/>
      <c r="CI316" s="276"/>
      <c r="CJ316" s="276"/>
      <c r="CK316" s="276"/>
      <c r="CL316" s="276"/>
      <c r="CM316" s="276"/>
      <c r="CN316" s="276"/>
      <c r="CO316" s="276"/>
      <c r="CP316" s="276"/>
      <c r="CQ316" s="276"/>
      <c r="CR316" s="276"/>
      <c r="CS316" s="276"/>
      <c r="CT316" s="276"/>
      <c r="CU316" s="276"/>
      <c r="CV316" s="276"/>
      <c r="CW316" s="276"/>
      <c r="CX316" s="276"/>
      <c r="CY316" s="276"/>
      <c r="CZ316" s="276"/>
      <c r="DA316" s="276"/>
      <c r="DB316" s="276"/>
      <c r="DC316" s="276"/>
      <c r="DD316" s="276"/>
      <c r="DE316" s="276"/>
      <c r="DF316" s="276"/>
      <c r="DG316" s="276"/>
      <c r="DH316" s="398"/>
      <c r="DI316" s="392"/>
      <c r="DJ316" s="276"/>
      <c r="DK316" s="276"/>
      <c r="DL316" s="276"/>
      <c r="DM316" s="276"/>
      <c r="DN316" s="276"/>
      <c r="DO316" s="276"/>
      <c r="DP316" s="276"/>
      <c r="DQ316" s="276"/>
      <c r="DR316" s="276"/>
      <c r="DS316" s="276"/>
      <c r="DT316" s="276"/>
      <c r="DU316" s="276"/>
      <c r="DV316" s="276"/>
      <c r="DW316" s="276"/>
      <c r="DX316" s="276"/>
      <c r="DY316" s="276"/>
      <c r="DZ316" s="276"/>
      <c r="EA316" s="276"/>
      <c r="EB316" s="276"/>
      <c r="EC316" s="276"/>
      <c r="ED316" s="276"/>
      <c r="EE316" s="276"/>
      <c r="EF316" s="276"/>
      <c r="EG316" s="276"/>
      <c r="EH316" s="276"/>
      <c r="EI316" s="276"/>
      <c r="EJ316" s="276"/>
      <c r="EK316" s="276"/>
      <c r="EL316" s="276"/>
      <c r="EM316" s="276"/>
      <c r="EN316" s="276"/>
      <c r="EO316" s="276"/>
      <c r="EP316" s="276"/>
      <c r="EQ316" s="276"/>
      <c r="ER316" s="276"/>
      <c r="ES316" s="276"/>
      <c r="ET316" s="276"/>
      <c r="EU316" s="276"/>
      <c r="EV316" s="276"/>
      <c r="EW316" s="276"/>
      <c r="EX316" s="276"/>
      <c r="EY316" s="276"/>
      <c r="EZ316" s="276"/>
      <c r="FA316" s="276"/>
      <c r="FB316" s="276"/>
      <c r="FC316" s="276"/>
      <c r="FD316" s="276"/>
      <c r="FE316" s="276"/>
      <c r="FF316" s="393"/>
    </row>
    <row r="317" spans="3:162">
      <c r="C317" s="2153"/>
      <c r="D317" s="2154"/>
      <c r="E317" s="2154"/>
      <c r="F317" s="2154"/>
      <c r="G317" s="2155"/>
      <c r="H317" s="392"/>
      <c r="I317" s="276"/>
      <c r="J317" s="276"/>
      <c r="K317" s="276"/>
      <c r="L317" s="276"/>
      <c r="M317" s="276"/>
      <c r="N317" s="276"/>
      <c r="O317" s="276"/>
      <c r="P317" s="276"/>
      <c r="Q317" s="276"/>
      <c r="R317" s="276"/>
      <c r="S317" s="276"/>
      <c r="T317" s="276"/>
      <c r="U317" s="276"/>
      <c r="V317" s="276"/>
      <c r="W317" s="276"/>
      <c r="X317" s="276"/>
      <c r="Y317" s="276"/>
      <c r="Z317" s="276"/>
      <c r="AA317" s="276"/>
      <c r="AB317" s="276"/>
      <c r="AC317" s="276"/>
      <c r="AD317" s="276"/>
      <c r="AE317" s="276"/>
      <c r="AF317" s="276"/>
      <c r="AG317" s="276"/>
      <c r="AH317" s="276"/>
      <c r="AI317" s="276"/>
      <c r="AJ317" s="276"/>
      <c r="AK317" s="276"/>
      <c r="AL317" s="276"/>
      <c r="AM317" s="276"/>
      <c r="AN317" s="276"/>
      <c r="AO317" s="276"/>
      <c r="AP317" s="276"/>
      <c r="AQ317" s="276"/>
      <c r="AR317" s="276"/>
      <c r="AS317" s="398"/>
      <c r="AT317" s="276"/>
      <c r="AU317" s="276"/>
      <c r="AV317" s="276"/>
      <c r="AW317" s="276"/>
      <c r="AX317" s="276"/>
      <c r="AY317" s="276"/>
      <c r="AZ317" s="276"/>
      <c r="BA317" s="276"/>
      <c r="BB317" s="276"/>
      <c r="BC317" s="276"/>
      <c r="BD317" s="276"/>
      <c r="BE317" s="276"/>
      <c r="BF317" s="276"/>
      <c r="BG317" s="276"/>
      <c r="BH317" s="276"/>
      <c r="BI317" s="276"/>
      <c r="BJ317" s="276"/>
      <c r="BK317" s="276"/>
      <c r="BL317" s="276"/>
      <c r="BM317" s="276"/>
      <c r="BN317" s="276"/>
      <c r="BO317" s="276"/>
      <c r="BP317" s="276"/>
      <c r="BQ317" s="276"/>
      <c r="BR317" s="276"/>
      <c r="BS317" s="276"/>
      <c r="BT317" s="276"/>
      <c r="BU317" s="276"/>
      <c r="BV317" s="276"/>
      <c r="BW317" s="392"/>
      <c r="BX317" s="276"/>
      <c r="BY317" s="276"/>
      <c r="BZ317" s="276"/>
      <c r="CA317" s="276"/>
      <c r="CB317" s="276"/>
      <c r="CC317" s="276"/>
      <c r="CD317" s="276"/>
      <c r="CE317" s="276"/>
      <c r="CF317" s="276"/>
      <c r="CG317" s="276"/>
      <c r="CH317" s="276"/>
      <c r="CI317" s="276"/>
      <c r="CJ317" s="276"/>
      <c r="CK317" s="276"/>
      <c r="CL317" s="276"/>
      <c r="CM317" s="276"/>
      <c r="CN317" s="276"/>
      <c r="CO317" s="276"/>
      <c r="CP317" s="276"/>
      <c r="CQ317" s="276"/>
      <c r="CR317" s="276"/>
      <c r="CS317" s="276"/>
      <c r="CT317" s="276"/>
      <c r="CU317" s="276"/>
      <c r="CV317" s="276"/>
      <c r="CW317" s="276"/>
      <c r="CX317" s="276"/>
      <c r="CY317" s="276"/>
      <c r="CZ317" s="276"/>
      <c r="DA317" s="276"/>
      <c r="DB317" s="276"/>
      <c r="DC317" s="276"/>
      <c r="DD317" s="276"/>
      <c r="DE317" s="276"/>
      <c r="DF317" s="276"/>
      <c r="DG317" s="276"/>
      <c r="DH317" s="398"/>
      <c r="DI317" s="392"/>
      <c r="DJ317" s="276"/>
      <c r="DK317" s="276"/>
      <c r="DL317" s="276"/>
      <c r="DM317" s="276"/>
      <c r="DN317" s="276"/>
      <c r="DO317" s="276"/>
      <c r="DP317" s="276"/>
      <c r="DQ317" s="276"/>
      <c r="DR317" s="276"/>
      <c r="DS317" s="276"/>
      <c r="DT317" s="276"/>
      <c r="DU317" s="276"/>
      <c r="DV317" s="276"/>
      <c r="DW317" s="276"/>
      <c r="DX317" s="276"/>
      <c r="DY317" s="276"/>
      <c r="DZ317" s="276"/>
      <c r="EA317" s="276"/>
      <c r="EB317" s="276"/>
      <c r="EC317" s="276"/>
      <c r="ED317" s="276"/>
      <c r="EE317" s="276"/>
      <c r="EF317" s="276"/>
      <c r="EG317" s="276"/>
      <c r="EH317" s="276"/>
      <c r="EI317" s="276"/>
      <c r="EJ317" s="276"/>
      <c r="EK317" s="276"/>
      <c r="EL317" s="276"/>
      <c r="EM317" s="276"/>
      <c r="EN317" s="276"/>
      <c r="EO317" s="276"/>
      <c r="EP317" s="276"/>
      <c r="EQ317" s="276"/>
      <c r="ER317" s="276"/>
      <c r="ES317" s="276"/>
      <c r="ET317" s="276"/>
      <c r="EU317" s="276"/>
      <c r="EV317" s="276"/>
      <c r="EW317" s="276"/>
      <c r="EX317" s="276"/>
      <c r="EY317" s="276"/>
      <c r="EZ317" s="276"/>
      <c r="FA317" s="276"/>
      <c r="FB317" s="276"/>
      <c r="FC317" s="276"/>
      <c r="FD317" s="276"/>
      <c r="FE317" s="276"/>
      <c r="FF317" s="393"/>
    </row>
    <row r="318" spans="3:162">
      <c r="C318" s="2153"/>
      <c r="D318" s="2154"/>
      <c r="E318" s="2154"/>
      <c r="F318" s="2154"/>
      <c r="G318" s="2155"/>
      <c r="H318" s="392"/>
      <c r="I318" s="276"/>
      <c r="J318" s="276"/>
      <c r="K318" s="276"/>
      <c r="L318" s="276"/>
      <c r="M318" s="276"/>
      <c r="N318" s="276"/>
      <c r="O318" s="276"/>
      <c r="P318" s="276"/>
      <c r="Q318" s="276"/>
      <c r="R318" s="276"/>
      <c r="S318" s="276"/>
      <c r="T318" s="276"/>
      <c r="U318" s="276"/>
      <c r="V318" s="276"/>
      <c r="W318" s="276"/>
      <c r="X318" s="276"/>
      <c r="Y318" s="276"/>
      <c r="Z318" s="276"/>
      <c r="AA318" s="276"/>
      <c r="AB318" s="276"/>
      <c r="AC318" s="276"/>
      <c r="AD318" s="276"/>
      <c r="AE318" s="276"/>
      <c r="AF318" s="276"/>
      <c r="AG318" s="276"/>
      <c r="AH318" s="276"/>
      <c r="AI318" s="276"/>
      <c r="AJ318" s="276"/>
      <c r="AK318" s="276"/>
      <c r="AL318" s="276"/>
      <c r="AM318" s="276"/>
      <c r="AN318" s="276"/>
      <c r="AO318" s="276"/>
      <c r="AP318" s="276"/>
      <c r="AQ318" s="276"/>
      <c r="AR318" s="276"/>
      <c r="AS318" s="398"/>
      <c r="AT318" s="276"/>
      <c r="AU318" s="276"/>
      <c r="AV318" s="276"/>
      <c r="AW318" s="276"/>
      <c r="AX318" s="276"/>
      <c r="AY318" s="276"/>
      <c r="AZ318" s="276"/>
      <c r="BA318" s="276"/>
      <c r="BB318" s="276"/>
      <c r="BC318" s="276"/>
      <c r="BD318" s="276"/>
      <c r="BE318" s="276"/>
      <c r="BF318" s="276"/>
      <c r="BG318" s="276"/>
      <c r="BH318" s="276"/>
      <c r="BI318" s="276"/>
      <c r="BJ318" s="276"/>
      <c r="BK318" s="276"/>
      <c r="BL318" s="276"/>
      <c r="BM318" s="276"/>
      <c r="BN318" s="276"/>
      <c r="BO318" s="276"/>
      <c r="BP318" s="276"/>
      <c r="BQ318" s="276"/>
      <c r="BR318" s="276"/>
      <c r="BS318" s="276"/>
      <c r="BT318" s="276"/>
      <c r="BU318" s="276"/>
      <c r="BV318" s="276"/>
      <c r="BW318" s="392"/>
      <c r="BX318" s="276"/>
      <c r="BY318" s="276"/>
      <c r="BZ318" s="276"/>
      <c r="CA318" s="276"/>
      <c r="CB318" s="276"/>
      <c r="CC318" s="276"/>
      <c r="CD318" s="276"/>
      <c r="CE318" s="276"/>
      <c r="CF318" s="276"/>
      <c r="CG318" s="276"/>
      <c r="CH318" s="276"/>
      <c r="CI318" s="276"/>
      <c r="CJ318" s="276"/>
      <c r="CK318" s="276"/>
      <c r="CL318" s="276"/>
      <c r="CM318" s="276"/>
      <c r="CN318" s="276"/>
      <c r="CO318" s="276"/>
      <c r="CP318" s="276"/>
      <c r="CQ318" s="276"/>
      <c r="CR318" s="276"/>
      <c r="CS318" s="276"/>
      <c r="CT318" s="276"/>
      <c r="CU318" s="276"/>
      <c r="CV318" s="276"/>
      <c r="CW318" s="276"/>
      <c r="CX318" s="276"/>
      <c r="CY318" s="276"/>
      <c r="CZ318" s="276"/>
      <c r="DA318" s="276"/>
      <c r="DB318" s="276"/>
      <c r="DC318" s="276"/>
      <c r="DD318" s="276"/>
      <c r="DE318" s="276"/>
      <c r="DF318" s="276"/>
      <c r="DG318" s="276"/>
      <c r="DH318" s="398"/>
      <c r="DI318" s="392"/>
      <c r="DJ318" s="276"/>
      <c r="DK318" s="276"/>
      <c r="DL318" s="276"/>
      <c r="DM318" s="276"/>
      <c r="DN318" s="276"/>
      <c r="DO318" s="276"/>
      <c r="DP318" s="276"/>
      <c r="DQ318" s="276"/>
      <c r="DR318" s="276"/>
      <c r="DS318" s="276"/>
      <c r="DT318" s="276"/>
      <c r="DU318" s="276"/>
      <c r="DV318" s="276"/>
      <c r="DW318" s="276"/>
      <c r="DX318" s="276"/>
      <c r="DY318" s="276"/>
      <c r="DZ318" s="276"/>
      <c r="EA318" s="276"/>
      <c r="EB318" s="276"/>
      <c r="EC318" s="276"/>
      <c r="ED318" s="276"/>
      <c r="EE318" s="276"/>
      <c r="EF318" s="276"/>
      <c r="EG318" s="276"/>
      <c r="EH318" s="276"/>
      <c r="EI318" s="276"/>
      <c r="EJ318" s="276"/>
      <c r="EK318" s="276"/>
      <c r="EL318" s="276"/>
      <c r="EM318" s="276"/>
      <c r="EN318" s="276"/>
      <c r="EO318" s="276"/>
      <c r="EP318" s="276"/>
      <c r="EQ318" s="276"/>
      <c r="ER318" s="276"/>
      <c r="ES318" s="276"/>
      <c r="ET318" s="276"/>
      <c r="EU318" s="276"/>
      <c r="EV318" s="276"/>
      <c r="EW318" s="276"/>
      <c r="EX318" s="276"/>
      <c r="EY318" s="276"/>
      <c r="EZ318" s="276"/>
      <c r="FA318" s="276"/>
      <c r="FB318" s="276"/>
      <c r="FC318" s="276"/>
      <c r="FD318" s="276"/>
      <c r="FE318" s="276"/>
      <c r="FF318" s="393"/>
    </row>
    <row r="319" spans="3:162">
      <c r="C319" s="2153"/>
      <c r="D319" s="2154"/>
      <c r="E319" s="2154"/>
      <c r="F319" s="2154"/>
      <c r="G319" s="2155"/>
      <c r="H319" s="392"/>
      <c r="I319" s="276"/>
      <c r="J319" s="276"/>
      <c r="K319" s="276"/>
      <c r="L319" s="276"/>
      <c r="M319" s="276"/>
      <c r="N319" s="276"/>
      <c r="O319" s="276"/>
      <c r="P319" s="276"/>
      <c r="Q319" s="276"/>
      <c r="R319" s="276"/>
      <c r="S319" s="276"/>
      <c r="T319" s="276"/>
      <c r="U319" s="276"/>
      <c r="V319" s="276"/>
      <c r="W319" s="276"/>
      <c r="X319" s="276"/>
      <c r="Y319" s="276"/>
      <c r="Z319" s="276"/>
      <c r="AA319" s="276"/>
      <c r="AB319" s="276"/>
      <c r="AC319" s="276"/>
      <c r="AD319" s="276"/>
      <c r="AE319" s="276"/>
      <c r="AF319" s="276"/>
      <c r="AG319" s="276"/>
      <c r="AH319" s="276"/>
      <c r="AI319" s="276"/>
      <c r="AJ319" s="276"/>
      <c r="AK319" s="276"/>
      <c r="AL319" s="276"/>
      <c r="AM319" s="276"/>
      <c r="AN319" s="276"/>
      <c r="AO319" s="276"/>
      <c r="AP319" s="276"/>
      <c r="AQ319" s="276"/>
      <c r="AR319" s="276"/>
      <c r="AS319" s="398"/>
      <c r="AT319" s="276"/>
      <c r="AU319" s="276"/>
      <c r="AV319" s="276"/>
      <c r="AW319" s="276"/>
      <c r="AX319" s="276"/>
      <c r="AY319" s="276"/>
      <c r="AZ319" s="276"/>
      <c r="BA319" s="276"/>
      <c r="BB319" s="276"/>
      <c r="BC319" s="276"/>
      <c r="BD319" s="276"/>
      <c r="BE319" s="276"/>
      <c r="BF319" s="276"/>
      <c r="BG319" s="276"/>
      <c r="BH319" s="276"/>
      <c r="BI319" s="276"/>
      <c r="BJ319" s="276"/>
      <c r="BK319" s="276"/>
      <c r="BL319" s="276"/>
      <c r="BM319" s="276"/>
      <c r="BN319" s="276"/>
      <c r="BO319" s="276"/>
      <c r="BP319" s="276"/>
      <c r="BQ319" s="276"/>
      <c r="BR319" s="276"/>
      <c r="BS319" s="276"/>
      <c r="BT319" s="276"/>
      <c r="BU319" s="276"/>
      <c r="BV319" s="276"/>
      <c r="BW319" s="392"/>
      <c r="BX319" s="276"/>
      <c r="BY319" s="276"/>
      <c r="BZ319" s="276"/>
      <c r="CA319" s="276"/>
      <c r="CB319" s="276"/>
      <c r="CC319" s="276"/>
      <c r="CD319" s="276"/>
      <c r="CE319" s="276"/>
      <c r="CF319" s="276"/>
      <c r="CG319" s="276"/>
      <c r="CH319" s="276"/>
      <c r="CI319" s="276"/>
      <c r="CJ319" s="276"/>
      <c r="CK319" s="276"/>
      <c r="CL319" s="276"/>
      <c r="CM319" s="276"/>
      <c r="CN319" s="276"/>
      <c r="CO319" s="276"/>
      <c r="CP319" s="276"/>
      <c r="CQ319" s="276"/>
      <c r="CR319" s="276"/>
      <c r="CS319" s="276"/>
      <c r="CT319" s="276"/>
      <c r="CU319" s="276"/>
      <c r="CV319" s="276"/>
      <c r="CW319" s="276"/>
      <c r="CX319" s="276"/>
      <c r="CY319" s="276"/>
      <c r="CZ319" s="276"/>
      <c r="DA319" s="276"/>
      <c r="DB319" s="276"/>
      <c r="DC319" s="276"/>
      <c r="DD319" s="276"/>
      <c r="DE319" s="276"/>
      <c r="DF319" s="276"/>
      <c r="DG319" s="276"/>
      <c r="DH319" s="398"/>
      <c r="DI319" s="392"/>
      <c r="DJ319" s="276"/>
      <c r="DK319" s="276"/>
      <c r="DL319" s="276"/>
      <c r="DM319" s="276"/>
      <c r="DN319" s="276"/>
      <c r="DO319" s="276"/>
      <c r="DP319" s="276"/>
      <c r="DQ319" s="276"/>
      <c r="DR319" s="276"/>
      <c r="DS319" s="276"/>
      <c r="DT319" s="276"/>
      <c r="DU319" s="276"/>
      <c r="DV319" s="276"/>
      <c r="DW319" s="276"/>
      <c r="DX319" s="276"/>
      <c r="DY319" s="276"/>
      <c r="DZ319" s="276"/>
      <c r="EA319" s="276"/>
      <c r="EB319" s="276"/>
      <c r="EC319" s="276"/>
      <c r="ED319" s="276"/>
      <c r="EE319" s="276"/>
      <c r="EF319" s="276"/>
      <c r="EG319" s="276"/>
      <c r="EH319" s="276"/>
      <c r="EI319" s="276"/>
      <c r="EJ319" s="276"/>
      <c r="EK319" s="276"/>
      <c r="EL319" s="276"/>
      <c r="EM319" s="276"/>
      <c r="EN319" s="276"/>
      <c r="EO319" s="276"/>
      <c r="EP319" s="276"/>
      <c r="EQ319" s="276"/>
      <c r="ER319" s="276"/>
      <c r="ES319" s="276"/>
      <c r="ET319" s="276"/>
      <c r="EU319" s="276"/>
      <c r="EV319" s="276"/>
      <c r="EW319" s="276"/>
      <c r="EX319" s="276"/>
      <c r="EY319" s="276"/>
      <c r="EZ319" s="276"/>
      <c r="FA319" s="276"/>
      <c r="FB319" s="276"/>
      <c r="FC319" s="276"/>
      <c r="FD319" s="276"/>
      <c r="FE319" s="276"/>
      <c r="FF319" s="393"/>
    </row>
    <row r="320" spans="3:162">
      <c r="C320" s="2153"/>
      <c r="D320" s="2154"/>
      <c r="E320" s="2154"/>
      <c r="F320" s="2154"/>
      <c r="G320" s="2155"/>
      <c r="H320" s="392"/>
      <c r="I320" s="276"/>
      <c r="J320" s="276"/>
      <c r="K320" s="276"/>
      <c r="L320" s="276"/>
      <c r="M320" s="276"/>
      <c r="N320" s="276"/>
      <c r="O320" s="276"/>
      <c r="P320" s="276"/>
      <c r="Q320" s="276"/>
      <c r="R320" s="276"/>
      <c r="S320" s="276"/>
      <c r="T320" s="276"/>
      <c r="U320" s="276"/>
      <c r="V320" s="276"/>
      <c r="W320" s="276"/>
      <c r="X320" s="276"/>
      <c r="Y320" s="276"/>
      <c r="Z320" s="276"/>
      <c r="AA320" s="276"/>
      <c r="AB320" s="276"/>
      <c r="AC320" s="276"/>
      <c r="AD320" s="276"/>
      <c r="AE320" s="276"/>
      <c r="AF320" s="276"/>
      <c r="AG320" s="276"/>
      <c r="AH320" s="276"/>
      <c r="AI320" s="276"/>
      <c r="AJ320" s="276"/>
      <c r="AK320" s="276"/>
      <c r="AL320" s="276"/>
      <c r="AM320" s="276"/>
      <c r="AN320" s="276"/>
      <c r="AO320" s="276"/>
      <c r="AP320" s="276"/>
      <c r="AQ320" s="276"/>
      <c r="AR320" s="276"/>
      <c r="AS320" s="398"/>
      <c r="AT320" s="276"/>
      <c r="AU320" s="276"/>
      <c r="AV320" s="276"/>
      <c r="AW320" s="276"/>
      <c r="AX320" s="276"/>
      <c r="AY320" s="276"/>
      <c r="AZ320" s="276"/>
      <c r="BA320" s="276"/>
      <c r="BB320" s="276"/>
      <c r="BC320" s="276"/>
      <c r="BD320" s="276"/>
      <c r="BE320" s="276"/>
      <c r="BF320" s="276"/>
      <c r="BG320" s="276"/>
      <c r="BH320" s="276"/>
      <c r="BI320" s="276"/>
      <c r="BJ320" s="276"/>
      <c r="BK320" s="276"/>
      <c r="BL320" s="276"/>
      <c r="BM320" s="276"/>
      <c r="BN320" s="276"/>
      <c r="BO320" s="276"/>
      <c r="BP320" s="276"/>
      <c r="BQ320" s="276"/>
      <c r="BR320" s="276"/>
      <c r="BS320" s="276"/>
      <c r="BT320" s="276"/>
      <c r="BU320" s="276"/>
      <c r="BV320" s="276"/>
      <c r="BW320" s="392"/>
      <c r="BX320" s="276"/>
      <c r="BY320" s="276"/>
      <c r="BZ320" s="276"/>
      <c r="CA320" s="276"/>
      <c r="CB320" s="276"/>
      <c r="CC320" s="276"/>
      <c r="CD320" s="276"/>
      <c r="CE320" s="276"/>
      <c r="CF320" s="276"/>
      <c r="CG320" s="276"/>
      <c r="CH320" s="276"/>
      <c r="CI320" s="276"/>
      <c r="CJ320" s="276"/>
      <c r="CK320" s="276"/>
      <c r="CL320" s="276"/>
      <c r="CM320" s="276"/>
      <c r="CN320" s="276"/>
      <c r="CO320" s="276"/>
      <c r="CP320" s="276"/>
      <c r="CQ320" s="276"/>
      <c r="CR320" s="276"/>
      <c r="CS320" s="276"/>
      <c r="CT320" s="276"/>
      <c r="CU320" s="276"/>
      <c r="CV320" s="276"/>
      <c r="CW320" s="276"/>
      <c r="CX320" s="276"/>
      <c r="CY320" s="276"/>
      <c r="CZ320" s="276"/>
      <c r="DA320" s="276"/>
      <c r="DB320" s="276"/>
      <c r="DC320" s="276"/>
      <c r="DD320" s="276"/>
      <c r="DE320" s="276"/>
      <c r="DF320" s="276"/>
      <c r="DG320" s="276"/>
      <c r="DH320" s="398"/>
      <c r="DI320" s="392"/>
      <c r="DJ320" s="276"/>
      <c r="DK320" s="276"/>
      <c r="DL320" s="276"/>
      <c r="DM320" s="276"/>
      <c r="DN320" s="276"/>
      <c r="DO320" s="276"/>
      <c r="DP320" s="276"/>
      <c r="DQ320" s="276"/>
      <c r="DR320" s="276"/>
      <c r="DS320" s="276"/>
      <c r="DT320" s="276"/>
      <c r="DU320" s="276"/>
      <c r="DV320" s="276"/>
      <c r="DW320" s="276"/>
      <c r="DX320" s="276"/>
      <c r="DY320" s="276"/>
      <c r="DZ320" s="276"/>
      <c r="EA320" s="276"/>
      <c r="EB320" s="276"/>
      <c r="EC320" s="276"/>
      <c r="ED320" s="276"/>
      <c r="EE320" s="276"/>
      <c r="EF320" s="276"/>
      <c r="EG320" s="276"/>
      <c r="EH320" s="276"/>
      <c r="EI320" s="276"/>
      <c r="EJ320" s="276"/>
      <c r="EK320" s="276"/>
      <c r="EL320" s="276"/>
      <c r="EM320" s="276"/>
      <c r="EN320" s="276"/>
      <c r="EO320" s="276"/>
      <c r="EP320" s="276"/>
      <c r="EQ320" s="276"/>
      <c r="ER320" s="276"/>
      <c r="ES320" s="276"/>
      <c r="ET320" s="276"/>
      <c r="EU320" s="276"/>
      <c r="EV320" s="276"/>
      <c r="EW320" s="276"/>
      <c r="EX320" s="276"/>
      <c r="EY320" s="276"/>
      <c r="EZ320" s="276"/>
      <c r="FA320" s="276"/>
      <c r="FB320" s="276"/>
      <c r="FC320" s="276"/>
      <c r="FD320" s="276"/>
      <c r="FE320" s="276"/>
      <c r="FF320" s="393"/>
    </row>
    <row r="321" spans="3:162">
      <c r="C321" s="2153"/>
      <c r="D321" s="2154"/>
      <c r="E321" s="2154"/>
      <c r="F321" s="2154"/>
      <c r="G321" s="2155"/>
      <c r="H321" s="392"/>
      <c r="I321" s="276"/>
      <c r="J321" s="276"/>
      <c r="K321" s="276"/>
      <c r="L321" s="276"/>
      <c r="M321" s="276"/>
      <c r="N321" s="276"/>
      <c r="O321" s="276"/>
      <c r="P321" s="276"/>
      <c r="Q321" s="276"/>
      <c r="R321" s="276"/>
      <c r="S321" s="276"/>
      <c r="T321" s="276"/>
      <c r="U321" s="276"/>
      <c r="V321" s="276"/>
      <c r="W321" s="276"/>
      <c r="X321" s="276"/>
      <c r="Y321" s="276"/>
      <c r="Z321" s="276"/>
      <c r="AA321" s="276"/>
      <c r="AB321" s="276"/>
      <c r="AC321" s="276"/>
      <c r="AD321" s="276"/>
      <c r="AE321" s="276"/>
      <c r="AF321" s="276"/>
      <c r="AG321" s="276"/>
      <c r="AH321" s="276"/>
      <c r="AI321" s="276"/>
      <c r="AJ321" s="276"/>
      <c r="AK321" s="276"/>
      <c r="AL321" s="276"/>
      <c r="AM321" s="276"/>
      <c r="AN321" s="276"/>
      <c r="AO321" s="276"/>
      <c r="AP321" s="276"/>
      <c r="AQ321" s="276"/>
      <c r="AR321" s="276"/>
      <c r="AS321" s="398"/>
      <c r="AT321" s="276"/>
      <c r="AU321" s="276"/>
      <c r="AV321" s="276"/>
      <c r="AW321" s="276"/>
      <c r="AX321" s="276"/>
      <c r="AY321" s="276"/>
      <c r="AZ321" s="276"/>
      <c r="BA321" s="276"/>
      <c r="BB321" s="276"/>
      <c r="BC321" s="276"/>
      <c r="BD321" s="276"/>
      <c r="BE321" s="276"/>
      <c r="BF321" s="276"/>
      <c r="BG321" s="276"/>
      <c r="BH321" s="276"/>
      <c r="BI321" s="276"/>
      <c r="BJ321" s="276"/>
      <c r="BK321" s="276"/>
      <c r="BL321" s="276"/>
      <c r="BM321" s="276"/>
      <c r="BN321" s="276"/>
      <c r="BO321" s="276"/>
      <c r="BP321" s="276"/>
      <c r="BQ321" s="276"/>
      <c r="BR321" s="276"/>
      <c r="BS321" s="276"/>
      <c r="BT321" s="276"/>
      <c r="BU321" s="276"/>
      <c r="BV321" s="276"/>
      <c r="BW321" s="392"/>
      <c r="BX321" s="276"/>
      <c r="BY321" s="276"/>
      <c r="BZ321" s="276"/>
      <c r="CA321" s="276"/>
      <c r="CB321" s="276"/>
      <c r="CC321" s="276"/>
      <c r="CD321" s="276"/>
      <c r="CE321" s="276"/>
      <c r="CF321" s="276"/>
      <c r="CG321" s="276"/>
      <c r="CH321" s="276"/>
      <c r="CI321" s="276"/>
      <c r="CJ321" s="276"/>
      <c r="CK321" s="276"/>
      <c r="CL321" s="276"/>
      <c r="CM321" s="276"/>
      <c r="CN321" s="276"/>
      <c r="CO321" s="276"/>
      <c r="CP321" s="276"/>
      <c r="CQ321" s="276"/>
      <c r="CR321" s="276"/>
      <c r="CS321" s="276"/>
      <c r="CT321" s="276"/>
      <c r="CU321" s="276"/>
      <c r="CV321" s="276"/>
      <c r="CW321" s="276"/>
      <c r="CX321" s="276"/>
      <c r="CY321" s="276"/>
      <c r="CZ321" s="276"/>
      <c r="DA321" s="276"/>
      <c r="DB321" s="276"/>
      <c r="DC321" s="276"/>
      <c r="DD321" s="276"/>
      <c r="DE321" s="276"/>
      <c r="DF321" s="276"/>
      <c r="DG321" s="276"/>
      <c r="DH321" s="398"/>
      <c r="DI321" s="392"/>
      <c r="DJ321" s="276"/>
      <c r="DK321" s="276"/>
      <c r="DL321" s="276"/>
      <c r="DM321" s="276"/>
      <c r="DN321" s="276"/>
      <c r="DO321" s="276"/>
      <c r="DP321" s="276"/>
      <c r="DQ321" s="276"/>
      <c r="DR321" s="276"/>
      <c r="DS321" s="276"/>
      <c r="DT321" s="276"/>
      <c r="DU321" s="276"/>
      <c r="DV321" s="276"/>
      <c r="DW321" s="276"/>
      <c r="DX321" s="276"/>
      <c r="DY321" s="276"/>
      <c r="DZ321" s="276"/>
      <c r="EA321" s="276"/>
      <c r="EB321" s="276"/>
      <c r="EC321" s="276"/>
      <c r="ED321" s="276"/>
      <c r="EE321" s="276"/>
      <c r="EF321" s="276"/>
      <c r="EG321" s="276"/>
      <c r="EH321" s="276"/>
      <c r="EI321" s="276"/>
      <c r="EJ321" s="276"/>
      <c r="EK321" s="276"/>
      <c r="EL321" s="276"/>
      <c r="EM321" s="276"/>
      <c r="EN321" s="276"/>
      <c r="EO321" s="276"/>
      <c r="EP321" s="276"/>
      <c r="EQ321" s="276"/>
      <c r="ER321" s="276"/>
      <c r="ES321" s="276"/>
      <c r="ET321" s="276"/>
      <c r="EU321" s="276"/>
      <c r="EV321" s="276"/>
      <c r="EW321" s="276"/>
      <c r="EX321" s="276"/>
      <c r="EY321" s="276"/>
      <c r="EZ321" s="276"/>
      <c r="FA321" s="276"/>
      <c r="FB321" s="276"/>
      <c r="FC321" s="276"/>
      <c r="FD321" s="276"/>
      <c r="FE321" s="276"/>
      <c r="FF321" s="393"/>
    </row>
    <row r="322" spans="3:162">
      <c r="C322" s="2153"/>
      <c r="D322" s="2154"/>
      <c r="E322" s="2154"/>
      <c r="F322" s="2154"/>
      <c r="G322" s="2155"/>
      <c r="H322" s="392"/>
      <c r="I322" s="276"/>
      <c r="J322" s="276"/>
      <c r="K322" s="276"/>
      <c r="L322" s="276"/>
      <c r="M322" s="276"/>
      <c r="N322" s="276"/>
      <c r="O322" s="276"/>
      <c r="P322" s="276"/>
      <c r="Q322" s="276"/>
      <c r="R322" s="276"/>
      <c r="S322" s="276"/>
      <c r="T322" s="276"/>
      <c r="U322" s="276"/>
      <c r="V322" s="276"/>
      <c r="W322" s="276"/>
      <c r="X322" s="276"/>
      <c r="Y322" s="276"/>
      <c r="Z322" s="276"/>
      <c r="AA322" s="276"/>
      <c r="AB322" s="276"/>
      <c r="AC322" s="276"/>
      <c r="AD322" s="276"/>
      <c r="AE322" s="276"/>
      <c r="AF322" s="276"/>
      <c r="AG322" s="276"/>
      <c r="AH322" s="276"/>
      <c r="AI322" s="276"/>
      <c r="AJ322" s="276"/>
      <c r="AK322" s="276"/>
      <c r="AL322" s="276"/>
      <c r="AM322" s="276"/>
      <c r="AN322" s="276"/>
      <c r="AO322" s="276"/>
      <c r="AP322" s="276"/>
      <c r="AQ322" s="276"/>
      <c r="AR322" s="276"/>
      <c r="AS322" s="398"/>
      <c r="AT322" s="276"/>
      <c r="AU322" s="276"/>
      <c r="AV322" s="276"/>
      <c r="AW322" s="276"/>
      <c r="AX322" s="276"/>
      <c r="AY322" s="276"/>
      <c r="AZ322" s="276"/>
      <c r="BA322" s="276"/>
      <c r="BB322" s="276"/>
      <c r="BC322" s="276"/>
      <c r="BD322" s="276"/>
      <c r="BE322" s="276"/>
      <c r="BF322" s="276"/>
      <c r="BG322" s="276"/>
      <c r="BH322" s="276"/>
      <c r="BI322" s="276"/>
      <c r="BJ322" s="276"/>
      <c r="BK322" s="276"/>
      <c r="BL322" s="276"/>
      <c r="BM322" s="276"/>
      <c r="BN322" s="276"/>
      <c r="BO322" s="276"/>
      <c r="BP322" s="276"/>
      <c r="BQ322" s="276"/>
      <c r="BR322" s="276"/>
      <c r="BS322" s="276"/>
      <c r="BT322" s="276"/>
      <c r="BU322" s="276"/>
      <c r="BV322" s="276"/>
      <c r="BW322" s="392"/>
      <c r="BX322" s="276"/>
      <c r="BY322" s="276"/>
      <c r="BZ322" s="276"/>
      <c r="CA322" s="276"/>
      <c r="CB322" s="276"/>
      <c r="CC322" s="276"/>
      <c r="CD322" s="276"/>
      <c r="CE322" s="276"/>
      <c r="CF322" s="276"/>
      <c r="CG322" s="276"/>
      <c r="CH322" s="276"/>
      <c r="CI322" s="276"/>
      <c r="CJ322" s="276"/>
      <c r="CK322" s="276"/>
      <c r="CL322" s="276"/>
      <c r="CM322" s="276"/>
      <c r="CN322" s="276"/>
      <c r="CO322" s="276"/>
      <c r="CP322" s="276"/>
      <c r="CQ322" s="276"/>
      <c r="CR322" s="276"/>
      <c r="CS322" s="276"/>
      <c r="CT322" s="276"/>
      <c r="CU322" s="276"/>
      <c r="CV322" s="276"/>
      <c r="CW322" s="276"/>
      <c r="CX322" s="276"/>
      <c r="CY322" s="276"/>
      <c r="CZ322" s="276"/>
      <c r="DA322" s="276"/>
      <c r="DB322" s="276"/>
      <c r="DC322" s="276"/>
      <c r="DD322" s="276"/>
      <c r="DE322" s="276"/>
      <c r="DF322" s="276"/>
      <c r="DG322" s="276"/>
      <c r="DH322" s="398"/>
      <c r="DI322" s="392"/>
      <c r="DJ322" s="276"/>
      <c r="DK322" s="276"/>
      <c r="DL322" s="276"/>
      <c r="DM322" s="276"/>
      <c r="DN322" s="276"/>
      <c r="DO322" s="276"/>
      <c r="DP322" s="276"/>
      <c r="DQ322" s="276"/>
      <c r="DR322" s="276"/>
      <c r="DS322" s="276"/>
      <c r="DT322" s="276"/>
      <c r="DU322" s="276"/>
      <c r="DV322" s="276"/>
      <c r="DW322" s="276"/>
      <c r="DX322" s="276"/>
      <c r="DY322" s="276"/>
      <c r="DZ322" s="276"/>
      <c r="EA322" s="276"/>
      <c r="EB322" s="276"/>
      <c r="EC322" s="276"/>
      <c r="ED322" s="276"/>
      <c r="EE322" s="276"/>
      <c r="EF322" s="276"/>
      <c r="EG322" s="276"/>
      <c r="EH322" s="276"/>
      <c r="EI322" s="276"/>
      <c r="EJ322" s="276"/>
      <c r="EK322" s="276"/>
      <c r="EL322" s="276"/>
      <c r="EM322" s="276"/>
      <c r="EN322" s="276"/>
      <c r="EO322" s="276"/>
      <c r="EP322" s="276"/>
      <c r="EQ322" s="276"/>
      <c r="ER322" s="276"/>
      <c r="ES322" s="276"/>
      <c r="ET322" s="276"/>
      <c r="EU322" s="276"/>
      <c r="EV322" s="276"/>
      <c r="EW322" s="276"/>
      <c r="EX322" s="276"/>
      <c r="EY322" s="276"/>
      <c r="EZ322" s="276"/>
      <c r="FA322" s="276"/>
      <c r="FB322" s="276"/>
      <c r="FC322" s="276"/>
      <c r="FD322" s="276"/>
      <c r="FE322" s="276"/>
      <c r="FF322" s="393"/>
    </row>
    <row r="323" spans="3:162">
      <c r="C323" s="2153"/>
      <c r="D323" s="2154"/>
      <c r="E323" s="2154"/>
      <c r="F323" s="2154"/>
      <c r="G323" s="2155"/>
      <c r="H323" s="392"/>
      <c r="I323" s="276"/>
      <c r="J323" s="276"/>
      <c r="K323" s="276"/>
      <c r="L323" s="276"/>
      <c r="M323" s="276"/>
      <c r="N323" s="276"/>
      <c r="O323" s="276"/>
      <c r="P323" s="276"/>
      <c r="Q323" s="276"/>
      <c r="R323" s="276"/>
      <c r="S323" s="276"/>
      <c r="T323" s="276"/>
      <c r="U323" s="276"/>
      <c r="V323" s="276"/>
      <c r="W323" s="276"/>
      <c r="X323" s="276"/>
      <c r="Y323" s="276"/>
      <c r="Z323" s="276"/>
      <c r="AA323" s="276"/>
      <c r="AB323" s="276"/>
      <c r="AC323" s="276"/>
      <c r="AD323" s="276"/>
      <c r="AE323" s="276"/>
      <c r="AF323" s="276"/>
      <c r="AG323" s="276"/>
      <c r="AH323" s="276"/>
      <c r="AI323" s="276"/>
      <c r="AJ323" s="276"/>
      <c r="AK323" s="276"/>
      <c r="AL323" s="276"/>
      <c r="AM323" s="276"/>
      <c r="AN323" s="276"/>
      <c r="AO323" s="276"/>
      <c r="AP323" s="276"/>
      <c r="AQ323" s="276"/>
      <c r="AR323" s="276"/>
      <c r="AS323" s="398"/>
      <c r="AT323" s="276"/>
      <c r="AU323" s="276"/>
      <c r="AV323" s="276"/>
      <c r="AW323" s="276"/>
      <c r="AX323" s="276"/>
      <c r="AY323" s="276"/>
      <c r="AZ323" s="276"/>
      <c r="BA323" s="276"/>
      <c r="BB323" s="276"/>
      <c r="BC323" s="276"/>
      <c r="BD323" s="276"/>
      <c r="BE323" s="276"/>
      <c r="BF323" s="276"/>
      <c r="BG323" s="276"/>
      <c r="BH323" s="276"/>
      <c r="BI323" s="276"/>
      <c r="BJ323" s="276"/>
      <c r="BK323" s="276"/>
      <c r="BL323" s="276"/>
      <c r="BM323" s="276"/>
      <c r="BN323" s="276"/>
      <c r="BO323" s="276"/>
      <c r="BP323" s="276"/>
      <c r="BQ323" s="276"/>
      <c r="BR323" s="276"/>
      <c r="BS323" s="276"/>
      <c r="BT323" s="276"/>
      <c r="BU323" s="276"/>
      <c r="BV323" s="276"/>
      <c r="BW323" s="392"/>
      <c r="BX323" s="276"/>
      <c r="BY323" s="276"/>
      <c r="BZ323" s="276"/>
      <c r="CA323" s="276"/>
      <c r="CB323" s="276"/>
      <c r="CC323" s="276"/>
      <c r="CD323" s="276"/>
      <c r="CE323" s="276"/>
      <c r="CF323" s="276"/>
      <c r="CG323" s="276"/>
      <c r="CH323" s="276"/>
      <c r="CI323" s="276"/>
      <c r="CJ323" s="276"/>
      <c r="CK323" s="276"/>
      <c r="CL323" s="276"/>
      <c r="CM323" s="276"/>
      <c r="CN323" s="276"/>
      <c r="CO323" s="276"/>
      <c r="CP323" s="276"/>
      <c r="CQ323" s="276"/>
      <c r="CR323" s="276"/>
      <c r="CS323" s="276"/>
      <c r="CT323" s="276"/>
      <c r="CU323" s="276"/>
      <c r="CV323" s="276"/>
      <c r="CW323" s="276"/>
      <c r="CX323" s="276"/>
      <c r="CY323" s="276"/>
      <c r="CZ323" s="276"/>
      <c r="DA323" s="276"/>
      <c r="DB323" s="276"/>
      <c r="DC323" s="276"/>
      <c r="DD323" s="276"/>
      <c r="DE323" s="276"/>
      <c r="DF323" s="276"/>
      <c r="DG323" s="276"/>
      <c r="DH323" s="398"/>
      <c r="DI323" s="392"/>
      <c r="DJ323" s="276"/>
      <c r="DK323" s="276"/>
      <c r="DL323" s="276"/>
      <c r="DM323" s="276"/>
      <c r="DN323" s="276"/>
      <c r="DO323" s="276"/>
      <c r="DP323" s="276"/>
      <c r="DQ323" s="276"/>
      <c r="DR323" s="276"/>
      <c r="DS323" s="276"/>
      <c r="DT323" s="276"/>
      <c r="DU323" s="276"/>
      <c r="DV323" s="276"/>
      <c r="DW323" s="276"/>
      <c r="DX323" s="276"/>
      <c r="DY323" s="276"/>
      <c r="DZ323" s="276"/>
      <c r="EA323" s="276"/>
      <c r="EB323" s="276"/>
      <c r="EC323" s="276"/>
      <c r="ED323" s="276"/>
      <c r="EE323" s="276"/>
      <c r="EF323" s="276"/>
      <c r="EG323" s="276"/>
      <c r="EH323" s="276"/>
      <c r="EI323" s="276"/>
      <c r="EJ323" s="276"/>
      <c r="EK323" s="276"/>
      <c r="EL323" s="276"/>
      <c r="EM323" s="276"/>
      <c r="EN323" s="276"/>
      <c r="EO323" s="276"/>
      <c r="EP323" s="276"/>
      <c r="EQ323" s="276"/>
      <c r="ER323" s="276"/>
      <c r="ES323" s="276"/>
      <c r="ET323" s="276"/>
      <c r="EU323" s="276"/>
      <c r="EV323" s="276"/>
      <c r="EW323" s="276"/>
      <c r="EX323" s="276"/>
      <c r="EY323" s="276"/>
      <c r="EZ323" s="276"/>
      <c r="FA323" s="276"/>
      <c r="FB323" s="276"/>
      <c r="FC323" s="276"/>
      <c r="FD323" s="276"/>
      <c r="FE323" s="276"/>
      <c r="FF323" s="393"/>
    </row>
    <row r="324" spans="3:162">
      <c r="C324" s="2153"/>
      <c r="D324" s="2154"/>
      <c r="E324" s="2154"/>
      <c r="F324" s="2154"/>
      <c r="G324" s="2155"/>
      <c r="H324" s="392"/>
      <c r="I324" s="276"/>
      <c r="J324" s="276"/>
      <c r="K324" s="276"/>
      <c r="L324" s="276"/>
      <c r="M324" s="276"/>
      <c r="N324" s="276"/>
      <c r="O324" s="276"/>
      <c r="P324" s="276"/>
      <c r="Q324" s="276"/>
      <c r="R324" s="276"/>
      <c r="S324" s="276"/>
      <c r="T324" s="276"/>
      <c r="U324" s="276"/>
      <c r="V324" s="276"/>
      <c r="W324" s="276"/>
      <c r="X324" s="276"/>
      <c r="Y324" s="276"/>
      <c r="Z324" s="276"/>
      <c r="AA324" s="276"/>
      <c r="AB324" s="276"/>
      <c r="AC324" s="276"/>
      <c r="AD324" s="276"/>
      <c r="AE324" s="276"/>
      <c r="AF324" s="276"/>
      <c r="AG324" s="276"/>
      <c r="AH324" s="276"/>
      <c r="AI324" s="276"/>
      <c r="AJ324" s="276"/>
      <c r="AK324" s="276"/>
      <c r="AL324" s="276"/>
      <c r="AM324" s="276"/>
      <c r="AN324" s="276"/>
      <c r="AO324" s="276"/>
      <c r="AP324" s="276"/>
      <c r="AQ324" s="276"/>
      <c r="AR324" s="276"/>
      <c r="AS324" s="398"/>
      <c r="AT324" s="276"/>
      <c r="AU324" s="276"/>
      <c r="AV324" s="276"/>
      <c r="AW324" s="276"/>
      <c r="AX324" s="276"/>
      <c r="AY324" s="276"/>
      <c r="AZ324" s="276"/>
      <c r="BA324" s="276"/>
      <c r="BB324" s="276"/>
      <c r="BC324" s="276"/>
      <c r="BD324" s="276"/>
      <c r="BE324" s="276"/>
      <c r="BF324" s="276"/>
      <c r="BG324" s="276"/>
      <c r="BH324" s="276"/>
      <c r="BI324" s="276"/>
      <c r="BJ324" s="276"/>
      <c r="BK324" s="276"/>
      <c r="BL324" s="276"/>
      <c r="BM324" s="276"/>
      <c r="BN324" s="276"/>
      <c r="BO324" s="276"/>
      <c r="BP324" s="276"/>
      <c r="BQ324" s="276"/>
      <c r="BR324" s="276"/>
      <c r="BS324" s="276"/>
      <c r="BT324" s="276"/>
      <c r="BU324" s="276"/>
      <c r="BV324" s="276"/>
      <c r="BW324" s="392"/>
      <c r="BX324" s="276"/>
      <c r="BY324" s="276"/>
      <c r="BZ324" s="276"/>
      <c r="CA324" s="276"/>
      <c r="CB324" s="276"/>
      <c r="CC324" s="276"/>
      <c r="CD324" s="276"/>
      <c r="CE324" s="276"/>
      <c r="CF324" s="276"/>
      <c r="CG324" s="276"/>
      <c r="CH324" s="276"/>
      <c r="CI324" s="276"/>
      <c r="CJ324" s="276"/>
      <c r="CK324" s="276"/>
      <c r="CL324" s="276"/>
      <c r="CM324" s="276"/>
      <c r="CN324" s="276"/>
      <c r="CO324" s="276"/>
      <c r="CP324" s="276"/>
      <c r="CQ324" s="276"/>
      <c r="CR324" s="276"/>
      <c r="CS324" s="276"/>
      <c r="CT324" s="276"/>
      <c r="CU324" s="276"/>
      <c r="CV324" s="276"/>
      <c r="CW324" s="276"/>
      <c r="CX324" s="276"/>
      <c r="CY324" s="276"/>
      <c r="CZ324" s="276"/>
      <c r="DA324" s="276"/>
      <c r="DB324" s="276"/>
      <c r="DC324" s="276"/>
      <c r="DD324" s="276"/>
      <c r="DE324" s="276"/>
      <c r="DF324" s="276"/>
      <c r="DG324" s="276"/>
      <c r="DH324" s="398"/>
      <c r="DI324" s="392"/>
      <c r="DJ324" s="276"/>
      <c r="DK324" s="276"/>
      <c r="DL324" s="276"/>
      <c r="DM324" s="276"/>
      <c r="DN324" s="276"/>
      <c r="DO324" s="276"/>
      <c r="DP324" s="276"/>
      <c r="DQ324" s="276"/>
      <c r="DR324" s="276"/>
      <c r="DS324" s="276"/>
      <c r="DT324" s="276"/>
      <c r="DU324" s="276"/>
      <c r="DV324" s="276"/>
      <c r="DW324" s="276"/>
      <c r="DX324" s="276"/>
      <c r="DY324" s="276"/>
      <c r="DZ324" s="276"/>
      <c r="EA324" s="276"/>
      <c r="EB324" s="276"/>
      <c r="EC324" s="276"/>
      <c r="ED324" s="276"/>
      <c r="EE324" s="276"/>
      <c r="EF324" s="276"/>
      <c r="EG324" s="276"/>
      <c r="EH324" s="276"/>
      <c r="EI324" s="276"/>
      <c r="EJ324" s="276"/>
      <c r="EK324" s="276"/>
      <c r="EL324" s="276"/>
      <c r="EM324" s="276"/>
      <c r="EN324" s="276"/>
      <c r="EO324" s="276"/>
      <c r="EP324" s="276"/>
      <c r="EQ324" s="276"/>
      <c r="ER324" s="276"/>
      <c r="ES324" s="276"/>
      <c r="ET324" s="276"/>
      <c r="EU324" s="276"/>
      <c r="EV324" s="276"/>
      <c r="EW324" s="276"/>
      <c r="EX324" s="276"/>
      <c r="EY324" s="276"/>
      <c r="EZ324" s="276"/>
      <c r="FA324" s="276"/>
      <c r="FB324" s="276"/>
      <c r="FC324" s="276"/>
      <c r="FD324" s="276"/>
      <c r="FE324" s="276"/>
      <c r="FF324" s="393"/>
    </row>
    <row r="325" spans="3:162">
      <c r="C325" s="2153"/>
      <c r="D325" s="2154"/>
      <c r="E325" s="2154"/>
      <c r="F325" s="2154"/>
      <c r="G325" s="2155"/>
      <c r="H325" s="392"/>
      <c r="I325" s="276"/>
      <c r="J325" s="276"/>
      <c r="K325" s="276"/>
      <c r="L325" s="276"/>
      <c r="M325" s="276"/>
      <c r="N325" s="276"/>
      <c r="O325" s="276"/>
      <c r="P325" s="276"/>
      <c r="Q325" s="276"/>
      <c r="R325" s="276"/>
      <c r="S325" s="276"/>
      <c r="T325" s="276"/>
      <c r="U325" s="276"/>
      <c r="V325" s="276"/>
      <c r="W325" s="276"/>
      <c r="X325" s="276"/>
      <c r="Y325" s="276"/>
      <c r="Z325" s="276"/>
      <c r="AA325" s="276"/>
      <c r="AB325" s="276"/>
      <c r="AC325" s="276"/>
      <c r="AD325" s="276"/>
      <c r="AE325" s="276"/>
      <c r="AF325" s="276"/>
      <c r="AG325" s="276"/>
      <c r="AH325" s="276"/>
      <c r="AI325" s="276"/>
      <c r="AJ325" s="276"/>
      <c r="AK325" s="276"/>
      <c r="AL325" s="276"/>
      <c r="AM325" s="276"/>
      <c r="AN325" s="276"/>
      <c r="AO325" s="276"/>
      <c r="AP325" s="276"/>
      <c r="AQ325" s="276"/>
      <c r="AR325" s="276"/>
      <c r="AS325" s="398"/>
      <c r="AT325" s="276"/>
      <c r="AU325" s="276"/>
      <c r="AV325" s="276"/>
      <c r="AW325" s="276"/>
      <c r="AX325" s="276"/>
      <c r="AY325" s="276"/>
      <c r="AZ325" s="276"/>
      <c r="BA325" s="276"/>
      <c r="BB325" s="276"/>
      <c r="BC325" s="276"/>
      <c r="BD325" s="276"/>
      <c r="BE325" s="276"/>
      <c r="BF325" s="276"/>
      <c r="BG325" s="276"/>
      <c r="BH325" s="276"/>
      <c r="BI325" s="276"/>
      <c r="BJ325" s="276"/>
      <c r="BK325" s="276"/>
      <c r="BL325" s="276"/>
      <c r="BM325" s="276"/>
      <c r="BN325" s="276"/>
      <c r="BO325" s="276"/>
      <c r="BP325" s="276"/>
      <c r="BQ325" s="276"/>
      <c r="BR325" s="276"/>
      <c r="BS325" s="276"/>
      <c r="BT325" s="276"/>
      <c r="BU325" s="276"/>
      <c r="BV325" s="276"/>
      <c r="BW325" s="392"/>
      <c r="BX325" s="276"/>
      <c r="BY325" s="276"/>
      <c r="BZ325" s="276"/>
      <c r="CA325" s="276"/>
      <c r="CB325" s="276"/>
      <c r="CC325" s="276"/>
      <c r="CD325" s="276"/>
      <c r="CE325" s="276"/>
      <c r="CF325" s="276"/>
      <c r="CG325" s="276"/>
      <c r="CH325" s="276"/>
      <c r="CI325" s="276"/>
      <c r="CJ325" s="276"/>
      <c r="CK325" s="276"/>
      <c r="CL325" s="276"/>
      <c r="CM325" s="276"/>
      <c r="CN325" s="276"/>
      <c r="CO325" s="276"/>
      <c r="CP325" s="276"/>
      <c r="CQ325" s="276"/>
      <c r="CR325" s="276"/>
      <c r="CS325" s="276"/>
      <c r="CT325" s="276"/>
      <c r="CU325" s="276"/>
      <c r="CV325" s="276"/>
      <c r="CW325" s="276"/>
      <c r="CX325" s="276"/>
      <c r="CY325" s="276"/>
      <c r="CZ325" s="276"/>
      <c r="DA325" s="276"/>
      <c r="DB325" s="276"/>
      <c r="DC325" s="276"/>
      <c r="DD325" s="276"/>
      <c r="DE325" s="276"/>
      <c r="DF325" s="276"/>
      <c r="DG325" s="276"/>
      <c r="DH325" s="398"/>
      <c r="DI325" s="392"/>
      <c r="DJ325" s="276"/>
      <c r="DK325" s="276"/>
      <c r="DL325" s="276"/>
      <c r="DM325" s="276"/>
      <c r="DN325" s="276"/>
      <c r="DO325" s="276"/>
      <c r="DP325" s="276"/>
      <c r="DQ325" s="276"/>
      <c r="DR325" s="276"/>
      <c r="DS325" s="276"/>
      <c r="DT325" s="276"/>
      <c r="DU325" s="276"/>
      <c r="DV325" s="276"/>
      <c r="DW325" s="276"/>
      <c r="DX325" s="276"/>
      <c r="DY325" s="276"/>
      <c r="DZ325" s="276"/>
      <c r="EA325" s="276"/>
      <c r="EB325" s="276"/>
      <c r="EC325" s="276"/>
      <c r="ED325" s="276"/>
      <c r="EE325" s="276"/>
      <c r="EF325" s="276"/>
      <c r="EG325" s="276"/>
      <c r="EH325" s="276"/>
      <c r="EI325" s="276"/>
      <c r="EJ325" s="276"/>
      <c r="EK325" s="276"/>
      <c r="EL325" s="276"/>
      <c r="EM325" s="276"/>
      <c r="EN325" s="276"/>
      <c r="EO325" s="276"/>
      <c r="EP325" s="276"/>
      <c r="EQ325" s="276"/>
      <c r="ER325" s="276"/>
      <c r="ES325" s="276"/>
      <c r="ET325" s="276"/>
      <c r="EU325" s="276"/>
      <c r="EV325" s="276"/>
      <c r="EW325" s="276"/>
      <c r="EX325" s="276"/>
      <c r="EY325" s="276"/>
      <c r="EZ325" s="276"/>
      <c r="FA325" s="276"/>
      <c r="FB325" s="276"/>
      <c r="FC325" s="276"/>
      <c r="FD325" s="276"/>
      <c r="FE325" s="276"/>
      <c r="FF325" s="393"/>
    </row>
    <row r="326" spans="3:162">
      <c r="C326" s="2153"/>
      <c r="D326" s="2154"/>
      <c r="E326" s="2154"/>
      <c r="F326" s="2154"/>
      <c r="G326" s="2155"/>
      <c r="H326" s="392"/>
      <c r="I326" s="276"/>
      <c r="J326" s="276"/>
      <c r="K326" s="276"/>
      <c r="L326" s="276"/>
      <c r="M326" s="276"/>
      <c r="N326" s="276"/>
      <c r="O326" s="276"/>
      <c r="P326" s="276"/>
      <c r="Q326" s="276"/>
      <c r="R326" s="276"/>
      <c r="S326" s="276"/>
      <c r="T326" s="276"/>
      <c r="U326" s="276"/>
      <c r="V326" s="276"/>
      <c r="W326" s="276"/>
      <c r="X326" s="276"/>
      <c r="Y326" s="276"/>
      <c r="Z326" s="276"/>
      <c r="AA326" s="276"/>
      <c r="AB326" s="276"/>
      <c r="AC326" s="276"/>
      <c r="AD326" s="276"/>
      <c r="AE326" s="276"/>
      <c r="AF326" s="276"/>
      <c r="AG326" s="276"/>
      <c r="AH326" s="276"/>
      <c r="AI326" s="276"/>
      <c r="AJ326" s="276"/>
      <c r="AK326" s="276"/>
      <c r="AL326" s="276"/>
      <c r="AM326" s="276"/>
      <c r="AN326" s="276"/>
      <c r="AO326" s="276"/>
      <c r="AP326" s="276"/>
      <c r="AQ326" s="276"/>
      <c r="AR326" s="276"/>
      <c r="AS326" s="398"/>
      <c r="AT326" s="276"/>
      <c r="AU326" s="276"/>
      <c r="AV326" s="276"/>
      <c r="AW326" s="276"/>
      <c r="AX326" s="276"/>
      <c r="AY326" s="276"/>
      <c r="AZ326" s="276"/>
      <c r="BA326" s="276"/>
      <c r="BB326" s="276"/>
      <c r="BC326" s="276"/>
      <c r="BD326" s="276"/>
      <c r="BE326" s="276"/>
      <c r="BF326" s="276"/>
      <c r="BG326" s="276"/>
      <c r="BH326" s="276"/>
      <c r="BI326" s="276"/>
      <c r="BJ326" s="276"/>
      <c r="BK326" s="276"/>
      <c r="BL326" s="276"/>
      <c r="BM326" s="276"/>
      <c r="BN326" s="276"/>
      <c r="BO326" s="276"/>
      <c r="BP326" s="276"/>
      <c r="BQ326" s="276"/>
      <c r="BR326" s="276"/>
      <c r="BS326" s="276"/>
      <c r="BT326" s="276"/>
      <c r="BU326" s="276"/>
      <c r="BV326" s="276"/>
      <c r="BW326" s="392"/>
      <c r="BX326" s="276"/>
      <c r="BY326" s="276"/>
      <c r="BZ326" s="276"/>
      <c r="CA326" s="276"/>
      <c r="CB326" s="276"/>
      <c r="CC326" s="276"/>
      <c r="CD326" s="276"/>
      <c r="CE326" s="276"/>
      <c r="CF326" s="276"/>
      <c r="CG326" s="276"/>
      <c r="CH326" s="276"/>
      <c r="CI326" s="276"/>
      <c r="CJ326" s="276"/>
      <c r="CK326" s="276"/>
      <c r="CL326" s="276"/>
      <c r="CM326" s="276"/>
      <c r="CN326" s="276"/>
      <c r="CO326" s="276"/>
      <c r="CP326" s="276"/>
      <c r="CQ326" s="276"/>
      <c r="CR326" s="276"/>
      <c r="CS326" s="276"/>
      <c r="CT326" s="276"/>
      <c r="CU326" s="276"/>
      <c r="CV326" s="276"/>
      <c r="CW326" s="276"/>
      <c r="CX326" s="276"/>
      <c r="CY326" s="276"/>
      <c r="CZ326" s="276"/>
      <c r="DA326" s="276"/>
      <c r="DB326" s="276"/>
      <c r="DC326" s="276"/>
      <c r="DD326" s="276"/>
      <c r="DE326" s="276"/>
      <c r="DF326" s="276"/>
      <c r="DG326" s="276"/>
      <c r="DH326" s="398"/>
      <c r="DI326" s="392"/>
      <c r="DJ326" s="276"/>
      <c r="DK326" s="276"/>
      <c r="DL326" s="276"/>
      <c r="DM326" s="276"/>
      <c r="DN326" s="276"/>
      <c r="DO326" s="276"/>
      <c r="DP326" s="276"/>
      <c r="DQ326" s="276"/>
      <c r="DR326" s="276"/>
      <c r="DS326" s="276"/>
      <c r="DT326" s="276"/>
      <c r="DU326" s="276"/>
      <c r="DV326" s="276"/>
      <c r="DW326" s="276"/>
      <c r="DX326" s="276"/>
      <c r="DY326" s="276"/>
      <c r="DZ326" s="276"/>
      <c r="EA326" s="276"/>
      <c r="EB326" s="276"/>
      <c r="EC326" s="276"/>
      <c r="ED326" s="276"/>
      <c r="EE326" s="276"/>
      <c r="EF326" s="276"/>
      <c r="EG326" s="276"/>
      <c r="EH326" s="276"/>
      <c r="EI326" s="276"/>
      <c r="EJ326" s="276"/>
      <c r="EK326" s="276"/>
      <c r="EL326" s="276"/>
      <c r="EM326" s="276"/>
      <c r="EN326" s="276"/>
      <c r="EO326" s="276"/>
      <c r="EP326" s="276"/>
      <c r="EQ326" s="276"/>
      <c r="ER326" s="276"/>
      <c r="ES326" s="276"/>
      <c r="ET326" s="276"/>
      <c r="EU326" s="276"/>
      <c r="EV326" s="276"/>
      <c r="EW326" s="276"/>
      <c r="EX326" s="276"/>
      <c r="EY326" s="276"/>
      <c r="EZ326" s="276"/>
      <c r="FA326" s="276"/>
      <c r="FB326" s="276"/>
      <c r="FC326" s="276"/>
      <c r="FD326" s="276"/>
      <c r="FE326" s="276"/>
      <c r="FF326" s="393"/>
    </row>
    <row r="327" spans="3:162">
      <c r="C327" s="2153"/>
      <c r="D327" s="2154"/>
      <c r="E327" s="2154"/>
      <c r="F327" s="2154"/>
      <c r="G327" s="2155"/>
      <c r="H327" s="392"/>
      <c r="I327" s="276"/>
      <c r="J327" s="276"/>
      <c r="K327" s="276"/>
      <c r="L327" s="276"/>
      <c r="M327" s="276"/>
      <c r="N327" s="276"/>
      <c r="O327" s="276"/>
      <c r="P327" s="276"/>
      <c r="Q327" s="276"/>
      <c r="R327" s="276"/>
      <c r="S327" s="276"/>
      <c r="T327" s="276"/>
      <c r="U327" s="276"/>
      <c r="V327" s="276"/>
      <c r="W327" s="276"/>
      <c r="X327" s="276"/>
      <c r="Y327" s="276"/>
      <c r="Z327" s="276"/>
      <c r="AA327" s="276"/>
      <c r="AB327" s="276"/>
      <c r="AC327" s="276"/>
      <c r="AD327" s="276"/>
      <c r="AE327" s="276"/>
      <c r="AF327" s="276"/>
      <c r="AG327" s="276"/>
      <c r="AH327" s="276"/>
      <c r="AI327" s="276"/>
      <c r="AJ327" s="276"/>
      <c r="AK327" s="276"/>
      <c r="AL327" s="276"/>
      <c r="AM327" s="276"/>
      <c r="AN327" s="276"/>
      <c r="AO327" s="276"/>
      <c r="AP327" s="276"/>
      <c r="AQ327" s="276"/>
      <c r="AR327" s="276"/>
      <c r="AS327" s="398"/>
      <c r="AT327" s="276"/>
      <c r="AU327" s="276"/>
      <c r="AV327" s="276"/>
      <c r="AW327" s="276"/>
      <c r="AX327" s="276"/>
      <c r="AY327" s="276"/>
      <c r="AZ327" s="276"/>
      <c r="BA327" s="276"/>
      <c r="BB327" s="276"/>
      <c r="BC327" s="276"/>
      <c r="BD327" s="276"/>
      <c r="BE327" s="276"/>
      <c r="BF327" s="276"/>
      <c r="BG327" s="276"/>
      <c r="BH327" s="276"/>
      <c r="BI327" s="276"/>
      <c r="BJ327" s="276"/>
      <c r="BK327" s="276"/>
      <c r="BL327" s="276"/>
      <c r="BM327" s="276"/>
      <c r="BN327" s="276"/>
      <c r="BO327" s="276"/>
      <c r="BP327" s="276"/>
      <c r="BQ327" s="276"/>
      <c r="BR327" s="276"/>
      <c r="BS327" s="276"/>
      <c r="BT327" s="276"/>
      <c r="BU327" s="276"/>
      <c r="BV327" s="276"/>
      <c r="BW327" s="392"/>
      <c r="BX327" s="276"/>
      <c r="BY327" s="276"/>
      <c r="BZ327" s="276"/>
      <c r="CA327" s="276"/>
      <c r="CB327" s="276"/>
      <c r="CC327" s="276"/>
      <c r="CD327" s="276"/>
      <c r="CE327" s="276"/>
      <c r="CF327" s="276"/>
      <c r="CG327" s="276"/>
      <c r="CH327" s="276"/>
      <c r="CI327" s="276"/>
      <c r="CJ327" s="276"/>
      <c r="CK327" s="276"/>
      <c r="CL327" s="276"/>
      <c r="CM327" s="276"/>
      <c r="CN327" s="276"/>
      <c r="CO327" s="276"/>
      <c r="CP327" s="276"/>
      <c r="CQ327" s="276"/>
      <c r="CR327" s="276"/>
      <c r="CS327" s="276"/>
      <c r="CT327" s="276"/>
      <c r="CU327" s="276"/>
      <c r="CV327" s="276"/>
      <c r="CW327" s="276"/>
      <c r="CX327" s="276"/>
      <c r="CY327" s="276"/>
      <c r="CZ327" s="276"/>
      <c r="DA327" s="276"/>
      <c r="DB327" s="276"/>
      <c r="DC327" s="276"/>
      <c r="DD327" s="276"/>
      <c r="DE327" s="276"/>
      <c r="DF327" s="276"/>
      <c r="DG327" s="276"/>
      <c r="DH327" s="398"/>
      <c r="DI327" s="392"/>
      <c r="DJ327" s="276"/>
      <c r="DK327" s="276"/>
      <c r="DL327" s="276"/>
      <c r="DM327" s="276"/>
      <c r="DN327" s="276"/>
      <c r="DO327" s="276"/>
      <c r="DP327" s="276"/>
      <c r="DQ327" s="276"/>
      <c r="DR327" s="276"/>
      <c r="DS327" s="276"/>
      <c r="DT327" s="276"/>
      <c r="DU327" s="276"/>
      <c r="DV327" s="276"/>
      <c r="DW327" s="276"/>
      <c r="DX327" s="276"/>
      <c r="DY327" s="276"/>
      <c r="DZ327" s="276"/>
      <c r="EA327" s="276"/>
      <c r="EB327" s="276"/>
      <c r="EC327" s="276"/>
      <c r="ED327" s="276"/>
      <c r="EE327" s="276"/>
      <c r="EF327" s="276"/>
      <c r="EG327" s="276"/>
      <c r="EH327" s="276"/>
      <c r="EI327" s="276"/>
      <c r="EJ327" s="276"/>
      <c r="EK327" s="276"/>
      <c r="EL327" s="276"/>
      <c r="EM327" s="276"/>
      <c r="EN327" s="276"/>
      <c r="EO327" s="276"/>
      <c r="EP327" s="276"/>
      <c r="EQ327" s="276"/>
      <c r="ER327" s="276"/>
      <c r="ES327" s="276"/>
      <c r="ET327" s="276"/>
      <c r="EU327" s="276"/>
      <c r="EV327" s="276"/>
      <c r="EW327" s="276"/>
      <c r="EX327" s="276"/>
      <c r="EY327" s="276"/>
      <c r="EZ327" s="276"/>
      <c r="FA327" s="276"/>
      <c r="FB327" s="276"/>
      <c r="FC327" s="276"/>
      <c r="FD327" s="276"/>
      <c r="FE327" s="276"/>
      <c r="FF327" s="393"/>
    </row>
    <row r="328" spans="3:162">
      <c r="C328" s="2153"/>
      <c r="D328" s="2154"/>
      <c r="E328" s="2154"/>
      <c r="F328" s="2154"/>
      <c r="G328" s="2155"/>
      <c r="H328" s="392"/>
      <c r="I328" s="276"/>
      <c r="J328" s="276"/>
      <c r="K328" s="276"/>
      <c r="L328" s="276"/>
      <c r="M328" s="276"/>
      <c r="N328" s="276"/>
      <c r="O328" s="276"/>
      <c r="P328" s="276"/>
      <c r="Q328" s="276"/>
      <c r="R328" s="276"/>
      <c r="S328" s="276"/>
      <c r="T328" s="276"/>
      <c r="U328" s="276"/>
      <c r="V328" s="276"/>
      <c r="W328" s="276"/>
      <c r="X328" s="276"/>
      <c r="Y328" s="276"/>
      <c r="Z328" s="276"/>
      <c r="AA328" s="276"/>
      <c r="AB328" s="276"/>
      <c r="AC328" s="276"/>
      <c r="AD328" s="276"/>
      <c r="AE328" s="276"/>
      <c r="AF328" s="276"/>
      <c r="AG328" s="276"/>
      <c r="AH328" s="276"/>
      <c r="AI328" s="276"/>
      <c r="AJ328" s="276"/>
      <c r="AK328" s="276"/>
      <c r="AL328" s="276"/>
      <c r="AM328" s="276"/>
      <c r="AN328" s="276"/>
      <c r="AO328" s="276"/>
      <c r="AP328" s="276"/>
      <c r="AQ328" s="276"/>
      <c r="AR328" s="276"/>
      <c r="AS328" s="398"/>
      <c r="AT328" s="276"/>
      <c r="AU328" s="276"/>
      <c r="AV328" s="276"/>
      <c r="AW328" s="276"/>
      <c r="AX328" s="276"/>
      <c r="AY328" s="276"/>
      <c r="AZ328" s="276"/>
      <c r="BA328" s="276"/>
      <c r="BB328" s="276"/>
      <c r="BC328" s="276"/>
      <c r="BD328" s="276"/>
      <c r="BE328" s="276"/>
      <c r="BF328" s="276"/>
      <c r="BG328" s="276"/>
      <c r="BH328" s="276"/>
      <c r="BI328" s="276"/>
      <c r="BJ328" s="276"/>
      <c r="BK328" s="276"/>
      <c r="BL328" s="276"/>
      <c r="BM328" s="276"/>
      <c r="BN328" s="276"/>
      <c r="BO328" s="276"/>
      <c r="BP328" s="276"/>
      <c r="BQ328" s="276"/>
      <c r="BR328" s="276"/>
      <c r="BS328" s="276"/>
      <c r="BT328" s="276"/>
      <c r="BU328" s="276"/>
      <c r="BV328" s="276"/>
      <c r="BW328" s="392"/>
      <c r="BX328" s="276"/>
      <c r="BY328" s="276"/>
      <c r="BZ328" s="276"/>
      <c r="CA328" s="276"/>
      <c r="CB328" s="276"/>
      <c r="CC328" s="276"/>
      <c r="CD328" s="276"/>
      <c r="CE328" s="276"/>
      <c r="CF328" s="276"/>
      <c r="CG328" s="276"/>
      <c r="CH328" s="276"/>
      <c r="CI328" s="276"/>
      <c r="CJ328" s="276"/>
      <c r="CK328" s="276"/>
      <c r="CL328" s="276"/>
      <c r="CM328" s="276"/>
      <c r="CN328" s="276"/>
      <c r="CO328" s="276"/>
      <c r="CP328" s="276"/>
      <c r="CQ328" s="276"/>
      <c r="CR328" s="276"/>
      <c r="CS328" s="276"/>
      <c r="CT328" s="276"/>
      <c r="CU328" s="276"/>
      <c r="CV328" s="276"/>
      <c r="CW328" s="276"/>
      <c r="CX328" s="276"/>
      <c r="CY328" s="276"/>
      <c r="CZ328" s="276"/>
      <c r="DA328" s="276"/>
      <c r="DB328" s="276"/>
      <c r="DC328" s="276"/>
      <c r="DD328" s="276"/>
      <c r="DE328" s="276"/>
      <c r="DF328" s="276"/>
      <c r="DG328" s="276"/>
      <c r="DH328" s="398"/>
      <c r="DI328" s="392"/>
      <c r="DJ328" s="276"/>
      <c r="DK328" s="276"/>
      <c r="DL328" s="276"/>
      <c r="DM328" s="276"/>
      <c r="DN328" s="276"/>
      <c r="DO328" s="276"/>
      <c r="DP328" s="276"/>
      <c r="DQ328" s="276"/>
      <c r="DR328" s="276"/>
      <c r="DS328" s="276"/>
      <c r="DT328" s="276"/>
      <c r="DU328" s="276"/>
      <c r="DV328" s="276"/>
      <c r="DW328" s="276"/>
      <c r="DX328" s="276"/>
      <c r="DY328" s="276"/>
      <c r="DZ328" s="276"/>
      <c r="EA328" s="276"/>
      <c r="EB328" s="276"/>
      <c r="EC328" s="276"/>
      <c r="ED328" s="276"/>
      <c r="EE328" s="276"/>
      <c r="EF328" s="276"/>
      <c r="EG328" s="276"/>
      <c r="EH328" s="276"/>
      <c r="EI328" s="276"/>
      <c r="EJ328" s="276"/>
      <c r="EK328" s="276"/>
      <c r="EL328" s="276"/>
      <c r="EM328" s="276"/>
      <c r="EN328" s="276"/>
      <c r="EO328" s="276"/>
      <c r="EP328" s="276"/>
      <c r="EQ328" s="276"/>
      <c r="ER328" s="276"/>
      <c r="ES328" s="276"/>
      <c r="ET328" s="276"/>
      <c r="EU328" s="276"/>
      <c r="EV328" s="276"/>
      <c r="EW328" s="276"/>
      <c r="EX328" s="276"/>
      <c r="EY328" s="276"/>
      <c r="EZ328" s="276"/>
      <c r="FA328" s="276"/>
      <c r="FB328" s="276"/>
      <c r="FC328" s="276"/>
      <c r="FD328" s="276"/>
      <c r="FE328" s="276"/>
      <c r="FF328" s="393"/>
    </row>
    <row r="329" spans="3:162">
      <c r="C329" s="2153"/>
      <c r="D329" s="2154"/>
      <c r="E329" s="2154"/>
      <c r="F329" s="2154"/>
      <c r="G329" s="2155"/>
      <c r="H329" s="392"/>
      <c r="I329" s="276"/>
      <c r="J329" s="276"/>
      <c r="K329" s="276"/>
      <c r="L329" s="276"/>
      <c r="M329" s="276"/>
      <c r="N329" s="276"/>
      <c r="O329" s="276"/>
      <c r="P329" s="276"/>
      <c r="Q329" s="276"/>
      <c r="R329" s="276"/>
      <c r="S329" s="276"/>
      <c r="T329" s="276"/>
      <c r="U329" s="276"/>
      <c r="V329" s="276"/>
      <c r="W329" s="276"/>
      <c r="X329" s="276"/>
      <c r="Y329" s="276"/>
      <c r="Z329" s="276"/>
      <c r="AA329" s="276"/>
      <c r="AB329" s="276"/>
      <c r="AC329" s="276"/>
      <c r="AD329" s="276"/>
      <c r="AE329" s="276"/>
      <c r="AF329" s="276"/>
      <c r="AG329" s="276"/>
      <c r="AH329" s="276"/>
      <c r="AI329" s="276"/>
      <c r="AJ329" s="276"/>
      <c r="AK329" s="276"/>
      <c r="AL329" s="276"/>
      <c r="AM329" s="276"/>
      <c r="AN329" s="276"/>
      <c r="AO329" s="276"/>
      <c r="AP329" s="276"/>
      <c r="AQ329" s="276"/>
      <c r="AR329" s="276"/>
      <c r="AS329" s="398"/>
      <c r="AT329" s="2169" t="s">
        <v>1307</v>
      </c>
      <c r="AU329" s="2169"/>
      <c r="AV329" s="2169"/>
      <c r="AW329" s="2169"/>
      <c r="AX329" s="2169"/>
      <c r="AY329" s="2169"/>
      <c r="AZ329" s="2169"/>
      <c r="BA329" s="2169"/>
      <c r="BB329" s="2169"/>
      <c r="BC329" s="2169"/>
      <c r="BD329" s="2169"/>
      <c r="BE329" s="2169"/>
      <c r="BF329" s="2169"/>
      <c r="BG329" s="2169"/>
      <c r="BH329" s="2169"/>
      <c r="BI329" s="2169"/>
      <c r="BJ329" s="2169"/>
      <c r="BK329" s="2169"/>
      <c r="BL329" s="2169"/>
      <c r="BM329" s="2169"/>
      <c r="BN329" s="2169"/>
      <c r="BO329" s="2169"/>
      <c r="BP329" s="2169"/>
      <c r="BQ329" s="2169"/>
      <c r="BR329" s="2169"/>
      <c r="BS329" s="2169"/>
      <c r="BT329" s="2169"/>
      <c r="BU329" s="2169"/>
      <c r="BV329" s="2169"/>
      <c r="BW329" s="392"/>
      <c r="BX329" s="276"/>
      <c r="BY329" s="276"/>
      <c r="BZ329" s="276"/>
      <c r="CA329" s="276"/>
      <c r="CB329" s="276"/>
      <c r="CC329" s="276"/>
      <c r="CD329" s="276"/>
      <c r="CE329" s="276"/>
      <c r="CF329" s="276"/>
      <c r="CG329" s="276"/>
      <c r="CH329" s="276"/>
      <c r="CI329" s="276"/>
      <c r="CJ329" s="276"/>
      <c r="CK329" s="276"/>
      <c r="CL329" s="276"/>
      <c r="CM329" s="276"/>
      <c r="CN329" s="276"/>
      <c r="CO329" s="276"/>
      <c r="CP329" s="276"/>
      <c r="CQ329" s="276"/>
      <c r="CR329" s="276"/>
      <c r="CS329" s="276"/>
      <c r="CT329" s="276"/>
      <c r="CU329" s="276"/>
      <c r="CV329" s="276"/>
      <c r="CW329" s="276"/>
      <c r="CX329" s="276"/>
      <c r="CY329" s="276"/>
      <c r="CZ329" s="276"/>
      <c r="DA329" s="276"/>
      <c r="DB329" s="276"/>
      <c r="DC329" s="276"/>
      <c r="DD329" s="276"/>
      <c r="DE329" s="276"/>
      <c r="DF329" s="276"/>
      <c r="DG329" s="276"/>
      <c r="DH329" s="398"/>
      <c r="DI329" s="392"/>
      <c r="DJ329" s="276"/>
      <c r="DK329" s="276"/>
      <c r="DL329" s="276"/>
      <c r="DM329" s="276"/>
      <c r="DN329" s="276"/>
      <c r="DO329" s="276"/>
      <c r="DP329" s="276"/>
      <c r="DQ329" s="276"/>
      <c r="DR329" s="276"/>
      <c r="DS329" s="276"/>
      <c r="DT329" s="276"/>
      <c r="DU329" s="276"/>
      <c r="DV329" s="276"/>
      <c r="DW329" s="276"/>
      <c r="DX329" s="276"/>
      <c r="DY329" s="276"/>
      <c r="DZ329" s="276"/>
      <c r="EA329" s="276"/>
      <c r="EB329" s="276"/>
      <c r="EC329" s="276"/>
      <c r="ED329" s="276"/>
      <c r="EE329" s="276"/>
      <c r="EF329" s="276"/>
      <c r="EG329" s="276"/>
      <c r="EH329" s="276"/>
      <c r="EI329" s="276"/>
      <c r="EJ329" s="276"/>
      <c r="EK329" s="276"/>
      <c r="EL329" s="276"/>
      <c r="EM329" s="276"/>
      <c r="EN329" s="276"/>
      <c r="EO329" s="276"/>
      <c r="EP329" s="276"/>
      <c r="EQ329" s="276"/>
      <c r="ER329" s="276"/>
      <c r="ES329" s="276"/>
      <c r="ET329" s="276"/>
      <c r="EU329" s="276"/>
      <c r="EV329" s="276"/>
      <c r="EW329" s="276"/>
      <c r="EX329" s="276"/>
      <c r="EY329" s="276"/>
      <c r="EZ329" s="276"/>
      <c r="FA329" s="276"/>
      <c r="FB329" s="276"/>
      <c r="FC329" s="276"/>
      <c r="FD329" s="276"/>
      <c r="FE329" s="276"/>
      <c r="FF329" s="393"/>
    </row>
    <row r="330" spans="3:162">
      <c r="C330" s="2153"/>
      <c r="D330" s="2154"/>
      <c r="E330" s="2154"/>
      <c r="F330" s="2154"/>
      <c r="G330" s="2155"/>
      <c r="H330" s="392"/>
      <c r="I330" s="276"/>
      <c r="J330" s="276"/>
      <c r="K330" s="276"/>
      <c r="L330" s="276"/>
      <c r="M330" s="276"/>
      <c r="N330" s="276"/>
      <c r="O330" s="276"/>
      <c r="P330" s="276"/>
      <c r="Q330" s="276"/>
      <c r="R330" s="276"/>
      <c r="S330" s="276"/>
      <c r="T330" s="276"/>
      <c r="U330" s="276"/>
      <c r="V330" s="276"/>
      <c r="W330" s="276"/>
      <c r="X330" s="276"/>
      <c r="Y330" s="276"/>
      <c r="Z330" s="276"/>
      <c r="AA330" s="276"/>
      <c r="AB330" s="276"/>
      <c r="AC330" s="276"/>
      <c r="AD330" s="276"/>
      <c r="AE330" s="276"/>
      <c r="AF330" s="276"/>
      <c r="AG330" s="276"/>
      <c r="AH330" s="276"/>
      <c r="AI330" s="276"/>
      <c r="AJ330" s="276"/>
      <c r="AK330" s="276"/>
      <c r="AL330" s="276"/>
      <c r="AM330" s="276"/>
      <c r="AN330" s="276"/>
      <c r="AO330" s="276"/>
      <c r="AP330" s="276"/>
      <c r="AQ330" s="276"/>
      <c r="AR330" s="276"/>
      <c r="AS330" s="398"/>
      <c r="AT330" s="2172"/>
      <c r="AU330" s="2172"/>
      <c r="AV330" s="2172"/>
      <c r="AW330" s="2172"/>
      <c r="AX330" s="2172"/>
      <c r="AY330" s="2172"/>
      <c r="AZ330" s="2172"/>
      <c r="BA330" s="2172"/>
      <c r="BB330" s="2172"/>
      <c r="BC330" s="2172"/>
      <c r="BD330" s="2172"/>
      <c r="BE330" s="2172"/>
      <c r="BF330" s="2172"/>
      <c r="BG330" s="2172"/>
      <c r="BH330" s="2172"/>
      <c r="BI330" s="2172"/>
      <c r="BJ330" s="2172"/>
      <c r="BK330" s="2172"/>
      <c r="BL330" s="2172"/>
      <c r="BM330" s="2172"/>
      <c r="BN330" s="2172"/>
      <c r="BO330" s="2172"/>
      <c r="BP330" s="2172"/>
      <c r="BQ330" s="2172"/>
      <c r="BR330" s="2172"/>
      <c r="BS330" s="2172"/>
      <c r="BT330" s="2172"/>
      <c r="BU330" s="2172"/>
      <c r="BV330" s="2172"/>
      <c r="BW330" s="392"/>
      <c r="BX330" s="276"/>
      <c r="BY330" s="276"/>
      <c r="BZ330" s="276"/>
      <c r="CA330" s="276"/>
      <c r="CB330" s="276"/>
      <c r="CC330" s="276"/>
      <c r="CD330" s="276"/>
      <c r="CE330" s="276"/>
      <c r="CF330" s="276"/>
      <c r="CG330" s="276"/>
      <c r="CH330" s="276"/>
      <c r="CI330" s="276"/>
      <c r="CJ330" s="276"/>
      <c r="CK330" s="276"/>
      <c r="CL330" s="276"/>
      <c r="CM330" s="276"/>
      <c r="CN330" s="276"/>
      <c r="CO330" s="276"/>
      <c r="CP330" s="276"/>
      <c r="CQ330" s="276"/>
      <c r="CR330" s="276"/>
      <c r="CS330" s="276"/>
      <c r="CT330" s="276"/>
      <c r="CU330" s="276"/>
      <c r="CV330" s="276"/>
      <c r="CW330" s="276"/>
      <c r="CX330" s="276"/>
      <c r="CY330" s="276"/>
      <c r="CZ330" s="276"/>
      <c r="DA330" s="276"/>
      <c r="DB330" s="276"/>
      <c r="DC330" s="276"/>
      <c r="DD330" s="276"/>
      <c r="DE330" s="276"/>
      <c r="DF330" s="276"/>
      <c r="DG330" s="276"/>
      <c r="DH330" s="398"/>
      <c r="DI330" s="392"/>
      <c r="DJ330" s="276"/>
      <c r="DK330" s="276"/>
      <c r="DL330" s="276"/>
      <c r="DM330" s="276"/>
      <c r="DN330" s="276"/>
      <c r="DO330" s="276"/>
      <c r="DP330" s="276"/>
      <c r="DQ330" s="276"/>
      <c r="DR330" s="276"/>
      <c r="DS330" s="276"/>
      <c r="DT330" s="276"/>
      <c r="DU330" s="276"/>
      <c r="DV330" s="276"/>
      <c r="DW330" s="276"/>
      <c r="DX330" s="276"/>
      <c r="DY330" s="276"/>
      <c r="DZ330" s="276"/>
      <c r="EA330" s="276"/>
      <c r="EB330" s="276"/>
      <c r="EC330" s="276"/>
      <c r="ED330" s="276"/>
      <c r="EE330" s="276"/>
      <c r="EF330" s="276"/>
      <c r="EG330" s="276"/>
      <c r="EH330" s="276"/>
      <c r="EI330" s="276"/>
      <c r="EJ330" s="276"/>
      <c r="EK330" s="276"/>
      <c r="EL330" s="276"/>
      <c r="EM330" s="276"/>
      <c r="EN330" s="276"/>
      <c r="EO330" s="276"/>
      <c r="EP330" s="276"/>
      <c r="EQ330" s="276"/>
      <c r="ER330" s="276"/>
      <c r="ES330" s="276"/>
      <c r="ET330" s="276"/>
      <c r="EU330" s="276"/>
      <c r="EV330" s="276"/>
      <c r="EW330" s="276"/>
      <c r="EX330" s="276"/>
      <c r="EY330" s="276"/>
      <c r="EZ330" s="276"/>
      <c r="FA330" s="276"/>
      <c r="FB330" s="276"/>
      <c r="FC330" s="276"/>
      <c r="FD330" s="276"/>
      <c r="FE330" s="276"/>
      <c r="FF330" s="393"/>
    </row>
    <row r="331" spans="3:162">
      <c r="C331" s="2153"/>
      <c r="D331" s="2154"/>
      <c r="E331" s="2154"/>
      <c r="F331" s="2154"/>
      <c r="G331" s="2155"/>
      <c r="H331" s="392"/>
      <c r="I331" s="276"/>
      <c r="J331" s="276"/>
      <c r="K331" s="276"/>
      <c r="L331" s="276"/>
      <c r="M331" s="276"/>
      <c r="N331" s="276"/>
      <c r="O331" s="276"/>
      <c r="P331" s="276"/>
      <c r="Q331" s="276"/>
      <c r="R331" s="276"/>
      <c r="S331" s="276"/>
      <c r="T331" s="276"/>
      <c r="U331" s="276"/>
      <c r="V331" s="276"/>
      <c r="W331" s="276"/>
      <c r="X331" s="276"/>
      <c r="Y331" s="276"/>
      <c r="Z331" s="276"/>
      <c r="AA331" s="276"/>
      <c r="AB331" s="276"/>
      <c r="AC331" s="276"/>
      <c r="AD331" s="276"/>
      <c r="AE331" s="276"/>
      <c r="AF331" s="276"/>
      <c r="AG331" s="276"/>
      <c r="AH331" s="276"/>
      <c r="AI331" s="276"/>
      <c r="AJ331" s="276"/>
      <c r="AK331" s="276"/>
      <c r="AL331" s="276"/>
      <c r="AM331" s="276"/>
      <c r="AN331" s="276"/>
      <c r="AO331" s="276"/>
      <c r="AP331" s="276"/>
      <c r="AQ331" s="276"/>
      <c r="AR331" s="276"/>
      <c r="AS331" s="398"/>
      <c r="AT331" s="2175"/>
      <c r="AU331" s="2175"/>
      <c r="AV331" s="2175"/>
      <c r="AW331" s="2175"/>
      <c r="AX331" s="2175"/>
      <c r="AY331" s="2175"/>
      <c r="AZ331" s="2175"/>
      <c r="BA331" s="2175"/>
      <c r="BB331" s="2175"/>
      <c r="BC331" s="2175"/>
      <c r="BD331" s="2175"/>
      <c r="BE331" s="2175"/>
      <c r="BF331" s="2175"/>
      <c r="BG331" s="2175"/>
      <c r="BH331" s="2175"/>
      <c r="BI331" s="2175"/>
      <c r="BJ331" s="2175"/>
      <c r="BK331" s="2175"/>
      <c r="BL331" s="2175"/>
      <c r="BM331" s="2175"/>
      <c r="BN331" s="2175"/>
      <c r="BO331" s="2175"/>
      <c r="BP331" s="2175"/>
      <c r="BQ331" s="2175"/>
      <c r="BR331" s="2175"/>
      <c r="BS331" s="2175"/>
      <c r="BT331" s="2175"/>
      <c r="BU331" s="2175"/>
      <c r="BV331" s="2175"/>
      <c r="BW331" s="392"/>
      <c r="BX331" s="276"/>
      <c r="BY331" s="276"/>
      <c r="BZ331" s="276"/>
      <c r="CA331" s="276"/>
      <c r="CB331" s="276"/>
      <c r="CC331" s="276"/>
      <c r="CD331" s="276"/>
      <c r="CE331" s="276"/>
      <c r="CF331" s="276"/>
      <c r="CG331" s="276"/>
      <c r="CH331" s="276"/>
      <c r="CI331" s="276"/>
      <c r="CJ331" s="276"/>
      <c r="CK331" s="276"/>
      <c r="CL331" s="276"/>
      <c r="CM331" s="276"/>
      <c r="CN331" s="276"/>
      <c r="CO331" s="276"/>
      <c r="CP331" s="276"/>
      <c r="CQ331" s="276"/>
      <c r="CR331" s="276"/>
      <c r="CS331" s="276"/>
      <c r="CT331" s="276"/>
      <c r="CU331" s="276"/>
      <c r="CV331" s="276"/>
      <c r="CW331" s="276"/>
      <c r="CX331" s="276"/>
      <c r="CY331" s="276"/>
      <c r="CZ331" s="276"/>
      <c r="DA331" s="276"/>
      <c r="DB331" s="276"/>
      <c r="DC331" s="276"/>
      <c r="DD331" s="276" t="s">
        <v>303</v>
      </c>
      <c r="DE331" s="276"/>
      <c r="DF331" s="276"/>
      <c r="DG331" s="276"/>
      <c r="DH331" s="398"/>
      <c r="DI331" s="392"/>
      <c r="DJ331" s="276"/>
      <c r="DK331" s="276"/>
      <c r="DL331" s="276"/>
      <c r="DM331" s="276"/>
      <c r="DN331" s="276"/>
      <c r="DO331" s="276"/>
      <c r="DP331" s="276"/>
      <c r="DQ331" s="276"/>
      <c r="DR331" s="276"/>
      <c r="DS331" s="276"/>
      <c r="DT331" s="276"/>
      <c r="DU331" s="276"/>
      <c r="DV331" s="276"/>
      <c r="DW331" s="276"/>
      <c r="DX331" s="276"/>
      <c r="DY331" s="276"/>
      <c r="DZ331" s="276"/>
      <c r="EA331" s="276"/>
      <c r="EB331" s="276"/>
      <c r="EC331" s="276"/>
      <c r="ED331" s="276"/>
      <c r="EE331" s="276"/>
      <c r="EF331" s="276"/>
      <c r="EG331" s="276"/>
      <c r="EH331" s="276"/>
      <c r="EI331" s="276"/>
      <c r="EJ331" s="276"/>
      <c r="EK331" s="276"/>
      <c r="EL331" s="276"/>
      <c r="EM331" s="276"/>
      <c r="EN331" s="276"/>
      <c r="EO331" s="276"/>
      <c r="EP331" s="276"/>
      <c r="EQ331" s="276"/>
      <c r="ER331" s="276"/>
      <c r="ES331" s="276"/>
      <c r="ET331" s="276"/>
      <c r="EU331" s="276"/>
      <c r="EV331" s="276"/>
      <c r="EW331" s="276"/>
      <c r="EX331" s="276"/>
      <c r="EY331" s="276"/>
      <c r="EZ331" s="276"/>
      <c r="FA331" s="276"/>
      <c r="FB331" s="276"/>
      <c r="FC331" s="276"/>
      <c r="FD331" s="276"/>
      <c r="FE331" s="276"/>
      <c r="FF331" s="393"/>
    </row>
    <row r="332" spans="3:162">
      <c r="C332" s="2153"/>
      <c r="D332" s="2154"/>
      <c r="E332" s="2154"/>
      <c r="F332" s="2154"/>
      <c r="G332" s="2155"/>
      <c r="H332" s="392"/>
      <c r="I332" s="276"/>
      <c r="J332" s="276"/>
      <c r="K332" s="276"/>
      <c r="L332" s="276"/>
      <c r="M332" s="276"/>
      <c r="N332" s="276"/>
      <c r="O332" s="276"/>
      <c r="P332" s="276"/>
      <c r="Q332" s="276"/>
      <c r="R332" s="276"/>
      <c r="S332" s="276"/>
      <c r="T332" s="276"/>
      <c r="U332" s="276"/>
      <c r="V332" s="276"/>
      <c r="W332" s="276"/>
      <c r="X332" s="276"/>
      <c r="Y332" s="276"/>
      <c r="Z332" s="276"/>
      <c r="AA332" s="276"/>
      <c r="AB332" s="276"/>
      <c r="AC332" s="276"/>
      <c r="AD332" s="276"/>
      <c r="AE332" s="276"/>
      <c r="AF332" s="276"/>
      <c r="AG332" s="276"/>
      <c r="AH332" s="276"/>
      <c r="AI332" s="276"/>
      <c r="AJ332" s="276"/>
      <c r="AK332" s="276"/>
      <c r="AL332" s="276"/>
      <c r="AM332" s="276"/>
      <c r="AN332" s="276"/>
      <c r="AO332" s="276"/>
      <c r="AP332" s="276"/>
      <c r="AQ332" s="276"/>
      <c r="AR332" s="276"/>
      <c r="AS332" s="398"/>
      <c r="AT332" s="276"/>
      <c r="AU332" s="276"/>
      <c r="AV332" s="276"/>
      <c r="AW332" s="276"/>
      <c r="AX332" s="276"/>
      <c r="AY332" s="276"/>
      <c r="AZ332" s="276"/>
      <c r="BA332" s="276"/>
      <c r="BB332" s="276"/>
      <c r="BC332" s="276"/>
      <c r="BD332" s="276"/>
      <c r="BE332" s="276"/>
      <c r="BF332" s="276"/>
      <c r="BG332" s="276"/>
      <c r="BH332" s="276"/>
      <c r="BI332" s="276"/>
      <c r="BJ332" s="276"/>
      <c r="BK332" s="276"/>
      <c r="BL332" s="276"/>
      <c r="BM332" s="276"/>
      <c r="BN332" s="276"/>
      <c r="BO332" s="276"/>
      <c r="BP332" s="276"/>
      <c r="BQ332" s="276"/>
      <c r="BR332" s="276"/>
      <c r="BS332" s="276"/>
      <c r="BT332" s="276"/>
      <c r="BU332" s="276"/>
      <c r="BV332" s="276"/>
      <c r="BW332" s="392"/>
      <c r="BX332" s="276"/>
      <c r="BY332" s="276"/>
      <c r="BZ332" s="276"/>
      <c r="CA332" s="276"/>
      <c r="CB332" s="276"/>
      <c r="CC332" s="276"/>
      <c r="CD332" s="276"/>
      <c r="CE332" s="276"/>
      <c r="CF332" s="276"/>
      <c r="CG332" s="276"/>
      <c r="CH332" s="276"/>
      <c r="CI332" s="276"/>
      <c r="CJ332" s="276"/>
      <c r="CK332" s="276"/>
      <c r="CL332" s="276"/>
      <c r="CM332" s="276"/>
      <c r="CN332" s="276"/>
      <c r="CO332" s="276"/>
      <c r="CP332" s="276"/>
      <c r="CQ332" s="276"/>
      <c r="CR332" s="276"/>
      <c r="CS332" s="276"/>
      <c r="CT332" s="276"/>
      <c r="CU332" s="276"/>
      <c r="CV332" s="276"/>
      <c r="CW332" s="276"/>
      <c r="CX332" s="276"/>
      <c r="CY332" s="276"/>
      <c r="CZ332" s="276"/>
      <c r="DA332" s="276"/>
      <c r="DB332" s="276"/>
      <c r="DC332" s="276"/>
      <c r="DD332" s="276"/>
      <c r="DE332" s="276"/>
      <c r="DF332" s="276"/>
      <c r="DG332" s="276"/>
      <c r="DH332" s="398"/>
      <c r="DI332" s="392"/>
      <c r="DJ332" s="276"/>
      <c r="DK332" s="276"/>
      <c r="DL332" s="276"/>
      <c r="DM332" s="276"/>
      <c r="DN332" s="276"/>
      <c r="DO332" s="276"/>
      <c r="DP332" s="276"/>
      <c r="DQ332" s="276"/>
      <c r="DR332" s="276"/>
      <c r="DS332" s="276"/>
      <c r="DT332" s="276"/>
      <c r="DU332" s="276"/>
      <c r="DV332" s="276"/>
      <c r="DW332" s="276"/>
      <c r="DX332" s="276"/>
      <c r="DY332" s="276"/>
      <c r="DZ332" s="276"/>
      <c r="EA332" s="276"/>
      <c r="EB332" s="276"/>
      <c r="EC332" s="276"/>
      <c r="ED332" s="276"/>
      <c r="EE332" s="276"/>
      <c r="EF332" s="276"/>
      <c r="EG332" s="276"/>
      <c r="EH332" s="276"/>
      <c r="EI332" s="276"/>
      <c r="EJ332" s="276"/>
      <c r="EK332" s="276"/>
      <c r="EL332" s="276"/>
      <c r="EM332" s="276"/>
      <c r="EN332" s="276"/>
      <c r="EO332" s="276"/>
      <c r="EP332" s="276"/>
      <c r="EQ332" s="276"/>
      <c r="ER332" s="276"/>
      <c r="ES332" s="276"/>
      <c r="ET332" s="276"/>
      <c r="EU332" s="276"/>
      <c r="EV332" s="276"/>
      <c r="EW332" s="276"/>
      <c r="EX332" s="276"/>
      <c r="EY332" s="276"/>
      <c r="EZ332" s="276"/>
      <c r="FA332" s="276"/>
      <c r="FB332" s="276"/>
      <c r="FC332" s="276"/>
      <c r="FD332" s="276"/>
      <c r="FE332" s="276"/>
      <c r="FF332" s="393"/>
    </row>
    <row r="333" spans="3:162">
      <c r="C333" s="2153"/>
      <c r="D333" s="2154"/>
      <c r="E333" s="2154"/>
      <c r="F333" s="2154"/>
      <c r="G333" s="2155"/>
      <c r="H333" s="392"/>
      <c r="I333" s="276"/>
      <c r="J333" s="276"/>
      <c r="K333" s="276"/>
      <c r="L333" s="276"/>
      <c r="M333" s="276"/>
      <c r="N333" s="276"/>
      <c r="O333" s="276"/>
      <c r="P333" s="276"/>
      <c r="Q333" s="276"/>
      <c r="R333" s="276"/>
      <c r="S333" s="276"/>
      <c r="T333" s="276"/>
      <c r="U333" s="276"/>
      <c r="V333" s="276"/>
      <c r="W333" s="276"/>
      <c r="X333" s="276"/>
      <c r="Y333" s="276"/>
      <c r="Z333" s="276"/>
      <c r="AA333" s="276"/>
      <c r="AB333" s="276"/>
      <c r="AC333" s="276"/>
      <c r="AD333" s="276"/>
      <c r="AE333" s="276"/>
      <c r="AF333" s="276"/>
      <c r="AG333" s="276"/>
      <c r="AH333" s="276"/>
      <c r="AI333" s="276"/>
      <c r="AJ333" s="276"/>
      <c r="AK333" s="276"/>
      <c r="AL333" s="276"/>
      <c r="AM333" s="276"/>
      <c r="AN333" s="276"/>
      <c r="AO333" s="276"/>
      <c r="AP333" s="276"/>
      <c r="AQ333" s="276"/>
      <c r="AR333" s="276"/>
      <c r="AS333" s="398"/>
      <c r="AT333" s="276"/>
      <c r="AU333" s="276"/>
      <c r="AV333" s="276"/>
      <c r="AW333" s="276"/>
      <c r="AX333" s="276"/>
      <c r="AY333" s="276"/>
      <c r="AZ333" s="276"/>
      <c r="BA333" s="276"/>
      <c r="BB333" s="276"/>
      <c r="BC333" s="276"/>
      <c r="BD333" s="276"/>
      <c r="BE333" s="276"/>
      <c r="BF333" s="276"/>
      <c r="BG333" s="276"/>
      <c r="BH333" s="276"/>
      <c r="BI333" s="276"/>
      <c r="BJ333" s="276"/>
      <c r="BK333" s="276"/>
      <c r="BL333" s="276"/>
      <c r="BM333" s="276"/>
      <c r="BN333" s="276"/>
      <c r="BO333" s="276"/>
      <c r="BP333" s="276"/>
      <c r="BQ333" s="276"/>
      <c r="BR333" s="276"/>
      <c r="BS333" s="276"/>
      <c r="BT333" s="276"/>
      <c r="BU333" s="276"/>
      <c r="BV333" s="276"/>
      <c r="BW333" s="392"/>
      <c r="BX333" s="276"/>
      <c r="BY333" s="276"/>
      <c r="BZ333" s="276"/>
      <c r="CA333" s="276"/>
      <c r="CB333" s="276"/>
      <c r="CC333" s="276"/>
      <c r="CD333" s="276"/>
      <c r="CE333" s="276"/>
      <c r="CF333" s="276"/>
      <c r="CG333" s="276"/>
      <c r="CH333" s="276"/>
      <c r="CI333" s="276"/>
      <c r="CJ333" s="276"/>
      <c r="CK333" s="276"/>
      <c r="CL333" s="276"/>
      <c r="CM333" s="276"/>
      <c r="CN333" s="276"/>
      <c r="CO333" s="276"/>
      <c r="CP333" s="276"/>
      <c r="CQ333" s="276"/>
      <c r="CR333" s="276"/>
      <c r="CS333" s="276"/>
      <c r="CT333" s="276"/>
      <c r="CU333" s="276"/>
      <c r="CV333" s="276"/>
      <c r="CW333" s="276"/>
      <c r="CX333" s="276"/>
      <c r="CY333" s="276"/>
      <c r="CZ333" s="276"/>
      <c r="DA333" s="276"/>
      <c r="DB333" s="276"/>
      <c r="DC333" s="276"/>
      <c r="DD333" s="276"/>
      <c r="DE333" s="276"/>
      <c r="DF333" s="276"/>
      <c r="DG333" s="276"/>
      <c r="DH333" s="398"/>
      <c r="DI333" s="392"/>
      <c r="DJ333" s="276"/>
      <c r="DK333" s="276"/>
      <c r="DL333" s="276"/>
      <c r="DM333" s="276"/>
      <c r="DN333" s="276"/>
      <c r="DO333" s="276"/>
      <c r="DP333" s="276"/>
      <c r="DQ333" s="276"/>
      <c r="DR333" s="276"/>
      <c r="DS333" s="276"/>
      <c r="DT333" s="276"/>
      <c r="DU333" s="276"/>
      <c r="DV333" s="276"/>
      <c r="DW333" s="276"/>
      <c r="DX333" s="276"/>
      <c r="DY333" s="276"/>
      <c r="DZ333" s="276"/>
      <c r="EA333" s="276"/>
      <c r="EB333" s="276"/>
      <c r="EC333" s="276"/>
      <c r="ED333" s="276"/>
      <c r="EE333" s="276"/>
      <c r="EF333" s="276"/>
      <c r="EG333" s="276"/>
      <c r="EH333" s="276"/>
      <c r="EI333" s="276"/>
      <c r="EJ333" s="276"/>
      <c r="EK333" s="276"/>
      <c r="EL333" s="276"/>
      <c r="EM333" s="276"/>
      <c r="EN333" s="276"/>
      <c r="EO333" s="276"/>
      <c r="EP333" s="276"/>
      <c r="EQ333" s="276"/>
      <c r="ER333" s="276"/>
      <c r="ES333" s="276"/>
      <c r="ET333" s="276"/>
      <c r="EU333" s="276"/>
      <c r="EV333" s="276"/>
      <c r="EW333" s="276"/>
      <c r="EX333" s="276"/>
      <c r="EY333" s="276"/>
      <c r="EZ333" s="276"/>
      <c r="FA333" s="276"/>
      <c r="FB333" s="276"/>
      <c r="FC333" s="276"/>
      <c r="FD333" s="276"/>
      <c r="FE333" s="276"/>
      <c r="FF333" s="393"/>
    </row>
    <row r="334" spans="3:162">
      <c r="C334" s="2153"/>
      <c r="D334" s="2154"/>
      <c r="E334" s="2154"/>
      <c r="F334" s="2154"/>
      <c r="G334" s="2155"/>
      <c r="H334" s="392"/>
      <c r="I334" s="276"/>
      <c r="J334" s="276"/>
      <c r="K334" s="276"/>
      <c r="L334" s="276"/>
      <c r="M334" s="276"/>
      <c r="N334" s="276"/>
      <c r="O334" s="276"/>
      <c r="P334" s="276"/>
      <c r="Q334" s="276"/>
      <c r="R334" s="276"/>
      <c r="S334" s="276"/>
      <c r="T334" s="276"/>
      <c r="U334" s="276"/>
      <c r="V334" s="276"/>
      <c r="W334" s="276"/>
      <c r="X334" s="276"/>
      <c r="Y334" s="276"/>
      <c r="Z334" s="276"/>
      <c r="AA334" s="276"/>
      <c r="AB334" s="276"/>
      <c r="AC334" s="276"/>
      <c r="AD334" s="276"/>
      <c r="AE334" s="276"/>
      <c r="AF334" s="276"/>
      <c r="AG334" s="276"/>
      <c r="AH334" s="276"/>
      <c r="AI334" s="276"/>
      <c r="AJ334" s="276"/>
      <c r="AK334" s="276"/>
      <c r="AL334" s="276"/>
      <c r="AM334" s="276"/>
      <c r="AN334" s="276"/>
      <c r="AO334" s="276"/>
      <c r="AP334" s="276"/>
      <c r="AQ334" s="276"/>
      <c r="AR334" s="276"/>
      <c r="AS334" s="398"/>
      <c r="AT334" s="276"/>
      <c r="AU334" s="276"/>
      <c r="AV334" s="276"/>
      <c r="AW334" s="276"/>
      <c r="AX334" s="276"/>
      <c r="AY334" s="276"/>
      <c r="AZ334" s="276"/>
      <c r="BA334" s="276"/>
      <c r="BB334" s="276"/>
      <c r="BC334" s="276"/>
      <c r="BD334" s="276"/>
      <c r="BE334" s="276"/>
      <c r="BF334" s="276"/>
      <c r="BG334" s="276"/>
      <c r="BH334" s="276"/>
      <c r="BI334" s="276"/>
      <c r="BJ334" s="276"/>
      <c r="BK334" s="276"/>
      <c r="BL334" s="276"/>
      <c r="BM334" s="276"/>
      <c r="BN334" s="276"/>
      <c r="BO334" s="276"/>
      <c r="BP334" s="276"/>
      <c r="BQ334" s="276"/>
      <c r="BR334" s="276"/>
      <c r="BS334" s="276"/>
      <c r="BT334" s="276"/>
      <c r="BU334" s="276"/>
      <c r="BV334" s="276"/>
      <c r="BW334" s="392"/>
      <c r="BX334" s="276"/>
      <c r="BY334" s="276"/>
      <c r="BZ334" s="276"/>
      <c r="CA334" s="276"/>
      <c r="CB334" s="276"/>
      <c r="CC334" s="276"/>
      <c r="CD334" s="276"/>
      <c r="CE334" s="276"/>
      <c r="CF334" s="276"/>
      <c r="CG334" s="276"/>
      <c r="CH334" s="276"/>
      <c r="CI334" s="276"/>
      <c r="CJ334" s="276"/>
      <c r="CK334" s="276"/>
      <c r="CL334" s="276"/>
      <c r="CM334" s="276"/>
      <c r="CN334" s="276"/>
      <c r="CO334" s="276"/>
      <c r="CP334" s="276"/>
      <c r="CQ334" s="276"/>
      <c r="CR334" s="276"/>
      <c r="CS334" s="276"/>
      <c r="CT334" s="276"/>
      <c r="CU334" s="276"/>
      <c r="CV334" s="276"/>
      <c r="CW334" s="276"/>
      <c r="CX334" s="276"/>
      <c r="CY334" s="276"/>
      <c r="CZ334" s="276"/>
      <c r="DA334" s="276"/>
      <c r="DB334" s="276"/>
      <c r="DC334" s="276"/>
      <c r="DD334" s="276"/>
      <c r="DE334" s="276"/>
      <c r="DF334" s="276"/>
      <c r="DG334" s="276"/>
      <c r="DH334" s="398"/>
      <c r="DI334" s="392"/>
      <c r="DJ334" s="276"/>
      <c r="DK334" s="276"/>
      <c r="DL334" s="276"/>
      <c r="DM334" s="276"/>
      <c r="DN334" s="276"/>
      <c r="DO334" s="276"/>
      <c r="DP334" s="276"/>
      <c r="DQ334" s="276"/>
      <c r="DR334" s="276"/>
      <c r="DS334" s="276"/>
      <c r="DT334" s="276"/>
      <c r="DU334" s="276"/>
      <c r="DV334" s="276"/>
      <c r="DW334" s="276"/>
      <c r="DX334" s="276"/>
      <c r="DY334" s="276"/>
      <c r="DZ334" s="276"/>
      <c r="EA334" s="276"/>
      <c r="EB334" s="276"/>
      <c r="EC334" s="276"/>
      <c r="ED334" s="276"/>
      <c r="EE334" s="276"/>
      <c r="EF334" s="276"/>
      <c r="EG334" s="276"/>
      <c r="EH334" s="276"/>
      <c r="EI334" s="276"/>
      <c r="EJ334" s="276"/>
      <c r="EK334" s="276"/>
      <c r="EL334" s="276"/>
      <c r="EM334" s="276"/>
      <c r="EN334" s="276"/>
      <c r="EO334" s="276"/>
      <c r="EP334" s="276"/>
      <c r="EQ334" s="276"/>
      <c r="ER334" s="276"/>
      <c r="ES334" s="276"/>
      <c r="ET334" s="276"/>
      <c r="EU334" s="276"/>
      <c r="EV334" s="276"/>
      <c r="EW334" s="276"/>
      <c r="EX334" s="276"/>
      <c r="EY334" s="276"/>
      <c r="EZ334" s="276"/>
      <c r="FA334" s="276"/>
      <c r="FB334" s="276"/>
      <c r="FC334" s="276"/>
      <c r="FD334" s="276"/>
      <c r="FE334" s="276"/>
      <c r="FF334" s="393"/>
    </row>
    <row r="335" spans="3:162">
      <c r="C335" s="2153"/>
      <c r="D335" s="2154"/>
      <c r="E335" s="2154"/>
      <c r="F335" s="2154"/>
      <c r="G335" s="2155"/>
      <c r="H335" s="392"/>
      <c r="I335" s="276"/>
      <c r="J335" s="276"/>
      <c r="K335" s="276"/>
      <c r="L335" s="276"/>
      <c r="M335" s="276"/>
      <c r="N335" s="276"/>
      <c r="O335" s="276"/>
      <c r="P335" s="276"/>
      <c r="Q335" s="276"/>
      <c r="R335" s="276"/>
      <c r="S335" s="276"/>
      <c r="T335" s="276"/>
      <c r="U335" s="276"/>
      <c r="V335" s="276"/>
      <c r="W335" s="276"/>
      <c r="X335" s="276"/>
      <c r="Y335" s="276"/>
      <c r="Z335" s="276"/>
      <c r="AA335" s="276"/>
      <c r="AB335" s="276"/>
      <c r="AC335" s="276"/>
      <c r="AD335" s="276"/>
      <c r="AE335" s="276"/>
      <c r="AF335" s="276"/>
      <c r="AG335" s="276"/>
      <c r="AH335" s="276"/>
      <c r="AI335" s="276"/>
      <c r="AJ335" s="276"/>
      <c r="AK335" s="276"/>
      <c r="AL335" s="276"/>
      <c r="AM335" s="276"/>
      <c r="AN335" s="276"/>
      <c r="AO335" s="276"/>
      <c r="AP335" s="276"/>
      <c r="AQ335" s="276"/>
      <c r="AR335" s="276"/>
      <c r="AS335" s="398"/>
      <c r="AT335" s="276"/>
      <c r="AU335" s="276"/>
      <c r="AV335" s="276"/>
      <c r="AW335" s="276"/>
      <c r="AX335" s="276"/>
      <c r="AY335" s="276"/>
      <c r="AZ335" s="276"/>
      <c r="BA335" s="276"/>
      <c r="BB335" s="276"/>
      <c r="BC335" s="276"/>
      <c r="BD335" s="276"/>
      <c r="BE335" s="276"/>
      <c r="BF335" s="276"/>
      <c r="BG335" s="276"/>
      <c r="BH335" s="276"/>
      <c r="BI335" s="276"/>
      <c r="BJ335" s="276"/>
      <c r="BK335" s="276"/>
      <c r="BL335" s="276"/>
      <c r="BM335" s="276"/>
      <c r="BN335" s="276"/>
      <c r="BO335" s="276"/>
      <c r="BP335" s="276"/>
      <c r="BQ335" s="276"/>
      <c r="BR335" s="276"/>
      <c r="BS335" s="276"/>
      <c r="BT335" s="276"/>
      <c r="BU335" s="276"/>
      <c r="BV335" s="276"/>
      <c r="BW335" s="392"/>
      <c r="BX335" s="276"/>
      <c r="BY335" s="276"/>
      <c r="BZ335" s="276"/>
      <c r="CA335" s="276"/>
      <c r="CB335" s="276"/>
      <c r="CC335" s="276"/>
      <c r="CD335" s="276"/>
      <c r="CE335" s="276"/>
      <c r="CF335" s="276"/>
      <c r="CG335" s="276"/>
      <c r="CH335" s="276"/>
      <c r="CI335" s="276"/>
      <c r="CJ335" s="276"/>
      <c r="CK335" s="276"/>
      <c r="CL335" s="276"/>
      <c r="CM335" s="276"/>
      <c r="CN335" s="276"/>
      <c r="CO335" s="276"/>
      <c r="CP335" s="276"/>
      <c r="CQ335" s="276"/>
      <c r="CR335" s="276"/>
      <c r="CS335" s="276"/>
      <c r="CT335" s="276"/>
      <c r="CU335" s="276"/>
      <c r="CV335" s="276"/>
      <c r="CW335" s="276"/>
      <c r="CX335" s="276"/>
      <c r="CY335" s="276"/>
      <c r="CZ335" s="276"/>
      <c r="DA335" s="276"/>
      <c r="DB335" s="276"/>
      <c r="DC335" s="276"/>
      <c r="DD335" s="276"/>
      <c r="DE335" s="276"/>
      <c r="DF335" s="276"/>
      <c r="DG335" s="276"/>
      <c r="DH335" s="398"/>
      <c r="DI335" s="392"/>
      <c r="DJ335" s="276"/>
      <c r="DK335" s="276"/>
      <c r="DL335" s="276"/>
      <c r="DM335" s="276"/>
      <c r="DN335" s="276"/>
      <c r="DO335" s="276"/>
      <c r="DP335" s="276"/>
      <c r="DQ335" s="276"/>
      <c r="DR335" s="276"/>
      <c r="DS335" s="276"/>
      <c r="DT335" s="276"/>
      <c r="DU335" s="276"/>
      <c r="DV335" s="276"/>
      <c r="DW335" s="276"/>
      <c r="DX335" s="276"/>
      <c r="DY335" s="276"/>
      <c r="DZ335" s="276"/>
      <c r="EA335" s="276"/>
      <c r="EB335" s="276"/>
      <c r="EC335" s="276"/>
      <c r="ED335" s="276"/>
      <c r="EE335" s="276"/>
      <c r="EF335" s="276"/>
      <c r="EG335" s="276"/>
      <c r="EH335" s="276"/>
      <c r="EI335" s="276"/>
      <c r="EJ335" s="276"/>
      <c r="EK335" s="276"/>
      <c r="EL335" s="276"/>
      <c r="EM335" s="276"/>
      <c r="EN335" s="276"/>
      <c r="EO335" s="276"/>
      <c r="EP335" s="276"/>
      <c r="EQ335" s="276"/>
      <c r="ER335" s="276"/>
      <c r="ES335" s="276"/>
      <c r="ET335" s="276"/>
      <c r="EU335" s="276"/>
      <c r="EV335" s="276"/>
      <c r="EW335" s="276"/>
      <c r="EX335" s="276"/>
      <c r="EY335" s="276"/>
      <c r="EZ335" s="276"/>
      <c r="FA335" s="276"/>
      <c r="FB335" s="276"/>
      <c r="FC335" s="276"/>
      <c r="FD335" s="276"/>
      <c r="FE335" s="276"/>
      <c r="FF335" s="393"/>
    </row>
    <row r="336" spans="3:162">
      <c r="C336" s="2153"/>
      <c r="D336" s="2154"/>
      <c r="E336" s="2154"/>
      <c r="F336" s="2154"/>
      <c r="G336" s="2155"/>
      <c r="H336" s="392"/>
      <c r="I336" s="276"/>
      <c r="J336" s="276"/>
      <c r="K336" s="276"/>
      <c r="L336" s="276"/>
      <c r="M336" s="276"/>
      <c r="N336" s="276"/>
      <c r="O336" s="276"/>
      <c r="P336" s="276"/>
      <c r="Q336" s="276"/>
      <c r="R336" s="276"/>
      <c r="S336" s="276"/>
      <c r="T336" s="276"/>
      <c r="U336" s="276"/>
      <c r="V336" s="276"/>
      <c r="W336" s="276"/>
      <c r="X336" s="276"/>
      <c r="Y336" s="276"/>
      <c r="Z336" s="276"/>
      <c r="AA336" s="276"/>
      <c r="AB336" s="276"/>
      <c r="AC336" s="276"/>
      <c r="AD336" s="276"/>
      <c r="AE336" s="276"/>
      <c r="AF336" s="276"/>
      <c r="AG336" s="276"/>
      <c r="AH336" s="276"/>
      <c r="AI336" s="276"/>
      <c r="AJ336" s="276"/>
      <c r="AK336" s="276"/>
      <c r="AL336" s="276"/>
      <c r="AM336" s="276"/>
      <c r="AN336" s="276"/>
      <c r="AO336" s="276"/>
      <c r="AP336" s="276"/>
      <c r="AQ336" s="276"/>
      <c r="AR336" s="276"/>
      <c r="AS336" s="398"/>
      <c r="AT336" s="276"/>
      <c r="AU336" s="276"/>
      <c r="AV336" s="276"/>
      <c r="AW336" s="276"/>
      <c r="AX336" s="276"/>
      <c r="AY336" s="276"/>
      <c r="AZ336" s="276"/>
      <c r="BA336" s="276"/>
      <c r="BB336" s="276"/>
      <c r="BC336" s="276"/>
      <c r="BD336" s="276"/>
      <c r="BE336" s="276"/>
      <c r="BF336" s="276"/>
      <c r="BG336" s="276"/>
      <c r="BH336" s="276"/>
      <c r="BI336" s="276"/>
      <c r="BJ336" s="276"/>
      <c r="BK336" s="276"/>
      <c r="BL336" s="276"/>
      <c r="BM336" s="276"/>
      <c r="BN336" s="276"/>
      <c r="BO336" s="276"/>
      <c r="BP336" s="276"/>
      <c r="BQ336" s="276"/>
      <c r="BR336" s="276"/>
      <c r="BS336" s="276"/>
      <c r="BT336" s="276"/>
      <c r="BU336" s="276"/>
      <c r="BV336" s="276"/>
      <c r="BW336" s="392"/>
      <c r="BX336" s="276"/>
      <c r="BY336" s="276"/>
      <c r="BZ336" s="276"/>
      <c r="CA336" s="276"/>
      <c r="CB336" s="276"/>
      <c r="CC336" s="276"/>
      <c r="CD336" s="276"/>
      <c r="CE336" s="276"/>
      <c r="CF336" s="276"/>
      <c r="CG336" s="276"/>
      <c r="CH336" s="276"/>
      <c r="CI336" s="276"/>
      <c r="CJ336" s="276"/>
      <c r="CK336" s="276"/>
      <c r="CL336" s="276"/>
      <c r="CM336" s="276"/>
      <c r="CN336" s="276"/>
      <c r="CO336" s="276"/>
      <c r="CP336" s="276"/>
      <c r="CQ336" s="276"/>
      <c r="CR336" s="276"/>
      <c r="CS336" s="276"/>
      <c r="CT336" s="276"/>
      <c r="CU336" s="276"/>
      <c r="CV336" s="276"/>
      <c r="CW336" s="276"/>
      <c r="CX336" s="276"/>
      <c r="CY336" s="276"/>
      <c r="CZ336" s="276"/>
      <c r="DA336" s="276"/>
      <c r="DB336" s="276"/>
      <c r="DC336" s="276"/>
      <c r="DD336" s="276"/>
      <c r="DE336" s="276"/>
      <c r="DF336" s="276"/>
      <c r="DG336" s="276"/>
      <c r="DH336" s="398"/>
      <c r="DI336" s="392"/>
      <c r="DJ336" s="276"/>
      <c r="DK336" s="276"/>
      <c r="DL336" s="276"/>
      <c r="DM336" s="276"/>
      <c r="DN336" s="276"/>
      <c r="DO336" s="276"/>
      <c r="DP336" s="276"/>
      <c r="DQ336" s="276"/>
      <c r="DR336" s="276"/>
      <c r="DS336" s="276"/>
      <c r="DT336" s="276"/>
      <c r="DU336" s="276"/>
      <c r="DV336" s="276"/>
      <c r="DW336" s="276"/>
      <c r="DX336" s="276"/>
      <c r="DY336" s="276"/>
      <c r="DZ336" s="276"/>
      <c r="EA336" s="276"/>
      <c r="EB336" s="276"/>
      <c r="EC336" s="276"/>
      <c r="ED336" s="276"/>
      <c r="EE336" s="276"/>
      <c r="EF336" s="276"/>
      <c r="EG336" s="276"/>
      <c r="EH336" s="276"/>
      <c r="EI336" s="276"/>
      <c r="EJ336" s="276"/>
      <c r="EK336" s="276"/>
      <c r="EL336" s="276"/>
      <c r="EM336" s="276"/>
      <c r="EN336" s="276"/>
      <c r="EO336" s="276"/>
      <c r="EP336" s="276"/>
      <c r="EQ336" s="276"/>
      <c r="ER336" s="276"/>
      <c r="ES336" s="276"/>
      <c r="ET336" s="276"/>
      <c r="EU336" s="276"/>
      <c r="EV336" s="276"/>
      <c r="EW336" s="276"/>
      <c r="EX336" s="276"/>
      <c r="EY336" s="276"/>
      <c r="EZ336" s="276"/>
      <c r="FA336" s="276"/>
      <c r="FB336" s="276"/>
      <c r="FC336" s="276"/>
      <c r="FD336" s="276"/>
      <c r="FE336" s="276"/>
      <c r="FF336" s="393"/>
    </row>
    <row r="337" spans="3:162">
      <c r="C337" s="2153"/>
      <c r="D337" s="2154"/>
      <c r="E337" s="2154"/>
      <c r="F337" s="2154"/>
      <c r="G337" s="2155"/>
      <c r="H337" s="392"/>
      <c r="I337" s="276"/>
      <c r="J337" s="276"/>
      <c r="K337" s="276"/>
      <c r="L337" s="276"/>
      <c r="M337" s="276"/>
      <c r="N337" s="276"/>
      <c r="O337" s="276"/>
      <c r="P337" s="276"/>
      <c r="Q337" s="276"/>
      <c r="R337" s="276"/>
      <c r="S337" s="276"/>
      <c r="T337" s="276"/>
      <c r="U337" s="276"/>
      <c r="V337" s="276"/>
      <c r="W337" s="276"/>
      <c r="X337" s="276"/>
      <c r="Y337" s="276"/>
      <c r="Z337" s="276"/>
      <c r="AA337" s="276"/>
      <c r="AB337" s="276"/>
      <c r="AC337" s="276"/>
      <c r="AD337" s="276"/>
      <c r="AE337" s="276"/>
      <c r="AF337" s="276"/>
      <c r="AG337" s="276"/>
      <c r="AH337" s="276"/>
      <c r="AI337" s="276"/>
      <c r="AJ337" s="276"/>
      <c r="AK337" s="276"/>
      <c r="AL337" s="276"/>
      <c r="AM337" s="276"/>
      <c r="AN337" s="276"/>
      <c r="AO337" s="276"/>
      <c r="AP337" s="276"/>
      <c r="AQ337" s="276"/>
      <c r="AR337" s="276"/>
      <c r="AS337" s="398"/>
      <c r="AT337" s="276"/>
      <c r="AU337" s="276"/>
      <c r="AV337" s="276"/>
      <c r="AW337" s="276"/>
      <c r="AX337" s="276"/>
      <c r="AY337" s="276"/>
      <c r="AZ337" s="276"/>
      <c r="BA337" s="276"/>
      <c r="BB337" s="276"/>
      <c r="BC337" s="276"/>
      <c r="BD337" s="276"/>
      <c r="BE337" s="276"/>
      <c r="BF337" s="276"/>
      <c r="BG337" s="276"/>
      <c r="BH337" s="276"/>
      <c r="BI337" s="276"/>
      <c r="BJ337" s="276"/>
      <c r="BK337" s="276"/>
      <c r="BL337" s="276"/>
      <c r="BM337" s="276"/>
      <c r="BN337" s="276"/>
      <c r="BO337" s="276"/>
      <c r="BP337" s="276"/>
      <c r="BQ337" s="276"/>
      <c r="BR337" s="276"/>
      <c r="BS337" s="276"/>
      <c r="BT337" s="276"/>
      <c r="BU337" s="276"/>
      <c r="BV337" s="276"/>
      <c r="BW337" s="392"/>
      <c r="BX337" s="276"/>
      <c r="BY337" s="276"/>
      <c r="BZ337" s="276"/>
      <c r="CA337" s="276"/>
      <c r="CB337" s="276"/>
      <c r="CC337" s="276"/>
      <c r="CD337" s="276"/>
      <c r="CE337" s="276"/>
      <c r="CF337" s="276"/>
      <c r="CG337" s="276"/>
      <c r="CH337" s="276"/>
      <c r="CI337" s="276"/>
      <c r="CJ337" s="276"/>
      <c r="CK337" s="276"/>
      <c r="CL337" s="276"/>
      <c r="CM337" s="276"/>
      <c r="CN337" s="276"/>
      <c r="CO337" s="276"/>
      <c r="CP337" s="276"/>
      <c r="CQ337" s="276"/>
      <c r="CR337" s="276"/>
      <c r="CS337" s="276"/>
      <c r="CT337" s="276"/>
      <c r="CU337" s="276"/>
      <c r="CV337" s="276"/>
      <c r="CW337" s="276"/>
      <c r="CX337" s="276"/>
      <c r="CY337" s="276"/>
      <c r="CZ337" s="276"/>
      <c r="DA337" s="276"/>
      <c r="DB337" s="276"/>
      <c r="DC337" s="276"/>
      <c r="DD337" s="276"/>
      <c r="DE337" s="276"/>
      <c r="DF337" s="276"/>
      <c r="DG337" s="276"/>
      <c r="DH337" s="398"/>
      <c r="DI337" s="392"/>
      <c r="DJ337" s="276"/>
      <c r="DK337" s="276"/>
      <c r="DL337" s="276"/>
      <c r="DM337" s="276"/>
      <c r="DN337" s="276"/>
      <c r="DO337" s="276"/>
      <c r="DP337" s="276"/>
      <c r="DQ337" s="276"/>
      <c r="DR337" s="276"/>
      <c r="DS337" s="276"/>
      <c r="DT337" s="276"/>
      <c r="DU337" s="276"/>
      <c r="DV337" s="276"/>
      <c r="DW337" s="276"/>
      <c r="DX337" s="276"/>
      <c r="DY337" s="276"/>
      <c r="DZ337" s="276"/>
      <c r="EA337" s="276"/>
      <c r="EB337" s="276"/>
      <c r="EC337" s="276"/>
      <c r="ED337" s="276"/>
      <c r="EE337" s="276"/>
      <c r="EF337" s="276"/>
      <c r="EG337" s="276"/>
      <c r="EH337" s="276"/>
      <c r="EI337" s="276"/>
      <c r="EJ337" s="276"/>
      <c r="EK337" s="276"/>
      <c r="EL337" s="276"/>
      <c r="EM337" s="276"/>
      <c r="EN337" s="276"/>
      <c r="EO337" s="276"/>
      <c r="EP337" s="276"/>
      <c r="EQ337" s="276"/>
      <c r="ER337" s="276"/>
      <c r="ES337" s="276"/>
      <c r="ET337" s="276"/>
      <c r="EU337" s="276"/>
      <c r="EV337" s="276"/>
      <c r="EW337" s="276"/>
      <c r="EX337" s="276"/>
      <c r="EY337" s="276"/>
      <c r="EZ337" s="276"/>
      <c r="FA337" s="276"/>
      <c r="FB337" s="276"/>
      <c r="FC337" s="276"/>
      <c r="FD337" s="276"/>
      <c r="FE337" s="276"/>
      <c r="FF337" s="393"/>
    </row>
    <row r="338" spans="3:162">
      <c r="C338" s="2153"/>
      <c r="D338" s="2154"/>
      <c r="E338" s="2154"/>
      <c r="F338" s="2154"/>
      <c r="G338" s="2155"/>
      <c r="H338" s="392"/>
      <c r="I338" s="276"/>
      <c r="J338" s="276"/>
      <c r="K338" s="276"/>
      <c r="L338" s="276"/>
      <c r="M338" s="276"/>
      <c r="N338" s="276"/>
      <c r="O338" s="276"/>
      <c r="P338" s="276"/>
      <c r="Q338" s="276"/>
      <c r="R338" s="276"/>
      <c r="S338" s="276"/>
      <c r="T338" s="276"/>
      <c r="U338" s="276"/>
      <c r="V338" s="276"/>
      <c r="W338" s="276"/>
      <c r="X338" s="276"/>
      <c r="Y338" s="276"/>
      <c r="Z338" s="276"/>
      <c r="AA338" s="276"/>
      <c r="AB338" s="276"/>
      <c r="AC338" s="276"/>
      <c r="AD338" s="276"/>
      <c r="AE338" s="276"/>
      <c r="AF338" s="276"/>
      <c r="AG338" s="276"/>
      <c r="AH338" s="276"/>
      <c r="AI338" s="276"/>
      <c r="AJ338" s="276"/>
      <c r="AK338" s="276"/>
      <c r="AL338" s="276"/>
      <c r="AM338" s="276"/>
      <c r="AN338" s="276"/>
      <c r="AO338" s="276"/>
      <c r="AP338" s="276"/>
      <c r="AQ338" s="276"/>
      <c r="AR338" s="276"/>
      <c r="AS338" s="398"/>
      <c r="AT338" s="276"/>
      <c r="AU338" s="276"/>
      <c r="AV338" s="276"/>
      <c r="AW338" s="276"/>
      <c r="AX338" s="276"/>
      <c r="AY338" s="276"/>
      <c r="AZ338" s="276"/>
      <c r="BA338" s="276"/>
      <c r="BB338" s="276"/>
      <c r="BC338" s="276"/>
      <c r="BD338" s="276"/>
      <c r="BE338" s="276"/>
      <c r="BF338" s="276"/>
      <c r="BG338" s="276"/>
      <c r="BH338" s="276"/>
      <c r="BI338" s="276"/>
      <c r="BJ338" s="276"/>
      <c r="BK338" s="276"/>
      <c r="BL338" s="276"/>
      <c r="BM338" s="276"/>
      <c r="BN338" s="276"/>
      <c r="BO338" s="276"/>
      <c r="BP338" s="276"/>
      <c r="BQ338" s="276"/>
      <c r="BR338" s="276"/>
      <c r="BS338" s="276"/>
      <c r="BT338" s="276"/>
      <c r="BU338" s="276"/>
      <c r="BV338" s="276"/>
      <c r="BW338" s="392"/>
      <c r="BX338" s="276"/>
      <c r="BY338" s="276"/>
      <c r="BZ338" s="276"/>
      <c r="CA338" s="276"/>
      <c r="CB338" s="276"/>
      <c r="CC338" s="276"/>
      <c r="CD338" s="276"/>
      <c r="CE338" s="276"/>
      <c r="CF338" s="276"/>
      <c r="CG338" s="276"/>
      <c r="CH338" s="276"/>
      <c r="CI338" s="276"/>
      <c r="CJ338" s="276"/>
      <c r="CK338" s="276"/>
      <c r="CL338" s="276"/>
      <c r="CM338" s="276"/>
      <c r="CN338" s="276"/>
      <c r="CO338" s="276"/>
      <c r="CP338" s="276"/>
      <c r="CQ338" s="276"/>
      <c r="CR338" s="276"/>
      <c r="CS338" s="276"/>
      <c r="CT338" s="276"/>
      <c r="CU338" s="276"/>
      <c r="CV338" s="276"/>
      <c r="CW338" s="276"/>
      <c r="CX338" s="276"/>
      <c r="CY338" s="276"/>
      <c r="CZ338" s="276"/>
      <c r="DA338" s="276"/>
      <c r="DB338" s="276"/>
      <c r="DC338" s="276"/>
      <c r="DD338" s="276"/>
      <c r="DE338" s="276"/>
      <c r="DF338" s="276"/>
      <c r="DG338" s="276"/>
      <c r="DH338" s="398"/>
      <c r="DI338" s="392"/>
      <c r="DJ338" s="276"/>
      <c r="DK338" s="276"/>
      <c r="DL338" s="276"/>
      <c r="DM338" s="276"/>
      <c r="DN338" s="276"/>
      <c r="DO338" s="276"/>
      <c r="DP338" s="276"/>
      <c r="DQ338" s="276"/>
      <c r="DR338" s="276"/>
      <c r="DS338" s="276"/>
      <c r="DT338" s="276"/>
      <c r="DU338" s="276"/>
      <c r="DV338" s="276"/>
      <c r="DW338" s="276"/>
      <c r="DX338" s="276"/>
      <c r="DY338" s="276"/>
      <c r="DZ338" s="276"/>
      <c r="EA338" s="276"/>
      <c r="EB338" s="276"/>
      <c r="EC338" s="276"/>
      <c r="ED338" s="276"/>
      <c r="EE338" s="276"/>
      <c r="EF338" s="276"/>
      <c r="EG338" s="276"/>
      <c r="EH338" s="276"/>
      <c r="EI338" s="276"/>
      <c r="EJ338" s="276"/>
      <c r="EK338" s="276"/>
      <c r="EL338" s="276"/>
      <c r="EM338" s="276"/>
      <c r="EN338" s="276"/>
      <c r="EO338" s="276"/>
      <c r="EP338" s="276"/>
      <c r="EQ338" s="276"/>
      <c r="ER338" s="276"/>
      <c r="ES338" s="276"/>
      <c r="ET338" s="276"/>
      <c r="EU338" s="276"/>
      <c r="EV338" s="276"/>
      <c r="EW338" s="276"/>
      <c r="EX338" s="276"/>
      <c r="EY338" s="276"/>
      <c r="EZ338" s="276"/>
      <c r="FA338" s="276"/>
      <c r="FB338" s="276"/>
      <c r="FC338" s="276"/>
      <c r="FD338" s="276"/>
      <c r="FE338" s="276"/>
      <c r="FF338" s="393"/>
    </row>
    <row r="339" spans="3:162">
      <c r="C339" s="2153"/>
      <c r="D339" s="2154"/>
      <c r="E339" s="2154"/>
      <c r="F339" s="2154"/>
      <c r="G339" s="2155"/>
      <c r="H339" s="392"/>
      <c r="I339" s="276"/>
      <c r="J339" s="276"/>
      <c r="K339" s="276"/>
      <c r="L339" s="276"/>
      <c r="M339" s="276"/>
      <c r="N339" s="276"/>
      <c r="O339" s="276"/>
      <c r="P339" s="276"/>
      <c r="Q339" s="276"/>
      <c r="R339" s="276"/>
      <c r="S339" s="276"/>
      <c r="T339" s="276"/>
      <c r="U339" s="276"/>
      <c r="V339" s="276"/>
      <c r="W339" s="276"/>
      <c r="X339" s="276"/>
      <c r="Y339" s="276"/>
      <c r="Z339" s="276"/>
      <c r="AA339" s="276"/>
      <c r="AB339" s="276"/>
      <c r="AC339" s="276"/>
      <c r="AD339" s="276"/>
      <c r="AE339" s="276"/>
      <c r="AF339" s="276"/>
      <c r="AG339" s="276"/>
      <c r="AH339" s="276"/>
      <c r="AI339" s="276"/>
      <c r="AJ339" s="276"/>
      <c r="AK339" s="276"/>
      <c r="AL339" s="276"/>
      <c r="AM339" s="276"/>
      <c r="AN339" s="276"/>
      <c r="AO339" s="276"/>
      <c r="AP339" s="276"/>
      <c r="AQ339" s="276"/>
      <c r="AR339" s="276"/>
      <c r="AS339" s="398"/>
      <c r="AT339" s="276"/>
      <c r="AU339" s="276"/>
      <c r="AV339" s="276"/>
      <c r="AW339" s="276"/>
      <c r="AX339" s="276"/>
      <c r="AY339" s="276"/>
      <c r="AZ339" s="276"/>
      <c r="BA339" s="276"/>
      <c r="BB339" s="276"/>
      <c r="BC339" s="276"/>
      <c r="BD339" s="276"/>
      <c r="BE339" s="276"/>
      <c r="BF339" s="276"/>
      <c r="BG339" s="276"/>
      <c r="BH339" s="276"/>
      <c r="BI339" s="276"/>
      <c r="BJ339" s="276"/>
      <c r="BK339" s="276"/>
      <c r="BL339" s="276"/>
      <c r="BM339" s="276"/>
      <c r="BN339" s="276"/>
      <c r="BO339" s="276"/>
      <c r="BP339" s="276"/>
      <c r="BQ339" s="276"/>
      <c r="BR339" s="276"/>
      <c r="BS339" s="276"/>
      <c r="BT339" s="276"/>
      <c r="BU339" s="276"/>
      <c r="BV339" s="276"/>
      <c r="BW339" s="392"/>
      <c r="BX339" s="276"/>
      <c r="BY339" s="276"/>
      <c r="BZ339" s="276"/>
      <c r="CA339" s="276"/>
      <c r="CB339" s="276"/>
      <c r="CC339" s="276"/>
      <c r="CD339" s="276"/>
      <c r="CE339" s="276"/>
      <c r="CF339" s="276"/>
      <c r="CG339" s="276"/>
      <c r="CH339" s="276"/>
      <c r="CI339" s="276"/>
      <c r="CJ339" s="276"/>
      <c r="CK339" s="276"/>
      <c r="CL339" s="276"/>
      <c r="CM339" s="276"/>
      <c r="CN339" s="276"/>
      <c r="CO339" s="276"/>
      <c r="CP339" s="276"/>
      <c r="CQ339" s="276"/>
      <c r="CR339" s="276"/>
      <c r="CS339" s="276"/>
      <c r="CT339" s="276"/>
      <c r="CU339" s="276"/>
      <c r="CV339" s="276"/>
      <c r="CW339" s="276"/>
      <c r="CX339" s="276"/>
      <c r="CY339" s="276"/>
      <c r="CZ339" s="276"/>
      <c r="DA339" s="276"/>
      <c r="DB339" s="276"/>
      <c r="DC339" s="276"/>
      <c r="DD339" s="276"/>
      <c r="DE339" s="276"/>
      <c r="DF339" s="276"/>
      <c r="DG339" s="276"/>
      <c r="DH339" s="398"/>
      <c r="DI339" s="392"/>
      <c r="DJ339" s="276"/>
      <c r="DK339" s="276"/>
      <c r="DL339" s="276"/>
      <c r="DM339" s="276"/>
      <c r="DN339" s="276"/>
      <c r="DO339" s="276"/>
      <c r="DP339" s="276"/>
      <c r="DQ339" s="276"/>
      <c r="DR339" s="276"/>
      <c r="DS339" s="276"/>
      <c r="DT339" s="276"/>
      <c r="DU339" s="276"/>
      <c r="DV339" s="276"/>
      <c r="DW339" s="276"/>
      <c r="DX339" s="276"/>
      <c r="DY339" s="276"/>
      <c r="DZ339" s="276"/>
      <c r="EA339" s="276"/>
      <c r="EB339" s="276"/>
      <c r="EC339" s="276"/>
      <c r="ED339" s="276"/>
      <c r="EE339" s="276"/>
      <c r="EF339" s="276"/>
      <c r="EG339" s="276"/>
      <c r="EH339" s="276"/>
      <c r="EI339" s="276"/>
      <c r="EJ339" s="276"/>
      <c r="EK339" s="276"/>
      <c r="EL339" s="276"/>
      <c r="EM339" s="276"/>
      <c r="EN339" s="276"/>
      <c r="EO339" s="276"/>
      <c r="EP339" s="276"/>
      <c r="EQ339" s="276"/>
      <c r="ER339" s="276"/>
      <c r="ES339" s="276"/>
      <c r="ET339" s="276"/>
      <c r="EU339" s="276"/>
      <c r="EV339" s="276"/>
      <c r="EW339" s="276"/>
      <c r="EX339" s="276"/>
      <c r="EY339" s="276"/>
      <c r="EZ339" s="276"/>
      <c r="FA339" s="276"/>
      <c r="FB339" s="276"/>
      <c r="FC339" s="276"/>
      <c r="FD339" s="276"/>
      <c r="FE339" s="276"/>
      <c r="FF339" s="393"/>
    </row>
    <row r="340" spans="3:162">
      <c r="C340" s="2153"/>
      <c r="D340" s="2154"/>
      <c r="E340" s="2154"/>
      <c r="F340" s="2154"/>
      <c r="G340" s="2155"/>
      <c r="H340" s="392"/>
      <c r="I340" s="276"/>
      <c r="J340" s="276"/>
      <c r="K340" s="276"/>
      <c r="L340" s="276"/>
      <c r="M340" s="276"/>
      <c r="N340" s="276"/>
      <c r="O340" s="276"/>
      <c r="P340" s="276"/>
      <c r="Q340" s="276"/>
      <c r="R340" s="276"/>
      <c r="S340" s="276"/>
      <c r="T340" s="276"/>
      <c r="U340" s="276"/>
      <c r="V340" s="276"/>
      <c r="W340" s="276"/>
      <c r="X340" s="276"/>
      <c r="Y340" s="276"/>
      <c r="Z340" s="276"/>
      <c r="AA340" s="276"/>
      <c r="AB340" s="276"/>
      <c r="AC340" s="276"/>
      <c r="AD340" s="276"/>
      <c r="AE340" s="276"/>
      <c r="AF340" s="276"/>
      <c r="AG340" s="276"/>
      <c r="AH340" s="276"/>
      <c r="AI340" s="276"/>
      <c r="AJ340" s="276"/>
      <c r="AK340" s="276"/>
      <c r="AL340" s="276"/>
      <c r="AM340" s="276"/>
      <c r="AN340" s="276"/>
      <c r="AO340" s="276"/>
      <c r="AP340" s="276"/>
      <c r="AQ340" s="276"/>
      <c r="AR340" s="276"/>
      <c r="AS340" s="398"/>
      <c r="AT340" s="276"/>
      <c r="AU340" s="276"/>
      <c r="AV340" s="276"/>
      <c r="AW340" s="276"/>
      <c r="AX340" s="276"/>
      <c r="AY340" s="276"/>
      <c r="AZ340" s="276"/>
      <c r="BA340" s="276"/>
      <c r="BB340" s="276"/>
      <c r="BC340" s="276"/>
      <c r="BD340" s="276"/>
      <c r="BE340" s="276"/>
      <c r="BF340" s="276"/>
      <c r="BG340" s="276"/>
      <c r="BH340" s="276"/>
      <c r="BI340" s="276"/>
      <c r="BJ340" s="276"/>
      <c r="BK340" s="276"/>
      <c r="BL340" s="276"/>
      <c r="BM340" s="276"/>
      <c r="BN340" s="276"/>
      <c r="BO340" s="276"/>
      <c r="BP340" s="276"/>
      <c r="BQ340" s="276"/>
      <c r="BR340" s="276"/>
      <c r="BS340" s="276"/>
      <c r="BT340" s="276"/>
      <c r="BU340" s="276"/>
      <c r="BV340" s="276"/>
      <c r="BW340" s="392"/>
      <c r="BX340" s="276"/>
      <c r="BY340" s="276"/>
      <c r="BZ340" s="276"/>
      <c r="CA340" s="276"/>
      <c r="CB340" s="276"/>
      <c r="CC340" s="276"/>
      <c r="CD340" s="276"/>
      <c r="CE340" s="276"/>
      <c r="CF340" s="276"/>
      <c r="CG340" s="276"/>
      <c r="CH340" s="276"/>
      <c r="CI340" s="276"/>
      <c r="CJ340" s="276"/>
      <c r="CK340" s="276"/>
      <c r="CL340" s="276"/>
      <c r="CM340" s="276"/>
      <c r="CN340" s="276"/>
      <c r="CO340" s="276"/>
      <c r="CP340" s="276"/>
      <c r="CQ340" s="276"/>
      <c r="CR340" s="276"/>
      <c r="CS340" s="276"/>
      <c r="CT340" s="276"/>
      <c r="CU340" s="276"/>
      <c r="CV340" s="276"/>
      <c r="CW340" s="276"/>
      <c r="CX340" s="276"/>
      <c r="CY340" s="276"/>
      <c r="CZ340" s="276"/>
      <c r="DA340" s="276"/>
      <c r="DB340" s="276"/>
      <c r="DC340" s="276"/>
      <c r="DD340" s="276"/>
      <c r="DE340" s="276"/>
      <c r="DF340" s="276"/>
      <c r="DG340" s="276"/>
      <c r="DH340" s="398"/>
      <c r="DI340" s="392"/>
      <c r="DJ340" s="276"/>
      <c r="DK340" s="276"/>
      <c r="DL340" s="276"/>
      <c r="DM340" s="276"/>
      <c r="DN340" s="276"/>
      <c r="DO340" s="276"/>
      <c r="DP340" s="276"/>
      <c r="DQ340" s="276"/>
      <c r="DR340" s="276"/>
      <c r="DS340" s="276"/>
      <c r="DT340" s="276"/>
      <c r="DU340" s="276"/>
      <c r="DV340" s="276"/>
      <c r="DW340" s="276"/>
      <c r="DX340" s="276"/>
      <c r="DY340" s="276"/>
      <c r="DZ340" s="276"/>
      <c r="EA340" s="276"/>
      <c r="EB340" s="276"/>
      <c r="EC340" s="276"/>
      <c r="ED340" s="276"/>
      <c r="EE340" s="276"/>
      <c r="EF340" s="276"/>
      <c r="EG340" s="276"/>
      <c r="EH340" s="276"/>
      <c r="EI340" s="276"/>
      <c r="EJ340" s="276"/>
      <c r="EK340" s="276"/>
      <c r="EL340" s="276"/>
      <c r="EM340" s="276"/>
      <c r="EN340" s="276"/>
      <c r="EO340" s="276"/>
      <c r="EP340" s="276"/>
      <c r="EQ340" s="276"/>
      <c r="ER340" s="276"/>
      <c r="ES340" s="276"/>
      <c r="ET340" s="276"/>
      <c r="EU340" s="276"/>
      <c r="EV340" s="276"/>
      <c r="EW340" s="276"/>
      <c r="EX340" s="276"/>
      <c r="EY340" s="276"/>
      <c r="EZ340" s="276"/>
      <c r="FA340" s="276"/>
      <c r="FB340" s="276"/>
      <c r="FC340" s="276"/>
      <c r="FD340" s="276"/>
      <c r="FE340" s="276"/>
      <c r="FF340" s="393"/>
    </row>
    <row r="341" spans="3:162">
      <c r="C341" s="2153"/>
      <c r="D341" s="2154"/>
      <c r="E341" s="2154"/>
      <c r="F341" s="2154"/>
      <c r="G341" s="2155"/>
      <c r="H341" s="392"/>
      <c r="I341" s="276"/>
      <c r="J341" s="276"/>
      <c r="K341" s="276"/>
      <c r="L341" s="276"/>
      <c r="M341" s="276"/>
      <c r="N341" s="276"/>
      <c r="O341" s="276"/>
      <c r="P341" s="276"/>
      <c r="Q341" s="276"/>
      <c r="R341" s="276"/>
      <c r="S341" s="276"/>
      <c r="T341" s="276"/>
      <c r="U341" s="276"/>
      <c r="V341" s="276"/>
      <c r="W341" s="276"/>
      <c r="X341" s="276"/>
      <c r="Y341" s="276"/>
      <c r="Z341" s="276"/>
      <c r="AA341" s="276"/>
      <c r="AB341" s="276"/>
      <c r="AC341" s="276"/>
      <c r="AD341" s="276"/>
      <c r="AE341" s="276"/>
      <c r="AF341" s="276"/>
      <c r="AG341" s="276"/>
      <c r="AH341" s="276"/>
      <c r="AI341" s="276"/>
      <c r="AJ341" s="276"/>
      <c r="AK341" s="276"/>
      <c r="AL341" s="276"/>
      <c r="AM341" s="276"/>
      <c r="AN341" s="276"/>
      <c r="AO341" s="276"/>
      <c r="AP341" s="276"/>
      <c r="AQ341" s="276"/>
      <c r="AR341" s="276"/>
      <c r="AS341" s="398"/>
      <c r="AT341" s="276"/>
      <c r="AU341" s="276"/>
      <c r="AV341" s="276"/>
      <c r="AW341" s="276"/>
      <c r="AX341" s="276"/>
      <c r="AY341" s="276"/>
      <c r="AZ341" s="276"/>
      <c r="BA341" s="276"/>
      <c r="BB341" s="276"/>
      <c r="BC341" s="276"/>
      <c r="BD341" s="276"/>
      <c r="BE341" s="276"/>
      <c r="BF341" s="276"/>
      <c r="BG341" s="276"/>
      <c r="BH341" s="276"/>
      <c r="BI341" s="276"/>
      <c r="BJ341" s="276"/>
      <c r="BK341" s="276"/>
      <c r="BL341" s="276"/>
      <c r="BM341" s="276"/>
      <c r="BN341" s="276"/>
      <c r="BO341" s="276"/>
      <c r="BP341" s="276"/>
      <c r="BQ341" s="276"/>
      <c r="BR341" s="276"/>
      <c r="BS341" s="276"/>
      <c r="BT341" s="276"/>
      <c r="BU341" s="276"/>
      <c r="BV341" s="276"/>
      <c r="BW341" s="392"/>
      <c r="BX341" s="276"/>
      <c r="BY341" s="276"/>
      <c r="BZ341" s="276"/>
      <c r="CA341" s="276"/>
      <c r="CB341" s="276"/>
      <c r="CC341" s="276"/>
      <c r="CD341" s="276"/>
      <c r="CE341" s="276"/>
      <c r="CF341" s="276"/>
      <c r="CG341" s="276"/>
      <c r="CH341" s="276"/>
      <c r="CI341" s="276"/>
      <c r="CJ341" s="276"/>
      <c r="CK341" s="276"/>
      <c r="CL341" s="276"/>
      <c r="CM341" s="276"/>
      <c r="CN341" s="276"/>
      <c r="CO341" s="276"/>
      <c r="CP341" s="276"/>
      <c r="CQ341" s="276"/>
      <c r="CR341" s="276"/>
      <c r="CS341" s="276"/>
      <c r="CT341" s="276"/>
      <c r="CU341" s="276"/>
      <c r="CV341" s="276"/>
      <c r="CW341" s="276"/>
      <c r="CX341" s="276"/>
      <c r="CY341" s="276"/>
      <c r="CZ341" s="276"/>
      <c r="DA341" s="276"/>
      <c r="DB341" s="276"/>
      <c r="DC341" s="276"/>
      <c r="DD341" s="276"/>
      <c r="DE341" s="276"/>
      <c r="DF341" s="276"/>
      <c r="DG341" s="276"/>
      <c r="DH341" s="398"/>
      <c r="DI341" s="392"/>
      <c r="DJ341" s="276"/>
      <c r="DK341" s="276"/>
      <c r="DL341" s="276"/>
      <c r="DM341" s="276"/>
      <c r="DN341" s="276"/>
      <c r="DO341" s="276"/>
      <c r="DP341" s="276"/>
      <c r="DQ341" s="276"/>
      <c r="DR341" s="276"/>
      <c r="DS341" s="276"/>
      <c r="DT341" s="276"/>
      <c r="DU341" s="276"/>
      <c r="DV341" s="276"/>
      <c r="DW341" s="276"/>
      <c r="DX341" s="276"/>
      <c r="DY341" s="276"/>
      <c r="DZ341" s="276"/>
      <c r="EA341" s="276"/>
      <c r="EB341" s="276"/>
      <c r="EC341" s="276"/>
      <c r="ED341" s="276"/>
      <c r="EE341" s="276"/>
      <c r="EF341" s="276"/>
      <c r="EG341" s="276"/>
      <c r="EH341" s="276"/>
      <c r="EI341" s="276"/>
      <c r="EJ341" s="276"/>
      <c r="EK341" s="276"/>
      <c r="EL341" s="276"/>
      <c r="EM341" s="276"/>
      <c r="EN341" s="276"/>
      <c r="EO341" s="276"/>
      <c r="EP341" s="276"/>
      <c r="EQ341" s="276"/>
      <c r="ER341" s="276"/>
      <c r="ES341" s="276"/>
      <c r="ET341" s="276"/>
      <c r="EU341" s="276"/>
      <c r="EV341" s="276"/>
      <c r="EW341" s="276"/>
      <c r="EX341" s="276"/>
      <c r="EY341" s="276"/>
      <c r="EZ341" s="276"/>
      <c r="FA341" s="276"/>
      <c r="FB341" s="276"/>
      <c r="FC341" s="276"/>
      <c r="FD341" s="276"/>
      <c r="FE341" s="276"/>
      <c r="FF341" s="393"/>
    </row>
    <row r="342" spans="3:162">
      <c r="C342" s="2153"/>
      <c r="D342" s="2154"/>
      <c r="E342" s="2154"/>
      <c r="F342" s="2154"/>
      <c r="G342" s="2155"/>
      <c r="H342" s="392"/>
      <c r="I342" s="276"/>
      <c r="J342" s="276"/>
      <c r="K342" s="276"/>
      <c r="L342" s="276"/>
      <c r="M342" s="276"/>
      <c r="N342" s="276"/>
      <c r="O342" s="276"/>
      <c r="P342" s="276"/>
      <c r="Q342" s="276"/>
      <c r="R342" s="276"/>
      <c r="S342" s="276"/>
      <c r="T342" s="276"/>
      <c r="U342" s="276"/>
      <c r="V342" s="276"/>
      <c r="W342" s="276"/>
      <c r="X342" s="276"/>
      <c r="Y342" s="276"/>
      <c r="Z342" s="276"/>
      <c r="AA342" s="276"/>
      <c r="AB342" s="276"/>
      <c r="AC342" s="276"/>
      <c r="AD342" s="276"/>
      <c r="AE342" s="276"/>
      <c r="AF342" s="276"/>
      <c r="AG342" s="276"/>
      <c r="AH342" s="276"/>
      <c r="AI342" s="276"/>
      <c r="AJ342" s="276"/>
      <c r="AK342" s="276"/>
      <c r="AL342" s="276"/>
      <c r="AM342" s="276"/>
      <c r="AN342" s="276"/>
      <c r="AO342" s="276"/>
      <c r="AP342" s="276"/>
      <c r="AQ342" s="276"/>
      <c r="AR342" s="276"/>
      <c r="AS342" s="398"/>
      <c r="AT342" s="276"/>
      <c r="AU342" s="276"/>
      <c r="AV342" s="276"/>
      <c r="AW342" s="276"/>
      <c r="AX342" s="276"/>
      <c r="AY342" s="276"/>
      <c r="AZ342" s="276"/>
      <c r="BA342" s="276"/>
      <c r="BB342" s="276"/>
      <c r="BC342" s="276"/>
      <c r="BD342" s="276"/>
      <c r="BE342" s="276"/>
      <c r="BF342" s="276"/>
      <c r="BG342" s="276"/>
      <c r="BH342" s="276"/>
      <c r="BI342" s="276"/>
      <c r="BJ342" s="276"/>
      <c r="BK342" s="276"/>
      <c r="BL342" s="276"/>
      <c r="BM342" s="276"/>
      <c r="BN342" s="276"/>
      <c r="BO342" s="276"/>
      <c r="BP342" s="276"/>
      <c r="BQ342" s="276"/>
      <c r="BR342" s="276"/>
      <c r="BS342" s="276"/>
      <c r="BT342" s="276"/>
      <c r="BU342" s="276"/>
      <c r="BV342" s="276"/>
      <c r="BW342" s="392"/>
      <c r="BX342" s="276"/>
      <c r="BY342" s="276"/>
      <c r="BZ342" s="276"/>
      <c r="CA342" s="276"/>
      <c r="CB342" s="276"/>
      <c r="CC342" s="276"/>
      <c r="CD342" s="276"/>
      <c r="CE342" s="276"/>
      <c r="CF342" s="276"/>
      <c r="CG342" s="276"/>
      <c r="CH342" s="276"/>
      <c r="CI342" s="276"/>
      <c r="CJ342" s="276"/>
      <c r="CK342" s="276"/>
      <c r="CL342" s="276"/>
      <c r="CM342" s="276"/>
      <c r="CN342" s="276"/>
      <c r="CO342" s="276"/>
      <c r="CP342" s="276"/>
      <c r="CQ342" s="276"/>
      <c r="CR342" s="276"/>
      <c r="CS342" s="276"/>
      <c r="CT342" s="276"/>
      <c r="CU342" s="276"/>
      <c r="CV342" s="276"/>
      <c r="CW342" s="276"/>
      <c r="CX342" s="276"/>
      <c r="CY342" s="276"/>
      <c r="CZ342" s="276"/>
      <c r="DA342" s="276"/>
      <c r="DB342" s="276"/>
      <c r="DC342" s="276"/>
      <c r="DD342" s="276"/>
      <c r="DE342" s="276"/>
      <c r="DF342" s="276"/>
      <c r="DG342" s="276"/>
      <c r="DH342" s="398"/>
      <c r="DI342" s="392"/>
      <c r="DJ342" s="276"/>
      <c r="DK342" s="276"/>
      <c r="DL342" s="276"/>
      <c r="DM342" s="276"/>
      <c r="DN342" s="276"/>
      <c r="DO342" s="276"/>
      <c r="DP342" s="276"/>
      <c r="DQ342" s="276"/>
      <c r="DR342" s="276"/>
      <c r="DS342" s="276"/>
      <c r="DT342" s="276"/>
      <c r="DU342" s="276"/>
      <c r="DV342" s="276"/>
      <c r="DW342" s="276"/>
      <c r="DX342" s="276"/>
      <c r="DY342" s="276"/>
      <c r="DZ342" s="276"/>
      <c r="EA342" s="276"/>
      <c r="EB342" s="276"/>
      <c r="EC342" s="276"/>
      <c r="ED342" s="276"/>
      <c r="EE342" s="276"/>
      <c r="EF342" s="276"/>
      <c r="EG342" s="276"/>
      <c r="EH342" s="276"/>
      <c r="EI342" s="276"/>
      <c r="EJ342" s="276"/>
      <c r="EK342" s="276"/>
      <c r="EL342" s="276"/>
      <c r="EM342" s="276"/>
      <c r="EN342" s="276"/>
      <c r="EO342" s="276"/>
      <c r="EP342" s="276"/>
      <c r="EQ342" s="276"/>
      <c r="ER342" s="276"/>
      <c r="ES342" s="276"/>
      <c r="ET342" s="276"/>
      <c r="EU342" s="276"/>
      <c r="EV342" s="276"/>
      <c r="EW342" s="276"/>
      <c r="EX342" s="276"/>
      <c r="EY342" s="276"/>
      <c r="EZ342" s="276"/>
      <c r="FA342" s="276"/>
      <c r="FB342" s="276"/>
      <c r="FC342" s="276"/>
      <c r="FD342" s="276"/>
      <c r="FE342" s="276"/>
      <c r="FF342" s="393"/>
    </row>
    <row r="343" spans="3:162">
      <c r="C343" s="2153"/>
      <c r="D343" s="2154"/>
      <c r="E343" s="2154"/>
      <c r="F343" s="2154"/>
      <c r="G343" s="2155"/>
      <c r="H343" s="392"/>
      <c r="I343" s="276"/>
      <c r="J343" s="276"/>
      <c r="K343" s="276"/>
      <c r="L343" s="276"/>
      <c r="M343" s="276"/>
      <c r="N343" s="276"/>
      <c r="O343" s="276"/>
      <c r="P343" s="276"/>
      <c r="Q343" s="276"/>
      <c r="R343" s="276"/>
      <c r="S343" s="276"/>
      <c r="T343" s="276"/>
      <c r="U343" s="276"/>
      <c r="V343" s="276"/>
      <c r="W343" s="276"/>
      <c r="X343" s="276"/>
      <c r="Y343" s="276"/>
      <c r="Z343" s="276"/>
      <c r="AA343" s="276"/>
      <c r="AB343" s="276"/>
      <c r="AC343" s="276"/>
      <c r="AD343" s="276"/>
      <c r="AE343" s="276"/>
      <c r="AF343" s="276"/>
      <c r="AG343" s="276"/>
      <c r="AH343" s="276"/>
      <c r="AI343" s="276"/>
      <c r="AJ343" s="276"/>
      <c r="AK343" s="276"/>
      <c r="AL343" s="276"/>
      <c r="AM343" s="276"/>
      <c r="AN343" s="276"/>
      <c r="AO343" s="276"/>
      <c r="AP343" s="276"/>
      <c r="AQ343" s="276"/>
      <c r="AR343" s="276"/>
      <c r="AS343" s="398"/>
      <c r="AT343" s="276"/>
      <c r="AU343" s="276"/>
      <c r="AV343" s="276"/>
      <c r="AW343" s="276"/>
      <c r="AX343" s="276"/>
      <c r="AY343" s="276"/>
      <c r="AZ343" s="276"/>
      <c r="BA343" s="276"/>
      <c r="BB343" s="276"/>
      <c r="BC343" s="276"/>
      <c r="BD343" s="276"/>
      <c r="BE343" s="276"/>
      <c r="BF343" s="276"/>
      <c r="BG343" s="276"/>
      <c r="BH343" s="276"/>
      <c r="BI343" s="276"/>
      <c r="BJ343" s="276"/>
      <c r="BK343" s="276"/>
      <c r="BL343" s="276"/>
      <c r="BM343" s="276"/>
      <c r="BN343" s="276"/>
      <c r="BO343" s="276"/>
      <c r="BP343" s="276"/>
      <c r="BQ343" s="276"/>
      <c r="BR343" s="276"/>
      <c r="BS343" s="276"/>
      <c r="BT343" s="276"/>
      <c r="BU343" s="276"/>
      <c r="BV343" s="276"/>
      <c r="BW343" s="392"/>
      <c r="BX343" s="276"/>
      <c r="BY343" s="276"/>
      <c r="BZ343" s="276"/>
      <c r="CA343" s="276"/>
      <c r="CB343" s="276"/>
      <c r="CC343" s="276"/>
      <c r="CD343" s="276"/>
      <c r="CE343" s="276"/>
      <c r="CF343" s="276"/>
      <c r="CG343" s="276"/>
      <c r="CH343" s="276"/>
      <c r="CI343" s="276"/>
      <c r="CJ343" s="276"/>
      <c r="CK343" s="276"/>
      <c r="CL343" s="276"/>
      <c r="CM343" s="276"/>
      <c r="CN343" s="276"/>
      <c r="CO343" s="276"/>
      <c r="CP343" s="276"/>
      <c r="CQ343" s="276"/>
      <c r="CR343" s="276"/>
      <c r="CS343" s="276"/>
      <c r="CT343" s="276"/>
      <c r="CU343" s="276"/>
      <c r="CV343" s="276"/>
      <c r="CW343" s="276"/>
      <c r="CX343" s="276"/>
      <c r="CY343" s="276"/>
      <c r="CZ343" s="276"/>
      <c r="DA343" s="276"/>
      <c r="DB343" s="276"/>
      <c r="DC343" s="276"/>
      <c r="DD343" s="276"/>
      <c r="DE343" s="276"/>
      <c r="DF343" s="276"/>
      <c r="DG343" s="276"/>
      <c r="DH343" s="398"/>
      <c r="DI343" s="392"/>
      <c r="DJ343" s="276"/>
      <c r="DK343" s="276"/>
      <c r="DL343" s="276"/>
      <c r="DM343" s="276"/>
      <c r="DN343" s="276"/>
      <c r="DO343" s="276"/>
      <c r="DP343" s="276"/>
      <c r="DQ343" s="276"/>
      <c r="DR343" s="276"/>
      <c r="DS343" s="276"/>
      <c r="DT343" s="276"/>
      <c r="DU343" s="276"/>
      <c r="DV343" s="276"/>
      <c r="DW343" s="276"/>
      <c r="DX343" s="276"/>
      <c r="DY343" s="276"/>
      <c r="DZ343" s="276"/>
      <c r="EA343" s="276"/>
      <c r="EB343" s="276"/>
      <c r="EC343" s="276"/>
      <c r="ED343" s="276"/>
      <c r="EE343" s="276"/>
      <c r="EF343" s="276"/>
      <c r="EG343" s="276"/>
      <c r="EH343" s="276"/>
      <c r="EI343" s="276"/>
      <c r="EJ343" s="276"/>
      <c r="EK343" s="276"/>
      <c r="EL343" s="276"/>
      <c r="EM343" s="276"/>
      <c r="EN343" s="276"/>
      <c r="EO343" s="276"/>
      <c r="EP343" s="276"/>
      <c r="EQ343" s="276"/>
      <c r="ER343" s="276"/>
      <c r="ES343" s="276"/>
      <c r="ET343" s="276"/>
      <c r="EU343" s="276"/>
      <c r="EV343" s="276"/>
      <c r="EW343" s="276"/>
      <c r="EX343" s="276"/>
      <c r="EY343" s="276"/>
      <c r="EZ343" s="276"/>
      <c r="FA343" s="276"/>
      <c r="FB343" s="276"/>
      <c r="FC343" s="276"/>
      <c r="FD343" s="276"/>
      <c r="FE343" s="276"/>
      <c r="FF343" s="393"/>
    </row>
    <row r="344" spans="3:162">
      <c r="C344" s="2153"/>
      <c r="D344" s="2154"/>
      <c r="E344" s="2154"/>
      <c r="F344" s="2154"/>
      <c r="G344" s="2155"/>
      <c r="H344" s="392"/>
      <c r="I344" s="276"/>
      <c r="J344" s="276"/>
      <c r="K344" s="276"/>
      <c r="L344" s="276"/>
      <c r="M344" s="276"/>
      <c r="N344" s="276"/>
      <c r="O344" s="276"/>
      <c r="P344" s="276"/>
      <c r="Q344" s="276"/>
      <c r="R344" s="276"/>
      <c r="S344" s="276"/>
      <c r="T344" s="276"/>
      <c r="U344" s="276"/>
      <c r="V344" s="276"/>
      <c r="W344" s="276"/>
      <c r="X344" s="276"/>
      <c r="Y344" s="276"/>
      <c r="Z344" s="276"/>
      <c r="AA344" s="276"/>
      <c r="AB344" s="276"/>
      <c r="AC344" s="276"/>
      <c r="AD344" s="276"/>
      <c r="AE344" s="276"/>
      <c r="AF344" s="276"/>
      <c r="AG344" s="276"/>
      <c r="AH344" s="276"/>
      <c r="AI344" s="276"/>
      <c r="AJ344" s="276"/>
      <c r="AK344" s="276"/>
      <c r="AL344" s="276"/>
      <c r="AM344" s="276"/>
      <c r="AN344" s="276"/>
      <c r="AO344" s="276"/>
      <c r="AP344" s="276"/>
      <c r="AQ344" s="276"/>
      <c r="AR344" s="276"/>
      <c r="AS344" s="398"/>
      <c r="AT344" s="276"/>
      <c r="AU344" s="276"/>
      <c r="AV344" s="276"/>
      <c r="AW344" s="276"/>
      <c r="AX344" s="276"/>
      <c r="AY344" s="276"/>
      <c r="AZ344" s="276"/>
      <c r="BA344" s="276"/>
      <c r="BB344" s="276"/>
      <c r="BC344" s="276"/>
      <c r="BD344" s="276"/>
      <c r="BE344" s="276"/>
      <c r="BF344" s="276"/>
      <c r="BG344" s="276"/>
      <c r="BH344" s="276"/>
      <c r="BI344" s="276"/>
      <c r="BJ344" s="276"/>
      <c r="BK344" s="276"/>
      <c r="BL344" s="276"/>
      <c r="BM344" s="276"/>
      <c r="BN344" s="276"/>
      <c r="BO344" s="276"/>
      <c r="BP344" s="276"/>
      <c r="BQ344" s="276"/>
      <c r="BR344" s="276"/>
      <c r="BS344" s="276"/>
      <c r="BT344" s="276"/>
      <c r="BU344" s="276"/>
      <c r="BV344" s="276"/>
      <c r="BW344" s="392"/>
      <c r="BX344" s="276"/>
      <c r="BY344" s="276"/>
      <c r="BZ344" s="276"/>
      <c r="CA344" s="276"/>
      <c r="CB344" s="276"/>
      <c r="CC344" s="276"/>
      <c r="CD344" s="276"/>
      <c r="CE344" s="276"/>
      <c r="CF344" s="276"/>
      <c r="CG344" s="276"/>
      <c r="CH344" s="276"/>
      <c r="CI344" s="276"/>
      <c r="CJ344" s="276"/>
      <c r="CK344" s="276"/>
      <c r="CL344" s="276"/>
      <c r="CM344" s="276"/>
      <c r="CN344" s="276"/>
      <c r="CO344" s="276"/>
      <c r="CP344" s="276"/>
      <c r="CQ344" s="276"/>
      <c r="CR344" s="276"/>
      <c r="CS344" s="276"/>
      <c r="CT344" s="276"/>
      <c r="CU344" s="276"/>
      <c r="CV344" s="276"/>
      <c r="CW344" s="276"/>
      <c r="CX344" s="276"/>
      <c r="CY344" s="276"/>
      <c r="CZ344" s="276"/>
      <c r="DA344" s="276"/>
      <c r="DB344" s="276"/>
      <c r="DC344" s="276"/>
      <c r="DD344" s="276"/>
      <c r="DE344" s="276"/>
      <c r="DF344" s="276"/>
      <c r="DG344" s="276"/>
      <c r="DH344" s="398"/>
      <c r="DI344" s="392"/>
      <c r="DJ344" s="276"/>
      <c r="DK344" s="276"/>
      <c r="DL344" s="276"/>
      <c r="DM344" s="276"/>
      <c r="DN344" s="276"/>
      <c r="DO344" s="276"/>
      <c r="DP344" s="276"/>
      <c r="DQ344" s="276"/>
      <c r="DR344" s="276"/>
      <c r="DS344" s="276"/>
      <c r="DT344" s="276"/>
      <c r="DU344" s="276"/>
      <c r="DV344" s="276"/>
      <c r="DW344" s="276"/>
      <c r="DX344" s="276"/>
      <c r="DY344" s="276"/>
      <c r="DZ344" s="276"/>
      <c r="EA344" s="276"/>
      <c r="EB344" s="276"/>
      <c r="EC344" s="276"/>
      <c r="ED344" s="276"/>
      <c r="EE344" s="276"/>
      <c r="EF344" s="276"/>
      <c r="EG344" s="276"/>
      <c r="EH344" s="276"/>
      <c r="EI344" s="276"/>
      <c r="EJ344" s="276"/>
      <c r="EK344" s="276"/>
      <c r="EL344" s="276"/>
      <c r="EM344" s="276"/>
      <c r="EN344" s="276"/>
      <c r="EO344" s="276"/>
      <c r="EP344" s="276"/>
      <c r="EQ344" s="276"/>
      <c r="ER344" s="276"/>
      <c r="ES344" s="276"/>
      <c r="ET344" s="276"/>
      <c r="EU344" s="276"/>
      <c r="EV344" s="276"/>
      <c r="EW344" s="276"/>
      <c r="EX344" s="276"/>
      <c r="EY344" s="276"/>
      <c r="EZ344" s="276"/>
      <c r="FA344" s="276"/>
      <c r="FB344" s="276"/>
      <c r="FC344" s="276"/>
      <c r="FD344" s="276"/>
      <c r="FE344" s="276"/>
      <c r="FF344" s="393"/>
    </row>
    <row r="345" spans="3:162">
      <c r="C345" s="2153"/>
      <c r="D345" s="2154"/>
      <c r="E345" s="2154"/>
      <c r="F345" s="2154"/>
      <c r="G345" s="2155"/>
      <c r="H345" s="392"/>
      <c r="I345" s="276"/>
      <c r="J345" s="276"/>
      <c r="K345" s="276"/>
      <c r="L345" s="276"/>
      <c r="M345" s="276"/>
      <c r="N345" s="276"/>
      <c r="O345" s="276"/>
      <c r="P345" s="276"/>
      <c r="Q345" s="276"/>
      <c r="R345" s="276"/>
      <c r="S345" s="276"/>
      <c r="T345" s="276"/>
      <c r="U345" s="276"/>
      <c r="V345" s="276"/>
      <c r="W345" s="276"/>
      <c r="X345" s="276"/>
      <c r="Y345" s="276"/>
      <c r="Z345" s="276"/>
      <c r="AA345" s="276"/>
      <c r="AB345" s="276"/>
      <c r="AC345" s="276"/>
      <c r="AD345" s="276"/>
      <c r="AE345" s="276"/>
      <c r="AF345" s="276"/>
      <c r="AG345" s="276"/>
      <c r="AH345" s="276"/>
      <c r="AI345" s="276"/>
      <c r="AJ345" s="276"/>
      <c r="AK345" s="276"/>
      <c r="AL345" s="276"/>
      <c r="AM345" s="276"/>
      <c r="AN345" s="276"/>
      <c r="AO345" s="276"/>
      <c r="AP345" s="276"/>
      <c r="AQ345" s="276"/>
      <c r="AR345" s="276"/>
      <c r="AS345" s="398"/>
      <c r="AT345" s="276"/>
      <c r="AU345" s="276"/>
      <c r="AV345" s="276"/>
      <c r="AW345" s="276"/>
      <c r="AX345" s="276"/>
      <c r="AY345" s="276"/>
      <c r="AZ345" s="276"/>
      <c r="BA345" s="276"/>
      <c r="BB345" s="276"/>
      <c r="BC345" s="276"/>
      <c r="BD345" s="276"/>
      <c r="BE345" s="276"/>
      <c r="BF345" s="276"/>
      <c r="BG345" s="276"/>
      <c r="BH345" s="276"/>
      <c r="BI345" s="276"/>
      <c r="BJ345" s="276"/>
      <c r="BK345" s="276"/>
      <c r="BL345" s="276"/>
      <c r="BM345" s="276"/>
      <c r="BN345" s="276"/>
      <c r="BO345" s="276"/>
      <c r="BP345" s="276"/>
      <c r="BQ345" s="276"/>
      <c r="BR345" s="276"/>
      <c r="BS345" s="276"/>
      <c r="BT345" s="276"/>
      <c r="BU345" s="276"/>
      <c r="BV345" s="276"/>
      <c r="BW345" s="392"/>
      <c r="BX345" s="276"/>
      <c r="BY345" s="276"/>
      <c r="BZ345" s="276"/>
      <c r="CA345" s="276"/>
      <c r="CB345" s="276"/>
      <c r="CC345" s="276"/>
      <c r="CD345" s="276"/>
      <c r="CE345" s="276"/>
      <c r="CF345" s="276"/>
      <c r="CG345" s="276"/>
      <c r="CH345" s="276"/>
      <c r="CI345" s="276"/>
      <c r="CJ345" s="276"/>
      <c r="CK345" s="276"/>
      <c r="CL345" s="276"/>
      <c r="CM345" s="276"/>
      <c r="CN345" s="276"/>
      <c r="CO345" s="276"/>
      <c r="CP345" s="276"/>
      <c r="CQ345" s="276"/>
      <c r="CR345" s="276"/>
      <c r="CS345" s="276"/>
      <c r="CT345" s="276"/>
      <c r="CU345" s="276"/>
      <c r="CV345" s="276"/>
      <c r="CW345" s="276"/>
      <c r="CX345" s="276"/>
      <c r="CY345" s="276"/>
      <c r="CZ345" s="276"/>
      <c r="DA345" s="276"/>
      <c r="DB345" s="276"/>
      <c r="DC345" s="276"/>
      <c r="DD345" s="276"/>
      <c r="DE345" s="276"/>
      <c r="DF345" s="276"/>
      <c r="DG345" s="276"/>
      <c r="DH345" s="398"/>
      <c r="DI345" s="392"/>
      <c r="DJ345" s="276"/>
      <c r="DK345" s="276"/>
      <c r="DL345" s="276"/>
      <c r="DM345" s="276"/>
      <c r="DN345" s="276"/>
      <c r="DO345" s="276"/>
      <c r="DP345" s="276"/>
      <c r="DQ345" s="276"/>
      <c r="DR345" s="276"/>
      <c r="DS345" s="276"/>
      <c r="DT345" s="276"/>
      <c r="DU345" s="276"/>
      <c r="DV345" s="276"/>
      <c r="DW345" s="276"/>
      <c r="DX345" s="276"/>
      <c r="DY345" s="276"/>
      <c r="DZ345" s="276"/>
      <c r="EA345" s="276"/>
      <c r="EB345" s="276"/>
      <c r="EC345" s="276"/>
      <c r="ED345" s="276"/>
      <c r="EE345" s="276"/>
      <c r="EF345" s="276"/>
      <c r="EG345" s="276"/>
      <c r="EH345" s="276"/>
      <c r="EI345" s="276"/>
      <c r="EJ345" s="276"/>
      <c r="EK345" s="276"/>
      <c r="EL345" s="276"/>
      <c r="EM345" s="276"/>
      <c r="EN345" s="276"/>
      <c r="EO345" s="276"/>
      <c r="EP345" s="276"/>
      <c r="EQ345" s="276"/>
      <c r="ER345" s="276"/>
      <c r="ES345" s="276"/>
      <c r="ET345" s="276"/>
      <c r="EU345" s="276"/>
      <c r="EV345" s="276"/>
      <c r="EW345" s="276"/>
      <c r="EX345" s="276"/>
      <c r="EY345" s="276"/>
      <c r="EZ345" s="276"/>
      <c r="FA345" s="276"/>
      <c r="FB345" s="276"/>
      <c r="FC345" s="276"/>
      <c r="FD345" s="276"/>
      <c r="FE345" s="276"/>
      <c r="FF345" s="393"/>
    </row>
    <row r="346" spans="3:162">
      <c r="C346" s="2153"/>
      <c r="D346" s="2154"/>
      <c r="E346" s="2154"/>
      <c r="F346" s="2154"/>
      <c r="G346" s="2155"/>
      <c r="H346" s="392"/>
      <c r="I346" s="276"/>
      <c r="J346" s="276"/>
      <c r="K346" s="276"/>
      <c r="L346" s="276"/>
      <c r="M346" s="276"/>
      <c r="N346" s="276"/>
      <c r="O346" s="276"/>
      <c r="P346" s="276"/>
      <c r="Q346" s="276"/>
      <c r="R346" s="276"/>
      <c r="S346" s="276"/>
      <c r="T346" s="276"/>
      <c r="U346" s="276"/>
      <c r="V346" s="276"/>
      <c r="W346" s="276"/>
      <c r="X346" s="276"/>
      <c r="Y346" s="276"/>
      <c r="Z346" s="276"/>
      <c r="AA346" s="276"/>
      <c r="AB346" s="276"/>
      <c r="AC346" s="276"/>
      <c r="AD346" s="276"/>
      <c r="AE346" s="276"/>
      <c r="AF346" s="276"/>
      <c r="AG346" s="276"/>
      <c r="AH346" s="276"/>
      <c r="AI346" s="276"/>
      <c r="AJ346" s="276"/>
      <c r="AK346" s="276"/>
      <c r="AL346" s="276"/>
      <c r="AM346" s="276"/>
      <c r="AN346" s="276"/>
      <c r="AO346" s="276"/>
      <c r="AP346" s="276"/>
      <c r="AQ346" s="276"/>
      <c r="AR346" s="276"/>
      <c r="AS346" s="398"/>
      <c r="AT346" s="276"/>
      <c r="AU346" s="276"/>
      <c r="AV346" s="276"/>
      <c r="AW346" s="276"/>
      <c r="AX346" s="276"/>
      <c r="AY346" s="276"/>
      <c r="AZ346" s="276"/>
      <c r="BA346" s="276"/>
      <c r="BB346" s="276"/>
      <c r="BC346" s="276"/>
      <c r="BD346" s="276"/>
      <c r="BE346" s="276"/>
      <c r="BF346" s="276"/>
      <c r="BG346" s="276"/>
      <c r="BH346" s="276"/>
      <c r="BI346" s="276"/>
      <c r="BJ346" s="276"/>
      <c r="BK346" s="276"/>
      <c r="BL346" s="276"/>
      <c r="BM346" s="276"/>
      <c r="BN346" s="276"/>
      <c r="BO346" s="276"/>
      <c r="BP346" s="276"/>
      <c r="BQ346" s="276"/>
      <c r="BR346" s="276"/>
      <c r="BS346" s="276"/>
      <c r="BT346" s="276"/>
      <c r="BU346" s="276"/>
      <c r="BV346" s="276"/>
      <c r="BW346" s="392"/>
      <c r="BX346" s="276"/>
      <c r="BY346" s="276"/>
      <c r="BZ346" s="276"/>
      <c r="CA346" s="276"/>
      <c r="CB346" s="276"/>
      <c r="CC346" s="276"/>
      <c r="CD346" s="276"/>
      <c r="CE346" s="276"/>
      <c r="CF346" s="276"/>
      <c r="CG346" s="276"/>
      <c r="CH346" s="276"/>
      <c r="CI346" s="276"/>
      <c r="CJ346" s="276"/>
      <c r="CK346" s="276"/>
      <c r="CL346" s="276"/>
      <c r="CM346" s="276"/>
      <c r="CN346" s="276"/>
      <c r="CO346" s="276"/>
      <c r="CP346" s="276"/>
      <c r="CQ346" s="276"/>
      <c r="CR346" s="276"/>
      <c r="CS346" s="276"/>
      <c r="CT346" s="276"/>
      <c r="CU346" s="276"/>
      <c r="CV346" s="276"/>
      <c r="CW346" s="276"/>
      <c r="CX346" s="276"/>
      <c r="CY346" s="276"/>
      <c r="CZ346" s="276"/>
      <c r="DA346" s="276"/>
      <c r="DB346" s="276"/>
      <c r="DC346" s="276"/>
      <c r="DD346" s="276"/>
      <c r="DE346" s="276"/>
      <c r="DF346" s="276"/>
      <c r="DG346" s="276"/>
      <c r="DH346" s="398"/>
      <c r="DI346" s="392"/>
      <c r="DJ346" s="276"/>
      <c r="DK346" s="276"/>
      <c r="DL346" s="276"/>
      <c r="DM346" s="276"/>
      <c r="DN346" s="276"/>
      <c r="DO346" s="276"/>
      <c r="DP346" s="276"/>
      <c r="DQ346" s="276"/>
      <c r="DR346" s="276"/>
      <c r="DS346" s="276"/>
      <c r="DT346" s="276"/>
      <c r="DU346" s="276"/>
      <c r="DV346" s="276"/>
      <c r="DW346" s="276"/>
      <c r="DX346" s="276"/>
      <c r="DY346" s="276"/>
      <c r="DZ346" s="276"/>
      <c r="EA346" s="276"/>
      <c r="EB346" s="276"/>
      <c r="EC346" s="276"/>
      <c r="ED346" s="276"/>
      <c r="EE346" s="276"/>
      <c r="EF346" s="276"/>
      <c r="EG346" s="276"/>
      <c r="EH346" s="276"/>
      <c r="EI346" s="276"/>
      <c r="EJ346" s="276"/>
      <c r="EK346" s="276"/>
      <c r="EL346" s="276"/>
      <c r="EM346" s="276"/>
      <c r="EN346" s="276"/>
      <c r="EO346" s="276"/>
      <c r="EP346" s="276"/>
      <c r="EQ346" s="276"/>
      <c r="ER346" s="276"/>
      <c r="ES346" s="276"/>
      <c r="ET346" s="276"/>
      <c r="EU346" s="276"/>
      <c r="EV346" s="276"/>
      <c r="EW346" s="276"/>
      <c r="EX346" s="276"/>
      <c r="EY346" s="276"/>
      <c r="EZ346" s="276"/>
      <c r="FA346" s="276"/>
      <c r="FB346" s="276"/>
      <c r="FC346" s="276"/>
      <c r="FD346" s="276"/>
      <c r="FE346" s="276"/>
      <c r="FF346" s="393"/>
    </row>
    <row r="347" spans="3:162">
      <c r="C347" s="2153"/>
      <c r="D347" s="2154"/>
      <c r="E347" s="2154"/>
      <c r="F347" s="2154"/>
      <c r="G347" s="2155"/>
      <c r="H347" s="392"/>
      <c r="I347" s="276"/>
      <c r="J347" s="276"/>
      <c r="K347" s="276"/>
      <c r="L347" s="276"/>
      <c r="M347" s="276"/>
      <c r="N347" s="276"/>
      <c r="O347" s="276"/>
      <c r="P347" s="276"/>
      <c r="Q347" s="276"/>
      <c r="R347" s="276"/>
      <c r="S347" s="276"/>
      <c r="T347" s="276"/>
      <c r="U347" s="276"/>
      <c r="V347" s="276"/>
      <c r="W347" s="276"/>
      <c r="X347" s="276"/>
      <c r="Y347" s="276"/>
      <c r="Z347" s="276"/>
      <c r="AA347" s="276"/>
      <c r="AB347" s="276"/>
      <c r="AC347" s="276"/>
      <c r="AD347" s="276"/>
      <c r="AE347" s="276"/>
      <c r="AF347" s="276"/>
      <c r="AG347" s="276"/>
      <c r="AH347" s="276"/>
      <c r="AI347" s="276"/>
      <c r="AJ347" s="276"/>
      <c r="AK347" s="276"/>
      <c r="AL347" s="276"/>
      <c r="AM347" s="276"/>
      <c r="AN347" s="276"/>
      <c r="AO347" s="276"/>
      <c r="AP347" s="276"/>
      <c r="AQ347" s="276"/>
      <c r="AR347" s="276"/>
      <c r="AS347" s="398"/>
      <c r="AT347" s="276"/>
      <c r="AU347" s="276"/>
      <c r="AV347" s="276"/>
      <c r="AW347" s="276"/>
      <c r="AX347" s="276"/>
      <c r="AY347" s="276"/>
      <c r="AZ347" s="276"/>
      <c r="BA347" s="276"/>
      <c r="BB347" s="276"/>
      <c r="BC347" s="276"/>
      <c r="BD347" s="276"/>
      <c r="BE347" s="276"/>
      <c r="BF347" s="276"/>
      <c r="BG347" s="276"/>
      <c r="BH347" s="276"/>
      <c r="BI347" s="276"/>
      <c r="BJ347" s="276"/>
      <c r="BK347" s="276"/>
      <c r="BL347" s="276"/>
      <c r="BM347" s="276"/>
      <c r="BN347" s="276"/>
      <c r="BO347" s="276"/>
      <c r="BP347" s="276"/>
      <c r="BQ347" s="276"/>
      <c r="BR347" s="276"/>
      <c r="BS347" s="276"/>
      <c r="BT347" s="276"/>
      <c r="BU347" s="276"/>
      <c r="BV347" s="276"/>
      <c r="BW347" s="392"/>
      <c r="BX347" s="276"/>
      <c r="BY347" s="276"/>
      <c r="BZ347" s="276"/>
      <c r="CA347" s="276"/>
      <c r="CB347" s="276"/>
      <c r="CC347" s="276"/>
      <c r="CD347" s="276"/>
      <c r="CE347" s="276"/>
      <c r="CF347" s="276"/>
      <c r="CG347" s="276"/>
      <c r="CH347" s="276"/>
      <c r="CI347" s="276"/>
      <c r="CJ347" s="276"/>
      <c r="CK347" s="276"/>
      <c r="CL347" s="276"/>
      <c r="CM347" s="276"/>
      <c r="CN347" s="276"/>
      <c r="CO347" s="276"/>
      <c r="CP347" s="276"/>
      <c r="CQ347" s="276"/>
      <c r="CR347" s="276"/>
      <c r="CS347" s="276"/>
      <c r="CT347" s="276"/>
      <c r="CU347" s="276"/>
      <c r="CV347" s="276"/>
      <c r="CW347" s="276"/>
      <c r="CX347" s="276"/>
      <c r="CY347" s="276"/>
      <c r="CZ347" s="276"/>
      <c r="DA347" s="276"/>
      <c r="DB347" s="276"/>
      <c r="DC347" s="276"/>
      <c r="DD347" s="276"/>
      <c r="DE347" s="276"/>
      <c r="DF347" s="276"/>
      <c r="DG347" s="276"/>
      <c r="DH347" s="398"/>
      <c r="DI347" s="392"/>
      <c r="DJ347" s="276"/>
      <c r="DK347" s="276"/>
      <c r="DL347" s="276"/>
      <c r="DM347" s="276"/>
      <c r="DN347" s="276"/>
      <c r="DO347" s="276"/>
      <c r="DP347" s="276"/>
      <c r="DQ347" s="276"/>
      <c r="DR347" s="276"/>
      <c r="DS347" s="276"/>
      <c r="DT347" s="276"/>
      <c r="DU347" s="276"/>
      <c r="DV347" s="276"/>
      <c r="DW347" s="276"/>
      <c r="DX347" s="276"/>
      <c r="DY347" s="276"/>
      <c r="DZ347" s="276"/>
      <c r="EA347" s="276"/>
      <c r="EB347" s="276"/>
      <c r="EC347" s="276"/>
      <c r="ED347" s="276"/>
      <c r="EE347" s="276"/>
      <c r="EF347" s="276"/>
      <c r="EG347" s="276"/>
      <c r="EH347" s="276"/>
      <c r="EI347" s="276"/>
      <c r="EJ347" s="276"/>
      <c r="EK347" s="276"/>
      <c r="EL347" s="276"/>
      <c r="EM347" s="276"/>
      <c r="EN347" s="276"/>
      <c r="EO347" s="276"/>
      <c r="EP347" s="276"/>
      <c r="EQ347" s="276"/>
      <c r="ER347" s="276"/>
      <c r="ES347" s="276"/>
      <c r="ET347" s="276"/>
      <c r="EU347" s="276"/>
      <c r="EV347" s="276"/>
      <c r="EW347" s="276"/>
      <c r="EX347" s="276"/>
      <c r="EY347" s="276"/>
      <c r="EZ347" s="276"/>
      <c r="FA347" s="276"/>
      <c r="FB347" s="276"/>
      <c r="FC347" s="276"/>
      <c r="FD347" s="276"/>
      <c r="FE347" s="276"/>
      <c r="FF347" s="393"/>
    </row>
    <row r="348" spans="3:162">
      <c r="C348" s="2153"/>
      <c r="D348" s="2154"/>
      <c r="E348" s="2154"/>
      <c r="F348" s="2154"/>
      <c r="G348" s="2155"/>
      <c r="H348" s="399"/>
      <c r="I348" s="400"/>
      <c r="J348" s="400"/>
      <c r="K348" s="400"/>
      <c r="L348" s="400"/>
      <c r="M348" s="400"/>
      <c r="N348" s="400"/>
      <c r="O348" s="400"/>
      <c r="P348" s="400"/>
      <c r="Q348" s="400"/>
      <c r="R348" s="400"/>
      <c r="S348" s="400"/>
      <c r="T348" s="400"/>
      <c r="U348" s="400"/>
      <c r="V348" s="400"/>
      <c r="W348" s="400"/>
      <c r="X348" s="400"/>
      <c r="Y348" s="400"/>
      <c r="Z348" s="400"/>
      <c r="AA348" s="400"/>
      <c r="AB348" s="400"/>
      <c r="AC348" s="400"/>
      <c r="AD348" s="400"/>
      <c r="AE348" s="400"/>
      <c r="AF348" s="400"/>
      <c r="AG348" s="400"/>
      <c r="AH348" s="400"/>
      <c r="AI348" s="400"/>
      <c r="AJ348" s="400"/>
      <c r="AK348" s="400"/>
      <c r="AL348" s="400"/>
      <c r="AM348" s="400"/>
      <c r="AN348" s="400"/>
      <c r="AO348" s="400"/>
      <c r="AP348" s="400"/>
      <c r="AQ348" s="400"/>
      <c r="AR348" s="400"/>
      <c r="AS348" s="402"/>
      <c r="AT348" s="276"/>
      <c r="AU348" s="276"/>
      <c r="AV348" s="276"/>
      <c r="AW348" s="276"/>
      <c r="AX348" s="276"/>
      <c r="AY348" s="276"/>
      <c r="AZ348" s="276"/>
      <c r="BA348" s="276"/>
      <c r="BB348" s="276"/>
      <c r="BC348" s="276"/>
      <c r="BD348" s="276"/>
      <c r="BE348" s="276"/>
      <c r="BF348" s="276"/>
      <c r="BG348" s="276"/>
      <c r="BH348" s="276"/>
      <c r="BI348" s="276"/>
      <c r="BJ348" s="276"/>
      <c r="BK348" s="276"/>
      <c r="BL348" s="276"/>
      <c r="BM348" s="276"/>
      <c r="BN348" s="276"/>
      <c r="BO348" s="276"/>
      <c r="BP348" s="276"/>
      <c r="BQ348" s="276"/>
      <c r="BR348" s="276"/>
      <c r="BS348" s="276"/>
      <c r="BT348" s="276"/>
      <c r="BU348" s="276"/>
      <c r="BV348" s="276"/>
      <c r="BW348" s="399"/>
      <c r="BX348" s="400"/>
      <c r="BY348" s="400"/>
      <c r="BZ348" s="400"/>
      <c r="CA348" s="400"/>
      <c r="CB348" s="400"/>
      <c r="CC348" s="400"/>
      <c r="CD348" s="400"/>
      <c r="CE348" s="400"/>
      <c r="CF348" s="400"/>
      <c r="CG348" s="400"/>
      <c r="CH348" s="400"/>
      <c r="CI348" s="400"/>
      <c r="CJ348" s="400"/>
      <c r="CK348" s="400"/>
      <c r="CL348" s="400"/>
      <c r="CM348" s="400"/>
      <c r="CN348" s="400"/>
      <c r="CO348" s="400"/>
      <c r="CP348" s="400"/>
      <c r="CQ348" s="400"/>
      <c r="CR348" s="400"/>
      <c r="CS348" s="400"/>
      <c r="CT348" s="400"/>
      <c r="CU348" s="400"/>
      <c r="CV348" s="400"/>
      <c r="CW348" s="400"/>
      <c r="CX348" s="400"/>
      <c r="CY348" s="400"/>
      <c r="CZ348" s="400"/>
      <c r="DA348" s="400"/>
      <c r="DB348" s="400"/>
      <c r="DC348" s="400"/>
      <c r="DD348" s="400"/>
      <c r="DE348" s="400"/>
      <c r="DF348" s="400"/>
      <c r="DG348" s="400"/>
      <c r="DH348" s="402"/>
      <c r="DI348" s="401"/>
      <c r="DJ348" s="394"/>
      <c r="DK348" s="394"/>
      <c r="DL348" s="394"/>
      <c r="DM348" s="394"/>
      <c r="DN348" s="394"/>
      <c r="DO348" s="394"/>
      <c r="DP348" s="394"/>
      <c r="DQ348" s="394"/>
      <c r="DR348" s="394"/>
      <c r="DS348" s="394"/>
      <c r="DT348" s="394"/>
      <c r="DU348" s="394"/>
      <c r="DV348" s="394"/>
      <c r="DW348" s="394"/>
      <c r="DX348" s="394"/>
      <c r="DY348" s="394"/>
      <c r="DZ348" s="394"/>
      <c r="EA348" s="394"/>
      <c r="EB348" s="394"/>
      <c r="EC348" s="394"/>
      <c r="ED348" s="394"/>
      <c r="EE348" s="394"/>
      <c r="EF348" s="394"/>
      <c r="EG348" s="394"/>
      <c r="EH348" s="394"/>
      <c r="EI348" s="394"/>
      <c r="EJ348" s="394"/>
      <c r="EK348" s="394"/>
      <c r="EL348" s="394"/>
      <c r="EM348" s="394"/>
      <c r="EN348" s="394"/>
      <c r="EO348" s="394"/>
      <c r="EP348" s="394"/>
      <c r="EQ348" s="394"/>
      <c r="ER348" s="394"/>
      <c r="ES348" s="394"/>
      <c r="ET348" s="394"/>
      <c r="EU348" s="394"/>
      <c r="EV348" s="394"/>
      <c r="EW348" s="394"/>
      <c r="EX348" s="394"/>
      <c r="EY348" s="394"/>
      <c r="EZ348" s="394"/>
      <c r="FA348" s="394"/>
      <c r="FB348" s="394"/>
      <c r="FC348" s="394"/>
      <c r="FD348" s="394"/>
      <c r="FE348" s="394"/>
      <c r="FF348" s="402"/>
    </row>
    <row r="349" spans="3:162" ht="15.75" customHeight="1">
      <c r="C349" s="2153"/>
      <c r="D349" s="2154"/>
      <c r="E349" s="2154"/>
      <c r="F349" s="2154"/>
      <c r="G349" s="2155"/>
      <c r="H349" s="2177" t="s">
        <v>1313</v>
      </c>
      <c r="I349" s="2178"/>
      <c r="J349" s="2178"/>
      <c r="K349" s="2178"/>
      <c r="L349" s="2178"/>
      <c r="M349" s="2178"/>
      <c r="N349" s="2178"/>
      <c r="O349" s="2178"/>
      <c r="P349" s="2178"/>
      <c r="Q349" s="2178"/>
      <c r="R349" s="2178"/>
      <c r="S349" s="2178"/>
      <c r="T349" s="2178"/>
      <c r="U349" s="2178"/>
      <c r="V349" s="2178"/>
      <c r="W349" s="2178"/>
      <c r="X349" s="2178"/>
      <c r="Y349" s="2178"/>
      <c r="Z349" s="2178"/>
      <c r="AA349" s="2178"/>
      <c r="AB349" s="2178"/>
      <c r="AC349" s="2178"/>
      <c r="AD349" s="2178"/>
      <c r="AE349" s="2178"/>
      <c r="AF349" s="2178"/>
      <c r="AG349" s="2178"/>
      <c r="AH349" s="2178"/>
      <c r="AI349" s="2178"/>
      <c r="AJ349" s="2178"/>
      <c r="AK349" s="2178"/>
      <c r="AL349" s="2178"/>
      <c r="AM349" s="2178"/>
      <c r="AN349" s="2178"/>
      <c r="AO349" s="2178"/>
      <c r="AP349" s="2178"/>
      <c r="AQ349" s="2178"/>
      <c r="AR349" s="2178"/>
      <c r="AS349" s="2178"/>
      <c r="AT349" s="2178"/>
      <c r="AU349" s="2178"/>
      <c r="AV349" s="2178"/>
      <c r="AW349" s="2178"/>
      <c r="AX349" s="2178"/>
      <c r="AY349" s="2178"/>
      <c r="AZ349" s="2178"/>
      <c r="BA349" s="2178"/>
      <c r="BB349" s="2178"/>
      <c r="BC349" s="2178"/>
      <c r="BD349" s="2178"/>
      <c r="BE349" s="2178"/>
      <c r="BF349" s="2178"/>
      <c r="BG349" s="2178"/>
      <c r="BH349" s="2178"/>
      <c r="BI349" s="2178"/>
      <c r="BJ349" s="2178"/>
      <c r="BK349" s="2178"/>
      <c r="BL349" s="2178"/>
      <c r="BM349" s="2178"/>
      <c r="BN349" s="2178"/>
      <c r="BO349" s="2178"/>
      <c r="BP349" s="2178"/>
      <c r="BQ349" s="2178"/>
      <c r="BR349" s="2178"/>
      <c r="BS349" s="2178"/>
      <c r="BT349" s="2178"/>
      <c r="BU349" s="2178"/>
      <c r="BV349" s="2178"/>
      <c r="BW349" s="2178"/>
      <c r="BX349" s="2178"/>
      <c r="BY349" s="2178"/>
      <c r="BZ349" s="2178"/>
      <c r="CA349" s="2178"/>
      <c r="CB349" s="2178"/>
      <c r="CC349" s="2178"/>
      <c r="CD349" s="2178"/>
      <c r="CE349" s="2178"/>
      <c r="CF349" s="2178"/>
      <c r="CG349" s="2178"/>
      <c r="CH349" s="2178"/>
      <c r="CI349" s="2178"/>
      <c r="CJ349" s="2178"/>
      <c r="CK349" s="2178"/>
      <c r="CL349" s="2178"/>
      <c r="CM349" s="2178"/>
      <c r="CN349" s="2178"/>
      <c r="CO349" s="2178"/>
      <c r="CP349" s="2178"/>
      <c r="CQ349" s="2178"/>
      <c r="CR349" s="2178"/>
      <c r="CS349" s="2178"/>
      <c r="CT349" s="2178"/>
      <c r="CU349" s="2178"/>
      <c r="CV349" s="2178"/>
      <c r="CW349" s="2178"/>
      <c r="CX349" s="2178"/>
      <c r="CY349" s="2178"/>
      <c r="CZ349" s="2178"/>
      <c r="DA349" s="2178"/>
      <c r="DB349" s="2178"/>
      <c r="DC349" s="2178"/>
      <c r="DD349" s="2178"/>
      <c r="DE349" s="2178"/>
      <c r="DF349" s="2178"/>
      <c r="DG349" s="2178"/>
      <c r="DH349" s="2178"/>
      <c r="DI349" s="2178"/>
      <c r="DJ349" s="2178"/>
      <c r="DK349" s="2178"/>
      <c r="DL349" s="2178"/>
      <c r="DM349" s="2178"/>
      <c r="DN349" s="2178"/>
      <c r="DO349" s="2178"/>
      <c r="DP349" s="2178"/>
      <c r="DQ349" s="2178"/>
      <c r="DR349" s="2178"/>
      <c r="DS349" s="2178"/>
      <c r="DT349" s="2178"/>
      <c r="DU349" s="2178"/>
      <c r="DV349" s="2178"/>
      <c r="DW349" s="2178"/>
      <c r="DX349" s="2178"/>
      <c r="DY349" s="2178"/>
      <c r="DZ349" s="2178"/>
      <c r="EA349" s="2178"/>
      <c r="EB349" s="2178"/>
      <c r="EC349" s="2178"/>
      <c r="ED349" s="2178"/>
      <c r="EE349" s="2178"/>
      <c r="EF349" s="2178"/>
      <c r="EG349" s="2178"/>
      <c r="EH349" s="2178"/>
      <c r="EI349" s="2178"/>
      <c r="EJ349" s="2178"/>
      <c r="EK349" s="2178"/>
      <c r="EL349" s="2178"/>
      <c r="EM349" s="2178"/>
      <c r="EN349" s="2178"/>
      <c r="EO349" s="2178"/>
      <c r="EP349" s="2178"/>
      <c r="EQ349" s="2178"/>
      <c r="ER349" s="2178"/>
      <c r="ES349" s="2178"/>
      <c r="ET349" s="2178"/>
      <c r="EU349" s="2178"/>
      <c r="EV349" s="2178"/>
      <c r="EW349" s="2178"/>
      <c r="EX349" s="2178"/>
      <c r="EY349" s="2178"/>
      <c r="EZ349" s="2178"/>
      <c r="FA349" s="2178"/>
      <c r="FB349" s="2178"/>
      <c r="FC349" s="2178"/>
      <c r="FD349" s="2178"/>
      <c r="FE349" s="2178"/>
      <c r="FF349" s="2179"/>
    </row>
    <row r="350" spans="3:162" ht="12.75" customHeight="1">
      <c r="C350" s="2153"/>
      <c r="D350" s="2154"/>
      <c r="E350" s="2154"/>
      <c r="F350" s="2154"/>
      <c r="G350" s="2155"/>
      <c r="H350" s="2028"/>
      <c r="I350" s="2029"/>
      <c r="J350" s="2029"/>
      <c r="K350" s="2029"/>
      <c r="L350" s="2029"/>
      <c r="M350" s="2029"/>
      <c r="N350" s="2029"/>
      <c r="O350" s="2029"/>
      <c r="P350" s="2029"/>
      <c r="Q350" s="2029"/>
      <c r="R350" s="2029"/>
      <c r="S350" s="2029"/>
      <c r="T350" s="2029"/>
      <c r="U350" s="2029"/>
      <c r="V350" s="2029"/>
      <c r="W350" s="2029"/>
      <c r="X350" s="2029"/>
      <c r="Y350" s="2029"/>
      <c r="Z350" s="2029"/>
      <c r="AA350" s="2029"/>
      <c r="AB350" s="2029"/>
      <c r="AC350" s="2029"/>
      <c r="AD350" s="2029"/>
      <c r="AE350" s="2029"/>
      <c r="AF350" s="2029"/>
      <c r="AG350" s="2029"/>
      <c r="AH350" s="2029"/>
      <c r="AI350" s="2029"/>
      <c r="AJ350" s="2029"/>
      <c r="AK350" s="2029"/>
      <c r="AL350" s="2029"/>
      <c r="AM350" s="2029"/>
      <c r="AN350" s="2029"/>
      <c r="AO350" s="2029"/>
      <c r="AP350" s="2029"/>
      <c r="AQ350" s="2029"/>
      <c r="AR350" s="2029"/>
      <c r="AS350" s="2029"/>
      <c r="AT350" s="2029"/>
      <c r="AU350" s="2029"/>
      <c r="AV350" s="2029"/>
      <c r="AW350" s="2029"/>
      <c r="AX350" s="2029"/>
      <c r="AY350" s="2029"/>
      <c r="AZ350" s="2029"/>
      <c r="BA350" s="2029"/>
      <c r="BB350" s="2029"/>
      <c r="BC350" s="2029"/>
      <c r="BD350" s="2029"/>
      <c r="BE350" s="2029"/>
      <c r="BF350" s="2029"/>
      <c r="BG350" s="2029"/>
      <c r="BH350" s="2029"/>
      <c r="BI350" s="2029"/>
      <c r="BJ350" s="2029"/>
      <c r="BK350" s="2029"/>
      <c r="BL350" s="2029"/>
      <c r="BM350" s="2029"/>
      <c r="BN350" s="2029"/>
      <c r="BO350" s="2029"/>
      <c r="BP350" s="2029"/>
      <c r="BQ350" s="2029"/>
      <c r="BR350" s="2029"/>
      <c r="BS350" s="2029"/>
      <c r="BT350" s="2029"/>
      <c r="BU350" s="2029"/>
      <c r="BV350" s="2029"/>
      <c r="BW350" s="2029"/>
      <c r="BX350" s="2029"/>
      <c r="BY350" s="2029"/>
      <c r="BZ350" s="2029"/>
      <c r="CA350" s="2029"/>
      <c r="CB350" s="2029"/>
      <c r="CC350" s="2029"/>
      <c r="CD350" s="2029"/>
      <c r="CE350" s="2029"/>
      <c r="CF350" s="2029"/>
      <c r="CG350" s="2029"/>
      <c r="CH350" s="2029"/>
      <c r="CI350" s="2029"/>
      <c r="CJ350" s="2029"/>
      <c r="CK350" s="2029"/>
      <c r="CL350" s="2029"/>
      <c r="CM350" s="2029"/>
      <c r="CN350" s="2029"/>
      <c r="CO350" s="2029"/>
      <c r="CP350" s="2029"/>
      <c r="CQ350" s="2029"/>
      <c r="CR350" s="2029"/>
      <c r="CS350" s="2029"/>
      <c r="CT350" s="2029"/>
      <c r="CU350" s="2029"/>
      <c r="CV350" s="2029"/>
      <c r="CW350" s="2029"/>
      <c r="CX350" s="2029"/>
      <c r="CY350" s="2029"/>
      <c r="CZ350" s="2029"/>
      <c r="DA350" s="2029"/>
      <c r="DB350" s="2029"/>
      <c r="DC350" s="2029"/>
      <c r="DD350" s="2029"/>
      <c r="DE350" s="2029"/>
      <c r="DF350" s="2029"/>
      <c r="DG350" s="2029"/>
      <c r="DH350" s="2029"/>
      <c r="DI350" s="2029"/>
      <c r="DJ350" s="2029"/>
      <c r="DK350" s="2029"/>
      <c r="DL350" s="2029"/>
      <c r="DM350" s="2029"/>
      <c r="DN350" s="2029"/>
      <c r="DO350" s="2029"/>
      <c r="DP350" s="2029"/>
      <c r="DQ350" s="2029"/>
      <c r="DR350" s="2029"/>
      <c r="DS350" s="2029"/>
      <c r="DT350" s="2029"/>
      <c r="DU350" s="2029"/>
      <c r="DV350" s="2029"/>
      <c r="DW350" s="2029"/>
      <c r="DX350" s="2029"/>
      <c r="DY350" s="2029"/>
      <c r="DZ350" s="2029"/>
      <c r="EA350" s="2029"/>
      <c r="EB350" s="2029"/>
      <c r="EC350" s="2029"/>
      <c r="ED350" s="2029"/>
      <c r="EE350" s="2029"/>
      <c r="EF350" s="2029"/>
      <c r="EG350" s="2029"/>
      <c r="EH350" s="2029"/>
      <c r="EI350" s="2029"/>
      <c r="EJ350" s="2029"/>
      <c r="EK350" s="2029"/>
      <c r="EL350" s="2029"/>
      <c r="EM350" s="2029"/>
      <c r="EN350" s="2029"/>
      <c r="EO350" s="2029"/>
      <c r="EP350" s="2029"/>
      <c r="EQ350" s="2029"/>
      <c r="ER350" s="2029"/>
      <c r="ES350" s="2029"/>
      <c r="ET350" s="2029"/>
      <c r="EU350" s="2029"/>
      <c r="EV350" s="2029"/>
      <c r="EW350" s="2029"/>
      <c r="EX350" s="2029"/>
      <c r="EY350" s="2029"/>
      <c r="EZ350" s="2029"/>
      <c r="FA350" s="2029"/>
      <c r="FB350" s="2029"/>
      <c r="FC350" s="2029"/>
      <c r="FD350" s="2029"/>
      <c r="FE350" s="2029"/>
      <c r="FF350" s="2030"/>
    </row>
    <row r="351" spans="3:162" ht="12.75" customHeight="1">
      <c r="C351" s="2153"/>
      <c r="D351" s="2154"/>
      <c r="E351" s="2154"/>
      <c r="F351" s="2154"/>
      <c r="G351" s="2155"/>
      <c r="H351" s="2031"/>
      <c r="I351" s="2032"/>
      <c r="J351" s="2032"/>
      <c r="K351" s="2032"/>
      <c r="L351" s="2032"/>
      <c r="M351" s="2032"/>
      <c r="N351" s="2032"/>
      <c r="O351" s="2032"/>
      <c r="P351" s="2032"/>
      <c r="Q351" s="2032"/>
      <c r="R351" s="2032"/>
      <c r="S351" s="2032"/>
      <c r="T351" s="2032"/>
      <c r="U351" s="2032"/>
      <c r="V351" s="2032"/>
      <c r="W351" s="2032"/>
      <c r="X351" s="2032"/>
      <c r="Y351" s="2032"/>
      <c r="Z351" s="2032"/>
      <c r="AA351" s="2032"/>
      <c r="AB351" s="2032"/>
      <c r="AC351" s="2032"/>
      <c r="AD351" s="2032"/>
      <c r="AE351" s="2032"/>
      <c r="AF351" s="2032"/>
      <c r="AG351" s="2032"/>
      <c r="AH351" s="2032"/>
      <c r="AI351" s="2032"/>
      <c r="AJ351" s="2032"/>
      <c r="AK351" s="2032"/>
      <c r="AL351" s="2032"/>
      <c r="AM351" s="2032"/>
      <c r="AN351" s="2032"/>
      <c r="AO351" s="2032"/>
      <c r="AP351" s="2032"/>
      <c r="AQ351" s="2032"/>
      <c r="AR351" s="2032"/>
      <c r="AS351" s="2032"/>
      <c r="AT351" s="2032"/>
      <c r="AU351" s="2032"/>
      <c r="AV351" s="2032"/>
      <c r="AW351" s="2032"/>
      <c r="AX351" s="2032"/>
      <c r="AY351" s="2032"/>
      <c r="AZ351" s="2032"/>
      <c r="BA351" s="2032"/>
      <c r="BB351" s="2032"/>
      <c r="BC351" s="2032"/>
      <c r="BD351" s="2032"/>
      <c r="BE351" s="2032"/>
      <c r="BF351" s="2032"/>
      <c r="BG351" s="2032"/>
      <c r="BH351" s="2032"/>
      <c r="BI351" s="2032"/>
      <c r="BJ351" s="2032"/>
      <c r="BK351" s="2032"/>
      <c r="BL351" s="2032"/>
      <c r="BM351" s="2032"/>
      <c r="BN351" s="2032"/>
      <c r="BO351" s="2032"/>
      <c r="BP351" s="2032"/>
      <c r="BQ351" s="2032"/>
      <c r="BR351" s="2032"/>
      <c r="BS351" s="2032"/>
      <c r="BT351" s="2032"/>
      <c r="BU351" s="2032"/>
      <c r="BV351" s="2032"/>
      <c r="BW351" s="2032"/>
      <c r="BX351" s="2032"/>
      <c r="BY351" s="2032"/>
      <c r="BZ351" s="2032"/>
      <c r="CA351" s="2032"/>
      <c r="CB351" s="2032"/>
      <c r="CC351" s="2032"/>
      <c r="CD351" s="2032"/>
      <c r="CE351" s="2032"/>
      <c r="CF351" s="2032"/>
      <c r="CG351" s="2032"/>
      <c r="CH351" s="2032"/>
      <c r="CI351" s="2032"/>
      <c r="CJ351" s="2032"/>
      <c r="CK351" s="2032"/>
      <c r="CL351" s="2032"/>
      <c r="CM351" s="2032"/>
      <c r="CN351" s="2032"/>
      <c r="CO351" s="2032"/>
      <c r="CP351" s="2032"/>
      <c r="CQ351" s="2032"/>
      <c r="CR351" s="2032"/>
      <c r="CS351" s="2032"/>
      <c r="CT351" s="2032"/>
      <c r="CU351" s="2032"/>
      <c r="CV351" s="2032"/>
      <c r="CW351" s="2032"/>
      <c r="CX351" s="2032"/>
      <c r="CY351" s="2032"/>
      <c r="CZ351" s="2032"/>
      <c r="DA351" s="2032"/>
      <c r="DB351" s="2032"/>
      <c r="DC351" s="2032"/>
      <c r="DD351" s="2032"/>
      <c r="DE351" s="2032"/>
      <c r="DF351" s="2032"/>
      <c r="DG351" s="2032"/>
      <c r="DH351" s="2032"/>
      <c r="DI351" s="2032"/>
      <c r="DJ351" s="2032"/>
      <c r="DK351" s="2032"/>
      <c r="DL351" s="2032"/>
      <c r="DM351" s="2032"/>
      <c r="DN351" s="2032"/>
      <c r="DO351" s="2032"/>
      <c r="DP351" s="2032"/>
      <c r="DQ351" s="2032"/>
      <c r="DR351" s="2032"/>
      <c r="DS351" s="2032"/>
      <c r="DT351" s="2032"/>
      <c r="DU351" s="2032"/>
      <c r="DV351" s="2032"/>
      <c r="DW351" s="2032"/>
      <c r="DX351" s="2032"/>
      <c r="DY351" s="2032"/>
      <c r="DZ351" s="2032"/>
      <c r="EA351" s="2032"/>
      <c r="EB351" s="2032"/>
      <c r="EC351" s="2032"/>
      <c r="ED351" s="2032"/>
      <c r="EE351" s="2032"/>
      <c r="EF351" s="2032"/>
      <c r="EG351" s="2032"/>
      <c r="EH351" s="2032"/>
      <c r="EI351" s="2032"/>
      <c r="EJ351" s="2032"/>
      <c r="EK351" s="2032"/>
      <c r="EL351" s="2032"/>
      <c r="EM351" s="2032"/>
      <c r="EN351" s="2032"/>
      <c r="EO351" s="2032"/>
      <c r="EP351" s="2032"/>
      <c r="EQ351" s="2032"/>
      <c r="ER351" s="2032"/>
      <c r="ES351" s="2032"/>
      <c r="ET351" s="2032"/>
      <c r="EU351" s="2032"/>
      <c r="EV351" s="2032"/>
      <c r="EW351" s="2032"/>
      <c r="EX351" s="2032"/>
      <c r="EY351" s="2032"/>
      <c r="EZ351" s="2032"/>
      <c r="FA351" s="2032"/>
      <c r="FB351" s="2032"/>
      <c r="FC351" s="2032"/>
      <c r="FD351" s="2032"/>
      <c r="FE351" s="2032"/>
      <c r="FF351" s="2033"/>
    </row>
    <row r="352" spans="3:162" ht="12.75" customHeight="1">
      <c r="C352" s="2153"/>
      <c r="D352" s="2154"/>
      <c r="E352" s="2154"/>
      <c r="F352" s="2154"/>
      <c r="G352" s="2155"/>
      <c r="H352" s="2031"/>
      <c r="I352" s="2032"/>
      <c r="J352" s="2032"/>
      <c r="K352" s="2032"/>
      <c r="L352" s="2032"/>
      <c r="M352" s="2032"/>
      <c r="N352" s="2032"/>
      <c r="O352" s="2032"/>
      <c r="P352" s="2032"/>
      <c r="Q352" s="2032"/>
      <c r="R352" s="2032"/>
      <c r="S352" s="2032"/>
      <c r="T352" s="2032"/>
      <c r="U352" s="2032"/>
      <c r="V352" s="2032"/>
      <c r="W352" s="2032"/>
      <c r="X352" s="2032"/>
      <c r="Y352" s="2032"/>
      <c r="Z352" s="2032"/>
      <c r="AA352" s="2032"/>
      <c r="AB352" s="2032"/>
      <c r="AC352" s="2032"/>
      <c r="AD352" s="2032"/>
      <c r="AE352" s="2032"/>
      <c r="AF352" s="2032"/>
      <c r="AG352" s="2032"/>
      <c r="AH352" s="2032"/>
      <c r="AI352" s="2032"/>
      <c r="AJ352" s="2032"/>
      <c r="AK352" s="2032"/>
      <c r="AL352" s="2032"/>
      <c r="AM352" s="2032"/>
      <c r="AN352" s="2032"/>
      <c r="AO352" s="2032"/>
      <c r="AP352" s="2032"/>
      <c r="AQ352" s="2032"/>
      <c r="AR352" s="2032"/>
      <c r="AS352" s="2032"/>
      <c r="AT352" s="2032"/>
      <c r="AU352" s="2032"/>
      <c r="AV352" s="2032"/>
      <c r="AW352" s="2032"/>
      <c r="AX352" s="2032"/>
      <c r="AY352" s="2032"/>
      <c r="AZ352" s="2032"/>
      <c r="BA352" s="2032"/>
      <c r="BB352" s="2032"/>
      <c r="BC352" s="2032"/>
      <c r="BD352" s="2032"/>
      <c r="BE352" s="2032"/>
      <c r="BF352" s="2032"/>
      <c r="BG352" s="2032"/>
      <c r="BH352" s="2032"/>
      <c r="BI352" s="2032"/>
      <c r="BJ352" s="2032"/>
      <c r="BK352" s="2032"/>
      <c r="BL352" s="2032"/>
      <c r="BM352" s="2032"/>
      <c r="BN352" s="2032"/>
      <c r="BO352" s="2032"/>
      <c r="BP352" s="2032"/>
      <c r="BQ352" s="2032"/>
      <c r="BR352" s="2032"/>
      <c r="BS352" s="2032"/>
      <c r="BT352" s="2032"/>
      <c r="BU352" s="2032"/>
      <c r="BV352" s="2032"/>
      <c r="BW352" s="2032"/>
      <c r="BX352" s="2032"/>
      <c r="BY352" s="2032"/>
      <c r="BZ352" s="2032"/>
      <c r="CA352" s="2032"/>
      <c r="CB352" s="2032"/>
      <c r="CC352" s="2032"/>
      <c r="CD352" s="2032"/>
      <c r="CE352" s="2032"/>
      <c r="CF352" s="2032"/>
      <c r="CG352" s="2032"/>
      <c r="CH352" s="2032"/>
      <c r="CI352" s="2032"/>
      <c r="CJ352" s="2032"/>
      <c r="CK352" s="2032"/>
      <c r="CL352" s="2032"/>
      <c r="CM352" s="2032"/>
      <c r="CN352" s="2032"/>
      <c r="CO352" s="2032"/>
      <c r="CP352" s="2032"/>
      <c r="CQ352" s="2032"/>
      <c r="CR352" s="2032"/>
      <c r="CS352" s="2032"/>
      <c r="CT352" s="2032"/>
      <c r="CU352" s="2032"/>
      <c r="CV352" s="2032"/>
      <c r="CW352" s="2032"/>
      <c r="CX352" s="2032"/>
      <c r="CY352" s="2032"/>
      <c r="CZ352" s="2032"/>
      <c r="DA352" s="2032"/>
      <c r="DB352" s="2032"/>
      <c r="DC352" s="2032"/>
      <c r="DD352" s="2032"/>
      <c r="DE352" s="2032"/>
      <c r="DF352" s="2032"/>
      <c r="DG352" s="2032"/>
      <c r="DH352" s="2032"/>
      <c r="DI352" s="2032"/>
      <c r="DJ352" s="2032"/>
      <c r="DK352" s="2032"/>
      <c r="DL352" s="2032"/>
      <c r="DM352" s="2032"/>
      <c r="DN352" s="2032"/>
      <c r="DO352" s="2032"/>
      <c r="DP352" s="2032"/>
      <c r="DQ352" s="2032"/>
      <c r="DR352" s="2032"/>
      <c r="DS352" s="2032"/>
      <c r="DT352" s="2032"/>
      <c r="DU352" s="2032"/>
      <c r="DV352" s="2032"/>
      <c r="DW352" s="2032"/>
      <c r="DX352" s="2032"/>
      <c r="DY352" s="2032"/>
      <c r="DZ352" s="2032"/>
      <c r="EA352" s="2032"/>
      <c r="EB352" s="2032"/>
      <c r="EC352" s="2032"/>
      <c r="ED352" s="2032"/>
      <c r="EE352" s="2032"/>
      <c r="EF352" s="2032"/>
      <c r="EG352" s="2032"/>
      <c r="EH352" s="2032"/>
      <c r="EI352" s="2032"/>
      <c r="EJ352" s="2032"/>
      <c r="EK352" s="2032"/>
      <c r="EL352" s="2032"/>
      <c r="EM352" s="2032"/>
      <c r="EN352" s="2032"/>
      <c r="EO352" s="2032"/>
      <c r="EP352" s="2032"/>
      <c r="EQ352" s="2032"/>
      <c r="ER352" s="2032"/>
      <c r="ES352" s="2032"/>
      <c r="ET352" s="2032"/>
      <c r="EU352" s="2032"/>
      <c r="EV352" s="2032"/>
      <c r="EW352" s="2032"/>
      <c r="EX352" s="2032"/>
      <c r="EY352" s="2032"/>
      <c r="EZ352" s="2032"/>
      <c r="FA352" s="2032"/>
      <c r="FB352" s="2032"/>
      <c r="FC352" s="2032"/>
      <c r="FD352" s="2032"/>
      <c r="FE352" s="2032"/>
      <c r="FF352" s="2033"/>
    </row>
    <row r="353" spans="3:162" ht="12.75" customHeight="1">
      <c r="C353" s="2153"/>
      <c r="D353" s="2154"/>
      <c r="E353" s="2154"/>
      <c r="F353" s="2154"/>
      <c r="G353" s="2155"/>
      <c r="H353" s="2031"/>
      <c r="I353" s="2032"/>
      <c r="J353" s="2032"/>
      <c r="K353" s="2032"/>
      <c r="L353" s="2032"/>
      <c r="M353" s="2032"/>
      <c r="N353" s="2032"/>
      <c r="O353" s="2032"/>
      <c r="P353" s="2032"/>
      <c r="Q353" s="2032"/>
      <c r="R353" s="2032"/>
      <c r="S353" s="2032"/>
      <c r="T353" s="2032"/>
      <c r="U353" s="2032"/>
      <c r="V353" s="2032"/>
      <c r="W353" s="2032"/>
      <c r="X353" s="2032"/>
      <c r="Y353" s="2032"/>
      <c r="Z353" s="2032"/>
      <c r="AA353" s="2032"/>
      <c r="AB353" s="2032"/>
      <c r="AC353" s="2032"/>
      <c r="AD353" s="2032"/>
      <c r="AE353" s="2032"/>
      <c r="AF353" s="2032"/>
      <c r="AG353" s="2032"/>
      <c r="AH353" s="2032"/>
      <c r="AI353" s="2032"/>
      <c r="AJ353" s="2032"/>
      <c r="AK353" s="2032"/>
      <c r="AL353" s="2032"/>
      <c r="AM353" s="2032"/>
      <c r="AN353" s="2032"/>
      <c r="AO353" s="2032"/>
      <c r="AP353" s="2032"/>
      <c r="AQ353" s="2032"/>
      <c r="AR353" s="2032"/>
      <c r="AS353" s="2032"/>
      <c r="AT353" s="2032"/>
      <c r="AU353" s="2032"/>
      <c r="AV353" s="2032"/>
      <c r="AW353" s="2032"/>
      <c r="AX353" s="2032"/>
      <c r="AY353" s="2032"/>
      <c r="AZ353" s="2032"/>
      <c r="BA353" s="2032"/>
      <c r="BB353" s="2032"/>
      <c r="BC353" s="2032"/>
      <c r="BD353" s="2032"/>
      <c r="BE353" s="2032"/>
      <c r="BF353" s="2032"/>
      <c r="BG353" s="2032"/>
      <c r="BH353" s="2032"/>
      <c r="BI353" s="2032"/>
      <c r="BJ353" s="2032"/>
      <c r="BK353" s="2032"/>
      <c r="BL353" s="2032"/>
      <c r="BM353" s="2032"/>
      <c r="BN353" s="2032"/>
      <c r="BO353" s="2032"/>
      <c r="BP353" s="2032"/>
      <c r="BQ353" s="2032"/>
      <c r="BR353" s="2032"/>
      <c r="BS353" s="2032"/>
      <c r="BT353" s="2032"/>
      <c r="BU353" s="2032"/>
      <c r="BV353" s="2032"/>
      <c r="BW353" s="2032"/>
      <c r="BX353" s="2032"/>
      <c r="BY353" s="2032"/>
      <c r="BZ353" s="2032"/>
      <c r="CA353" s="2032"/>
      <c r="CB353" s="2032"/>
      <c r="CC353" s="2032"/>
      <c r="CD353" s="2032"/>
      <c r="CE353" s="2032"/>
      <c r="CF353" s="2032"/>
      <c r="CG353" s="2032"/>
      <c r="CH353" s="2032"/>
      <c r="CI353" s="2032"/>
      <c r="CJ353" s="2032"/>
      <c r="CK353" s="2032"/>
      <c r="CL353" s="2032"/>
      <c r="CM353" s="2032"/>
      <c r="CN353" s="2032"/>
      <c r="CO353" s="2032"/>
      <c r="CP353" s="2032"/>
      <c r="CQ353" s="2032"/>
      <c r="CR353" s="2032"/>
      <c r="CS353" s="2032"/>
      <c r="CT353" s="2032"/>
      <c r="CU353" s="2032"/>
      <c r="CV353" s="2032"/>
      <c r="CW353" s="2032"/>
      <c r="CX353" s="2032"/>
      <c r="CY353" s="2032"/>
      <c r="CZ353" s="2032"/>
      <c r="DA353" s="2032"/>
      <c r="DB353" s="2032"/>
      <c r="DC353" s="2032"/>
      <c r="DD353" s="2032"/>
      <c r="DE353" s="2032"/>
      <c r="DF353" s="2032"/>
      <c r="DG353" s="2032"/>
      <c r="DH353" s="2032"/>
      <c r="DI353" s="2032"/>
      <c r="DJ353" s="2032"/>
      <c r="DK353" s="2032"/>
      <c r="DL353" s="2032"/>
      <c r="DM353" s="2032"/>
      <c r="DN353" s="2032"/>
      <c r="DO353" s="2032"/>
      <c r="DP353" s="2032"/>
      <c r="DQ353" s="2032"/>
      <c r="DR353" s="2032"/>
      <c r="DS353" s="2032"/>
      <c r="DT353" s="2032"/>
      <c r="DU353" s="2032"/>
      <c r="DV353" s="2032"/>
      <c r="DW353" s="2032"/>
      <c r="DX353" s="2032"/>
      <c r="DY353" s="2032"/>
      <c r="DZ353" s="2032"/>
      <c r="EA353" s="2032"/>
      <c r="EB353" s="2032"/>
      <c r="EC353" s="2032"/>
      <c r="ED353" s="2032"/>
      <c r="EE353" s="2032"/>
      <c r="EF353" s="2032"/>
      <c r="EG353" s="2032"/>
      <c r="EH353" s="2032"/>
      <c r="EI353" s="2032"/>
      <c r="EJ353" s="2032"/>
      <c r="EK353" s="2032"/>
      <c r="EL353" s="2032"/>
      <c r="EM353" s="2032"/>
      <c r="EN353" s="2032"/>
      <c r="EO353" s="2032"/>
      <c r="EP353" s="2032"/>
      <c r="EQ353" s="2032"/>
      <c r="ER353" s="2032"/>
      <c r="ES353" s="2032"/>
      <c r="ET353" s="2032"/>
      <c r="EU353" s="2032"/>
      <c r="EV353" s="2032"/>
      <c r="EW353" s="2032"/>
      <c r="EX353" s="2032"/>
      <c r="EY353" s="2032"/>
      <c r="EZ353" s="2032"/>
      <c r="FA353" s="2032"/>
      <c r="FB353" s="2032"/>
      <c r="FC353" s="2032"/>
      <c r="FD353" s="2032"/>
      <c r="FE353" s="2032"/>
      <c r="FF353" s="2033"/>
    </row>
    <row r="354" spans="3:162" ht="12.75" customHeight="1">
      <c r="C354" s="2153"/>
      <c r="D354" s="2154"/>
      <c r="E354" s="2154"/>
      <c r="F354" s="2154"/>
      <c r="G354" s="2155"/>
      <c r="H354" s="2031"/>
      <c r="I354" s="2032"/>
      <c r="J354" s="2032"/>
      <c r="K354" s="2032"/>
      <c r="L354" s="2032"/>
      <c r="M354" s="2032"/>
      <c r="N354" s="2032"/>
      <c r="O354" s="2032"/>
      <c r="P354" s="2032"/>
      <c r="Q354" s="2032"/>
      <c r="R354" s="2032"/>
      <c r="S354" s="2032"/>
      <c r="T354" s="2032"/>
      <c r="U354" s="2032"/>
      <c r="V354" s="2032"/>
      <c r="W354" s="2032"/>
      <c r="X354" s="2032"/>
      <c r="Y354" s="2032"/>
      <c r="Z354" s="2032"/>
      <c r="AA354" s="2032"/>
      <c r="AB354" s="2032"/>
      <c r="AC354" s="2032"/>
      <c r="AD354" s="2032"/>
      <c r="AE354" s="2032"/>
      <c r="AF354" s="2032"/>
      <c r="AG354" s="2032"/>
      <c r="AH354" s="2032"/>
      <c r="AI354" s="2032"/>
      <c r="AJ354" s="2032"/>
      <c r="AK354" s="2032"/>
      <c r="AL354" s="2032"/>
      <c r="AM354" s="2032"/>
      <c r="AN354" s="2032"/>
      <c r="AO354" s="2032"/>
      <c r="AP354" s="2032"/>
      <c r="AQ354" s="2032"/>
      <c r="AR354" s="2032"/>
      <c r="AS354" s="2032"/>
      <c r="AT354" s="2032"/>
      <c r="AU354" s="2032"/>
      <c r="AV354" s="2032"/>
      <c r="AW354" s="2032"/>
      <c r="AX354" s="2032"/>
      <c r="AY354" s="2032"/>
      <c r="AZ354" s="2032"/>
      <c r="BA354" s="2032"/>
      <c r="BB354" s="2032"/>
      <c r="BC354" s="2032"/>
      <c r="BD354" s="2032"/>
      <c r="BE354" s="2032"/>
      <c r="BF354" s="2032"/>
      <c r="BG354" s="2032"/>
      <c r="BH354" s="2032"/>
      <c r="BI354" s="2032"/>
      <c r="BJ354" s="2032"/>
      <c r="BK354" s="2032"/>
      <c r="BL354" s="2032"/>
      <c r="BM354" s="2032"/>
      <c r="BN354" s="2032"/>
      <c r="BO354" s="2032"/>
      <c r="BP354" s="2032"/>
      <c r="BQ354" s="2032"/>
      <c r="BR354" s="2032"/>
      <c r="BS354" s="2032"/>
      <c r="BT354" s="2032"/>
      <c r="BU354" s="2032"/>
      <c r="BV354" s="2032"/>
      <c r="BW354" s="2032"/>
      <c r="BX354" s="2032"/>
      <c r="BY354" s="2032"/>
      <c r="BZ354" s="2032"/>
      <c r="CA354" s="2032"/>
      <c r="CB354" s="2032"/>
      <c r="CC354" s="2032"/>
      <c r="CD354" s="2032"/>
      <c r="CE354" s="2032"/>
      <c r="CF354" s="2032"/>
      <c r="CG354" s="2032"/>
      <c r="CH354" s="2032"/>
      <c r="CI354" s="2032"/>
      <c r="CJ354" s="2032"/>
      <c r="CK354" s="2032"/>
      <c r="CL354" s="2032"/>
      <c r="CM354" s="2032"/>
      <c r="CN354" s="2032"/>
      <c r="CO354" s="2032"/>
      <c r="CP354" s="2032"/>
      <c r="CQ354" s="2032"/>
      <c r="CR354" s="2032"/>
      <c r="CS354" s="2032"/>
      <c r="CT354" s="2032"/>
      <c r="CU354" s="2032"/>
      <c r="CV354" s="2032"/>
      <c r="CW354" s="2032"/>
      <c r="CX354" s="2032"/>
      <c r="CY354" s="2032"/>
      <c r="CZ354" s="2032"/>
      <c r="DA354" s="2032"/>
      <c r="DB354" s="2032"/>
      <c r="DC354" s="2032"/>
      <c r="DD354" s="2032"/>
      <c r="DE354" s="2032"/>
      <c r="DF354" s="2032"/>
      <c r="DG354" s="2032"/>
      <c r="DH354" s="2032"/>
      <c r="DI354" s="2032"/>
      <c r="DJ354" s="2032"/>
      <c r="DK354" s="2032"/>
      <c r="DL354" s="2032"/>
      <c r="DM354" s="2032"/>
      <c r="DN354" s="2032"/>
      <c r="DO354" s="2032"/>
      <c r="DP354" s="2032"/>
      <c r="DQ354" s="2032"/>
      <c r="DR354" s="2032"/>
      <c r="DS354" s="2032"/>
      <c r="DT354" s="2032"/>
      <c r="DU354" s="2032"/>
      <c r="DV354" s="2032"/>
      <c r="DW354" s="2032"/>
      <c r="DX354" s="2032"/>
      <c r="DY354" s="2032"/>
      <c r="DZ354" s="2032"/>
      <c r="EA354" s="2032"/>
      <c r="EB354" s="2032"/>
      <c r="EC354" s="2032"/>
      <c r="ED354" s="2032"/>
      <c r="EE354" s="2032"/>
      <c r="EF354" s="2032"/>
      <c r="EG354" s="2032"/>
      <c r="EH354" s="2032"/>
      <c r="EI354" s="2032"/>
      <c r="EJ354" s="2032"/>
      <c r="EK354" s="2032"/>
      <c r="EL354" s="2032"/>
      <c r="EM354" s="2032"/>
      <c r="EN354" s="2032"/>
      <c r="EO354" s="2032"/>
      <c r="EP354" s="2032"/>
      <c r="EQ354" s="2032"/>
      <c r="ER354" s="2032"/>
      <c r="ES354" s="2032"/>
      <c r="ET354" s="2032"/>
      <c r="EU354" s="2032"/>
      <c r="EV354" s="2032"/>
      <c r="EW354" s="2032"/>
      <c r="EX354" s="2032"/>
      <c r="EY354" s="2032"/>
      <c r="EZ354" s="2032"/>
      <c r="FA354" s="2032"/>
      <c r="FB354" s="2032"/>
      <c r="FC354" s="2032"/>
      <c r="FD354" s="2032"/>
      <c r="FE354" s="2032"/>
      <c r="FF354" s="2033"/>
    </row>
    <row r="355" spans="3:162" ht="12.75" customHeight="1">
      <c r="C355" s="2153"/>
      <c r="D355" s="2154"/>
      <c r="E355" s="2154"/>
      <c r="F355" s="2154"/>
      <c r="G355" s="2155"/>
      <c r="H355" s="2031"/>
      <c r="I355" s="2032"/>
      <c r="J355" s="2032"/>
      <c r="K355" s="2032"/>
      <c r="L355" s="2032"/>
      <c r="M355" s="2032"/>
      <c r="N355" s="2032"/>
      <c r="O355" s="2032"/>
      <c r="P355" s="2032"/>
      <c r="Q355" s="2032"/>
      <c r="R355" s="2032"/>
      <c r="S355" s="2032"/>
      <c r="T355" s="2032"/>
      <c r="U355" s="2032"/>
      <c r="V355" s="2032"/>
      <c r="W355" s="2032"/>
      <c r="X355" s="2032"/>
      <c r="Y355" s="2032"/>
      <c r="Z355" s="2032"/>
      <c r="AA355" s="2032"/>
      <c r="AB355" s="2032"/>
      <c r="AC355" s="2032"/>
      <c r="AD355" s="2032"/>
      <c r="AE355" s="2032"/>
      <c r="AF355" s="2032"/>
      <c r="AG355" s="2032"/>
      <c r="AH355" s="2032"/>
      <c r="AI355" s="2032"/>
      <c r="AJ355" s="2032"/>
      <c r="AK355" s="2032"/>
      <c r="AL355" s="2032"/>
      <c r="AM355" s="2032"/>
      <c r="AN355" s="2032"/>
      <c r="AO355" s="2032"/>
      <c r="AP355" s="2032"/>
      <c r="AQ355" s="2032"/>
      <c r="AR355" s="2032"/>
      <c r="AS355" s="2032"/>
      <c r="AT355" s="2032"/>
      <c r="AU355" s="2032"/>
      <c r="AV355" s="2032"/>
      <c r="AW355" s="2032"/>
      <c r="AX355" s="2032"/>
      <c r="AY355" s="2032"/>
      <c r="AZ355" s="2032"/>
      <c r="BA355" s="2032"/>
      <c r="BB355" s="2032"/>
      <c r="BC355" s="2032"/>
      <c r="BD355" s="2032"/>
      <c r="BE355" s="2032"/>
      <c r="BF355" s="2032"/>
      <c r="BG355" s="2032"/>
      <c r="BH355" s="2032"/>
      <c r="BI355" s="2032"/>
      <c r="BJ355" s="2032"/>
      <c r="BK355" s="2032"/>
      <c r="BL355" s="2032"/>
      <c r="BM355" s="2032"/>
      <c r="BN355" s="2032"/>
      <c r="BO355" s="2032"/>
      <c r="BP355" s="2032"/>
      <c r="BQ355" s="2032"/>
      <c r="BR355" s="2032"/>
      <c r="BS355" s="2032"/>
      <c r="BT355" s="2032"/>
      <c r="BU355" s="2032"/>
      <c r="BV355" s="2032"/>
      <c r="BW355" s="2032"/>
      <c r="BX355" s="2032"/>
      <c r="BY355" s="2032"/>
      <c r="BZ355" s="2032"/>
      <c r="CA355" s="2032"/>
      <c r="CB355" s="2032"/>
      <c r="CC355" s="2032"/>
      <c r="CD355" s="2032"/>
      <c r="CE355" s="2032"/>
      <c r="CF355" s="2032"/>
      <c r="CG355" s="2032"/>
      <c r="CH355" s="2032"/>
      <c r="CI355" s="2032"/>
      <c r="CJ355" s="2032"/>
      <c r="CK355" s="2032"/>
      <c r="CL355" s="2032"/>
      <c r="CM355" s="2032"/>
      <c r="CN355" s="2032"/>
      <c r="CO355" s="2032"/>
      <c r="CP355" s="2032"/>
      <c r="CQ355" s="2032"/>
      <c r="CR355" s="2032"/>
      <c r="CS355" s="2032"/>
      <c r="CT355" s="2032"/>
      <c r="CU355" s="2032"/>
      <c r="CV355" s="2032"/>
      <c r="CW355" s="2032"/>
      <c r="CX355" s="2032"/>
      <c r="CY355" s="2032"/>
      <c r="CZ355" s="2032"/>
      <c r="DA355" s="2032"/>
      <c r="DB355" s="2032"/>
      <c r="DC355" s="2032"/>
      <c r="DD355" s="2032"/>
      <c r="DE355" s="2032"/>
      <c r="DF355" s="2032"/>
      <c r="DG355" s="2032"/>
      <c r="DH355" s="2032"/>
      <c r="DI355" s="2032"/>
      <c r="DJ355" s="2032"/>
      <c r="DK355" s="2032"/>
      <c r="DL355" s="2032"/>
      <c r="DM355" s="2032"/>
      <c r="DN355" s="2032"/>
      <c r="DO355" s="2032"/>
      <c r="DP355" s="2032"/>
      <c r="DQ355" s="2032"/>
      <c r="DR355" s="2032"/>
      <c r="DS355" s="2032"/>
      <c r="DT355" s="2032"/>
      <c r="DU355" s="2032"/>
      <c r="DV355" s="2032"/>
      <c r="DW355" s="2032"/>
      <c r="DX355" s="2032"/>
      <c r="DY355" s="2032"/>
      <c r="DZ355" s="2032"/>
      <c r="EA355" s="2032"/>
      <c r="EB355" s="2032"/>
      <c r="EC355" s="2032"/>
      <c r="ED355" s="2032"/>
      <c r="EE355" s="2032"/>
      <c r="EF355" s="2032"/>
      <c r="EG355" s="2032"/>
      <c r="EH355" s="2032"/>
      <c r="EI355" s="2032"/>
      <c r="EJ355" s="2032"/>
      <c r="EK355" s="2032"/>
      <c r="EL355" s="2032"/>
      <c r="EM355" s="2032"/>
      <c r="EN355" s="2032"/>
      <c r="EO355" s="2032"/>
      <c r="EP355" s="2032"/>
      <c r="EQ355" s="2032"/>
      <c r="ER355" s="2032"/>
      <c r="ES355" s="2032"/>
      <c r="ET355" s="2032"/>
      <c r="EU355" s="2032"/>
      <c r="EV355" s="2032"/>
      <c r="EW355" s="2032"/>
      <c r="EX355" s="2032"/>
      <c r="EY355" s="2032"/>
      <c r="EZ355" s="2032"/>
      <c r="FA355" s="2032"/>
      <c r="FB355" s="2032"/>
      <c r="FC355" s="2032"/>
      <c r="FD355" s="2032"/>
      <c r="FE355" s="2032"/>
      <c r="FF355" s="2033"/>
    </row>
    <row r="356" spans="3:162" ht="12.75" customHeight="1">
      <c r="C356" s="2153"/>
      <c r="D356" s="2154"/>
      <c r="E356" s="2154"/>
      <c r="F356" s="2154"/>
      <c r="G356" s="2155"/>
      <c r="H356" s="2031"/>
      <c r="I356" s="2032"/>
      <c r="J356" s="2032"/>
      <c r="K356" s="2032"/>
      <c r="L356" s="2032"/>
      <c r="M356" s="2032"/>
      <c r="N356" s="2032"/>
      <c r="O356" s="2032"/>
      <c r="P356" s="2032"/>
      <c r="Q356" s="2032"/>
      <c r="R356" s="2032"/>
      <c r="S356" s="2032"/>
      <c r="T356" s="2032"/>
      <c r="U356" s="2032"/>
      <c r="V356" s="2032"/>
      <c r="W356" s="2032"/>
      <c r="X356" s="2032"/>
      <c r="Y356" s="2032"/>
      <c r="Z356" s="2032"/>
      <c r="AA356" s="2032"/>
      <c r="AB356" s="2032"/>
      <c r="AC356" s="2032"/>
      <c r="AD356" s="2032"/>
      <c r="AE356" s="2032"/>
      <c r="AF356" s="2032"/>
      <c r="AG356" s="2032"/>
      <c r="AH356" s="2032"/>
      <c r="AI356" s="2032"/>
      <c r="AJ356" s="2032"/>
      <c r="AK356" s="2032"/>
      <c r="AL356" s="2032"/>
      <c r="AM356" s="2032"/>
      <c r="AN356" s="2032"/>
      <c r="AO356" s="2032"/>
      <c r="AP356" s="2032"/>
      <c r="AQ356" s="2032"/>
      <c r="AR356" s="2032"/>
      <c r="AS356" s="2032"/>
      <c r="AT356" s="2032"/>
      <c r="AU356" s="2032"/>
      <c r="AV356" s="2032"/>
      <c r="AW356" s="2032"/>
      <c r="AX356" s="2032"/>
      <c r="AY356" s="2032"/>
      <c r="AZ356" s="2032"/>
      <c r="BA356" s="2032"/>
      <c r="BB356" s="2032"/>
      <c r="BC356" s="2032"/>
      <c r="BD356" s="2032"/>
      <c r="BE356" s="2032"/>
      <c r="BF356" s="2032"/>
      <c r="BG356" s="2032"/>
      <c r="BH356" s="2032"/>
      <c r="BI356" s="2032"/>
      <c r="BJ356" s="2032"/>
      <c r="BK356" s="2032"/>
      <c r="BL356" s="2032"/>
      <c r="BM356" s="2032"/>
      <c r="BN356" s="2032"/>
      <c r="BO356" s="2032"/>
      <c r="BP356" s="2032"/>
      <c r="BQ356" s="2032"/>
      <c r="BR356" s="2032"/>
      <c r="BS356" s="2032"/>
      <c r="BT356" s="2032"/>
      <c r="BU356" s="2032"/>
      <c r="BV356" s="2032"/>
      <c r="BW356" s="2032"/>
      <c r="BX356" s="2032"/>
      <c r="BY356" s="2032"/>
      <c r="BZ356" s="2032"/>
      <c r="CA356" s="2032"/>
      <c r="CB356" s="2032"/>
      <c r="CC356" s="2032"/>
      <c r="CD356" s="2032"/>
      <c r="CE356" s="2032"/>
      <c r="CF356" s="2032"/>
      <c r="CG356" s="2032"/>
      <c r="CH356" s="2032"/>
      <c r="CI356" s="2032"/>
      <c r="CJ356" s="2032"/>
      <c r="CK356" s="2032"/>
      <c r="CL356" s="2032"/>
      <c r="CM356" s="2032"/>
      <c r="CN356" s="2032"/>
      <c r="CO356" s="2032"/>
      <c r="CP356" s="2032"/>
      <c r="CQ356" s="2032"/>
      <c r="CR356" s="2032"/>
      <c r="CS356" s="2032"/>
      <c r="CT356" s="2032"/>
      <c r="CU356" s="2032"/>
      <c r="CV356" s="2032"/>
      <c r="CW356" s="2032"/>
      <c r="CX356" s="2032"/>
      <c r="CY356" s="2032"/>
      <c r="CZ356" s="2032"/>
      <c r="DA356" s="2032"/>
      <c r="DB356" s="2032"/>
      <c r="DC356" s="2032"/>
      <c r="DD356" s="2032"/>
      <c r="DE356" s="2032"/>
      <c r="DF356" s="2032"/>
      <c r="DG356" s="2032"/>
      <c r="DH356" s="2032"/>
      <c r="DI356" s="2032"/>
      <c r="DJ356" s="2032"/>
      <c r="DK356" s="2032"/>
      <c r="DL356" s="2032"/>
      <c r="DM356" s="2032"/>
      <c r="DN356" s="2032"/>
      <c r="DO356" s="2032"/>
      <c r="DP356" s="2032"/>
      <c r="DQ356" s="2032"/>
      <c r="DR356" s="2032"/>
      <c r="DS356" s="2032"/>
      <c r="DT356" s="2032"/>
      <c r="DU356" s="2032"/>
      <c r="DV356" s="2032"/>
      <c r="DW356" s="2032"/>
      <c r="DX356" s="2032"/>
      <c r="DY356" s="2032"/>
      <c r="DZ356" s="2032"/>
      <c r="EA356" s="2032"/>
      <c r="EB356" s="2032"/>
      <c r="EC356" s="2032"/>
      <c r="ED356" s="2032"/>
      <c r="EE356" s="2032"/>
      <c r="EF356" s="2032"/>
      <c r="EG356" s="2032"/>
      <c r="EH356" s="2032"/>
      <c r="EI356" s="2032"/>
      <c r="EJ356" s="2032"/>
      <c r="EK356" s="2032"/>
      <c r="EL356" s="2032"/>
      <c r="EM356" s="2032"/>
      <c r="EN356" s="2032"/>
      <c r="EO356" s="2032"/>
      <c r="EP356" s="2032"/>
      <c r="EQ356" s="2032"/>
      <c r="ER356" s="2032"/>
      <c r="ES356" s="2032"/>
      <c r="ET356" s="2032"/>
      <c r="EU356" s="2032"/>
      <c r="EV356" s="2032"/>
      <c r="EW356" s="2032"/>
      <c r="EX356" s="2032"/>
      <c r="EY356" s="2032"/>
      <c r="EZ356" s="2032"/>
      <c r="FA356" s="2032"/>
      <c r="FB356" s="2032"/>
      <c r="FC356" s="2032"/>
      <c r="FD356" s="2032"/>
      <c r="FE356" s="2032"/>
      <c r="FF356" s="2033"/>
    </row>
    <row r="357" spans="3:162">
      <c r="C357" s="2153"/>
      <c r="D357" s="2154"/>
      <c r="E357" s="2154"/>
      <c r="F357" s="2154"/>
      <c r="G357" s="2155"/>
      <c r="H357" s="2034"/>
      <c r="I357" s="2035"/>
      <c r="J357" s="2035"/>
      <c r="K357" s="2035"/>
      <c r="L357" s="2035"/>
      <c r="M357" s="2035"/>
      <c r="N357" s="2035"/>
      <c r="O357" s="2035"/>
      <c r="P357" s="2035"/>
      <c r="Q357" s="2035"/>
      <c r="R357" s="2035"/>
      <c r="S357" s="2035"/>
      <c r="T357" s="2035"/>
      <c r="U357" s="2035"/>
      <c r="V357" s="2035"/>
      <c r="W357" s="2035"/>
      <c r="X357" s="2035"/>
      <c r="Y357" s="2035"/>
      <c r="Z357" s="2035"/>
      <c r="AA357" s="2035"/>
      <c r="AB357" s="2035"/>
      <c r="AC357" s="2035"/>
      <c r="AD357" s="2035"/>
      <c r="AE357" s="2035"/>
      <c r="AF357" s="2035"/>
      <c r="AG357" s="2035"/>
      <c r="AH357" s="2035"/>
      <c r="AI357" s="2035"/>
      <c r="AJ357" s="2035"/>
      <c r="AK357" s="2035"/>
      <c r="AL357" s="2035"/>
      <c r="AM357" s="2035"/>
      <c r="AN357" s="2035"/>
      <c r="AO357" s="2035"/>
      <c r="AP357" s="2035"/>
      <c r="AQ357" s="2035"/>
      <c r="AR357" s="2035"/>
      <c r="AS357" s="2035"/>
      <c r="AT357" s="2035"/>
      <c r="AU357" s="2035"/>
      <c r="AV357" s="2035"/>
      <c r="AW357" s="2035"/>
      <c r="AX357" s="2035"/>
      <c r="AY357" s="2035"/>
      <c r="AZ357" s="2035"/>
      <c r="BA357" s="2035"/>
      <c r="BB357" s="2035"/>
      <c r="BC357" s="2035"/>
      <c r="BD357" s="2035"/>
      <c r="BE357" s="2035"/>
      <c r="BF357" s="2035"/>
      <c r="BG357" s="2035"/>
      <c r="BH357" s="2035"/>
      <c r="BI357" s="2035"/>
      <c r="BJ357" s="2035"/>
      <c r="BK357" s="2035"/>
      <c r="BL357" s="2035"/>
      <c r="BM357" s="2035"/>
      <c r="BN357" s="2035"/>
      <c r="BO357" s="2035"/>
      <c r="BP357" s="2035"/>
      <c r="BQ357" s="2035"/>
      <c r="BR357" s="2035"/>
      <c r="BS357" s="2035"/>
      <c r="BT357" s="2035"/>
      <c r="BU357" s="2035"/>
      <c r="BV357" s="2035"/>
      <c r="BW357" s="2035"/>
      <c r="BX357" s="2035"/>
      <c r="BY357" s="2035"/>
      <c r="BZ357" s="2035"/>
      <c r="CA357" s="2035"/>
      <c r="CB357" s="2035"/>
      <c r="CC357" s="2035"/>
      <c r="CD357" s="2035"/>
      <c r="CE357" s="2035"/>
      <c r="CF357" s="2035"/>
      <c r="CG357" s="2035"/>
      <c r="CH357" s="2035"/>
      <c r="CI357" s="2035"/>
      <c r="CJ357" s="2035"/>
      <c r="CK357" s="2035"/>
      <c r="CL357" s="2035"/>
      <c r="CM357" s="2035"/>
      <c r="CN357" s="2035"/>
      <c r="CO357" s="2035"/>
      <c r="CP357" s="2035"/>
      <c r="CQ357" s="2035"/>
      <c r="CR357" s="2035"/>
      <c r="CS357" s="2035"/>
      <c r="CT357" s="2035"/>
      <c r="CU357" s="2035"/>
      <c r="CV357" s="2035"/>
      <c r="CW357" s="2035"/>
      <c r="CX357" s="2035"/>
      <c r="CY357" s="2035"/>
      <c r="CZ357" s="2035"/>
      <c r="DA357" s="2035"/>
      <c r="DB357" s="2035"/>
      <c r="DC357" s="2035"/>
      <c r="DD357" s="2035"/>
      <c r="DE357" s="2035"/>
      <c r="DF357" s="2035"/>
      <c r="DG357" s="2035"/>
      <c r="DH357" s="2035"/>
      <c r="DI357" s="2035"/>
      <c r="DJ357" s="2035"/>
      <c r="DK357" s="2035"/>
      <c r="DL357" s="2035"/>
      <c r="DM357" s="2035"/>
      <c r="DN357" s="2035"/>
      <c r="DO357" s="2035"/>
      <c r="DP357" s="2035"/>
      <c r="DQ357" s="2035"/>
      <c r="DR357" s="2035"/>
      <c r="DS357" s="2035"/>
      <c r="DT357" s="2035"/>
      <c r="DU357" s="2035"/>
      <c r="DV357" s="2035"/>
      <c r="DW357" s="2035"/>
      <c r="DX357" s="2035"/>
      <c r="DY357" s="2035"/>
      <c r="DZ357" s="2035"/>
      <c r="EA357" s="2035"/>
      <c r="EB357" s="2035"/>
      <c r="EC357" s="2035"/>
      <c r="ED357" s="2035"/>
      <c r="EE357" s="2035"/>
      <c r="EF357" s="2035"/>
      <c r="EG357" s="2035"/>
      <c r="EH357" s="2035"/>
      <c r="EI357" s="2035"/>
      <c r="EJ357" s="2035"/>
      <c r="EK357" s="2035"/>
      <c r="EL357" s="2035"/>
      <c r="EM357" s="2035"/>
      <c r="EN357" s="2035"/>
      <c r="EO357" s="2035"/>
      <c r="EP357" s="2035"/>
      <c r="EQ357" s="2035"/>
      <c r="ER357" s="2035"/>
      <c r="ES357" s="2035"/>
      <c r="ET357" s="2035"/>
      <c r="EU357" s="2035"/>
      <c r="EV357" s="2035"/>
      <c r="EW357" s="2035"/>
      <c r="EX357" s="2035"/>
      <c r="EY357" s="2035"/>
      <c r="EZ357" s="2035"/>
      <c r="FA357" s="2035"/>
      <c r="FB357" s="2035"/>
      <c r="FC357" s="2035"/>
      <c r="FD357" s="2035"/>
      <c r="FE357" s="2035"/>
      <c r="FF357" s="2036"/>
    </row>
    <row r="358" spans="3:162" ht="15.75" customHeight="1">
      <c r="C358" s="2153"/>
      <c r="D358" s="2154"/>
      <c r="E358" s="2154"/>
      <c r="F358" s="2154"/>
      <c r="G358" s="2155"/>
      <c r="H358" s="2177" t="s">
        <v>1313</v>
      </c>
      <c r="I358" s="2178"/>
      <c r="J358" s="2178"/>
      <c r="K358" s="2178"/>
      <c r="L358" s="2178"/>
      <c r="M358" s="2178"/>
      <c r="N358" s="2178"/>
      <c r="O358" s="2178"/>
      <c r="P358" s="2178"/>
      <c r="Q358" s="2178"/>
      <c r="R358" s="2178"/>
      <c r="S358" s="2178"/>
      <c r="T358" s="2178"/>
      <c r="U358" s="2178"/>
      <c r="V358" s="2178"/>
      <c r="W358" s="2178"/>
      <c r="X358" s="2178"/>
      <c r="Y358" s="2178"/>
      <c r="Z358" s="2178"/>
      <c r="AA358" s="2178"/>
      <c r="AB358" s="2178"/>
      <c r="AC358" s="2178"/>
      <c r="AD358" s="2178"/>
      <c r="AE358" s="2178"/>
      <c r="AF358" s="2178"/>
      <c r="AG358" s="2178"/>
      <c r="AH358" s="2178"/>
      <c r="AI358" s="2178"/>
      <c r="AJ358" s="2178"/>
      <c r="AK358" s="2178"/>
      <c r="AL358" s="2178"/>
      <c r="AM358" s="2178"/>
      <c r="AN358" s="2178"/>
      <c r="AO358" s="2178"/>
      <c r="AP358" s="2178"/>
      <c r="AQ358" s="2178"/>
      <c r="AR358" s="2178"/>
      <c r="AS358" s="2178"/>
      <c r="AT358" s="2178"/>
      <c r="AU358" s="2178"/>
      <c r="AV358" s="2178"/>
      <c r="AW358" s="2178"/>
      <c r="AX358" s="2178"/>
      <c r="AY358" s="2178"/>
      <c r="AZ358" s="2178"/>
      <c r="BA358" s="2178"/>
      <c r="BB358" s="2178"/>
      <c r="BC358" s="2178"/>
      <c r="BD358" s="2178"/>
      <c r="BE358" s="2178"/>
      <c r="BF358" s="2178"/>
      <c r="BG358" s="2178"/>
      <c r="BH358" s="2178"/>
      <c r="BI358" s="2178"/>
      <c r="BJ358" s="2178"/>
      <c r="BK358" s="2178"/>
      <c r="BL358" s="2178"/>
      <c r="BM358" s="2178"/>
      <c r="BN358" s="2178"/>
      <c r="BO358" s="2178"/>
      <c r="BP358" s="2178"/>
      <c r="BQ358" s="2178"/>
      <c r="BR358" s="2178"/>
      <c r="BS358" s="2178"/>
      <c r="BT358" s="2178"/>
      <c r="BU358" s="2178"/>
      <c r="BV358" s="2178"/>
      <c r="BW358" s="2178"/>
      <c r="BX358" s="2178"/>
      <c r="BY358" s="2178"/>
      <c r="BZ358" s="2178"/>
      <c r="CA358" s="2178"/>
      <c r="CB358" s="2178"/>
      <c r="CC358" s="2178"/>
      <c r="CD358" s="2178"/>
      <c r="CE358" s="2178"/>
      <c r="CF358" s="2178"/>
      <c r="CG358" s="2178"/>
      <c r="CH358" s="2178"/>
      <c r="CI358" s="2178"/>
      <c r="CJ358" s="2178"/>
      <c r="CK358" s="2178"/>
      <c r="CL358" s="2178"/>
      <c r="CM358" s="2178"/>
      <c r="CN358" s="2178"/>
      <c r="CO358" s="2178"/>
      <c r="CP358" s="2178"/>
      <c r="CQ358" s="2178"/>
      <c r="CR358" s="2178"/>
      <c r="CS358" s="2178"/>
      <c r="CT358" s="2178"/>
      <c r="CU358" s="2178"/>
      <c r="CV358" s="2178"/>
      <c r="CW358" s="2178"/>
      <c r="CX358" s="2178"/>
      <c r="CY358" s="2178"/>
      <c r="CZ358" s="2178"/>
      <c r="DA358" s="2178"/>
      <c r="DB358" s="2178"/>
      <c r="DC358" s="2178"/>
      <c r="DD358" s="2178"/>
      <c r="DE358" s="2178"/>
      <c r="DF358" s="2178"/>
      <c r="DG358" s="2178"/>
      <c r="DH358" s="2178"/>
      <c r="DI358" s="2178"/>
      <c r="DJ358" s="2178"/>
      <c r="DK358" s="2178"/>
      <c r="DL358" s="2178"/>
      <c r="DM358" s="2178"/>
      <c r="DN358" s="2178"/>
      <c r="DO358" s="2178"/>
      <c r="DP358" s="2178"/>
      <c r="DQ358" s="2178"/>
      <c r="DR358" s="2178"/>
      <c r="DS358" s="2178"/>
      <c r="DT358" s="2178"/>
      <c r="DU358" s="2178"/>
      <c r="DV358" s="2178"/>
      <c r="DW358" s="2178"/>
      <c r="DX358" s="2178"/>
      <c r="DY358" s="2178"/>
      <c r="DZ358" s="2178"/>
      <c r="EA358" s="2178"/>
      <c r="EB358" s="2178"/>
      <c r="EC358" s="2178"/>
      <c r="ED358" s="2178"/>
      <c r="EE358" s="2178"/>
      <c r="EF358" s="2178"/>
      <c r="EG358" s="2178"/>
      <c r="EH358" s="2178"/>
      <c r="EI358" s="2178"/>
      <c r="EJ358" s="2178"/>
      <c r="EK358" s="2178"/>
      <c r="EL358" s="2178"/>
      <c r="EM358" s="2178"/>
      <c r="EN358" s="2178"/>
      <c r="EO358" s="2178"/>
      <c r="EP358" s="2178"/>
      <c r="EQ358" s="2178"/>
      <c r="ER358" s="2178"/>
      <c r="ES358" s="2178"/>
      <c r="ET358" s="2178"/>
      <c r="EU358" s="2178"/>
      <c r="EV358" s="2178"/>
      <c r="EW358" s="2178"/>
      <c r="EX358" s="2178"/>
      <c r="EY358" s="2178"/>
      <c r="EZ358" s="2178"/>
      <c r="FA358" s="2178"/>
      <c r="FB358" s="2178"/>
      <c r="FC358" s="2178"/>
      <c r="FD358" s="2178"/>
      <c r="FE358" s="2178"/>
      <c r="FF358" s="2179"/>
    </row>
    <row r="359" spans="3:162" ht="12.75" customHeight="1">
      <c r="C359" s="2153"/>
      <c r="D359" s="2154"/>
      <c r="E359" s="2154"/>
      <c r="F359" s="2154"/>
      <c r="G359" s="2155"/>
      <c r="H359" s="2028"/>
      <c r="I359" s="2029"/>
      <c r="J359" s="2029"/>
      <c r="K359" s="2029"/>
      <c r="L359" s="2029"/>
      <c r="M359" s="2029"/>
      <c r="N359" s="2029"/>
      <c r="O359" s="2029"/>
      <c r="P359" s="2029"/>
      <c r="Q359" s="2029"/>
      <c r="R359" s="2029"/>
      <c r="S359" s="2029"/>
      <c r="T359" s="2029"/>
      <c r="U359" s="2029"/>
      <c r="V359" s="2029"/>
      <c r="W359" s="2029"/>
      <c r="X359" s="2029"/>
      <c r="Y359" s="2029"/>
      <c r="Z359" s="2029"/>
      <c r="AA359" s="2029"/>
      <c r="AB359" s="2029"/>
      <c r="AC359" s="2029"/>
      <c r="AD359" s="2029"/>
      <c r="AE359" s="2029"/>
      <c r="AF359" s="2029"/>
      <c r="AG359" s="2029"/>
      <c r="AH359" s="2029"/>
      <c r="AI359" s="2029"/>
      <c r="AJ359" s="2029"/>
      <c r="AK359" s="2029"/>
      <c r="AL359" s="2029"/>
      <c r="AM359" s="2029"/>
      <c r="AN359" s="2029"/>
      <c r="AO359" s="2029"/>
      <c r="AP359" s="2029"/>
      <c r="AQ359" s="2029"/>
      <c r="AR359" s="2029"/>
      <c r="AS359" s="2029"/>
      <c r="AT359" s="2029"/>
      <c r="AU359" s="2029"/>
      <c r="AV359" s="2029"/>
      <c r="AW359" s="2029"/>
      <c r="AX359" s="2029"/>
      <c r="AY359" s="2029"/>
      <c r="AZ359" s="2029"/>
      <c r="BA359" s="2029"/>
      <c r="BB359" s="2029"/>
      <c r="BC359" s="2029"/>
      <c r="BD359" s="2029"/>
      <c r="BE359" s="2029"/>
      <c r="BF359" s="2029"/>
      <c r="BG359" s="2029"/>
      <c r="BH359" s="2029"/>
      <c r="BI359" s="2029"/>
      <c r="BJ359" s="2029"/>
      <c r="BK359" s="2029"/>
      <c r="BL359" s="2029"/>
      <c r="BM359" s="2029"/>
      <c r="BN359" s="2029"/>
      <c r="BO359" s="2029"/>
      <c r="BP359" s="2029"/>
      <c r="BQ359" s="2029"/>
      <c r="BR359" s="2029"/>
      <c r="BS359" s="2029"/>
      <c r="BT359" s="2029"/>
      <c r="BU359" s="2029"/>
      <c r="BV359" s="2029"/>
      <c r="BW359" s="2029"/>
      <c r="BX359" s="2029"/>
      <c r="BY359" s="2029"/>
      <c r="BZ359" s="2029"/>
      <c r="CA359" s="2029"/>
      <c r="CB359" s="2029"/>
      <c r="CC359" s="2029"/>
      <c r="CD359" s="2029"/>
      <c r="CE359" s="2029"/>
      <c r="CF359" s="2029"/>
      <c r="CG359" s="2029"/>
      <c r="CH359" s="2029"/>
      <c r="CI359" s="2029"/>
      <c r="CJ359" s="2029"/>
      <c r="CK359" s="2029"/>
      <c r="CL359" s="2029"/>
      <c r="CM359" s="2029"/>
      <c r="CN359" s="2029"/>
      <c r="CO359" s="2029"/>
      <c r="CP359" s="2029"/>
      <c r="CQ359" s="2029"/>
      <c r="CR359" s="2029"/>
      <c r="CS359" s="2029"/>
      <c r="CT359" s="2029"/>
      <c r="CU359" s="2029"/>
      <c r="CV359" s="2029"/>
      <c r="CW359" s="2029"/>
      <c r="CX359" s="2029"/>
      <c r="CY359" s="2029"/>
      <c r="CZ359" s="2029"/>
      <c r="DA359" s="2029"/>
      <c r="DB359" s="2029"/>
      <c r="DC359" s="2029"/>
      <c r="DD359" s="2029"/>
      <c r="DE359" s="2029"/>
      <c r="DF359" s="2029"/>
      <c r="DG359" s="2029"/>
      <c r="DH359" s="2029"/>
      <c r="DI359" s="2029"/>
      <c r="DJ359" s="2029"/>
      <c r="DK359" s="2029"/>
      <c r="DL359" s="2029"/>
      <c r="DM359" s="2029"/>
      <c r="DN359" s="2029"/>
      <c r="DO359" s="2029"/>
      <c r="DP359" s="2029"/>
      <c r="DQ359" s="2029"/>
      <c r="DR359" s="2029"/>
      <c r="DS359" s="2029"/>
      <c r="DT359" s="2029"/>
      <c r="DU359" s="2029"/>
      <c r="DV359" s="2029"/>
      <c r="DW359" s="2029"/>
      <c r="DX359" s="2029"/>
      <c r="DY359" s="2029"/>
      <c r="DZ359" s="2029"/>
      <c r="EA359" s="2029"/>
      <c r="EB359" s="2029"/>
      <c r="EC359" s="2029"/>
      <c r="ED359" s="2029"/>
      <c r="EE359" s="2029"/>
      <c r="EF359" s="2029"/>
      <c r="EG359" s="2029"/>
      <c r="EH359" s="2029"/>
      <c r="EI359" s="2029"/>
      <c r="EJ359" s="2029"/>
      <c r="EK359" s="2029"/>
      <c r="EL359" s="2029"/>
      <c r="EM359" s="2029"/>
      <c r="EN359" s="2029"/>
      <c r="EO359" s="2029"/>
      <c r="EP359" s="2029"/>
      <c r="EQ359" s="2029"/>
      <c r="ER359" s="2029"/>
      <c r="ES359" s="2029"/>
      <c r="ET359" s="2029"/>
      <c r="EU359" s="2029"/>
      <c r="EV359" s="2029"/>
      <c r="EW359" s="2029"/>
      <c r="EX359" s="2029"/>
      <c r="EY359" s="2029"/>
      <c r="EZ359" s="2029"/>
      <c r="FA359" s="2029"/>
      <c r="FB359" s="2029"/>
      <c r="FC359" s="2029"/>
      <c r="FD359" s="2029"/>
      <c r="FE359" s="2029"/>
      <c r="FF359" s="2030"/>
    </row>
    <row r="360" spans="3:162" ht="12.75" customHeight="1">
      <c r="C360" s="2153"/>
      <c r="D360" s="2154"/>
      <c r="E360" s="2154"/>
      <c r="F360" s="2154"/>
      <c r="G360" s="2155"/>
      <c r="H360" s="2031"/>
      <c r="I360" s="2032"/>
      <c r="J360" s="2032"/>
      <c r="K360" s="2032"/>
      <c r="L360" s="2032"/>
      <c r="M360" s="2032"/>
      <c r="N360" s="2032"/>
      <c r="O360" s="2032"/>
      <c r="P360" s="2032"/>
      <c r="Q360" s="2032"/>
      <c r="R360" s="2032"/>
      <c r="S360" s="2032"/>
      <c r="T360" s="2032"/>
      <c r="U360" s="2032"/>
      <c r="V360" s="2032"/>
      <c r="W360" s="2032"/>
      <c r="X360" s="2032"/>
      <c r="Y360" s="2032"/>
      <c r="Z360" s="2032"/>
      <c r="AA360" s="2032"/>
      <c r="AB360" s="2032"/>
      <c r="AC360" s="2032"/>
      <c r="AD360" s="2032"/>
      <c r="AE360" s="2032"/>
      <c r="AF360" s="2032"/>
      <c r="AG360" s="2032"/>
      <c r="AH360" s="2032"/>
      <c r="AI360" s="2032"/>
      <c r="AJ360" s="2032"/>
      <c r="AK360" s="2032"/>
      <c r="AL360" s="2032"/>
      <c r="AM360" s="2032"/>
      <c r="AN360" s="2032"/>
      <c r="AO360" s="2032"/>
      <c r="AP360" s="2032"/>
      <c r="AQ360" s="2032"/>
      <c r="AR360" s="2032"/>
      <c r="AS360" s="2032"/>
      <c r="AT360" s="2032"/>
      <c r="AU360" s="2032"/>
      <c r="AV360" s="2032"/>
      <c r="AW360" s="2032"/>
      <c r="AX360" s="2032"/>
      <c r="AY360" s="2032"/>
      <c r="AZ360" s="2032"/>
      <c r="BA360" s="2032"/>
      <c r="BB360" s="2032"/>
      <c r="BC360" s="2032"/>
      <c r="BD360" s="2032"/>
      <c r="BE360" s="2032"/>
      <c r="BF360" s="2032"/>
      <c r="BG360" s="2032"/>
      <c r="BH360" s="2032"/>
      <c r="BI360" s="2032"/>
      <c r="BJ360" s="2032"/>
      <c r="BK360" s="2032"/>
      <c r="BL360" s="2032"/>
      <c r="BM360" s="2032"/>
      <c r="BN360" s="2032"/>
      <c r="BO360" s="2032"/>
      <c r="BP360" s="2032"/>
      <c r="BQ360" s="2032"/>
      <c r="BR360" s="2032"/>
      <c r="BS360" s="2032"/>
      <c r="BT360" s="2032"/>
      <c r="BU360" s="2032"/>
      <c r="BV360" s="2032"/>
      <c r="BW360" s="2032"/>
      <c r="BX360" s="2032"/>
      <c r="BY360" s="2032"/>
      <c r="BZ360" s="2032"/>
      <c r="CA360" s="2032"/>
      <c r="CB360" s="2032"/>
      <c r="CC360" s="2032"/>
      <c r="CD360" s="2032"/>
      <c r="CE360" s="2032"/>
      <c r="CF360" s="2032"/>
      <c r="CG360" s="2032"/>
      <c r="CH360" s="2032"/>
      <c r="CI360" s="2032"/>
      <c r="CJ360" s="2032"/>
      <c r="CK360" s="2032"/>
      <c r="CL360" s="2032"/>
      <c r="CM360" s="2032"/>
      <c r="CN360" s="2032"/>
      <c r="CO360" s="2032"/>
      <c r="CP360" s="2032"/>
      <c r="CQ360" s="2032"/>
      <c r="CR360" s="2032"/>
      <c r="CS360" s="2032"/>
      <c r="CT360" s="2032"/>
      <c r="CU360" s="2032"/>
      <c r="CV360" s="2032"/>
      <c r="CW360" s="2032"/>
      <c r="CX360" s="2032"/>
      <c r="CY360" s="2032"/>
      <c r="CZ360" s="2032"/>
      <c r="DA360" s="2032"/>
      <c r="DB360" s="2032"/>
      <c r="DC360" s="2032"/>
      <c r="DD360" s="2032"/>
      <c r="DE360" s="2032"/>
      <c r="DF360" s="2032"/>
      <c r="DG360" s="2032"/>
      <c r="DH360" s="2032"/>
      <c r="DI360" s="2032"/>
      <c r="DJ360" s="2032"/>
      <c r="DK360" s="2032"/>
      <c r="DL360" s="2032"/>
      <c r="DM360" s="2032"/>
      <c r="DN360" s="2032"/>
      <c r="DO360" s="2032"/>
      <c r="DP360" s="2032"/>
      <c r="DQ360" s="2032"/>
      <c r="DR360" s="2032"/>
      <c r="DS360" s="2032"/>
      <c r="DT360" s="2032"/>
      <c r="DU360" s="2032"/>
      <c r="DV360" s="2032"/>
      <c r="DW360" s="2032"/>
      <c r="DX360" s="2032"/>
      <c r="DY360" s="2032"/>
      <c r="DZ360" s="2032"/>
      <c r="EA360" s="2032"/>
      <c r="EB360" s="2032"/>
      <c r="EC360" s="2032"/>
      <c r="ED360" s="2032"/>
      <c r="EE360" s="2032"/>
      <c r="EF360" s="2032"/>
      <c r="EG360" s="2032"/>
      <c r="EH360" s="2032"/>
      <c r="EI360" s="2032"/>
      <c r="EJ360" s="2032"/>
      <c r="EK360" s="2032"/>
      <c r="EL360" s="2032"/>
      <c r="EM360" s="2032"/>
      <c r="EN360" s="2032"/>
      <c r="EO360" s="2032"/>
      <c r="EP360" s="2032"/>
      <c r="EQ360" s="2032"/>
      <c r="ER360" s="2032"/>
      <c r="ES360" s="2032"/>
      <c r="ET360" s="2032"/>
      <c r="EU360" s="2032"/>
      <c r="EV360" s="2032"/>
      <c r="EW360" s="2032"/>
      <c r="EX360" s="2032"/>
      <c r="EY360" s="2032"/>
      <c r="EZ360" s="2032"/>
      <c r="FA360" s="2032"/>
      <c r="FB360" s="2032"/>
      <c r="FC360" s="2032"/>
      <c r="FD360" s="2032"/>
      <c r="FE360" s="2032"/>
      <c r="FF360" s="2033"/>
    </row>
    <row r="361" spans="3:162" ht="12.75" customHeight="1">
      <c r="C361" s="2153"/>
      <c r="D361" s="2154"/>
      <c r="E361" s="2154"/>
      <c r="F361" s="2154"/>
      <c r="G361" s="2155"/>
      <c r="H361" s="2031"/>
      <c r="I361" s="2032"/>
      <c r="J361" s="2032"/>
      <c r="K361" s="2032"/>
      <c r="L361" s="2032"/>
      <c r="M361" s="2032"/>
      <c r="N361" s="2032"/>
      <c r="O361" s="2032"/>
      <c r="P361" s="2032"/>
      <c r="Q361" s="2032"/>
      <c r="R361" s="2032"/>
      <c r="S361" s="2032"/>
      <c r="T361" s="2032"/>
      <c r="U361" s="2032"/>
      <c r="V361" s="2032"/>
      <c r="W361" s="2032"/>
      <c r="X361" s="2032"/>
      <c r="Y361" s="2032"/>
      <c r="Z361" s="2032"/>
      <c r="AA361" s="2032"/>
      <c r="AB361" s="2032"/>
      <c r="AC361" s="2032"/>
      <c r="AD361" s="2032"/>
      <c r="AE361" s="2032"/>
      <c r="AF361" s="2032"/>
      <c r="AG361" s="2032"/>
      <c r="AH361" s="2032"/>
      <c r="AI361" s="2032"/>
      <c r="AJ361" s="2032"/>
      <c r="AK361" s="2032"/>
      <c r="AL361" s="2032"/>
      <c r="AM361" s="2032"/>
      <c r="AN361" s="2032"/>
      <c r="AO361" s="2032"/>
      <c r="AP361" s="2032"/>
      <c r="AQ361" s="2032"/>
      <c r="AR361" s="2032"/>
      <c r="AS361" s="2032"/>
      <c r="AT361" s="2032"/>
      <c r="AU361" s="2032"/>
      <c r="AV361" s="2032"/>
      <c r="AW361" s="2032"/>
      <c r="AX361" s="2032"/>
      <c r="AY361" s="2032"/>
      <c r="AZ361" s="2032"/>
      <c r="BA361" s="2032"/>
      <c r="BB361" s="2032"/>
      <c r="BC361" s="2032"/>
      <c r="BD361" s="2032"/>
      <c r="BE361" s="2032"/>
      <c r="BF361" s="2032"/>
      <c r="BG361" s="2032"/>
      <c r="BH361" s="2032"/>
      <c r="BI361" s="2032"/>
      <c r="BJ361" s="2032"/>
      <c r="BK361" s="2032"/>
      <c r="BL361" s="2032"/>
      <c r="BM361" s="2032"/>
      <c r="BN361" s="2032"/>
      <c r="BO361" s="2032"/>
      <c r="BP361" s="2032"/>
      <c r="BQ361" s="2032"/>
      <c r="BR361" s="2032"/>
      <c r="BS361" s="2032"/>
      <c r="BT361" s="2032"/>
      <c r="BU361" s="2032"/>
      <c r="BV361" s="2032"/>
      <c r="BW361" s="2032"/>
      <c r="BX361" s="2032"/>
      <c r="BY361" s="2032"/>
      <c r="BZ361" s="2032"/>
      <c r="CA361" s="2032"/>
      <c r="CB361" s="2032"/>
      <c r="CC361" s="2032"/>
      <c r="CD361" s="2032"/>
      <c r="CE361" s="2032"/>
      <c r="CF361" s="2032"/>
      <c r="CG361" s="2032"/>
      <c r="CH361" s="2032"/>
      <c r="CI361" s="2032"/>
      <c r="CJ361" s="2032"/>
      <c r="CK361" s="2032"/>
      <c r="CL361" s="2032"/>
      <c r="CM361" s="2032"/>
      <c r="CN361" s="2032"/>
      <c r="CO361" s="2032"/>
      <c r="CP361" s="2032"/>
      <c r="CQ361" s="2032"/>
      <c r="CR361" s="2032"/>
      <c r="CS361" s="2032"/>
      <c r="CT361" s="2032"/>
      <c r="CU361" s="2032"/>
      <c r="CV361" s="2032"/>
      <c r="CW361" s="2032"/>
      <c r="CX361" s="2032"/>
      <c r="CY361" s="2032"/>
      <c r="CZ361" s="2032"/>
      <c r="DA361" s="2032"/>
      <c r="DB361" s="2032"/>
      <c r="DC361" s="2032"/>
      <c r="DD361" s="2032"/>
      <c r="DE361" s="2032"/>
      <c r="DF361" s="2032"/>
      <c r="DG361" s="2032"/>
      <c r="DH361" s="2032"/>
      <c r="DI361" s="2032"/>
      <c r="DJ361" s="2032"/>
      <c r="DK361" s="2032"/>
      <c r="DL361" s="2032"/>
      <c r="DM361" s="2032"/>
      <c r="DN361" s="2032"/>
      <c r="DO361" s="2032"/>
      <c r="DP361" s="2032"/>
      <c r="DQ361" s="2032"/>
      <c r="DR361" s="2032"/>
      <c r="DS361" s="2032"/>
      <c r="DT361" s="2032"/>
      <c r="DU361" s="2032"/>
      <c r="DV361" s="2032"/>
      <c r="DW361" s="2032"/>
      <c r="DX361" s="2032"/>
      <c r="DY361" s="2032"/>
      <c r="DZ361" s="2032"/>
      <c r="EA361" s="2032"/>
      <c r="EB361" s="2032"/>
      <c r="EC361" s="2032"/>
      <c r="ED361" s="2032"/>
      <c r="EE361" s="2032"/>
      <c r="EF361" s="2032"/>
      <c r="EG361" s="2032"/>
      <c r="EH361" s="2032"/>
      <c r="EI361" s="2032"/>
      <c r="EJ361" s="2032"/>
      <c r="EK361" s="2032"/>
      <c r="EL361" s="2032"/>
      <c r="EM361" s="2032"/>
      <c r="EN361" s="2032"/>
      <c r="EO361" s="2032"/>
      <c r="EP361" s="2032"/>
      <c r="EQ361" s="2032"/>
      <c r="ER361" s="2032"/>
      <c r="ES361" s="2032"/>
      <c r="ET361" s="2032"/>
      <c r="EU361" s="2032"/>
      <c r="EV361" s="2032"/>
      <c r="EW361" s="2032"/>
      <c r="EX361" s="2032"/>
      <c r="EY361" s="2032"/>
      <c r="EZ361" s="2032"/>
      <c r="FA361" s="2032"/>
      <c r="FB361" s="2032"/>
      <c r="FC361" s="2032"/>
      <c r="FD361" s="2032"/>
      <c r="FE361" s="2032"/>
      <c r="FF361" s="2033"/>
    </row>
    <row r="362" spans="3:162" ht="12.75" customHeight="1">
      <c r="C362" s="2153"/>
      <c r="D362" s="2154"/>
      <c r="E362" s="2154"/>
      <c r="F362" s="2154"/>
      <c r="G362" s="2155"/>
      <c r="H362" s="2031"/>
      <c r="I362" s="2032"/>
      <c r="J362" s="2032"/>
      <c r="K362" s="2032"/>
      <c r="L362" s="2032"/>
      <c r="M362" s="2032"/>
      <c r="N362" s="2032"/>
      <c r="O362" s="2032"/>
      <c r="P362" s="2032"/>
      <c r="Q362" s="2032"/>
      <c r="R362" s="2032"/>
      <c r="S362" s="2032"/>
      <c r="T362" s="2032"/>
      <c r="U362" s="2032"/>
      <c r="V362" s="2032"/>
      <c r="W362" s="2032"/>
      <c r="X362" s="2032"/>
      <c r="Y362" s="2032"/>
      <c r="Z362" s="2032"/>
      <c r="AA362" s="2032"/>
      <c r="AB362" s="2032"/>
      <c r="AC362" s="2032"/>
      <c r="AD362" s="2032"/>
      <c r="AE362" s="2032"/>
      <c r="AF362" s="2032"/>
      <c r="AG362" s="2032"/>
      <c r="AH362" s="2032"/>
      <c r="AI362" s="2032"/>
      <c r="AJ362" s="2032"/>
      <c r="AK362" s="2032"/>
      <c r="AL362" s="2032"/>
      <c r="AM362" s="2032"/>
      <c r="AN362" s="2032"/>
      <c r="AO362" s="2032"/>
      <c r="AP362" s="2032"/>
      <c r="AQ362" s="2032"/>
      <c r="AR362" s="2032"/>
      <c r="AS362" s="2032"/>
      <c r="AT362" s="2032"/>
      <c r="AU362" s="2032"/>
      <c r="AV362" s="2032"/>
      <c r="AW362" s="2032"/>
      <c r="AX362" s="2032"/>
      <c r="AY362" s="2032"/>
      <c r="AZ362" s="2032"/>
      <c r="BA362" s="2032"/>
      <c r="BB362" s="2032"/>
      <c r="BC362" s="2032"/>
      <c r="BD362" s="2032"/>
      <c r="BE362" s="2032"/>
      <c r="BF362" s="2032"/>
      <c r="BG362" s="2032"/>
      <c r="BH362" s="2032"/>
      <c r="BI362" s="2032"/>
      <c r="BJ362" s="2032"/>
      <c r="BK362" s="2032"/>
      <c r="BL362" s="2032"/>
      <c r="BM362" s="2032"/>
      <c r="BN362" s="2032"/>
      <c r="BO362" s="2032"/>
      <c r="BP362" s="2032"/>
      <c r="BQ362" s="2032"/>
      <c r="BR362" s="2032"/>
      <c r="BS362" s="2032"/>
      <c r="BT362" s="2032"/>
      <c r="BU362" s="2032"/>
      <c r="BV362" s="2032"/>
      <c r="BW362" s="2032"/>
      <c r="BX362" s="2032"/>
      <c r="BY362" s="2032"/>
      <c r="BZ362" s="2032"/>
      <c r="CA362" s="2032"/>
      <c r="CB362" s="2032"/>
      <c r="CC362" s="2032"/>
      <c r="CD362" s="2032"/>
      <c r="CE362" s="2032"/>
      <c r="CF362" s="2032"/>
      <c r="CG362" s="2032"/>
      <c r="CH362" s="2032"/>
      <c r="CI362" s="2032"/>
      <c r="CJ362" s="2032"/>
      <c r="CK362" s="2032"/>
      <c r="CL362" s="2032"/>
      <c r="CM362" s="2032"/>
      <c r="CN362" s="2032"/>
      <c r="CO362" s="2032"/>
      <c r="CP362" s="2032"/>
      <c r="CQ362" s="2032"/>
      <c r="CR362" s="2032"/>
      <c r="CS362" s="2032"/>
      <c r="CT362" s="2032"/>
      <c r="CU362" s="2032"/>
      <c r="CV362" s="2032"/>
      <c r="CW362" s="2032"/>
      <c r="CX362" s="2032"/>
      <c r="CY362" s="2032"/>
      <c r="CZ362" s="2032"/>
      <c r="DA362" s="2032"/>
      <c r="DB362" s="2032"/>
      <c r="DC362" s="2032"/>
      <c r="DD362" s="2032"/>
      <c r="DE362" s="2032"/>
      <c r="DF362" s="2032"/>
      <c r="DG362" s="2032"/>
      <c r="DH362" s="2032"/>
      <c r="DI362" s="2032"/>
      <c r="DJ362" s="2032"/>
      <c r="DK362" s="2032"/>
      <c r="DL362" s="2032"/>
      <c r="DM362" s="2032"/>
      <c r="DN362" s="2032"/>
      <c r="DO362" s="2032"/>
      <c r="DP362" s="2032"/>
      <c r="DQ362" s="2032"/>
      <c r="DR362" s="2032"/>
      <c r="DS362" s="2032"/>
      <c r="DT362" s="2032"/>
      <c r="DU362" s="2032"/>
      <c r="DV362" s="2032"/>
      <c r="DW362" s="2032"/>
      <c r="DX362" s="2032"/>
      <c r="DY362" s="2032"/>
      <c r="DZ362" s="2032"/>
      <c r="EA362" s="2032"/>
      <c r="EB362" s="2032"/>
      <c r="EC362" s="2032"/>
      <c r="ED362" s="2032"/>
      <c r="EE362" s="2032"/>
      <c r="EF362" s="2032"/>
      <c r="EG362" s="2032"/>
      <c r="EH362" s="2032"/>
      <c r="EI362" s="2032"/>
      <c r="EJ362" s="2032"/>
      <c r="EK362" s="2032"/>
      <c r="EL362" s="2032"/>
      <c r="EM362" s="2032"/>
      <c r="EN362" s="2032"/>
      <c r="EO362" s="2032"/>
      <c r="EP362" s="2032"/>
      <c r="EQ362" s="2032"/>
      <c r="ER362" s="2032"/>
      <c r="ES362" s="2032"/>
      <c r="ET362" s="2032"/>
      <c r="EU362" s="2032"/>
      <c r="EV362" s="2032"/>
      <c r="EW362" s="2032"/>
      <c r="EX362" s="2032"/>
      <c r="EY362" s="2032"/>
      <c r="EZ362" s="2032"/>
      <c r="FA362" s="2032"/>
      <c r="FB362" s="2032"/>
      <c r="FC362" s="2032"/>
      <c r="FD362" s="2032"/>
      <c r="FE362" s="2032"/>
      <c r="FF362" s="2033"/>
    </row>
    <row r="363" spans="3:162" ht="12.75" customHeight="1">
      <c r="C363" s="2153"/>
      <c r="D363" s="2154"/>
      <c r="E363" s="2154"/>
      <c r="F363" s="2154"/>
      <c r="G363" s="2155"/>
      <c r="H363" s="2031"/>
      <c r="I363" s="2032"/>
      <c r="J363" s="2032"/>
      <c r="K363" s="2032"/>
      <c r="L363" s="2032"/>
      <c r="M363" s="2032"/>
      <c r="N363" s="2032"/>
      <c r="O363" s="2032"/>
      <c r="P363" s="2032"/>
      <c r="Q363" s="2032"/>
      <c r="R363" s="2032"/>
      <c r="S363" s="2032"/>
      <c r="T363" s="2032"/>
      <c r="U363" s="2032"/>
      <c r="V363" s="2032"/>
      <c r="W363" s="2032"/>
      <c r="X363" s="2032"/>
      <c r="Y363" s="2032"/>
      <c r="Z363" s="2032"/>
      <c r="AA363" s="2032"/>
      <c r="AB363" s="2032"/>
      <c r="AC363" s="2032"/>
      <c r="AD363" s="2032"/>
      <c r="AE363" s="2032"/>
      <c r="AF363" s="2032"/>
      <c r="AG363" s="2032"/>
      <c r="AH363" s="2032"/>
      <c r="AI363" s="2032"/>
      <c r="AJ363" s="2032"/>
      <c r="AK363" s="2032"/>
      <c r="AL363" s="2032"/>
      <c r="AM363" s="2032"/>
      <c r="AN363" s="2032"/>
      <c r="AO363" s="2032"/>
      <c r="AP363" s="2032"/>
      <c r="AQ363" s="2032"/>
      <c r="AR363" s="2032"/>
      <c r="AS363" s="2032"/>
      <c r="AT363" s="2032"/>
      <c r="AU363" s="2032"/>
      <c r="AV363" s="2032"/>
      <c r="AW363" s="2032"/>
      <c r="AX363" s="2032"/>
      <c r="AY363" s="2032"/>
      <c r="AZ363" s="2032"/>
      <c r="BA363" s="2032"/>
      <c r="BB363" s="2032"/>
      <c r="BC363" s="2032"/>
      <c r="BD363" s="2032"/>
      <c r="BE363" s="2032"/>
      <c r="BF363" s="2032"/>
      <c r="BG363" s="2032"/>
      <c r="BH363" s="2032"/>
      <c r="BI363" s="2032"/>
      <c r="BJ363" s="2032"/>
      <c r="BK363" s="2032"/>
      <c r="BL363" s="2032"/>
      <c r="BM363" s="2032"/>
      <c r="BN363" s="2032"/>
      <c r="BO363" s="2032"/>
      <c r="BP363" s="2032"/>
      <c r="BQ363" s="2032"/>
      <c r="BR363" s="2032"/>
      <c r="BS363" s="2032"/>
      <c r="BT363" s="2032"/>
      <c r="BU363" s="2032"/>
      <c r="BV363" s="2032"/>
      <c r="BW363" s="2032"/>
      <c r="BX363" s="2032"/>
      <c r="BY363" s="2032"/>
      <c r="BZ363" s="2032"/>
      <c r="CA363" s="2032"/>
      <c r="CB363" s="2032"/>
      <c r="CC363" s="2032"/>
      <c r="CD363" s="2032"/>
      <c r="CE363" s="2032"/>
      <c r="CF363" s="2032"/>
      <c r="CG363" s="2032"/>
      <c r="CH363" s="2032"/>
      <c r="CI363" s="2032"/>
      <c r="CJ363" s="2032"/>
      <c r="CK363" s="2032"/>
      <c r="CL363" s="2032"/>
      <c r="CM363" s="2032"/>
      <c r="CN363" s="2032"/>
      <c r="CO363" s="2032"/>
      <c r="CP363" s="2032"/>
      <c r="CQ363" s="2032"/>
      <c r="CR363" s="2032"/>
      <c r="CS363" s="2032"/>
      <c r="CT363" s="2032"/>
      <c r="CU363" s="2032"/>
      <c r="CV363" s="2032"/>
      <c r="CW363" s="2032"/>
      <c r="CX363" s="2032"/>
      <c r="CY363" s="2032"/>
      <c r="CZ363" s="2032"/>
      <c r="DA363" s="2032"/>
      <c r="DB363" s="2032"/>
      <c r="DC363" s="2032"/>
      <c r="DD363" s="2032"/>
      <c r="DE363" s="2032"/>
      <c r="DF363" s="2032"/>
      <c r="DG363" s="2032"/>
      <c r="DH363" s="2032"/>
      <c r="DI363" s="2032"/>
      <c r="DJ363" s="2032"/>
      <c r="DK363" s="2032"/>
      <c r="DL363" s="2032"/>
      <c r="DM363" s="2032"/>
      <c r="DN363" s="2032"/>
      <c r="DO363" s="2032"/>
      <c r="DP363" s="2032"/>
      <c r="DQ363" s="2032"/>
      <c r="DR363" s="2032"/>
      <c r="DS363" s="2032"/>
      <c r="DT363" s="2032"/>
      <c r="DU363" s="2032"/>
      <c r="DV363" s="2032"/>
      <c r="DW363" s="2032"/>
      <c r="DX363" s="2032"/>
      <c r="DY363" s="2032"/>
      <c r="DZ363" s="2032"/>
      <c r="EA363" s="2032"/>
      <c r="EB363" s="2032"/>
      <c r="EC363" s="2032"/>
      <c r="ED363" s="2032"/>
      <c r="EE363" s="2032"/>
      <c r="EF363" s="2032"/>
      <c r="EG363" s="2032"/>
      <c r="EH363" s="2032"/>
      <c r="EI363" s="2032"/>
      <c r="EJ363" s="2032"/>
      <c r="EK363" s="2032"/>
      <c r="EL363" s="2032"/>
      <c r="EM363" s="2032"/>
      <c r="EN363" s="2032"/>
      <c r="EO363" s="2032"/>
      <c r="EP363" s="2032"/>
      <c r="EQ363" s="2032"/>
      <c r="ER363" s="2032"/>
      <c r="ES363" s="2032"/>
      <c r="ET363" s="2032"/>
      <c r="EU363" s="2032"/>
      <c r="EV363" s="2032"/>
      <c r="EW363" s="2032"/>
      <c r="EX363" s="2032"/>
      <c r="EY363" s="2032"/>
      <c r="EZ363" s="2032"/>
      <c r="FA363" s="2032"/>
      <c r="FB363" s="2032"/>
      <c r="FC363" s="2032"/>
      <c r="FD363" s="2032"/>
      <c r="FE363" s="2032"/>
      <c r="FF363" s="2033"/>
    </row>
    <row r="364" spans="3:162" ht="12.75" customHeight="1">
      <c r="C364" s="2153"/>
      <c r="D364" s="2154"/>
      <c r="E364" s="2154"/>
      <c r="F364" s="2154"/>
      <c r="G364" s="2155"/>
      <c r="H364" s="2031"/>
      <c r="I364" s="2032"/>
      <c r="J364" s="2032"/>
      <c r="K364" s="2032"/>
      <c r="L364" s="2032"/>
      <c r="M364" s="2032"/>
      <c r="N364" s="2032"/>
      <c r="O364" s="2032"/>
      <c r="P364" s="2032"/>
      <c r="Q364" s="2032"/>
      <c r="R364" s="2032"/>
      <c r="S364" s="2032"/>
      <c r="T364" s="2032"/>
      <c r="U364" s="2032"/>
      <c r="V364" s="2032"/>
      <c r="W364" s="2032"/>
      <c r="X364" s="2032"/>
      <c r="Y364" s="2032"/>
      <c r="Z364" s="2032"/>
      <c r="AA364" s="2032"/>
      <c r="AB364" s="2032"/>
      <c r="AC364" s="2032"/>
      <c r="AD364" s="2032"/>
      <c r="AE364" s="2032"/>
      <c r="AF364" s="2032"/>
      <c r="AG364" s="2032"/>
      <c r="AH364" s="2032"/>
      <c r="AI364" s="2032"/>
      <c r="AJ364" s="2032"/>
      <c r="AK364" s="2032"/>
      <c r="AL364" s="2032"/>
      <c r="AM364" s="2032"/>
      <c r="AN364" s="2032"/>
      <c r="AO364" s="2032"/>
      <c r="AP364" s="2032"/>
      <c r="AQ364" s="2032"/>
      <c r="AR364" s="2032"/>
      <c r="AS364" s="2032"/>
      <c r="AT364" s="2032"/>
      <c r="AU364" s="2032"/>
      <c r="AV364" s="2032"/>
      <c r="AW364" s="2032"/>
      <c r="AX364" s="2032"/>
      <c r="AY364" s="2032"/>
      <c r="AZ364" s="2032"/>
      <c r="BA364" s="2032"/>
      <c r="BB364" s="2032"/>
      <c r="BC364" s="2032"/>
      <c r="BD364" s="2032"/>
      <c r="BE364" s="2032"/>
      <c r="BF364" s="2032"/>
      <c r="BG364" s="2032"/>
      <c r="BH364" s="2032"/>
      <c r="BI364" s="2032"/>
      <c r="BJ364" s="2032"/>
      <c r="BK364" s="2032"/>
      <c r="BL364" s="2032"/>
      <c r="BM364" s="2032"/>
      <c r="BN364" s="2032"/>
      <c r="BO364" s="2032"/>
      <c r="BP364" s="2032"/>
      <c r="BQ364" s="2032"/>
      <c r="BR364" s="2032"/>
      <c r="BS364" s="2032"/>
      <c r="BT364" s="2032"/>
      <c r="BU364" s="2032"/>
      <c r="BV364" s="2032"/>
      <c r="BW364" s="2032"/>
      <c r="BX364" s="2032"/>
      <c r="BY364" s="2032"/>
      <c r="BZ364" s="2032"/>
      <c r="CA364" s="2032"/>
      <c r="CB364" s="2032"/>
      <c r="CC364" s="2032"/>
      <c r="CD364" s="2032"/>
      <c r="CE364" s="2032"/>
      <c r="CF364" s="2032"/>
      <c r="CG364" s="2032"/>
      <c r="CH364" s="2032"/>
      <c r="CI364" s="2032"/>
      <c r="CJ364" s="2032"/>
      <c r="CK364" s="2032"/>
      <c r="CL364" s="2032"/>
      <c r="CM364" s="2032"/>
      <c r="CN364" s="2032"/>
      <c r="CO364" s="2032"/>
      <c r="CP364" s="2032"/>
      <c r="CQ364" s="2032"/>
      <c r="CR364" s="2032"/>
      <c r="CS364" s="2032"/>
      <c r="CT364" s="2032"/>
      <c r="CU364" s="2032"/>
      <c r="CV364" s="2032"/>
      <c r="CW364" s="2032"/>
      <c r="CX364" s="2032"/>
      <c r="CY364" s="2032"/>
      <c r="CZ364" s="2032"/>
      <c r="DA364" s="2032"/>
      <c r="DB364" s="2032"/>
      <c r="DC364" s="2032"/>
      <c r="DD364" s="2032"/>
      <c r="DE364" s="2032"/>
      <c r="DF364" s="2032"/>
      <c r="DG364" s="2032"/>
      <c r="DH364" s="2032"/>
      <c r="DI364" s="2032"/>
      <c r="DJ364" s="2032"/>
      <c r="DK364" s="2032"/>
      <c r="DL364" s="2032"/>
      <c r="DM364" s="2032"/>
      <c r="DN364" s="2032"/>
      <c r="DO364" s="2032"/>
      <c r="DP364" s="2032"/>
      <c r="DQ364" s="2032"/>
      <c r="DR364" s="2032"/>
      <c r="DS364" s="2032"/>
      <c r="DT364" s="2032"/>
      <c r="DU364" s="2032"/>
      <c r="DV364" s="2032"/>
      <c r="DW364" s="2032"/>
      <c r="DX364" s="2032"/>
      <c r="DY364" s="2032"/>
      <c r="DZ364" s="2032"/>
      <c r="EA364" s="2032"/>
      <c r="EB364" s="2032"/>
      <c r="EC364" s="2032"/>
      <c r="ED364" s="2032"/>
      <c r="EE364" s="2032"/>
      <c r="EF364" s="2032"/>
      <c r="EG364" s="2032"/>
      <c r="EH364" s="2032"/>
      <c r="EI364" s="2032"/>
      <c r="EJ364" s="2032"/>
      <c r="EK364" s="2032"/>
      <c r="EL364" s="2032"/>
      <c r="EM364" s="2032"/>
      <c r="EN364" s="2032"/>
      <c r="EO364" s="2032"/>
      <c r="EP364" s="2032"/>
      <c r="EQ364" s="2032"/>
      <c r="ER364" s="2032"/>
      <c r="ES364" s="2032"/>
      <c r="ET364" s="2032"/>
      <c r="EU364" s="2032"/>
      <c r="EV364" s="2032"/>
      <c r="EW364" s="2032"/>
      <c r="EX364" s="2032"/>
      <c r="EY364" s="2032"/>
      <c r="EZ364" s="2032"/>
      <c r="FA364" s="2032"/>
      <c r="FB364" s="2032"/>
      <c r="FC364" s="2032"/>
      <c r="FD364" s="2032"/>
      <c r="FE364" s="2032"/>
      <c r="FF364" s="2033"/>
    </row>
    <row r="365" spans="3:162" ht="12.75" customHeight="1">
      <c r="C365" s="2153"/>
      <c r="D365" s="2154"/>
      <c r="E365" s="2154"/>
      <c r="F365" s="2154"/>
      <c r="G365" s="2155"/>
      <c r="H365" s="2031"/>
      <c r="I365" s="2032"/>
      <c r="J365" s="2032"/>
      <c r="K365" s="2032"/>
      <c r="L365" s="2032"/>
      <c r="M365" s="2032"/>
      <c r="N365" s="2032"/>
      <c r="O365" s="2032"/>
      <c r="P365" s="2032"/>
      <c r="Q365" s="2032"/>
      <c r="R365" s="2032"/>
      <c r="S365" s="2032"/>
      <c r="T365" s="2032"/>
      <c r="U365" s="2032"/>
      <c r="V365" s="2032"/>
      <c r="W365" s="2032"/>
      <c r="X365" s="2032"/>
      <c r="Y365" s="2032"/>
      <c r="Z365" s="2032"/>
      <c r="AA365" s="2032"/>
      <c r="AB365" s="2032"/>
      <c r="AC365" s="2032"/>
      <c r="AD365" s="2032"/>
      <c r="AE365" s="2032"/>
      <c r="AF365" s="2032"/>
      <c r="AG365" s="2032"/>
      <c r="AH365" s="2032"/>
      <c r="AI365" s="2032"/>
      <c r="AJ365" s="2032"/>
      <c r="AK365" s="2032"/>
      <c r="AL365" s="2032"/>
      <c r="AM365" s="2032"/>
      <c r="AN365" s="2032"/>
      <c r="AO365" s="2032"/>
      <c r="AP365" s="2032"/>
      <c r="AQ365" s="2032"/>
      <c r="AR365" s="2032"/>
      <c r="AS365" s="2032"/>
      <c r="AT365" s="2032"/>
      <c r="AU365" s="2032"/>
      <c r="AV365" s="2032"/>
      <c r="AW365" s="2032"/>
      <c r="AX365" s="2032"/>
      <c r="AY365" s="2032"/>
      <c r="AZ365" s="2032"/>
      <c r="BA365" s="2032"/>
      <c r="BB365" s="2032"/>
      <c r="BC365" s="2032"/>
      <c r="BD365" s="2032"/>
      <c r="BE365" s="2032"/>
      <c r="BF365" s="2032"/>
      <c r="BG365" s="2032"/>
      <c r="BH365" s="2032"/>
      <c r="BI365" s="2032"/>
      <c r="BJ365" s="2032"/>
      <c r="BK365" s="2032"/>
      <c r="BL365" s="2032"/>
      <c r="BM365" s="2032"/>
      <c r="BN365" s="2032"/>
      <c r="BO365" s="2032"/>
      <c r="BP365" s="2032"/>
      <c r="BQ365" s="2032"/>
      <c r="BR365" s="2032"/>
      <c r="BS365" s="2032"/>
      <c r="BT365" s="2032"/>
      <c r="BU365" s="2032"/>
      <c r="BV365" s="2032"/>
      <c r="BW365" s="2032"/>
      <c r="BX365" s="2032"/>
      <c r="BY365" s="2032"/>
      <c r="BZ365" s="2032"/>
      <c r="CA365" s="2032"/>
      <c r="CB365" s="2032"/>
      <c r="CC365" s="2032"/>
      <c r="CD365" s="2032"/>
      <c r="CE365" s="2032"/>
      <c r="CF365" s="2032"/>
      <c r="CG365" s="2032"/>
      <c r="CH365" s="2032"/>
      <c r="CI365" s="2032"/>
      <c r="CJ365" s="2032"/>
      <c r="CK365" s="2032"/>
      <c r="CL365" s="2032"/>
      <c r="CM365" s="2032"/>
      <c r="CN365" s="2032"/>
      <c r="CO365" s="2032"/>
      <c r="CP365" s="2032"/>
      <c r="CQ365" s="2032"/>
      <c r="CR365" s="2032"/>
      <c r="CS365" s="2032"/>
      <c r="CT365" s="2032"/>
      <c r="CU365" s="2032"/>
      <c r="CV365" s="2032"/>
      <c r="CW365" s="2032"/>
      <c r="CX365" s="2032"/>
      <c r="CY365" s="2032"/>
      <c r="CZ365" s="2032"/>
      <c r="DA365" s="2032"/>
      <c r="DB365" s="2032"/>
      <c r="DC365" s="2032"/>
      <c r="DD365" s="2032"/>
      <c r="DE365" s="2032"/>
      <c r="DF365" s="2032"/>
      <c r="DG365" s="2032"/>
      <c r="DH365" s="2032"/>
      <c r="DI365" s="2032"/>
      <c r="DJ365" s="2032"/>
      <c r="DK365" s="2032"/>
      <c r="DL365" s="2032"/>
      <c r="DM365" s="2032"/>
      <c r="DN365" s="2032"/>
      <c r="DO365" s="2032"/>
      <c r="DP365" s="2032"/>
      <c r="DQ365" s="2032"/>
      <c r="DR365" s="2032"/>
      <c r="DS365" s="2032"/>
      <c r="DT365" s="2032"/>
      <c r="DU365" s="2032"/>
      <c r="DV365" s="2032"/>
      <c r="DW365" s="2032"/>
      <c r="DX365" s="2032"/>
      <c r="DY365" s="2032"/>
      <c r="DZ365" s="2032"/>
      <c r="EA365" s="2032"/>
      <c r="EB365" s="2032"/>
      <c r="EC365" s="2032"/>
      <c r="ED365" s="2032"/>
      <c r="EE365" s="2032"/>
      <c r="EF365" s="2032"/>
      <c r="EG365" s="2032"/>
      <c r="EH365" s="2032"/>
      <c r="EI365" s="2032"/>
      <c r="EJ365" s="2032"/>
      <c r="EK365" s="2032"/>
      <c r="EL365" s="2032"/>
      <c r="EM365" s="2032"/>
      <c r="EN365" s="2032"/>
      <c r="EO365" s="2032"/>
      <c r="EP365" s="2032"/>
      <c r="EQ365" s="2032"/>
      <c r="ER365" s="2032"/>
      <c r="ES365" s="2032"/>
      <c r="ET365" s="2032"/>
      <c r="EU365" s="2032"/>
      <c r="EV365" s="2032"/>
      <c r="EW365" s="2032"/>
      <c r="EX365" s="2032"/>
      <c r="EY365" s="2032"/>
      <c r="EZ365" s="2032"/>
      <c r="FA365" s="2032"/>
      <c r="FB365" s="2032"/>
      <c r="FC365" s="2032"/>
      <c r="FD365" s="2032"/>
      <c r="FE365" s="2032"/>
      <c r="FF365" s="2033"/>
    </row>
    <row r="366" spans="3:162">
      <c r="C366" s="2156"/>
      <c r="D366" s="2157"/>
      <c r="E366" s="2157"/>
      <c r="F366" s="2157"/>
      <c r="G366" s="2158"/>
      <c r="H366" s="2034"/>
      <c r="I366" s="2035"/>
      <c r="J366" s="2035"/>
      <c r="K366" s="2035"/>
      <c r="L366" s="2035"/>
      <c r="M366" s="2035"/>
      <c r="N366" s="2035"/>
      <c r="O366" s="2035"/>
      <c r="P366" s="2035"/>
      <c r="Q366" s="2035"/>
      <c r="R366" s="2035"/>
      <c r="S366" s="2035"/>
      <c r="T366" s="2035"/>
      <c r="U366" s="2035"/>
      <c r="V366" s="2035"/>
      <c r="W366" s="2035"/>
      <c r="X366" s="2035"/>
      <c r="Y366" s="2035"/>
      <c r="Z366" s="2035"/>
      <c r="AA366" s="2035"/>
      <c r="AB366" s="2035"/>
      <c r="AC366" s="2035"/>
      <c r="AD366" s="2035"/>
      <c r="AE366" s="2035"/>
      <c r="AF366" s="2035"/>
      <c r="AG366" s="2035"/>
      <c r="AH366" s="2035"/>
      <c r="AI366" s="2035"/>
      <c r="AJ366" s="2035"/>
      <c r="AK366" s="2035"/>
      <c r="AL366" s="2035"/>
      <c r="AM366" s="2035"/>
      <c r="AN366" s="2035"/>
      <c r="AO366" s="2035"/>
      <c r="AP366" s="2035"/>
      <c r="AQ366" s="2035"/>
      <c r="AR366" s="2035"/>
      <c r="AS366" s="2035"/>
      <c r="AT366" s="2035"/>
      <c r="AU366" s="2035"/>
      <c r="AV366" s="2035"/>
      <c r="AW366" s="2035"/>
      <c r="AX366" s="2035"/>
      <c r="AY366" s="2035"/>
      <c r="AZ366" s="2035"/>
      <c r="BA366" s="2035"/>
      <c r="BB366" s="2035"/>
      <c r="BC366" s="2035"/>
      <c r="BD366" s="2035"/>
      <c r="BE366" s="2035"/>
      <c r="BF366" s="2035"/>
      <c r="BG366" s="2035"/>
      <c r="BH366" s="2035"/>
      <c r="BI366" s="2035"/>
      <c r="BJ366" s="2035"/>
      <c r="BK366" s="2035"/>
      <c r="BL366" s="2035"/>
      <c r="BM366" s="2035"/>
      <c r="BN366" s="2035"/>
      <c r="BO366" s="2035"/>
      <c r="BP366" s="2035"/>
      <c r="BQ366" s="2035"/>
      <c r="BR366" s="2035"/>
      <c r="BS366" s="2035"/>
      <c r="BT366" s="2035"/>
      <c r="BU366" s="2035"/>
      <c r="BV366" s="2035"/>
      <c r="BW366" s="2035"/>
      <c r="BX366" s="2035"/>
      <c r="BY366" s="2035"/>
      <c r="BZ366" s="2035"/>
      <c r="CA366" s="2035"/>
      <c r="CB366" s="2035"/>
      <c r="CC366" s="2035"/>
      <c r="CD366" s="2035"/>
      <c r="CE366" s="2035"/>
      <c r="CF366" s="2035"/>
      <c r="CG366" s="2035"/>
      <c r="CH366" s="2035"/>
      <c r="CI366" s="2035"/>
      <c r="CJ366" s="2035"/>
      <c r="CK366" s="2035"/>
      <c r="CL366" s="2035"/>
      <c r="CM366" s="2035"/>
      <c r="CN366" s="2035"/>
      <c r="CO366" s="2035"/>
      <c r="CP366" s="2035"/>
      <c r="CQ366" s="2035"/>
      <c r="CR366" s="2035"/>
      <c r="CS366" s="2035"/>
      <c r="CT366" s="2035"/>
      <c r="CU366" s="2035"/>
      <c r="CV366" s="2035"/>
      <c r="CW366" s="2035"/>
      <c r="CX366" s="2035"/>
      <c r="CY366" s="2035"/>
      <c r="CZ366" s="2035"/>
      <c r="DA366" s="2035"/>
      <c r="DB366" s="2035"/>
      <c r="DC366" s="2035"/>
      <c r="DD366" s="2035"/>
      <c r="DE366" s="2035"/>
      <c r="DF366" s="2035"/>
      <c r="DG366" s="2035"/>
      <c r="DH366" s="2035"/>
      <c r="DI366" s="2035"/>
      <c r="DJ366" s="2035"/>
      <c r="DK366" s="2035"/>
      <c r="DL366" s="2035"/>
      <c r="DM366" s="2035"/>
      <c r="DN366" s="2035"/>
      <c r="DO366" s="2035"/>
      <c r="DP366" s="2035"/>
      <c r="DQ366" s="2035"/>
      <c r="DR366" s="2035"/>
      <c r="DS366" s="2035"/>
      <c r="DT366" s="2035"/>
      <c r="DU366" s="2035"/>
      <c r="DV366" s="2035"/>
      <c r="DW366" s="2035"/>
      <c r="DX366" s="2035"/>
      <c r="DY366" s="2035"/>
      <c r="DZ366" s="2035"/>
      <c r="EA366" s="2035"/>
      <c r="EB366" s="2035"/>
      <c r="EC366" s="2035"/>
      <c r="ED366" s="2035"/>
      <c r="EE366" s="2035"/>
      <c r="EF366" s="2035"/>
      <c r="EG366" s="2035"/>
      <c r="EH366" s="2035"/>
      <c r="EI366" s="2035"/>
      <c r="EJ366" s="2035"/>
      <c r="EK366" s="2035"/>
      <c r="EL366" s="2035"/>
      <c r="EM366" s="2035"/>
      <c r="EN366" s="2035"/>
      <c r="EO366" s="2035"/>
      <c r="EP366" s="2035"/>
      <c r="EQ366" s="2035"/>
      <c r="ER366" s="2035"/>
      <c r="ES366" s="2035"/>
      <c r="ET366" s="2035"/>
      <c r="EU366" s="2035"/>
      <c r="EV366" s="2035"/>
      <c r="EW366" s="2035"/>
      <c r="EX366" s="2035"/>
      <c r="EY366" s="2035"/>
      <c r="EZ366" s="2035"/>
      <c r="FA366" s="2035"/>
      <c r="FB366" s="2035"/>
      <c r="FC366" s="2035"/>
      <c r="FD366" s="2035"/>
      <c r="FE366" s="2035"/>
      <c r="FF366" s="2036"/>
    </row>
  </sheetData>
  <mergeCells count="64">
    <mergeCell ref="C309:G366"/>
    <mergeCell ref="H309:AS311"/>
    <mergeCell ref="AT309:BV311"/>
    <mergeCell ref="BW309:DH311"/>
    <mergeCell ref="DI309:FF311"/>
    <mergeCell ref="AT329:BV331"/>
    <mergeCell ref="H349:FF349"/>
    <mergeCell ref="H350:FF357"/>
    <mergeCell ref="H358:FF358"/>
    <mergeCell ref="H359:FF366"/>
    <mergeCell ref="C249:G306"/>
    <mergeCell ref="H249:AS251"/>
    <mergeCell ref="AT249:BV251"/>
    <mergeCell ref="BW249:DH251"/>
    <mergeCell ref="DI249:FF251"/>
    <mergeCell ref="AT269:BV271"/>
    <mergeCell ref="H289:FF289"/>
    <mergeCell ref="H290:FF297"/>
    <mergeCell ref="H298:FF298"/>
    <mergeCell ref="H299:FF306"/>
    <mergeCell ref="C189:G246"/>
    <mergeCell ref="H189:AS191"/>
    <mergeCell ref="AT189:BV191"/>
    <mergeCell ref="BW189:DH191"/>
    <mergeCell ref="DI189:FF191"/>
    <mergeCell ref="AT209:BV211"/>
    <mergeCell ref="H229:FF229"/>
    <mergeCell ref="H230:FF237"/>
    <mergeCell ref="H238:FF238"/>
    <mergeCell ref="H239:FF246"/>
    <mergeCell ref="C129:G186"/>
    <mergeCell ref="H129:AS131"/>
    <mergeCell ref="AT129:BV131"/>
    <mergeCell ref="BW129:DH131"/>
    <mergeCell ref="DI129:FF131"/>
    <mergeCell ref="AT149:BV151"/>
    <mergeCell ref="H169:FF169"/>
    <mergeCell ref="H170:FF177"/>
    <mergeCell ref="H178:FF178"/>
    <mergeCell ref="H179:FF186"/>
    <mergeCell ref="C69:G126"/>
    <mergeCell ref="H69:AS71"/>
    <mergeCell ref="AT69:BV71"/>
    <mergeCell ref="BW69:DH71"/>
    <mergeCell ref="DI69:FF71"/>
    <mergeCell ref="AT89:BV91"/>
    <mergeCell ref="H109:FF109"/>
    <mergeCell ref="H110:FF117"/>
    <mergeCell ref="H118:FF118"/>
    <mergeCell ref="H119:FF126"/>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s>
  <printOptions horizontalCentered="1" verticalCentered="1"/>
  <pageMargins left="0" right="0" top="0" bottom="0" header="0.31496062992126" footer="0.31496062992126"/>
  <pageSetup scale="31" orientation="portrait"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0"/>
  </sheetPr>
  <dimension ref="B2:AF177"/>
  <sheetViews>
    <sheetView showGridLines="0" topLeftCell="A39" zoomScale="20" zoomScaleNormal="20" workbookViewId="0">
      <selection activeCell="U73" sqref="U73"/>
    </sheetView>
  </sheetViews>
  <sheetFormatPr baseColWidth="10" defaultColWidth="11" defaultRowHeight="12.75"/>
  <cols>
    <col min="1" max="1" width="3" style="61" customWidth="1"/>
    <col min="2" max="2" width="2.125" style="61" customWidth="1"/>
    <col min="3" max="3" width="9.625" style="61" customWidth="1"/>
    <col min="4" max="6" width="11" style="61"/>
    <col min="7" max="7" width="5.375" style="61" customWidth="1"/>
    <col min="8" max="11" width="11" style="61"/>
    <col min="12" max="12" width="5.625" style="61" customWidth="1"/>
    <col min="13" max="16" width="11" style="61"/>
    <col min="17" max="17" width="2" style="61" customWidth="1"/>
    <col min="18" max="18" width="3.125" style="61" customWidth="1"/>
    <col min="19" max="22" width="11" style="61"/>
    <col min="23" max="23" width="6.5" style="61" customWidth="1"/>
    <col min="24" max="16384" width="11" style="61"/>
  </cols>
  <sheetData>
    <row r="2" spans="3:27">
      <c r="C2" s="2255" t="s">
        <v>1328</v>
      </c>
      <c r="D2" s="2255"/>
      <c r="E2" s="2255"/>
      <c r="F2" s="2255"/>
      <c r="G2" s="2255"/>
      <c r="H2" s="2255"/>
      <c r="I2" s="2255"/>
      <c r="J2" s="2255"/>
      <c r="K2" s="2255"/>
      <c r="L2" s="2255"/>
      <c r="M2" s="2255"/>
      <c r="N2" s="2255"/>
      <c r="O2" s="2255"/>
      <c r="P2" s="2255"/>
      <c r="Q2" s="2255"/>
      <c r="R2" s="2255"/>
      <c r="S2" s="2255"/>
      <c r="T2" s="2255"/>
      <c r="U2" s="2255"/>
      <c r="V2" s="2255"/>
      <c r="W2" s="563"/>
      <c r="X2" s="563"/>
      <c r="Y2" s="563"/>
      <c r="Z2" s="563"/>
      <c r="AA2" s="563"/>
    </row>
    <row r="3" spans="3:27" ht="20.25">
      <c r="C3" s="2255"/>
      <c r="D3" s="2255"/>
      <c r="E3" s="2255"/>
      <c r="F3" s="2255"/>
      <c r="G3" s="2255"/>
      <c r="H3" s="2255"/>
      <c r="I3" s="2255"/>
      <c r="J3" s="2255"/>
      <c r="K3" s="2255"/>
      <c r="L3" s="2255"/>
      <c r="M3" s="2255"/>
      <c r="N3" s="2255"/>
      <c r="O3" s="2255"/>
      <c r="P3" s="2255"/>
      <c r="Q3" s="2255"/>
      <c r="R3" s="2255"/>
      <c r="S3" s="2255"/>
      <c r="T3" s="2255"/>
      <c r="U3" s="2255"/>
      <c r="V3" s="2255"/>
      <c r="W3" s="563"/>
      <c r="X3" s="563"/>
      <c r="Y3" s="563"/>
      <c r="Z3" s="563"/>
      <c r="AA3" s="407"/>
    </row>
    <row r="4" spans="3:27" ht="13.5" customHeight="1">
      <c r="C4" s="2255"/>
      <c r="D4" s="2255"/>
      <c r="E4" s="2255"/>
      <c r="F4" s="2255"/>
      <c r="G4" s="2255"/>
      <c r="H4" s="2255"/>
      <c r="I4" s="2255"/>
      <c r="J4" s="2255"/>
      <c r="K4" s="2255"/>
      <c r="L4" s="2255"/>
      <c r="M4" s="2255"/>
      <c r="N4" s="2255"/>
      <c r="O4" s="2255"/>
      <c r="P4" s="2255"/>
      <c r="Q4" s="2255"/>
      <c r="R4" s="2255"/>
      <c r="S4" s="2255"/>
      <c r="T4" s="2255"/>
      <c r="U4" s="2255"/>
      <c r="V4" s="2255"/>
      <c r="W4" s="563"/>
      <c r="X4" s="563"/>
      <c r="Y4" s="563"/>
      <c r="Z4" s="563"/>
      <c r="AA4" s="563"/>
    </row>
    <row r="5" spans="3:27" ht="20.25">
      <c r="C5" s="408"/>
      <c r="D5" s="408"/>
      <c r="E5" s="408"/>
      <c r="F5" s="408"/>
      <c r="G5" s="408"/>
      <c r="H5" s="408"/>
      <c r="I5" s="408"/>
      <c r="J5" s="408"/>
      <c r="K5" s="408"/>
      <c r="L5" s="408"/>
      <c r="M5" s="408"/>
      <c r="N5" s="563"/>
      <c r="O5" s="563"/>
      <c r="P5" s="563"/>
      <c r="Q5" s="563"/>
      <c r="R5" s="563"/>
      <c r="S5" s="563"/>
      <c r="T5" s="563"/>
      <c r="U5" s="563"/>
      <c r="V5" s="563"/>
      <c r="W5" s="563"/>
      <c r="X5" s="563"/>
      <c r="Y5" s="563"/>
      <c r="Z5" s="563"/>
      <c r="AA5" s="563"/>
    </row>
    <row r="6" spans="3:27" ht="20.25">
      <c r="C6" s="408"/>
      <c r="D6" s="408"/>
      <c r="E6" s="408"/>
      <c r="F6" s="408"/>
      <c r="G6" s="408"/>
      <c r="H6" s="408"/>
      <c r="I6" s="408"/>
      <c r="J6" s="408"/>
      <c r="K6" s="408"/>
      <c r="L6" s="408"/>
      <c r="M6" s="408"/>
      <c r="N6" s="563"/>
      <c r="O6" s="563"/>
      <c r="P6" s="563"/>
      <c r="Q6" s="563"/>
      <c r="R6" s="563"/>
      <c r="S6" s="563"/>
      <c r="T6" s="563"/>
      <c r="U6" s="563"/>
      <c r="V6" s="563"/>
      <c r="W6" s="563"/>
      <c r="X6" s="563"/>
      <c r="Y6" s="563"/>
      <c r="Z6" s="563"/>
      <c r="AA6" s="563"/>
    </row>
    <row r="7" spans="3:27" ht="20.25">
      <c r="C7" s="2256"/>
      <c r="D7" s="2256"/>
      <c r="E7" s="2256"/>
      <c r="F7" s="2256"/>
      <c r="G7" s="408"/>
      <c r="H7" s="2256"/>
      <c r="I7" s="2256"/>
      <c r="J7" s="2256"/>
      <c r="K7" s="2256"/>
      <c r="L7" s="408"/>
      <c r="M7" s="2256"/>
      <c r="N7" s="2256"/>
      <c r="O7" s="2256"/>
      <c r="P7" s="2256"/>
      <c r="Q7" s="563"/>
      <c r="R7" s="563"/>
      <c r="S7" s="2256"/>
      <c r="T7" s="2256"/>
      <c r="U7" s="2256"/>
      <c r="V7" s="2256"/>
      <c r="W7" s="563"/>
      <c r="X7" s="563"/>
      <c r="Y7" s="563"/>
      <c r="Z7" s="563"/>
      <c r="AA7" s="563"/>
    </row>
    <row r="8" spans="3:27" ht="20.25">
      <c r="C8" s="2256"/>
      <c r="D8" s="2256"/>
      <c r="E8" s="2256"/>
      <c r="F8" s="2256"/>
      <c r="G8" s="408"/>
      <c r="H8" s="2256"/>
      <c r="I8" s="2256"/>
      <c r="J8" s="2256"/>
      <c r="K8" s="2256"/>
      <c r="L8" s="408"/>
      <c r="M8" s="2256"/>
      <c r="N8" s="2256"/>
      <c r="O8" s="2256"/>
      <c r="P8" s="2256"/>
      <c r="Q8" s="563"/>
      <c r="R8" s="563"/>
      <c r="S8" s="2256"/>
      <c r="T8" s="2256"/>
      <c r="U8" s="2256"/>
      <c r="V8" s="2256"/>
      <c r="W8" s="563"/>
      <c r="X8" s="563"/>
      <c r="Y8" s="563"/>
      <c r="Z8" s="563"/>
      <c r="AA8" s="563"/>
    </row>
    <row r="9" spans="3:27" ht="20.25">
      <c r="C9" s="2256"/>
      <c r="D9" s="2256"/>
      <c r="E9" s="2256"/>
      <c r="F9" s="2256"/>
      <c r="G9" s="408"/>
      <c r="H9" s="2256"/>
      <c r="I9" s="2256"/>
      <c r="J9" s="2256"/>
      <c r="K9" s="2256"/>
      <c r="L9" s="408"/>
      <c r="M9" s="2256"/>
      <c r="N9" s="2256"/>
      <c r="O9" s="2256"/>
      <c r="P9" s="2256"/>
      <c r="Q9" s="563"/>
      <c r="R9" s="563"/>
      <c r="S9" s="2256"/>
      <c r="T9" s="2256"/>
      <c r="U9" s="2256"/>
      <c r="V9" s="2256"/>
      <c r="W9" s="563"/>
      <c r="X9" s="563"/>
      <c r="Y9" s="563"/>
      <c r="Z9" s="563"/>
      <c r="AA9" s="563"/>
    </row>
    <row r="10" spans="3:27" ht="20.25">
      <c r="C10" s="2256"/>
      <c r="D10" s="2256"/>
      <c r="E10" s="2256"/>
      <c r="F10" s="2256"/>
      <c r="G10" s="408"/>
      <c r="H10" s="2256"/>
      <c r="I10" s="2256"/>
      <c r="J10" s="2256"/>
      <c r="K10" s="2256"/>
      <c r="L10" s="408"/>
      <c r="M10" s="2256"/>
      <c r="N10" s="2256"/>
      <c r="O10" s="2256"/>
      <c r="P10" s="2256"/>
      <c r="Q10" s="563"/>
      <c r="R10" s="563"/>
      <c r="S10" s="2256"/>
      <c r="T10" s="2256"/>
      <c r="U10" s="2256"/>
      <c r="V10" s="2256"/>
      <c r="W10" s="563"/>
      <c r="X10" s="563"/>
      <c r="Y10" s="563"/>
      <c r="Z10" s="563"/>
      <c r="AA10" s="563"/>
    </row>
    <row r="11" spans="3:27" ht="20.25">
      <c r="C11" s="2256"/>
      <c r="D11" s="2256"/>
      <c r="E11" s="2256"/>
      <c r="F11" s="2256"/>
      <c r="G11" s="408"/>
      <c r="H11" s="2256"/>
      <c r="I11" s="2256"/>
      <c r="J11" s="2256"/>
      <c r="K11" s="2256"/>
      <c r="L11" s="408"/>
      <c r="M11" s="2256"/>
      <c r="N11" s="2256"/>
      <c r="O11" s="2256"/>
      <c r="P11" s="2256"/>
      <c r="Q11" s="563"/>
      <c r="R11" s="563"/>
      <c r="S11" s="2256"/>
      <c r="T11" s="2256"/>
      <c r="U11" s="2256"/>
      <c r="V11" s="2256"/>
      <c r="W11" s="563"/>
      <c r="X11" s="563"/>
      <c r="Y11" s="563"/>
      <c r="Z11" s="563"/>
      <c r="AA11" s="563"/>
    </row>
    <row r="12" spans="3:27" ht="20.25">
      <c r="C12" s="2256"/>
      <c r="D12" s="2256"/>
      <c r="E12" s="2256"/>
      <c r="F12" s="2256"/>
      <c r="G12" s="408"/>
      <c r="H12" s="2256"/>
      <c r="I12" s="2256"/>
      <c r="J12" s="2256"/>
      <c r="K12" s="2256"/>
      <c r="L12" s="408"/>
      <c r="M12" s="2256"/>
      <c r="N12" s="2256"/>
      <c r="O12" s="2256"/>
      <c r="P12" s="2256"/>
      <c r="Q12" s="563"/>
      <c r="R12" s="563"/>
      <c r="S12" s="2256"/>
      <c r="T12" s="2256"/>
      <c r="U12" s="2256"/>
      <c r="V12" s="2256"/>
      <c r="W12" s="563"/>
      <c r="X12" s="563"/>
      <c r="Y12" s="563"/>
      <c r="Z12" s="563" t="s">
        <v>303</v>
      </c>
      <c r="AA12" s="563"/>
    </row>
    <row r="13" spans="3:27" ht="20.25">
      <c r="C13" s="2256"/>
      <c r="D13" s="2256"/>
      <c r="E13" s="2256"/>
      <c r="F13" s="2256"/>
      <c r="G13" s="408"/>
      <c r="H13" s="2256"/>
      <c r="I13" s="2256"/>
      <c r="J13" s="2256"/>
      <c r="K13" s="2256"/>
      <c r="L13" s="408"/>
      <c r="M13" s="2256"/>
      <c r="N13" s="2256"/>
      <c r="O13" s="2256"/>
      <c r="P13" s="2256"/>
      <c r="Q13" s="563"/>
      <c r="R13" s="563"/>
      <c r="S13" s="2256"/>
      <c r="T13" s="2256"/>
      <c r="U13" s="2256"/>
      <c r="V13" s="2256"/>
      <c r="W13" s="563"/>
      <c r="X13" s="563"/>
      <c r="Y13" s="563"/>
      <c r="Z13" s="563"/>
      <c r="AA13" s="563"/>
    </row>
    <row r="14" spans="3:27" ht="20.25">
      <c r="C14" s="2256"/>
      <c r="D14" s="2256"/>
      <c r="E14" s="2256"/>
      <c r="F14" s="2256"/>
      <c r="G14" s="408"/>
      <c r="H14" s="2256"/>
      <c r="I14" s="2256"/>
      <c r="J14" s="2256"/>
      <c r="K14" s="2256"/>
      <c r="L14" s="408"/>
      <c r="M14" s="2256"/>
      <c r="N14" s="2256"/>
      <c r="O14" s="2256"/>
      <c r="P14" s="2256"/>
      <c r="Q14" s="563"/>
      <c r="R14" s="563"/>
      <c r="S14" s="2256"/>
      <c r="T14" s="2256"/>
      <c r="U14" s="2256"/>
      <c r="V14" s="2256"/>
      <c r="W14" s="563"/>
      <c r="X14" s="563"/>
      <c r="Y14" s="563"/>
      <c r="Z14" s="563"/>
      <c r="AA14" s="563"/>
    </row>
    <row r="15" spans="3:27" ht="20.25">
      <c r="C15" s="2256"/>
      <c r="D15" s="2256"/>
      <c r="E15" s="2256"/>
      <c r="F15" s="2256"/>
      <c r="G15" s="408"/>
      <c r="H15" s="2256"/>
      <c r="I15" s="2256"/>
      <c r="J15" s="2256"/>
      <c r="K15" s="2256"/>
      <c r="L15" s="408"/>
      <c r="M15" s="2256"/>
      <c r="N15" s="2256"/>
      <c r="O15" s="2256"/>
      <c r="P15" s="2256"/>
      <c r="Q15" s="563"/>
      <c r="R15" s="563"/>
      <c r="S15" s="2256"/>
      <c r="T15" s="2256"/>
      <c r="U15" s="2256"/>
      <c r="V15" s="2256"/>
      <c r="W15" s="563"/>
      <c r="X15" s="563"/>
      <c r="Y15" s="563"/>
      <c r="Z15" s="563"/>
      <c r="AA15" s="563"/>
    </row>
    <row r="16" spans="3:27" ht="18">
      <c r="C16" s="2257">
        <v>0</v>
      </c>
      <c r="D16" s="2257"/>
      <c r="E16" s="2257"/>
      <c r="F16" s="2257"/>
      <c r="G16" s="917"/>
      <c r="H16" s="2257">
        <v>30</v>
      </c>
      <c r="I16" s="2257"/>
      <c r="J16" s="2257"/>
      <c r="K16" s="2257"/>
      <c r="L16" s="917"/>
      <c r="M16" s="2257">
        <v>60</v>
      </c>
      <c r="N16" s="2257"/>
      <c r="O16" s="2257"/>
      <c r="P16" s="2257"/>
      <c r="Q16" s="409"/>
      <c r="R16" s="409"/>
      <c r="S16" s="2257">
        <v>90</v>
      </c>
      <c r="T16" s="2257"/>
      <c r="U16" s="2257"/>
      <c r="V16" s="2257"/>
      <c r="W16" s="563"/>
      <c r="X16" s="563"/>
      <c r="Y16" s="563"/>
      <c r="Z16" s="563"/>
      <c r="AA16" s="563"/>
    </row>
    <row r="17" spans="3:28" ht="20.25">
      <c r="C17" s="408"/>
      <c r="D17" s="408"/>
      <c r="E17" s="408"/>
      <c r="F17" s="408"/>
      <c r="G17" s="408"/>
      <c r="H17" s="408"/>
      <c r="I17" s="408"/>
      <c r="J17" s="408"/>
      <c r="K17" s="408"/>
      <c r="L17" s="408"/>
      <c r="M17" s="408"/>
      <c r="N17" s="563"/>
      <c r="O17" s="563"/>
      <c r="P17" s="563"/>
      <c r="Q17" s="563"/>
      <c r="R17" s="563"/>
      <c r="S17" s="563"/>
      <c r="T17" s="563"/>
      <c r="U17" s="563"/>
      <c r="V17" s="563"/>
      <c r="W17" s="563"/>
      <c r="X17" s="563"/>
      <c r="Y17" s="563"/>
      <c r="Z17" s="563"/>
      <c r="AA17" s="563"/>
      <c r="AB17" s="563"/>
    </row>
    <row r="18" spans="3:28" ht="20.25">
      <c r="C18" s="408"/>
      <c r="D18" s="408"/>
      <c r="E18" s="408"/>
      <c r="F18" s="408"/>
      <c r="G18" s="408"/>
      <c r="H18" s="408"/>
      <c r="I18" s="408"/>
      <c r="J18" s="408"/>
      <c r="K18" s="408"/>
      <c r="L18" s="408"/>
      <c r="M18" s="408"/>
      <c r="N18" s="563"/>
      <c r="O18" s="563"/>
      <c r="P18" s="563"/>
      <c r="Q18" s="563"/>
      <c r="R18" s="563"/>
      <c r="S18" s="563"/>
      <c r="T18" s="563"/>
      <c r="U18" s="563"/>
      <c r="V18" s="563"/>
      <c r="W18" s="563"/>
      <c r="X18" s="563"/>
      <c r="Y18" s="563"/>
      <c r="Z18" s="563"/>
      <c r="AA18" s="563"/>
      <c r="AB18" s="563"/>
    </row>
    <row r="19" spans="3:28" ht="20.25">
      <c r="C19" s="2256"/>
      <c r="D19" s="2256"/>
      <c r="E19" s="2256"/>
      <c r="F19" s="2256"/>
      <c r="G19" s="408"/>
      <c r="H19" s="2256"/>
      <c r="I19" s="2256"/>
      <c r="J19" s="2256"/>
      <c r="K19" s="2256"/>
      <c r="L19" s="408"/>
      <c r="M19" s="2256"/>
      <c r="N19" s="2256"/>
      <c r="O19" s="2256"/>
      <c r="P19" s="2256"/>
      <c r="Q19" s="563"/>
      <c r="R19" s="563"/>
      <c r="S19" s="2256"/>
      <c r="T19" s="2256"/>
      <c r="U19" s="2256"/>
      <c r="V19" s="2256"/>
      <c r="W19" s="563"/>
      <c r="X19" s="563"/>
      <c r="Y19" s="563"/>
      <c r="Z19" s="563"/>
      <c r="AA19" s="563"/>
      <c r="AB19" s="563"/>
    </row>
    <row r="20" spans="3:28" ht="20.25">
      <c r="C20" s="2256"/>
      <c r="D20" s="2256"/>
      <c r="E20" s="2256"/>
      <c r="F20" s="2256"/>
      <c r="G20" s="408"/>
      <c r="H20" s="2256"/>
      <c r="I20" s="2256"/>
      <c r="J20" s="2256"/>
      <c r="K20" s="2256"/>
      <c r="L20" s="408"/>
      <c r="M20" s="2256"/>
      <c r="N20" s="2256"/>
      <c r="O20" s="2256"/>
      <c r="P20" s="2256"/>
      <c r="Q20" s="563"/>
      <c r="R20" s="563"/>
      <c r="S20" s="2256"/>
      <c r="T20" s="2256"/>
      <c r="U20" s="2256"/>
      <c r="V20" s="2256"/>
      <c r="W20" s="563" t="s">
        <v>303</v>
      </c>
      <c r="X20" s="563"/>
      <c r="Y20" s="563"/>
      <c r="Z20" s="563"/>
      <c r="AA20" s="563"/>
      <c r="AB20" s="563" t="s">
        <v>303</v>
      </c>
    </row>
    <row r="21" spans="3:28" ht="20.25">
      <c r="C21" s="2256"/>
      <c r="D21" s="2256"/>
      <c r="E21" s="2256"/>
      <c r="F21" s="2256"/>
      <c r="G21" s="408"/>
      <c r="H21" s="2256"/>
      <c r="I21" s="2256"/>
      <c r="J21" s="2256"/>
      <c r="K21" s="2256"/>
      <c r="L21" s="408"/>
      <c r="M21" s="2256"/>
      <c r="N21" s="2256"/>
      <c r="O21" s="2256"/>
      <c r="P21" s="2256"/>
      <c r="Q21" s="563"/>
      <c r="R21" s="563"/>
      <c r="S21" s="2256"/>
      <c r="T21" s="2256"/>
      <c r="U21" s="2256"/>
      <c r="V21" s="2256"/>
      <c r="W21" s="563"/>
      <c r="X21" s="563"/>
      <c r="Y21" s="563"/>
      <c r="Z21" s="563"/>
      <c r="AA21" s="563"/>
      <c r="AB21" s="563"/>
    </row>
    <row r="22" spans="3:28" ht="20.25">
      <c r="C22" s="2256"/>
      <c r="D22" s="2256"/>
      <c r="E22" s="2256"/>
      <c r="F22" s="2256"/>
      <c r="G22" s="408"/>
      <c r="H22" s="2256"/>
      <c r="I22" s="2256"/>
      <c r="J22" s="2256"/>
      <c r="K22" s="2256"/>
      <c r="L22" s="408"/>
      <c r="M22" s="2256"/>
      <c r="N22" s="2256"/>
      <c r="O22" s="2256"/>
      <c r="P22" s="2256"/>
      <c r="Q22" s="563"/>
      <c r="R22" s="563"/>
      <c r="S22" s="2256"/>
      <c r="T22" s="2256"/>
      <c r="U22" s="2256"/>
      <c r="V22" s="2256"/>
      <c r="W22" s="563"/>
      <c r="X22" s="563"/>
      <c r="Y22" s="563"/>
      <c r="Z22" s="563"/>
      <c r="AA22" s="563"/>
      <c r="AB22" s="563"/>
    </row>
    <row r="23" spans="3:28" ht="20.25">
      <c r="C23" s="2256"/>
      <c r="D23" s="2256"/>
      <c r="E23" s="2256"/>
      <c r="F23" s="2256"/>
      <c r="G23" s="408"/>
      <c r="H23" s="2256"/>
      <c r="I23" s="2256"/>
      <c r="J23" s="2256"/>
      <c r="K23" s="2256"/>
      <c r="L23" s="408"/>
      <c r="M23" s="2256"/>
      <c r="N23" s="2256"/>
      <c r="O23" s="2256"/>
      <c r="P23" s="2256"/>
      <c r="Q23" s="563"/>
      <c r="R23" s="563"/>
      <c r="S23" s="2256"/>
      <c r="T23" s="2256"/>
      <c r="U23" s="2256"/>
      <c r="V23" s="2256"/>
      <c r="W23" s="563"/>
      <c r="X23" s="563"/>
      <c r="Y23" s="563"/>
      <c r="Z23" s="563"/>
      <c r="AA23" s="563"/>
      <c r="AB23" s="563"/>
    </row>
    <row r="24" spans="3:28" ht="20.25">
      <c r="C24" s="2256"/>
      <c r="D24" s="2256"/>
      <c r="E24" s="2256"/>
      <c r="F24" s="2256"/>
      <c r="G24" s="408"/>
      <c r="H24" s="2256"/>
      <c r="I24" s="2256"/>
      <c r="J24" s="2256"/>
      <c r="K24" s="2256"/>
      <c r="L24" s="408"/>
      <c r="M24" s="2256"/>
      <c r="N24" s="2256"/>
      <c r="O24" s="2256"/>
      <c r="P24" s="2256"/>
      <c r="Q24" s="563"/>
      <c r="R24" s="563"/>
      <c r="S24" s="2256"/>
      <c r="T24" s="2256"/>
      <c r="U24" s="2256"/>
      <c r="V24" s="2256"/>
      <c r="W24" s="563"/>
      <c r="X24" s="563"/>
      <c r="Y24" s="563"/>
      <c r="Z24" s="563"/>
      <c r="AA24" s="563"/>
      <c r="AB24" s="563"/>
    </row>
    <row r="25" spans="3:28" ht="20.25">
      <c r="C25" s="2256"/>
      <c r="D25" s="2256"/>
      <c r="E25" s="2256"/>
      <c r="F25" s="2256"/>
      <c r="G25" s="408"/>
      <c r="H25" s="2256"/>
      <c r="I25" s="2256"/>
      <c r="J25" s="2256"/>
      <c r="K25" s="2256"/>
      <c r="L25" s="408"/>
      <c r="M25" s="2256"/>
      <c r="N25" s="2256"/>
      <c r="O25" s="2256"/>
      <c r="P25" s="2256"/>
      <c r="Q25" s="563"/>
      <c r="R25" s="563"/>
      <c r="S25" s="2256"/>
      <c r="T25" s="2256"/>
      <c r="U25" s="2256"/>
      <c r="V25" s="2256"/>
      <c r="W25" s="563"/>
      <c r="X25" s="563"/>
      <c r="Y25" s="563"/>
      <c r="Z25" s="563"/>
      <c r="AA25" s="563"/>
      <c r="AB25" s="563"/>
    </row>
    <row r="26" spans="3:28" ht="20.25">
      <c r="C26" s="2256"/>
      <c r="D26" s="2256"/>
      <c r="E26" s="2256"/>
      <c r="F26" s="2256"/>
      <c r="G26" s="408"/>
      <c r="H26" s="2256"/>
      <c r="I26" s="2256"/>
      <c r="J26" s="2256"/>
      <c r="K26" s="2256"/>
      <c r="L26" s="408"/>
      <c r="M26" s="2256"/>
      <c r="N26" s="2256"/>
      <c r="O26" s="2256"/>
      <c r="P26" s="2256"/>
      <c r="Q26" s="563"/>
      <c r="R26" s="563"/>
      <c r="S26" s="2256"/>
      <c r="T26" s="2256"/>
      <c r="U26" s="2256"/>
      <c r="V26" s="2256"/>
      <c r="W26" s="563"/>
      <c r="X26" s="563"/>
      <c r="Y26" s="563"/>
      <c r="Z26" s="563"/>
      <c r="AA26" s="563"/>
      <c r="AB26" s="563"/>
    </row>
    <row r="27" spans="3:28" ht="20.25">
      <c r="C27" s="2256"/>
      <c r="D27" s="2256"/>
      <c r="E27" s="2256"/>
      <c r="F27" s="2256"/>
      <c r="G27" s="408"/>
      <c r="H27" s="2256"/>
      <c r="I27" s="2256"/>
      <c r="J27" s="2256"/>
      <c r="K27" s="2256"/>
      <c r="L27" s="408"/>
      <c r="M27" s="2256"/>
      <c r="N27" s="2256"/>
      <c r="O27" s="2256"/>
      <c r="P27" s="2256"/>
      <c r="Q27" s="563"/>
      <c r="R27" s="563"/>
      <c r="S27" s="2256"/>
      <c r="T27" s="2256"/>
      <c r="U27" s="2256"/>
      <c r="V27" s="2256"/>
      <c r="W27" s="563"/>
      <c r="X27" s="563"/>
      <c r="Y27" s="563"/>
      <c r="Z27" s="563"/>
      <c r="AA27" s="563"/>
      <c r="AB27" s="563"/>
    </row>
    <row r="28" spans="3:28" ht="18">
      <c r="C28" s="2257">
        <v>120</v>
      </c>
      <c r="D28" s="2257"/>
      <c r="E28" s="2257"/>
      <c r="F28" s="2257"/>
      <c r="G28" s="917"/>
      <c r="H28" s="2257">
        <v>150</v>
      </c>
      <c r="I28" s="2257"/>
      <c r="J28" s="2257"/>
      <c r="K28" s="2257"/>
      <c r="L28" s="917"/>
      <c r="M28" s="2257">
        <v>180</v>
      </c>
      <c r="N28" s="2257"/>
      <c r="O28" s="2257"/>
      <c r="P28" s="2257"/>
      <c r="Q28" s="409"/>
      <c r="R28" s="409"/>
      <c r="S28" s="2257">
        <v>210</v>
      </c>
      <c r="T28" s="2257"/>
      <c r="U28" s="2257"/>
      <c r="V28" s="2257"/>
      <c r="W28" s="563"/>
      <c r="X28" s="563"/>
      <c r="Y28" s="563"/>
      <c r="Z28" s="563"/>
      <c r="AA28" s="563"/>
      <c r="AB28" s="563"/>
    </row>
    <row r="29" spans="3:28" ht="20.25">
      <c r="C29" s="408"/>
      <c r="D29" s="408"/>
      <c r="E29" s="408"/>
      <c r="F29" s="408"/>
      <c r="G29" s="408"/>
      <c r="H29" s="408"/>
      <c r="I29" s="408"/>
      <c r="J29" s="408"/>
      <c r="K29" s="408"/>
      <c r="L29" s="408"/>
      <c r="M29" s="408"/>
      <c r="N29" s="563"/>
      <c r="O29" s="563"/>
      <c r="P29" s="563"/>
      <c r="Q29" s="563"/>
      <c r="R29" s="563"/>
      <c r="S29" s="563"/>
      <c r="T29" s="563"/>
      <c r="U29" s="563"/>
      <c r="V29" s="563"/>
      <c r="W29" s="563"/>
      <c r="X29" s="563"/>
      <c r="Y29" s="563"/>
      <c r="Z29" s="563"/>
      <c r="AA29" s="563"/>
      <c r="AB29" s="563"/>
    </row>
    <row r="30" spans="3:28" ht="20.25">
      <c r="C30" s="408"/>
      <c r="D30" s="408"/>
      <c r="E30" s="408"/>
      <c r="F30" s="408"/>
      <c r="G30" s="408"/>
      <c r="H30" s="408"/>
      <c r="I30" s="408"/>
      <c r="J30" s="408"/>
      <c r="K30" s="408"/>
      <c r="L30" s="408"/>
      <c r="M30" s="408"/>
      <c r="N30" s="563"/>
      <c r="O30" s="563"/>
      <c r="P30" s="563"/>
      <c r="Q30" s="563"/>
      <c r="R30" s="563"/>
      <c r="S30" s="563"/>
      <c r="T30" s="563"/>
      <c r="U30" s="563"/>
      <c r="V30" s="563"/>
      <c r="W30" s="563"/>
      <c r="X30" s="563"/>
      <c r="Y30" s="563"/>
      <c r="Z30" s="563"/>
      <c r="AA30" s="563"/>
      <c r="AB30" s="563"/>
    </row>
    <row r="31" spans="3:28" ht="20.25">
      <c r="C31" s="2256"/>
      <c r="D31" s="2256"/>
      <c r="E31" s="2256"/>
      <c r="F31" s="2256"/>
      <c r="G31" s="408"/>
      <c r="H31" s="2256"/>
      <c r="I31" s="2256"/>
      <c r="J31" s="2256"/>
      <c r="K31" s="2256"/>
      <c r="L31" s="408"/>
      <c r="M31" s="2256"/>
      <c r="N31" s="2256"/>
      <c r="O31" s="2256"/>
      <c r="P31" s="2256"/>
      <c r="Q31" s="563"/>
      <c r="R31" s="563"/>
      <c r="S31" s="2256"/>
      <c r="T31" s="2256"/>
      <c r="U31" s="2256"/>
      <c r="V31" s="2256"/>
      <c r="W31" s="563"/>
      <c r="X31" s="2256"/>
      <c r="Y31" s="2256"/>
      <c r="Z31" s="2256"/>
      <c r="AA31" s="2256"/>
      <c r="AB31" s="563"/>
    </row>
    <row r="32" spans="3:28" ht="20.25">
      <c r="C32" s="2256"/>
      <c r="D32" s="2256"/>
      <c r="E32" s="2256"/>
      <c r="F32" s="2256"/>
      <c r="G32" s="408"/>
      <c r="H32" s="2256"/>
      <c r="I32" s="2256"/>
      <c r="J32" s="2256"/>
      <c r="K32" s="2256"/>
      <c r="L32" s="408"/>
      <c r="M32" s="2256"/>
      <c r="N32" s="2256"/>
      <c r="O32" s="2256"/>
      <c r="P32" s="2256"/>
      <c r="Q32" s="563"/>
      <c r="R32" s="563"/>
      <c r="S32" s="2256"/>
      <c r="T32" s="2256"/>
      <c r="U32" s="2256"/>
      <c r="V32" s="2256"/>
      <c r="W32" s="563"/>
      <c r="X32" s="2256"/>
      <c r="Y32" s="2256"/>
      <c r="Z32" s="2256"/>
      <c r="AA32" s="2256"/>
      <c r="AB32" s="563"/>
    </row>
    <row r="33" spans="2:32" ht="20.25">
      <c r="B33" s="563"/>
      <c r="C33" s="2256"/>
      <c r="D33" s="2256"/>
      <c r="E33" s="2256"/>
      <c r="F33" s="2256"/>
      <c r="G33" s="408"/>
      <c r="H33" s="2256"/>
      <c r="I33" s="2256"/>
      <c r="J33" s="2256"/>
      <c r="K33" s="2256"/>
      <c r="L33" s="408"/>
      <c r="M33" s="2256"/>
      <c r="N33" s="2256"/>
      <c r="O33" s="2256"/>
      <c r="P33" s="2256"/>
      <c r="Q33" s="563"/>
      <c r="R33" s="563"/>
      <c r="S33" s="2256"/>
      <c r="T33" s="2256"/>
      <c r="U33" s="2256"/>
      <c r="V33" s="2256"/>
      <c r="W33" s="563"/>
      <c r="X33" s="2256"/>
      <c r="Y33" s="2256"/>
      <c r="Z33" s="2256"/>
      <c r="AA33" s="2256"/>
      <c r="AB33" s="563"/>
      <c r="AC33" s="563"/>
      <c r="AD33" s="563"/>
      <c r="AE33" s="563"/>
      <c r="AF33" s="563"/>
    </row>
    <row r="34" spans="2:32" ht="20.25">
      <c r="B34" s="563"/>
      <c r="C34" s="2256"/>
      <c r="D34" s="2256"/>
      <c r="E34" s="2256"/>
      <c r="F34" s="2256"/>
      <c r="G34" s="408"/>
      <c r="H34" s="2256"/>
      <c r="I34" s="2256"/>
      <c r="J34" s="2256"/>
      <c r="K34" s="2256"/>
      <c r="L34" s="408"/>
      <c r="M34" s="2256"/>
      <c r="N34" s="2256"/>
      <c r="O34" s="2256"/>
      <c r="P34" s="2256"/>
      <c r="Q34" s="563"/>
      <c r="R34" s="563"/>
      <c r="S34" s="2256"/>
      <c r="T34" s="2256"/>
      <c r="U34" s="2256"/>
      <c r="V34" s="2256"/>
      <c r="W34" s="563"/>
      <c r="X34" s="2256"/>
      <c r="Y34" s="2256"/>
      <c r="Z34" s="2256"/>
      <c r="AA34" s="2256"/>
      <c r="AB34" s="563"/>
      <c r="AC34" s="563"/>
      <c r="AD34" s="563"/>
      <c r="AE34" s="563"/>
      <c r="AF34" s="563"/>
    </row>
    <row r="35" spans="2:32" ht="20.25">
      <c r="B35" s="563"/>
      <c r="C35" s="2256"/>
      <c r="D35" s="2256"/>
      <c r="E35" s="2256"/>
      <c r="F35" s="2256"/>
      <c r="G35" s="408"/>
      <c r="H35" s="2256"/>
      <c r="I35" s="2256"/>
      <c r="J35" s="2256"/>
      <c r="K35" s="2256"/>
      <c r="L35" s="408"/>
      <c r="M35" s="2256"/>
      <c r="N35" s="2256"/>
      <c r="O35" s="2256"/>
      <c r="P35" s="2256"/>
      <c r="Q35" s="563"/>
      <c r="R35" s="563"/>
      <c r="S35" s="2256"/>
      <c r="T35" s="2256"/>
      <c r="U35" s="2256"/>
      <c r="V35" s="2256"/>
      <c r="W35" s="563"/>
      <c r="X35" s="2256"/>
      <c r="Y35" s="2256"/>
      <c r="Z35" s="2256"/>
      <c r="AA35" s="2256"/>
      <c r="AB35" s="563"/>
      <c r="AC35" s="563"/>
      <c r="AD35" s="563"/>
      <c r="AE35" s="563"/>
      <c r="AF35" s="563"/>
    </row>
    <row r="36" spans="2:32" ht="20.25">
      <c r="B36" s="563"/>
      <c r="C36" s="2256"/>
      <c r="D36" s="2256"/>
      <c r="E36" s="2256"/>
      <c r="F36" s="2256"/>
      <c r="G36" s="408"/>
      <c r="H36" s="2256"/>
      <c r="I36" s="2256"/>
      <c r="J36" s="2256"/>
      <c r="K36" s="2256"/>
      <c r="L36" s="408"/>
      <c r="M36" s="2256"/>
      <c r="N36" s="2256"/>
      <c r="O36" s="2256"/>
      <c r="P36" s="2256"/>
      <c r="Q36" s="563"/>
      <c r="R36" s="563"/>
      <c r="S36" s="2256"/>
      <c r="T36" s="2256"/>
      <c r="U36" s="2256"/>
      <c r="V36" s="2256"/>
      <c r="W36" s="563"/>
      <c r="X36" s="2256"/>
      <c r="Y36" s="2256"/>
      <c r="Z36" s="2256"/>
      <c r="AA36" s="2256"/>
      <c r="AB36" s="563"/>
      <c r="AC36" s="563"/>
      <c r="AD36" s="563"/>
      <c r="AE36" s="563"/>
      <c r="AF36" s="563"/>
    </row>
    <row r="37" spans="2:32" ht="20.25">
      <c r="B37" s="563"/>
      <c r="C37" s="2256"/>
      <c r="D37" s="2256"/>
      <c r="E37" s="2256"/>
      <c r="F37" s="2256"/>
      <c r="G37" s="408"/>
      <c r="H37" s="2256"/>
      <c r="I37" s="2256"/>
      <c r="J37" s="2256"/>
      <c r="K37" s="2256"/>
      <c r="L37" s="408"/>
      <c r="M37" s="2256"/>
      <c r="N37" s="2256"/>
      <c r="O37" s="2256"/>
      <c r="P37" s="2256"/>
      <c r="Q37" s="563"/>
      <c r="R37" s="563"/>
      <c r="S37" s="2256"/>
      <c r="T37" s="2256"/>
      <c r="U37" s="2256"/>
      <c r="V37" s="2256"/>
      <c r="W37" s="563"/>
      <c r="X37" s="2256"/>
      <c r="Y37" s="2256"/>
      <c r="Z37" s="2256"/>
      <c r="AA37" s="2256"/>
      <c r="AB37" s="563"/>
      <c r="AC37" s="563"/>
      <c r="AD37" s="563"/>
      <c r="AE37" s="563"/>
      <c r="AF37" s="563"/>
    </row>
    <row r="38" spans="2:32" ht="20.25">
      <c r="B38" s="563"/>
      <c r="C38" s="2256"/>
      <c r="D38" s="2256"/>
      <c r="E38" s="2256"/>
      <c r="F38" s="2256"/>
      <c r="G38" s="408"/>
      <c r="H38" s="2256"/>
      <c r="I38" s="2256"/>
      <c r="J38" s="2256"/>
      <c r="K38" s="2256"/>
      <c r="L38" s="408"/>
      <c r="M38" s="2256"/>
      <c r="N38" s="2256"/>
      <c r="O38" s="2256"/>
      <c r="P38" s="2256"/>
      <c r="Q38" s="563"/>
      <c r="R38" s="563"/>
      <c r="S38" s="2256"/>
      <c r="T38" s="2256"/>
      <c r="U38" s="2256"/>
      <c r="V38" s="2256"/>
      <c r="W38" s="563"/>
      <c r="X38" s="2256"/>
      <c r="Y38" s="2256"/>
      <c r="Z38" s="2256"/>
      <c r="AA38" s="2256"/>
      <c r="AB38" s="563"/>
      <c r="AC38" s="563"/>
      <c r="AD38" s="563"/>
      <c r="AE38" s="563"/>
      <c r="AF38" s="563"/>
    </row>
    <row r="39" spans="2:32" ht="20.25">
      <c r="B39" s="563"/>
      <c r="C39" s="2256"/>
      <c r="D39" s="2256"/>
      <c r="E39" s="2256"/>
      <c r="F39" s="2256"/>
      <c r="G39" s="408"/>
      <c r="H39" s="2256"/>
      <c r="I39" s="2256"/>
      <c r="J39" s="2256"/>
      <c r="K39" s="2256"/>
      <c r="L39" s="408"/>
      <c r="M39" s="2256"/>
      <c r="N39" s="2256"/>
      <c r="O39" s="2256"/>
      <c r="P39" s="2256"/>
      <c r="Q39" s="563"/>
      <c r="R39" s="563"/>
      <c r="S39" s="2256"/>
      <c r="T39" s="2256"/>
      <c r="U39" s="2256"/>
      <c r="V39" s="2256"/>
      <c r="W39" s="563"/>
      <c r="X39" s="2256"/>
      <c r="Y39" s="2256"/>
      <c r="Z39" s="2256"/>
      <c r="AA39" s="2256"/>
      <c r="AB39" s="563"/>
      <c r="AC39" s="563"/>
      <c r="AD39" s="563"/>
      <c r="AE39" s="563"/>
      <c r="AF39" s="563"/>
    </row>
    <row r="40" spans="2:32" ht="18">
      <c r="B40" s="563"/>
      <c r="C40" s="2257">
        <v>240</v>
      </c>
      <c r="D40" s="2257"/>
      <c r="E40" s="2257"/>
      <c r="F40" s="2257"/>
      <c r="G40" s="917"/>
      <c r="H40" s="2257">
        <v>270</v>
      </c>
      <c r="I40" s="2257"/>
      <c r="J40" s="2257"/>
      <c r="K40" s="2257"/>
      <c r="L40" s="917"/>
      <c r="M40" s="2257">
        <v>300</v>
      </c>
      <c r="N40" s="2257"/>
      <c r="O40" s="2257"/>
      <c r="P40" s="2257"/>
      <c r="Q40" s="409"/>
      <c r="R40" s="409"/>
      <c r="S40" s="2257">
        <v>330</v>
      </c>
      <c r="T40" s="2257"/>
      <c r="U40" s="2257"/>
      <c r="V40" s="2257"/>
      <c r="W40" s="563"/>
      <c r="X40" s="2257">
        <v>0</v>
      </c>
      <c r="Y40" s="2257"/>
      <c r="Z40" s="2257"/>
      <c r="AA40" s="2257"/>
      <c r="AB40" s="563"/>
      <c r="AC40" s="563"/>
      <c r="AD40" s="563"/>
      <c r="AE40" s="563"/>
      <c r="AF40" s="563"/>
    </row>
    <row r="41" spans="2:32" ht="20.25">
      <c r="B41" s="563"/>
      <c r="C41" s="408"/>
      <c r="D41" s="408"/>
      <c r="E41" s="408"/>
      <c r="F41" s="408"/>
      <c r="G41" s="408"/>
      <c r="H41" s="408"/>
      <c r="I41" s="408"/>
      <c r="J41" s="408"/>
      <c r="K41" s="408"/>
      <c r="L41" s="408"/>
      <c r="M41" s="408"/>
      <c r="N41" s="563"/>
      <c r="O41" s="563"/>
      <c r="P41" s="563"/>
      <c r="Q41" s="563"/>
      <c r="R41" s="563"/>
      <c r="S41" s="563"/>
      <c r="T41" s="563"/>
      <c r="U41" s="563"/>
      <c r="V41" s="563"/>
      <c r="W41" s="563"/>
      <c r="X41" s="563"/>
      <c r="Y41" s="563"/>
      <c r="Z41" s="563"/>
      <c r="AA41" s="563"/>
      <c r="AB41" s="563"/>
      <c r="AC41" s="563"/>
      <c r="AD41" s="563"/>
      <c r="AE41" s="563"/>
      <c r="AF41" s="563"/>
    </row>
    <row r="42" spans="2:32" ht="12" customHeight="1">
      <c r="B42" s="141"/>
      <c r="C42" s="141"/>
      <c r="D42" s="141"/>
      <c r="E42" s="141"/>
      <c r="F42" s="141"/>
      <c r="G42" s="141"/>
      <c r="H42" s="141"/>
      <c r="I42" s="141"/>
      <c r="J42" s="141"/>
      <c r="K42" s="141"/>
      <c r="L42" s="141"/>
      <c r="M42" s="141"/>
      <c r="N42" s="141"/>
      <c r="O42" s="141"/>
      <c r="P42" s="141"/>
      <c r="Q42" s="141"/>
      <c r="R42" s="563"/>
      <c r="S42" s="563"/>
      <c r="T42" s="563"/>
      <c r="U42" s="563"/>
      <c r="V42" s="563"/>
      <c r="W42" s="563"/>
      <c r="X42" s="563"/>
      <c r="Y42" s="563"/>
      <c r="Z42" s="563"/>
      <c r="AA42" s="563"/>
      <c r="AB42" s="563"/>
      <c r="AC42" s="563"/>
      <c r="AD42" s="563"/>
      <c r="AE42" s="563"/>
      <c r="AF42" s="563"/>
    </row>
    <row r="43" spans="2:32" ht="60.75" customHeight="1">
      <c r="B43" s="141"/>
      <c r="C43" s="1943" t="s">
        <v>1329</v>
      </c>
      <c r="D43" s="2258"/>
      <c r="E43" s="2258"/>
      <c r="F43" s="2258"/>
      <c r="G43" s="2258"/>
      <c r="H43" s="2258"/>
      <c r="I43" s="2258"/>
      <c r="J43" s="2258"/>
      <c r="K43" s="2258"/>
      <c r="L43" s="2258"/>
      <c r="M43" s="2258"/>
      <c r="N43" s="2258"/>
      <c r="O43" s="2258"/>
      <c r="P43" s="2258"/>
      <c r="Q43" s="141"/>
      <c r="R43" s="563"/>
      <c r="S43" s="563"/>
      <c r="T43" s="563"/>
      <c r="U43" s="563"/>
      <c r="V43" s="563"/>
      <c r="W43" s="563"/>
      <c r="X43" s="563"/>
      <c r="Y43" s="563"/>
      <c r="Z43" s="563"/>
      <c r="AA43" s="563"/>
      <c r="AB43" s="563"/>
      <c r="AC43" s="563"/>
      <c r="AD43" s="563"/>
      <c r="AE43" s="563"/>
      <c r="AF43" s="563"/>
    </row>
    <row r="44" spans="2:32" ht="37.5" customHeight="1" thickBot="1">
      <c r="B44" s="141"/>
      <c r="C44" s="2259" t="s">
        <v>504</v>
      </c>
      <c r="D44" s="2259"/>
      <c r="E44" s="2259"/>
      <c r="F44" s="2259"/>
      <c r="G44" s="2259"/>
      <c r="H44" s="2259"/>
      <c r="I44" s="2259"/>
      <c r="J44" s="2259"/>
      <c r="K44" s="2259"/>
      <c r="L44" s="2259"/>
      <c r="M44" s="2259"/>
      <c r="N44" s="2259"/>
      <c r="O44" s="2259"/>
      <c r="P44" s="2259"/>
      <c r="Q44" s="141"/>
      <c r="R44" s="563"/>
      <c r="S44" s="563"/>
      <c r="T44" s="563"/>
      <c r="U44" s="563"/>
      <c r="V44" s="563"/>
      <c r="W44" s="563"/>
      <c r="X44" s="563"/>
      <c r="Y44" s="563"/>
      <c r="Z44" s="563"/>
      <c r="AA44" s="563"/>
      <c r="AB44" s="563"/>
      <c r="AC44" s="563"/>
      <c r="AD44" s="563"/>
      <c r="AE44" s="563"/>
      <c r="AF44" s="563"/>
    </row>
    <row r="45" spans="2:32" ht="20.25" customHeight="1" thickBot="1">
      <c r="B45" s="141"/>
      <c r="C45" s="2260" t="s">
        <v>1322</v>
      </c>
      <c r="D45" s="2261"/>
      <c r="E45" s="2261"/>
      <c r="F45" s="2261"/>
      <c r="G45" s="2262"/>
      <c r="H45" s="2261"/>
      <c r="I45" s="2261"/>
      <c r="J45" s="2261"/>
      <c r="K45" s="2261"/>
      <c r="L45" s="2262"/>
      <c r="M45" s="2261"/>
      <c r="N45" s="2261"/>
      <c r="O45" s="2261"/>
      <c r="P45" s="2263"/>
      <c r="Q45" s="141"/>
      <c r="R45" s="563"/>
      <c r="S45" s="563"/>
      <c r="T45" s="563"/>
      <c r="U45" s="563"/>
      <c r="V45" s="563"/>
      <c r="W45" s="563"/>
      <c r="X45" s="563"/>
      <c r="Y45" s="563"/>
      <c r="Z45" s="563"/>
      <c r="AA45" s="563"/>
      <c r="AB45" s="563"/>
      <c r="AC45" s="563"/>
      <c r="AD45" s="563"/>
      <c r="AE45" s="563"/>
      <c r="AF45" s="563"/>
    </row>
    <row r="46" spans="2:32" ht="20.25" customHeight="1">
      <c r="B46" s="141"/>
      <c r="C46" s="2267"/>
      <c r="D46" s="2268"/>
      <c r="E46" s="2268"/>
      <c r="F46" s="2269"/>
      <c r="G46" s="563"/>
      <c r="H46" s="2267"/>
      <c r="I46" s="2268"/>
      <c r="J46" s="2268"/>
      <c r="K46" s="2269"/>
      <c r="L46" s="563"/>
      <c r="M46" s="2267"/>
      <c r="N46" s="2268"/>
      <c r="O46" s="2268"/>
      <c r="P46" s="2269"/>
      <c r="Q46" s="141"/>
      <c r="R46" s="563"/>
      <c r="S46" s="563"/>
      <c r="T46" s="563"/>
      <c r="U46" s="563"/>
      <c r="V46" s="563"/>
      <c r="W46" s="563"/>
      <c r="X46" s="563"/>
      <c r="Y46" s="563"/>
      <c r="Z46" s="563"/>
      <c r="AA46" s="563"/>
      <c r="AB46" s="563"/>
      <c r="AC46" s="563"/>
      <c r="AD46" s="563"/>
      <c r="AE46" s="563"/>
      <c r="AF46" s="563"/>
    </row>
    <row r="47" spans="2:32" ht="20.25" customHeight="1">
      <c r="B47" s="141"/>
      <c r="C47" s="2270"/>
      <c r="D47" s="2271"/>
      <c r="E47" s="2271"/>
      <c r="F47" s="2272"/>
      <c r="G47" s="563"/>
      <c r="H47" s="2270"/>
      <c r="I47" s="2271"/>
      <c r="J47" s="2271"/>
      <c r="K47" s="2272"/>
      <c r="L47" s="563"/>
      <c r="M47" s="2270"/>
      <c r="N47" s="2271"/>
      <c r="O47" s="2271"/>
      <c r="P47" s="2272"/>
      <c r="Q47" s="141"/>
      <c r="R47" s="563"/>
      <c r="S47" s="563"/>
      <c r="T47" s="563"/>
      <c r="U47" s="563"/>
      <c r="V47" s="563"/>
      <c r="W47" s="563"/>
      <c r="X47" s="563"/>
      <c r="Y47" s="563"/>
      <c r="Z47" s="563"/>
      <c r="AA47" s="563"/>
      <c r="AB47" s="563"/>
      <c r="AC47" s="563"/>
      <c r="AD47" s="563"/>
      <c r="AE47" s="563"/>
      <c r="AF47" s="563"/>
    </row>
    <row r="48" spans="2:32" ht="20.25" customHeight="1">
      <c r="B48" s="141"/>
      <c r="C48" s="2270"/>
      <c r="D48" s="2271"/>
      <c r="E48" s="2271"/>
      <c r="F48" s="2272"/>
      <c r="G48" s="563"/>
      <c r="H48" s="2270"/>
      <c r="I48" s="2271"/>
      <c r="J48" s="2271"/>
      <c r="K48" s="2272"/>
      <c r="L48" s="563"/>
      <c r="M48" s="2270"/>
      <c r="N48" s="2271"/>
      <c r="O48" s="2271"/>
      <c r="P48" s="2272"/>
      <c r="Q48" s="141"/>
      <c r="R48" s="563"/>
      <c r="S48" s="563"/>
      <c r="T48" s="563"/>
      <c r="U48" s="563"/>
      <c r="V48" s="563"/>
      <c r="W48" s="563"/>
      <c r="X48" s="563"/>
      <c r="Y48" s="563"/>
      <c r="Z48" s="563"/>
      <c r="AA48" s="563"/>
      <c r="AB48" s="563"/>
      <c r="AC48" s="563"/>
      <c r="AD48" s="563"/>
      <c r="AE48" s="563"/>
      <c r="AF48" s="563"/>
    </row>
    <row r="49" spans="2:32" ht="20.25" customHeight="1">
      <c r="B49" s="141"/>
      <c r="C49" s="2270"/>
      <c r="D49" s="2271"/>
      <c r="E49" s="2271"/>
      <c r="F49" s="2272"/>
      <c r="G49" s="563"/>
      <c r="H49" s="2270"/>
      <c r="I49" s="2271"/>
      <c r="J49" s="2271"/>
      <c r="K49" s="2272"/>
      <c r="L49" s="563"/>
      <c r="M49" s="2270"/>
      <c r="N49" s="2271"/>
      <c r="O49" s="2271"/>
      <c r="P49" s="2272"/>
      <c r="Q49" s="141"/>
      <c r="R49" s="563"/>
      <c r="S49" s="563"/>
      <c r="T49" s="563"/>
      <c r="U49" s="563"/>
      <c r="V49" s="563"/>
      <c r="W49" s="563"/>
      <c r="X49" s="563"/>
      <c r="Y49" s="563"/>
      <c r="Z49" s="563"/>
      <c r="AA49" s="563"/>
      <c r="AB49" s="563"/>
      <c r="AC49" s="563"/>
      <c r="AD49" s="563"/>
      <c r="AE49" s="563"/>
      <c r="AF49" s="563"/>
    </row>
    <row r="50" spans="2:32" ht="20.25" customHeight="1">
      <c r="B50" s="141"/>
      <c r="C50" s="2270"/>
      <c r="D50" s="2271"/>
      <c r="E50" s="2271"/>
      <c r="F50" s="2272"/>
      <c r="G50" s="563"/>
      <c r="H50" s="2270"/>
      <c r="I50" s="2271"/>
      <c r="J50" s="2271"/>
      <c r="K50" s="2272"/>
      <c r="L50" s="563"/>
      <c r="M50" s="2270"/>
      <c r="N50" s="2271"/>
      <c r="O50" s="2271"/>
      <c r="P50" s="2272"/>
      <c r="Q50" s="141"/>
      <c r="R50" s="563"/>
      <c r="S50" s="563"/>
      <c r="T50" s="563"/>
      <c r="U50" s="563"/>
      <c r="V50" s="563"/>
      <c r="W50" s="563"/>
      <c r="X50" s="563"/>
      <c r="Y50" s="563"/>
      <c r="Z50" s="563"/>
      <c r="AA50" s="563"/>
      <c r="AB50" s="563"/>
      <c r="AC50" s="563"/>
      <c r="AD50" s="563"/>
      <c r="AE50" s="563"/>
      <c r="AF50" s="563"/>
    </row>
    <row r="51" spans="2:32" ht="20.25" customHeight="1">
      <c r="B51" s="141"/>
      <c r="C51" s="2270"/>
      <c r="D51" s="2271"/>
      <c r="E51" s="2271"/>
      <c r="F51" s="2272"/>
      <c r="G51" s="563"/>
      <c r="H51" s="2270"/>
      <c r="I51" s="2271"/>
      <c r="J51" s="2271"/>
      <c r="K51" s="2272"/>
      <c r="L51" s="563"/>
      <c r="M51" s="2270"/>
      <c r="N51" s="2271"/>
      <c r="O51" s="2271"/>
      <c r="P51" s="2272"/>
      <c r="Q51" s="141"/>
      <c r="R51" s="563"/>
      <c r="S51" s="563"/>
      <c r="T51" s="563"/>
      <c r="U51" s="563"/>
      <c r="V51" s="563"/>
      <c r="W51" s="563"/>
      <c r="X51" s="563"/>
      <c r="Y51" s="563"/>
      <c r="Z51" s="563"/>
      <c r="AA51" s="563"/>
      <c r="AB51" s="563"/>
      <c r="AC51" s="563"/>
      <c r="AD51" s="563"/>
      <c r="AE51" s="563"/>
      <c r="AF51" s="563"/>
    </row>
    <row r="52" spans="2:32" ht="20.25" customHeight="1">
      <c r="B52" s="141"/>
      <c r="C52" s="2270"/>
      <c r="D52" s="2271"/>
      <c r="E52" s="2271"/>
      <c r="F52" s="2272"/>
      <c r="G52" s="563"/>
      <c r="H52" s="2270"/>
      <c r="I52" s="2271"/>
      <c r="J52" s="2271"/>
      <c r="K52" s="2272"/>
      <c r="L52" s="563"/>
      <c r="M52" s="2270"/>
      <c r="N52" s="2271"/>
      <c r="O52" s="2271"/>
      <c r="P52" s="2272"/>
      <c r="Q52" s="141"/>
      <c r="R52" s="563"/>
      <c r="S52" s="563"/>
      <c r="T52" s="563"/>
      <c r="U52" s="563"/>
      <c r="V52" s="563"/>
      <c r="W52" s="563"/>
      <c r="X52" s="563"/>
      <c r="Y52" s="563"/>
      <c r="Z52" s="563"/>
      <c r="AA52" s="563"/>
      <c r="AB52" s="563"/>
      <c r="AC52" s="563"/>
      <c r="AD52" s="563"/>
      <c r="AE52" s="563"/>
      <c r="AF52" s="563"/>
    </row>
    <row r="53" spans="2:32" ht="20.25" customHeight="1">
      <c r="B53" s="141"/>
      <c r="C53" s="2270"/>
      <c r="D53" s="2271"/>
      <c r="E53" s="2271"/>
      <c r="F53" s="2272"/>
      <c r="G53" s="563"/>
      <c r="H53" s="2270"/>
      <c r="I53" s="2271"/>
      <c r="J53" s="2271"/>
      <c r="K53" s="2272"/>
      <c r="L53" s="563"/>
      <c r="M53" s="2270"/>
      <c r="N53" s="2271"/>
      <c r="O53" s="2271"/>
      <c r="P53" s="2272"/>
      <c r="Q53" s="141"/>
      <c r="R53" s="563"/>
      <c r="S53" s="563"/>
      <c r="T53" s="563"/>
      <c r="U53" s="563"/>
      <c r="V53" s="563"/>
      <c r="W53" s="563"/>
      <c r="X53" s="563"/>
      <c r="Y53" s="563"/>
      <c r="Z53" s="563"/>
      <c r="AA53" s="563"/>
      <c r="AB53" s="563"/>
      <c r="AC53" s="563"/>
      <c r="AD53" s="563"/>
      <c r="AE53" s="563"/>
      <c r="AF53" s="563"/>
    </row>
    <row r="54" spans="2:32" ht="20.25" customHeight="1">
      <c r="B54" s="141"/>
      <c r="C54" s="2273"/>
      <c r="D54" s="2274"/>
      <c r="E54" s="2274"/>
      <c r="F54" s="2275"/>
      <c r="G54" s="563"/>
      <c r="H54" s="2273"/>
      <c r="I54" s="2274"/>
      <c r="J54" s="2274"/>
      <c r="K54" s="2275"/>
      <c r="L54" s="563"/>
      <c r="M54" s="2273"/>
      <c r="N54" s="2274"/>
      <c r="O54" s="2274"/>
      <c r="P54" s="2275"/>
      <c r="Q54" s="141"/>
      <c r="R54" s="563"/>
      <c r="S54" s="563"/>
      <c r="T54" s="563"/>
      <c r="U54" s="563"/>
      <c r="V54" s="563"/>
      <c r="W54" s="563"/>
      <c r="X54" s="563"/>
      <c r="Y54" s="563"/>
      <c r="Z54" s="563"/>
      <c r="AA54" s="563"/>
      <c r="AB54" s="563"/>
      <c r="AC54" s="563"/>
      <c r="AD54" s="563"/>
      <c r="AE54" s="563"/>
      <c r="AF54" s="563"/>
    </row>
    <row r="55" spans="2:32" ht="20.25" customHeight="1" thickBot="1">
      <c r="B55" s="141"/>
      <c r="C55" s="2264" t="s">
        <v>1330</v>
      </c>
      <c r="D55" s="2265"/>
      <c r="E55" s="2265"/>
      <c r="F55" s="2266"/>
      <c r="G55" s="410"/>
      <c r="H55" s="2264" t="s">
        <v>1673</v>
      </c>
      <c r="I55" s="2265"/>
      <c r="J55" s="2265"/>
      <c r="K55" s="2266"/>
      <c r="L55" s="410"/>
      <c r="M55" s="2264" t="s">
        <v>1331</v>
      </c>
      <c r="N55" s="2265"/>
      <c r="O55" s="2265"/>
      <c r="P55" s="2266"/>
      <c r="Q55" s="141"/>
      <c r="R55" s="563"/>
      <c r="S55" s="563"/>
      <c r="T55" s="563"/>
      <c r="U55" s="563"/>
      <c r="V55" s="563"/>
      <c r="W55" s="563"/>
      <c r="X55" s="563"/>
      <c r="Y55" s="563"/>
      <c r="Z55" s="563"/>
      <c r="AA55" s="563"/>
      <c r="AB55" s="563"/>
      <c r="AC55" s="563"/>
      <c r="AD55" s="563"/>
      <c r="AE55" s="563"/>
      <c r="AF55" s="563"/>
    </row>
    <row r="56" spans="2:32" ht="20.25" customHeight="1">
      <c r="B56" s="183"/>
      <c r="C56" s="411"/>
      <c r="D56" s="917"/>
      <c r="E56" s="917"/>
      <c r="F56" s="917"/>
      <c r="G56" s="410"/>
      <c r="H56" s="917"/>
      <c r="I56" s="917"/>
      <c r="J56" s="917"/>
      <c r="K56" s="410"/>
      <c r="L56" s="917"/>
      <c r="M56" s="917"/>
      <c r="N56" s="917"/>
      <c r="O56" s="410"/>
      <c r="P56" s="918"/>
      <c r="Q56" s="141"/>
      <c r="R56" s="568"/>
      <c r="S56" s="563"/>
      <c r="T56" s="563"/>
      <c r="U56" s="563"/>
      <c r="V56" s="563"/>
      <c r="W56" s="563"/>
      <c r="X56" s="563"/>
      <c r="Y56" s="563"/>
      <c r="Z56" s="563"/>
      <c r="AA56" s="563"/>
      <c r="AB56" s="563"/>
      <c r="AC56" s="563"/>
      <c r="AD56" s="563"/>
      <c r="AE56" s="563"/>
      <c r="AF56" s="563"/>
    </row>
    <row r="57" spans="2:32" ht="20.25" customHeight="1" thickBot="1">
      <c r="B57" s="141"/>
      <c r="C57" s="2279" t="s">
        <v>1323</v>
      </c>
      <c r="D57" s="2280"/>
      <c r="E57" s="2280"/>
      <c r="F57" s="2280"/>
      <c r="G57" s="2280"/>
      <c r="H57" s="2280"/>
      <c r="I57" s="2280"/>
      <c r="J57" s="2280"/>
      <c r="K57" s="2280"/>
      <c r="L57" s="2280"/>
      <c r="M57" s="2280"/>
      <c r="N57" s="2280"/>
      <c r="O57" s="2280"/>
      <c r="P57" s="2281"/>
      <c r="Q57" s="141"/>
      <c r="R57" s="563"/>
      <c r="S57" s="563"/>
      <c r="T57" s="563"/>
      <c r="U57" s="563"/>
      <c r="V57" s="563"/>
      <c r="W57" s="563"/>
      <c r="X57" s="563"/>
      <c r="Y57" s="563"/>
      <c r="Z57" s="563"/>
      <c r="AA57" s="563"/>
      <c r="AB57" s="563"/>
      <c r="AC57" s="563"/>
      <c r="AD57" s="563"/>
      <c r="AE57" s="563"/>
      <c r="AF57" s="563"/>
    </row>
    <row r="58" spans="2:32" ht="20.25" customHeight="1">
      <c r="B58" s="141"/>
      <c r="C58" s="2282"/>
      <c r="D58" s="2283"/>
      <c r="E58" s="2283"/>
      <c r="F58" s="2284"/>
      <c r="G58" s="410"/>
      <c r="H58" s="2282"/>
      <c r="I58" s="2283"/>
      <c r="J58" s="2283"/>
      <c r="K58" s="2284"/>
      <c r="L58" s="410"/>
      <c r="M58" s="2282"/>
      <c r="N58" s="2283"/>
      <c r="O58" s="2283"/>
      <c r="P58" s="2284"/>
      <c r="Q58" s="141"/>
      <c r="R58" s="563"/>
      <c r="S58" s="563"/>
      <c r="T58" s="563"/>
      <c r="U58" s="563"/>
      <c r="V58" s="563"/>
      <c r="W58" s="563"/>
      <c r="X58" s="563"/>
      <c r="Y58" s="563"/>
      <c r="Z58" s="563"/>
      <c r="AA58" s="563"/>
      <c r="AB58" s="563"/>
      <c r="AC58" s="563"/>
      <c r="AD58" s="563"/>
      <c r="AE58" s="563"/>
      <c r="AF58" s="563"/>
    </row>
    <row r="59" spans="2:32" ht="20.25" customHeight="1">
      <c r="B59" s="141"/>
      <c r="C59" s="2285"/>
      <c r="D59" s="2286"/>
      <c r="E59" s="2286"/>
      <c r="F59" s="2287"/>
      <c r="G59" s="410"/>
      <c r="H59" s="2285"/>
      <c r="I59" s="2286"/>
      <c r="J59" s="2286"/>
      <c r="K59" s="2287"/>
      <c r="L59" s="410"/>
      <c r="M59" s="2285"/>
      <c r="N59" s="2286"/>
      <c r="O59" s="2286"/>
      <c r="P59" s="2287"/>
      <c r="Q59" s="141"/>
      <c r="R59" s="563"/>
      <c r="S59" s="563"/>
      <c r="T59" s="563"/>
      <c r="U59" s="563"/>
      <c r="V59" s="563"/>
      <c r="W59" s="563"/>
      <c r="X59" s="563"/>
      <c r="Y59" s="563"/>
      <c r="Z59" s="563"/>
      <c r="AA59" s="563"/>
      <c r="AB59" s="563"/>
      <c r="AC59" s="563"/>
      <c r="AD59" s="563"/>
      <c r="AE59" s="563"/>
      <c r="AF59" s="563"/>
    </row>
    <row r="60" spans="2:32" ht="20.25" customHeight="1">
      <c r="B60" s="141"/>
      <c r="C60" s="2285"/>
      <c r="D60" s="2286"/>
      <c r="E60" s="2286"/>
      <c r="F60" s="2287"/>
      <c r="G60" s="410"/>
      <c r="H60" s="2285"/>
      <c r="I60" s="2286"/>
      <c r="J60" s="2286"/>
      <c r="K60" s="2287"/>
      <c r="L60" s="410"/>
      <c r="M60" s="2285"/>
      <c r="N60" s="2286"/>
      <c r="O60" s="2286"/>
      <c r="P60" s="2287"/>
      <c r="Q60" s="141"/>
      <c r="R60" s="563"/>
      <c r="S60" s="563"/>
      <c r="T60" s="563"/>
      <c r="U60" s="563"/>
      <c r="V60" s="563"/>
      <c r="W60" s="563"/>
      <c r="X60" s="563"/>
      <c r="Y60" s="563"/>
      <c r="Z60" s="563"/>
      <c r="AA60" s="563"/>
      <c r="AB60" s="563"/>
      <c r="AC60" s="563"/>
      <c r="AD60" s="563"/>
      <c r="AE60" s="563"/>
      <c r="AF60" s="563"/>
    </row>
    <row r="61" spans="2:32" ht="20.25" customHeight="1">
      <c r="B61" s="141"/>
      <c r="C61" s="2285"/>
      <c r="D61" s="2286"/>
      <c r="E61" s="2286"/>
      <c r="F61" s="2287"/>
      <c r="G61" s="410"/>
      <c r="H61" s="2285"/>
      <c r="I61" s="2286"/>
      <c r="J61" s="2286"/>
      <c r="K61" s="2287"/>
      <c r="L61" s="410"/>
      <c r="M61" s="2285"/>
      <c r="N61" s="2286"/>
      <c r="O61" s="2286"/>
      <c r="P61" s="2287"/>
      <c r="Q61" s="141"/>
      <c r="R61" s="563"/>
      <c r="S61" s="563"/>
      <c r="T61" s="563"/>
      <c r="U61" s="563"/>
      <c r="V61" s="563"/>
      <c r="W61" s="563"/>
      <c r="X61" s="563"/>
      <c r="Y61" s="563"/>
      <c r="Z61" s="563"/>
      <c r="AA61" s="563"/>
      <c r="AB61" s="563"/>
      <c r="AC61" s="563"/>
      <c r="AD61" s="563"/>
      <c r="AE61" s="563"/>
      <c r="AF61" s="563"/>
    </row>
    <row r="62" spans="2:32" ht="20.25" customHeight="1">
      <c r="B62" s="141"/>
      <c r="C62" s="2285"/>
      <c r="D62" s="2286"/>
      <c r="E62" s="2286"/>
      <c r="F62" s="2287"/>
      <c r="G62" s="410"/>
      <c r="H62" s="2285"/>
      <c r="I62" s="2286"/>
      <c r="J62" s="2286"/>
      <c r="K62" s="2287"/>
      <c r="L62" s="410"/>
      <c r="M62" s="2285"/>
      <c r="N62" s="2286"/>
      <c r="O62" s="2286"/>
      <c r="P62" s="2287"/>
      <c r="Q62" s="141"/>
      <c r="R62" s="563"/>
      <c r="S62" s="563"/>
      <c r="T62" s="563"/>
      <c r="U62" s="563"/>
      <c r="V62" s="563"/>
      <c r="W62" s="563"/>
      <c r="X62" s="563"/>
      <c r="Y62" s="563"/>
      <c r="Z62" s="563"/>
      <c r="AA62" s="563"/>
      <c r="AB62" s="563"/>
      <c r="AC62" s="563"/>
      <c r="AD62" s="563"/>
      <c r="AE62" s="563"/>
      <c r="AF62" s="563"/>
    </row>
    <row r="63" spans="2:32" ht="20.25" customHeight="1">
      <c r="B63" s="141"/>
      <c r="C63" s="2285"/>
      <c r="D63" s="2286"/>
      <c r="E63" s="2286"/>
      <c r="F63" s="2287"/>
      <c r="G63" s="410"/>
      <c r="H63" s="2285"/>
      <c r="I63" s="2286"/>
      <c r="J63" s="2286"/>
      <c r="K63" s="2287"/>
      <c r="L63" s="410"/>
      <c r="M63" s="2285"/>
      <c r="N63" s="2286"/>
      <c r="O63" s="2286"/>
      <c r="P63" s="2287"/>
      <c r="Q63" s="141"/>
      <c r="R63" s="563"/>
      <c r="S63" s="563"/>
      <c r="T63" s="563"/>
      <c r="U63" s="563"/>
      <c r="V63" s="563"/>
      <c r="W63" s="563"/>
      <c r="X63" s="563"/>
      <c r="Y63" s="563"/>
      <c r="Z63" s="563"/>
      <c r="AA63" s="563"/>
      <c r="AB63" s="563"/>
      <c r="AC63" s="563"/>
      <c r="AD63" s="563"/>
      <c r="AE63" s="563"/>
      <c r="AF63" s="563"/>
    </row>
    <row r="64" spans="2:32" ht="20.25" customHeight="1">
      <c r="B64" s="141"/>
      <c r="C64" s="2285"/>
      <c r="D64" s="2286"/>
      <c r="E64" s="2286"/>
      <c r="F64" s="2287"/>
      <c r="G64" s="410"/>
      <c r="H64" s="2285"/>
      <c r="I64" s="2286"/>
      <c r="J64" s="2286"/>
      <c r="K64" s="2287"/>
      <c r="L64" s="410"/>
      <c r="M64" s="2285"/>
      <c r="N64" s="2286"/>
      <c r="O64" s="2286"/>
      <c r="P64" s="2287"/>
      <c r="Q64" s="141"/>
      <c r="R64" s="563"/>
      <c r="S64" s="563"/>
      <c r="T64" s="563"/>
      <c r="U64" s="563"/>
      <c r="V64" s="563"/>
      <c r="W64" s="563"/>
      <c r="X64" s="563"/>
      <c r="Y64" s="563"/>
      <c r="Z64" s="563"/>
      <c r="AA64" s="563"/>
      <c r="AB64" s="563"/>
      <c r="AC64" s="563"/>
      <c r="AD64" s="563"/>
      <c r="AE64" s="563"/>
      <c r="AF64" s="563"/>
    </row>
    <row r="65" spans="2:32" ht="20.25" customHeight="1">
      <c r="B65" s="141"/>
      <c r="C65" s="2285"/>
      <c r="D65" s="2286"/>
      <c r="E65" s="2286"/>
      <c r="F65" s="2287"/>
      <c r="G65" s="410"/>
      <c r="H65" s="2285"/>
      <c r="I65" s="2286"/>
      <c r="J65" s="2286"/>
      <c r="K65" s="2287"/>
      <c r="L65" s="410"/>
      <c r="M65" s="2285"/>
      <c r="N65" s="2286"/>
      <c r="O65" s="2286"/>
      <c r="P65" s="2287"/>
      <c r="Q65" s="141"/>
      <c r="R65" s="563"/>
      <c r="S65" s="563"/>
      <c r="T65" s="563"/>
      <c r="U65" s="563"/>
      <c r="V65" s="563"/>
      <c r="W65" s="563"/>
      <c r="X65" s="563"/>
      <c r="Y65" s="563"/>
      <c r="Z65" s="563"/>
      <c r="AA65" s="563"/>
      <c r="AB65" s="563"/>
      <c r="AC65" s="563"/>
      <c r="AD65" s="563"/>
      <c r="AE65" s="563"/>
      <c r="AF65" s="563"/>
    </row>
    <row r="66" spans="2:32" ht="20.25" customHeight="1">
      <c r="B66" s="141"/>
      <c r="C66" s="2285"/>
      <c r="D66" s="2286"/>
      <c r="E66" s="2286"/>
      <c r="F66" s="2287"/>
      <c r="G66" s="410"/>
      <c r="H66" s="2285"/>
      <c r="I66" s="2286"/>
      <c r="J66" s="2286"/>
      <c r="K66" s="2287"/>
      <c r="L66" s="410"/>
      <c r="M66" s="2285"/>
      <c r="N66" s="2286"/>
      <c r="O66" s="2286"/>
      <c r="P66" s="2287"/>
      <c r="Q66" s="141"/>
      <c r="R66" s="563"/>
      <c r="S66" s="563"/>
      <c r="T66" s="563"/>
      <c r="U66" s="563"/>
      <c r="V66" s="563"/>
      <c r="W66" s="563"/>
      <c r="X66" s="563"/>
      <c r="Y66" s="563"/>
      <c r="Z66" s="563"/>
      <c r="AA66" s="563"/>
      <c r="AB66" s="563"/>
      <c r="AC66" s="563"/>
      <c r="AD66" s="563"/>
      <c r="AE66" s="563"/>
      <c r="AF66" s="563"/>
    </row>
    <row r="67" spans="2:32" ht="20.25" customHeight="1" thickBot="1">
      <c r="B67" s="141"/>
      <c r="C67" s="2276" t="s">
        <v>1330</v>
      </c>
      <c r="D67" s="2277"/>
      <c r="E67" s="2277"/>
      <c r="F67" s="2278"/>
      <c r="G67" s="410"/>
      <c r="H67" s="2276" t="s">
        <v>1674</v>
      </c>
      <c r="I67" s="2277"/>
      <c r="J67" s="2277"/>
      <c r="K67" s="2278"/>
      <c r="L67" s="410"/>
      <c r="M67" s="2276" t="s">
        <v>1331</v>
      </c>
      <c r="N67" s="2277"/>
      <c r="O67" s="2277"/>
      <c r="P67" s="2278"/>
      <c r="Q67" s="141"/>
      <c r="R67" s="563"/>
      <c r="S67" s="563"/>
      <c r="T67" s="563"/>
      <c r="U67" s="563"/>
      <c r="V67" s="563"/>
      <c r="W67" s="563"/>
      <c r="X67" s="563"/>
      <c r="Y67" s="563"/>
      <c r="Z67" s="563"/>
      <c r="AA67" s="563"/>
      <c r="AB67" s="563"/>
      <c r="AC67" s="563"/>
      <c r="AD67" s="563"/>
      <c r="AE67" s="563"/>
      <c r="AF67" s="563"/>
    </row>
    <row r="68" spans="2:32" ht="20.25" customHeight="1">
      <c r="B68" s="141"/>
      <c r="C68" s="411"/>
      <c r="D68" s="410"/>
      <c r="E68" s="410"/>
      <c r="F68" s="410"/>
      <c r="G68" s="410"/>
      <c r="H68" s="410"/>
      <c r="I68" s="410"/>
      <c r="J68" s="410"/>
      <c r="K68" s="410"/>
      <c r="L68" s="410"/>
      <c r="M68" s="410"/>
      <c r="N68" s="410"/>
      <c r="O68" s="410"/>
      <c r="P68" s="412"/>
      <c r="Q68" s="141"/>
      <c r="R68" s="563"/>
      <c r="S68" s="563"/>
      <c r="T68" s="563"/>
      <c r="U68" s="563"/>
      <c r="V68" s="563"/>
      <c r="W68" s="563"/>
      <c r="X68" s="563"/>
      <c r="Y68" s="563"/>
      <c r="Z68" s="563"/>
      <c r="AA68" s="563"/>
      <c r="AB68" s="563"/>
      <c r="AC68" s="563"/>
      <c r="AD68" s="563"/>
      <c r="AE68" s="563"/>
      <c r="AF68" s="563"/>
    </row>
    <row r="69" spans="2:32" ht="20.25" customHeight="1" thickBot="1">
      <c r="B69" s="141"/>
      <c r="C69" s="2291" t="s">
        <v>1324</v>
      </c>
      <c r="D69" s="961"/>
      <c r="E69" s="961"/>
      <c r="F69" s="961"/>
      <c r="G69" s="961"/>
      <c r="H69" s="961"/>
      <c r="I69" s="961"/>
      <c r="J69" s="961"/>
      <c r="K69" s="961"/>
      <c r="L69" s="961"/>
      <c r="M69" s="961"/>
      <c r="N69" s="961"/>
      <c r="O69" s="961"/>
      <c r="P69" s="2292"/>
      <c r="Q69" s="141"/>
      <c r="R69" s="563"/>
      <c r="S69" s="563"/>
      <c r="T69" s="563"/>
      <c r="U69" s="563"/>
      <c r="V69" s="563"/>
      <c r="W69" s="563"/>
      <c r="X69" s="563"/>
      <c r="Y69" s="563"/>
      <c r="Z69" s="563"/>
      <c r="AA69" s="563"/>
      <c r="AB69" s="563"/>
      <c r="AC69" s="563"/>
      <c r="AD69" s="563"/>
      <c r="AE69" s="563"/>
      <c r="AF69" s="563"/>
    </row>
    <row r="70" spans="2:32" ht="20.25" customHeight="1">
      <c r="B70" s="141"/>
      <c r="C70" s="2282"/>
      <c r="D70" s="2283"/>
      <c r="E70" s="2283"/>
      <c r="F70" s="2284"/>
      <c r="G70" s="410"/>
      <c r="H70" s="2282"/>
      <c r="I70" s="2283"/>
      <c r="J70" s="2283"/>
      <c r="K70" s="2284"/>
      <c r="L70" s="410"/>
      <c r="M70" s="2282"/>
      <c r="N70" s="2283"/>
      <c r="O70" s="2283"/>
      <c r="P70" s="2284"/>
      <c r="Q70" s="141"/>
      <c r="R70" s="563"/>
      <c r="S70" s="563"/>
      <c r="T70" s="563"/>
      <c r="U70" s="563"/>
      <c r="V70" s="563"/>
      <c r="W70" s="563"/>
      <c r="X70" s="563"/>
      <c r="Y70" s="563"/>
      <c r="Z70" s="563"/>
      <c r="AA70" s="563"/>
      <c r="AB70" s="563"/>
      <c r="AC70" s="563"/>
      <c r="AD70" s="563"/>
      <c r="AE70" s="563"/>
      <c r="AF70" s="563"/>
    </row>
    <row r="71" spans="2:32" ht="20.25" customHeight="1">
      <c r="B71" s="141"/>
      <c r="C71" s="2285"/>
      <c r="D71" s="2286"/>
      <c r="E71" s="2286"/>
      <c r="F71" s="2287"/>
      <c r="G71" s="410"/>
      <c r="H71" s="2285"/>
      <c r="I71" s="2286"/>
      <c r="J71" s="2286"/>
      <c r="K71" s="2287"/>
      <c r="L71" s="410"/>
      <c r="M71" s="2285"/>
      <c r="N71" s="2286"/>
      <c r="O71" s="2286"/>
      <c r="P71" s="2287"/>
      <c r="Q71" s="141"/>
      <c r="R71" s="563"/>
      <c r="S71" s="563"/>
      <c r="T71" s="563"/>
      <c r="U71" s="563"/>
      <c r="V71" s="563"/>
      <c r="W71" s="563"/>
      <c r="X71" s="563"/>
      <c r="Y71" s="563"/>
      <c r="Z71" s="563"/>
      <c r="AA71" s="563"/>
      <c r="AB71" s="563"/>
      <c r="AC71" s="563"/>
      <c r="AD71" s="563"/>
      <c r="AE71" s="563"/>
      <c r="AF71" s="563"/>
    </row>
    <row r="72" spans="2:32" ht="20.25" customHeight="1">
      <c r="B72" s="141"/>
      <c r="C72" s="2285"/>
      <c r="D72" s="2286"/>
      <c r="E72" s="2286"/>
      <c r="F72" s="2287"/>
      <c r="G72" s="410"/>
      <c r="H72" s="2285"/>
      <c r="I72" s="2286"/>
      <c r="J72" s="2286"/>
      <c r="K72" s="2287"/>
      <c r="L72" s="410"/>
      <c r="M72" s="2285"/>
      <c r="N72" s="2286"/>
      <c r="O72" s="2286"/>
      <c r="P72" s="2287"/>
      <c r="Q72" s="141"/>
      <c r="R72" s="563"/>
      <c r="S72" s="563"/>
      <c r="T72" s="563"/>
      <c r="U72" s="563"/>
      <c r="V72" s="563"/>
      <c r="W72" s="563"/>
      <c r="X72" s="563"/>
      <c r="Y72" s="563"/>
      <c r="Z72" s="563"/>
      <c r="AA72" s="563"/>
      <c r="AB72" s="563"/>
      <c r="AC72" s="563"/>
      <c r="AD72" s="563"/>
      <c r="AE72" s="563"/>
      <c r="AF72" s="563"/>
    </row>
    <row r="73" spans="2:32" ht="20.25" customHeight="1">
      <c r="B73" s="141"/>
      <c r="C73" s="2285"/>
      <c r="D73" s="2286"/>
      <c r="E73" s="2286"/>
      <c r="F73" s="2287"/>
      <c r="G73" s="410"/>
      <c r="H73" s="2285"/>
      <c r="I73" s="2286"/>
      <c r="J73" s="2286"/>
      <c r="K73" s="2287"/>
      <c r="L73" s="410"/>
      <c r="M73" s="2285"/>
      <c r="N73" s="2286"/>
      <c r="O73" s="2286"/>
      <c r="P73" s="2287"/>
      <c r="Q73" s="141"/>
      <c r="R73" s="563"/>
      <c r="S73" s="563"/>
      <c r="T73" s="563"/>
      <c r="U73" s="563"/>
      <c r="V73" s="563"/>
      <c r="W73" s="563"/>
      <c r="X73" s="563"/>
      <c r="Y73" s="563"/>
      <c r="Z73" s="563"/>
      <c r="AA73" s="563"/>
      <c r="AB73" s="563"/>
      <c r="AC73" s="563"/>
      <c r="AD73" s="563"/>
      <c r="AE73" s="563"/>
      <c r="AF73" s="563"/>
    </row>
    <row r="74" spans="2:32" ht="20.25" customHeight="1">
      <c r="B74" s="141"/>
      <c r="C74" s="2285"/>
      <c r="D74" s="2286"/>
      <c r="E74" s="2286"/>
      <c r="F74" s="2287"/>
      <c r="G74" s="410"/>
      <c r="H74" s="2285"/>
      <c r="I74" s="2286"/>
      <c r="J74" s="2286"/>
      <c r="K74" s="2287"/>
      <c r="L74" s="410"/>
      <c r="M74" s="2285"/>
      <c r="N74" s="2286"/>
      <c r="O74" s="2286"/>
      <c r="P74" s="2287"/>
      <c r="Q74" s="141"/>
      <c r="R74" s="563"/>
      <c r="S74" s="563"/>
      <c r="T74" s="563"/>
      <c r="U74" s="563"/>
      <c r="V74" s="563"/>
      <c r="W74" s="563"/>
      <c r="X74" s="563"/>
      <c r="Y74" s="563"/>
      <c r="Z74" s="563"/>
      <c r="AA74" s="563"/>
      <c r="AB74" s="563"/>
      <c r="AC74" s="563"/>
      <c r="AD74" s="563"/>
      <c r="AE74" s="563"/>
      <c r="AF74" s="563"/>
    </row>
    <row r="75" spans="2:32" ht="20.25" customHeight="1">
      <c r="B75" s="141"/>
      <c r="C75" s="2285"/>
      <c r="D75" s="2286"/>
      <c r="E75" s="2286"/>
      <c r="F75" s="2287"/>
      <c r="G75" s="410"/>
      <c r="H75" s="2285"/>
      <c r="I75" s="2286"/>
      <c r="J75" s="2286"/>
      <c r="K75" s="2287"/>
      <c r="L75" s="410"/>
      <c r="M75" s="2285"/>
      <c r="N75" s="2286"/>
      <c r="O75" s="2286"/>
      <c r="P75" s="2287"/>
      <c r="Q75" s="141"/>
      <c r="R75" s="563"/>
      <c r="S75" s="563"/>
      <c r="T75" s="563"/>
      <c r="U75" s="563"/>
      <c r="V75" s="563"/>
      <c r="W75" s="563"/>
      <c r="X75" s="563"/>
      <c r="Y75" s="563"/>
      <c r="Z75" s="563"/>
      <c r="AA75" s="563"/>
      <c r="AB75" s="563"/>
      <c r="AC75" s="563"/>
      <c r="AD75" s="563"/>
      <c r="AE75" s="563"/>
      <c r="AF75" s="563"/>
    </row>
    <row r="76" spans="2:32" ht="20.25" customHeight="1">
      <c r="B76" s="141"/>
      <c r="C76" s="2285"/>
      <c r="D76" s="2286"/>
      <c r="E76" s="2286"/>
      <c r="F76" s="2287"/>
      <c r="G76" s="410"/>
      <c r="H76" s="2285"/>
      <c r="I76" s="2286"/>
      <c r="J76" s="2286"/>
      <c r="K76" s="2287"/>
      <c r="L76" s="410"/>
      <c r="M76" s="2285"/>
      <c r="N76" s="2286"/>
      <c r="O76" s="2286"/>
      <c r="P76" s="2287"/>
      <c r="Q76" s="141"/>
      <c r="R76" s="563"/>
      <c r="S76" s="563"/>
      <c r="T76" s="563"/>
      <c r="U76" s="563"/>
      <c r="V76" s="563"/>
      <c r="W76" s="563"/>
      <c r="X76" s="563"/>
      <c r="Y76" s="563"/>
      <c r="Z76" s="563"/>
      <c r="AA76" s="563"/>
      <c r="AB76" s="563"/>
      <c r="AC76" s="563"/>
      <c r="AD76" s="563"/>
      <c r="AE76" s="563"/>
      <c r="AF76" s="563"/>
    </row>
    <row r="77" spans="2:32" ht="20.25" customHeight="1">
      <c r="B77" s="141"/>
      <c r="C77" s="2285"/>
      <c r="D77" s="2286"/>
      <c r="E77" s="2286"/>
      <c r="F77" s="2287"/>
      <c r="G77" s="410"/>
      <c r="H77" s="2285"/>
      <c r="I77" s="2286"/>
      <c r="J77" s="2286"/>
      <c r="K77" s="2287"/>
      <c r="L77" s="410"/>
      <c r="M77" s="2285"/>
      <c r="N77" s="2286"/>
      <c r="O77" s="2286"/>
      <c r="P77" s="2287"/>
      <c r="Q77" s="141"/>
      <c r="R77" s="563"/>
      <c r="S77" s="563"/>
      <c r="T77" s="563"/>
      <c r="U77" s="563"/>
      <c r="V77" s="563"/>
      <c r="W77" s="563"/>
      <c r="X77" s="563"/>
      <c r="Y77" s="563"/>
      <c r="Z77" s="563"/>
      <c r="AA77" s="563"/>
      <c r="AB77" s="563"/>
      <c r="AC77" s="563"/>
      <c r="AD77" s="563"/>
      <c r="AE77" s="563"/>
      <c r="AF77" s="563"/>
    </row>
    <row r="78" spans="2:32" ht="20.25" customHeight="1">
      <c r="B78" s="141"/>
      <c r="C78" s="2285"/>
      <c r="D78" s="2286"/>
      <c r="E78" s="2286"/>
      <c r="F78" s="2287"/>
      <c r="G78" s="410"/>
      <c r="H78" s="2285"/>
      <c r="I78" s="2286"/>
      <c r="J78" s="2286"/>
      <c r="K78" s="2287"/>
      <c r="L78" s="410"/>
      <c r="M78" s="2285"/>
      <c r="N78" s="2286"/>
      <c r="O78" s="2286"/>
      <c r="P78" s="2287"/>
      <c r="Q78" s="141"/>
      <c r="R78" s="563"/>
      <c r="S78" s="563"/>
      <c r="T78" s="563"/>
      <c r="U78" s="563"/>
      <c r="V78" s="563"/>
      <c r="W78" s="563"/>
      <c r="X78" s="563"/>
      <c r="Y78" s="563"/>
      <c r="Z78" s="563"/>
      <c r="AA78" s="563"/>
      <c r="AB78" s="563"/>
      <c r="AC78" s="563"/>
      <c r="AD78" s="563"/>
      <c r="AE78" s="563"/>
      <c r="AF78" s="563"/>
    </row>
    <row r="79" spans="2:32" ht="20.25" customHeight="1" thickBot="1">
      <c r="B79" s="141"/>
      <c r="C79" s="2288" t="s">
        <v>1330</v>
      </c>
      <c r="D79" s="2289"/>
      <c r="E79" s="2289"/>
      <c r="F79" s="2290"/>
      <c r="G79" s="410"/>
      <c r="H79" s="2288" t="s">
        <v>1675</v>
      </c>
      <c r="I79" s="2289"/>
      <c r="J79" s="2289"/>
      <c r="K79" s="2290"/>
      <c r="L79" s="410"/>
      <c r="M79" s="2288" t="s">
        <v>1331</v>
      </c>
      <c r="N79" s="2289"/>
      <c r="O79" s="2289"/>
      <c r="P79" s="2290"/>
      <c r="Q79" s="141"/>
      <c r="R79" s="563"/>
      <c r="S79" s="563"/>
      <c r="T79" s="563"/>
      <c r="U79" s="563"/>
      <c r="V79" s="563"/>
      <c r="W79" s="563"/>
      <c r="X79" s="563"/>
      <c r="Y79" s="563"/>
      <c r="Z79" s="563"/>
      <c r="AA79" s="563"/>
      <c r="AB79" s="563"/>
      <c r="AC79" s="563"/>
      <c r="AD79" s="563"/>
      <c r="AE79" s="563"/>
      <c r="AF79" s="563"/>
    </row>
    <row r="80" spans="2:32" ht="20.25" customHeight="1" thickBot="1">
      <c r="B80" s="141"/>
      <c r="C80" s="563"/>
      <c r="D80" s="563"/>
      <c r="E80" s="563"/>
      <c r="F80" s="563"/>
      <c r="G80" s="563"/>
      <c r="H80" s="563"/>
      <c r="I80" s="563"/>
      <c r="J80" s="563"/>
      <c r="K80" s="563"/>
      <c r="L80" s="563"/>
      <c r="M80" s="563"/>
      <c r="N80" s="563"/>
      <c r="O80" s="563"/>
      <c r="P80" s="563"/>
      <c r="Q80" s="141"/>
      <c r="R80" s="563"/>
      <c r="S80" s="563"/>
      <c r="T80" s="563"/>
      <c r="U80" s="563"/>
      <c r="V80" s="563"/>
      <c r="W80" s="563"/>
      <c r="X80" s="563"/>
      <c r="Y80" s="563"/>
      <c r="Z80" s="563"/>
      <c r="AA80" s="563"/>
      <c r="AB80" s="563"/>
      <c r="AC80" s="563"/>
      <c r="AD80" s="563"/>
      <c r="AE80" s="563"/>
      <c r="AF80" s="563"/>
    </row>
    <row r="81" spans="2:32" ht="38.25" customHeight="1" thickBot="1">
      <c r="B81" s="141"/>
      <c r="C81" s="2296" t="s">
        <v>581</v>
      </c>
      <c r="D81" s="2297"/>
      <c r="E81" s="2297"/>
      <c r="F81" s="2297"/>
      <c r="G81" s="2297"/>
      <c r="H81" s="2297"/>
      <c r="I81" s="2297"/>
      <c r="J81" s="2297"/>
      <c r="K81" s="2297"/>
      <c r="L81" s="2297"/>
      <c r="M81" s="2297"/>
      <c r="N81" s="2297"/>
      <c r="O81" s="2297"/>
      <c r="P81" s="2298"/>
      <c r="Q81" s="141"/>
      <c r="R81" s="563"/>
      <c r="S81" s="563"/>
      <c r="T81" s="563"/>
      <c r="U81" s="563"/>
      <c r="V81" s="563"/>
      <c r="W81" s="563"/>
      <c r="X81" s="563"/>
      <c r="Y81" s="563"/>
      <c r="Z81" s="563"/>
      <c r="AA81" s="563"/>
      <c r="AB81" s="563"/>
      <c r="AC81" s="563"/>
      <c r="AD81" s="563"/>
      <c r="AE81" s="563"/>
      <c r="AF81" s="563"/>
    </row>
    <row r="82" spans="2:32" ht="20.25" customHeight="1" thickBot="1">
      <c r="B82" s="141"/>
      <c r="C82" s="2299" t="s">
        <v>1302</v>
      </c>
      <c r="D82" s="2300"/>
      <c r="E82" s="2300"/>
      <c r="F82" s="2300"/>
      <c r="G82" s="2300"/>
      <c r="H82" s="2300"/>
      <c r="I82" s="2300"/>
      <c r="J82" s="2300"/>
      <c r="K82" s="2300"/>
      <c r="L82" s="2300"/>
      <c r="M82" s="2300"/>
      <c r="N82" s="2300"/>
      <c r="O82" s="2300"/>
      <c r="P82" s="2301"/>
      <c r="Q82" s="141"/>
      <c r="R82" s="563"/>
      <c r="S82" s="563"/>
      <c r="T82" s="563"/>
      <c r="U82" s="563"/>
      <c r="V82" s="563"/>
      <c r="W82" s="563"/>
      <c r="X82" s="563"/>
      <c r="Y82" s="563"/>
      <c r="Z82" s="563"/>
      <c r="AA82" s="563"/>
      <c r="AB82" s="563"/>
      <c r="AC82" s="563"/>
      <c r="AD82" s="563"/>
      <c r="AE82" s="563"/>
      <c r="AF82" s="563"/>
    </row>
    <row r="83" spans="2:32" ht="20.25" customHeight="1">
      <c r="B83" s="141"/>
      <c r="C83" s="2282"/>
      <c r="D83" s="2283"/>
      <c r="E83" s="2283"/>
      <c r="F83" s="2284"/>
      <c r="G83" s="410"/>
      <c r="H83" s="2282"/>
      <c r="I83" s="2283"/>
      <c r="J83" s="2283"/>
      <c r="K83" s="2284"/>
      <c r="L83" s="410"/>
      <c r="M83" s="2282"/>
      <c r="N83" s="2283"/>
      <c r="O83" s="2283"/>
      <c r="P83" s="2284"/>
      <c r="Q83" s="141"/>
      <c r="R83" s="563"/>
      <c r="S83" s="563"/>
      <c r="T83" s="563"/>
      <c r="U83" s="563"/>
      <c r="V83" s="563"/>
      <c r="W83" s="563"/>
      <c r="X83" s="563"/>
      <c r="Y83" s="563"/>
      <c r="Z83" s="563"/>
      <c r="AA83" s="563"/>
      <c r="AB83" s="563"/>
      <c r="AC83" s="563"/>
      <c r="AD83" s="563"/>
      <c r="AE83" s="563"/>
      <c r="AF83" s="563"/>
    </row>
    <row r="84" spans="2:32" ht="20.25" customHeight="1">
      <c r="B84" s="141"/>
      <c r="C84" s="2285"/>
      <c r="D84" s="2286"/>
      <c r="E84" s="2286"/>
      <c r="F84" s="2287"/>
      <c r="G84" s="410"/>
      <c r="H84" s="2285"/>
      <c r="I84" s="2286"/>
      <c r="J84" s="2286"/>
      <c r="K84" s="2287"/>
      <c r="L84" s="410"/>
      <c r="M84" s="2285"/>
      <c r="N84" s="2286"/>
      <c r="O84" s="2286"/>
      <c r="P84" s="2287"/>
      <c r="Q84" s="141"/>
      <c r="R84" s="563"/>
      <c r="S84" s="563"/>
      <c r="T84" s="563"/>
      <c r="U84" s="563"/>
      <c r="V84" s="563"/>
      <c r="W84" s="563"/>
      <c r="X84" s="563"/>
      <c r="Y84" s="563"/>
      <c r="Z84" s="563"/>
      <c r="AA84" s="563"/>
      <c r="AB84" s="563"/>
      <c r="AC84" s="563"/>
      <c r="AD84" s="563"/>
      <c r="AE84" s="563"/>
      <c r="AF84" s="563"/>
    </row>
    <row r="85" spans="2:32" ht="20.25" customHeight="1">
      <c r="B85" s="141"/>
      <c r="C85" s="2285"/>
      <c r="D85" s="2286"/>
      <c r="E85" s="2286"/>
      <c r="F85" s="2287"/>
      <c r="G85" s="410"/>
      <c r="H85" s="2285"/>
      <c r="I85" s="2286"/>
      <c r="J85" s="2286"/>
      <c r="K85" s="2287"/>
      <c r="L85" s="410"/>
      <c r="M85" s="2285"/>
      <c r="N85" s="2286"/>
      <c r="O85" s="2286"/>
      <c r="P85" s="2287"/>
      <c r="Q85" s="141"/>
      <c r="R85" s="563"/>
      <c r="S85" s="563"/>
      <c r="T85" s="563"/>
      <c r="U85" s="563"/>
      <c r="V85" s="563"/>
      <c r="W85" s="563"/>
      <c r="X85" s="563"/>
      <c r="Y85" s="563"/>
      <c r="Z85" s="563"/>
      <c r="AA85" s="563"/>
      <c r="AB85" s="563"/>
      <c r="AC85" s="563"/>
      <c r="AD85" s="563"/>
      <c r="AE85" s="563"/>
      <c r="AF85" s="563"/>
    </row>
    <row r="86" spans="2:32" ht="20.25" customHeight="1">
      <c r="B86" s="141"/>
      <c r="C86" s="2285"/>
      <c r="D86" s="2286"/>
      <c r="E86" s="2286"/>
      <c r="F86" s="2287"/>
      <c r="G86" s="410"/>
      <c r="H86" s="2285"/>
      <c r="I86" s="2286"/>
      <c r="J86" s="2286"/>
      <c r="K86" s="2287"/>
      <c r="L86" s="410"/>
      <c r="M86" s="2285"/>
      <c r="N86" s="2286"/>
      <c r="O86" s="2286"/>
      <c r="P86" s="2287"/>
      <c r="Q86" s="141"/>
      <c r="R86" s="563"/>
      <c r="S86" s="563"/>
      <c r="T86" s="563"/>
      <c r="U86" s="563"/>
      <c r="V86" s="563"/>
      <c r="W86" s="563"/>
      <c r="X86" s="563"/>
      <c r="Y86" s="563"/>
      <c r="Z86" s="563"/>
      <c r="AA86" s="563"/>
      <c r="AB86" s="563"/>
      <c r="AC86" s="563"/>
      <c r="AD86" s="563"/>
      <c r="AE86" s="563"/>
      <c r="AF86" s="563"/>
    </row>
    <row r="87" spans="2:32" ht="20.25" customHeight="1">
      <c r="B87" s="141"/>
      <c r="C87" s="2285"/>
      <c r="D87" s="2286"/>
      <c r="E87" s="2286"/>
      <c r="F87" s="2287"/>
      <c r="G87" s="410"/>
      <c r="H87" s="2285"/>
      <c r="I87" s="2286"/>
      <c r="J87" s="2286"/>
      <c r="K87" s="2287"/>
      <c r="L87" s="410"/>
      <c r="M87" s="2285"/>
      <c r="N87" s="2286"/>
      <c r="O87" s="2286"/>
      <c r="P87" s="2287"/>
      <c r="Q87" s="141"/>
      <c r="R87" s="563"/>
      <c r="S87" s="563"/>
      <c r="T87" s="563"/>
      <c r="U87" s="563"/>
      <c r="V87" s="563"/>
      <c r="W87" s="563"/>
      <c r="X87" s="563"/>
      <c r="Y87" s="563"/>
      <c r="Z87" s="563"/>
      <c r="AA87" s="563"/>
      <c r="AB87" s="563"/>
      <c r="AC87" s="563"/>
      <c r="AD87" s="563"/>
      <c r="AE87" s="563"/>
      <c r="AF87" s="563"/>
    </row>
    <row r="88" spans="2:32" ht="20.25" customHeight="1">
      <c r="B88" s="141"/>
      <c r="C88" s="2285"/>
      <c r="D88" s="2286"/>
      <c r="E88" s="2286"/>
      <c r="F88" s="2287"/>
      <c r="G88" s="410"/>
      <c r="H88" s="2285"/>
      <c r="I88" s="2286"/>
      <c r="J88" s="2286"/>
      <c r="K88" s="2287"/>
      <c r="L88" s="410"/>
      <c r="M88" s="2285"/>
      <c r="N88" s="2286"/>
      <c r="O88" s="2286"/>
      <c r="P88" s="2287"/>
      <c r="Q88" s="141"/>
      <c r="R88" s="563"/>
      <c r="S88" s="563"/>
      <c r="T88" s="563"/>
      <c r="U88" s="563"/>
      <c r="V88" s="563"/>
      <c r="W88" s="563"/>
      <c r="X88" s="563"/>
      <c r="Y88" s="563"/>
      <c r="Z88" s="563"/>
      <c r="AA88" s="563"/>
      <c r="AB88" s="563"/>
      <c r="AC88" s="563"/>
      <c r="AD88" s="563"/>
      <c r="AE88" s="563"/>
      <c r="AF88" s="563"/>
    </row>
    <row r="89" spans="2:32" ht="20.25" customHeight="1">
      <c r="B89" s="141"/>
      <c r="C89" s="2285"/>
      <c r="D89" s="2286"/>
      <c r="E89" s="2286"/>
      <c r="F89" s="2287"/>
      <c r="G89" s="410"/>
      <c r="H89" s="2285"/>
      <c r="I89" s="2286"/>
      <c r="J89" s="2286"/>
      <c r="K89" s="2287"/>
      <c r="L89" s="410"/>
      <c r="M89" s="2285"/>
      <c r="N89" s="2286"/>
      <c r="O89" s="2286"/>
      <c r="P89" s="2287"/>
      <c r="Q89" s="141"/>
      <c r="R89" s="563"/>
      <c r="S89" s="563"/>
      <c r="T89" s="563"/>
      <c r="U89" s="563"/>
      <c r="V89" s="563"/>
      <c r="W89" s="563"/>
      <c r="X89" s="563"/>
      <c r="Y89" s="563"/>
      <c r="Z89" s="563"/>
      <c r="AA89" s="563"/>
      <c r="AB89" s="563"/>
      <c r="AC89" s="563"/>
      <c r="AD89" s="563"/>
      <c r="AE89" s="563"/>
      <c r="AF89" s="563"/>
    </row>
    <row r="90" spans="2:32" ht="20.25" customHeight="1">
      <c r="B90" s="141"/>
      <c r="C90" s="2285"/>
      <c r="D90" s="2286"/>
      <c r="E90" s="2286"/>
      <c r="F90" s="2287"/>
      <c r="G90" s="410"/>
      <c r="H90" s="2285"/>
      <c r="I90" s="2286"/>
      <c r="J90" s="2286"/>
      <c r="K90" s="2287"/>
      <c r="L90" s="410"/>
      <c r="M90" s="2285"/>
      <c r="N90" s="2286"/>
      <c r="O90" s="2286"/>
      <c r="P90" s="2287"/>
      <c r="Q90" s="141"/>
      <c r="R90" s="563"/>
      <c r="S90" s="563"/>
      <c r="T90" s="563"/>
      <c r="U90" s="563"/>
      <c r="V90" s="563"/>
      <c r="W90" s="563"/>
      <c r="X90" s="563"/>
      <c r="Y90" s="563"/>
      <c r="Z90" s="563"/>
      <c r="AA90" s="563"/>
      <c r="AB90" s="563"/>
      <c r="AC90" s="563"/>
      <c r="AD90" s="563"/>
      <c r="AE90" s="563"/>
      <c r="AF90" s="563"/>
    </row>
    <row r="91" spans="2:32" ht="20.25" customHeight="1">
      <c r="B91" s="141"/>
      <c r="C91" s="2285"/>
      <c r="D91" s="2286"/>
      <c r="E91" s="2286"/>
      <c r="F91" s="2287"/>
      <c r="G91" s="410"/>
      <c r="H91" s="2285"/>
      <c r="I91" s="2286"/>
      <c r="J91" s="2286"/>
      <c r="K91" s="2287"/>
      <c r="L91" s="410"/>
      <c r="M91" s="2285"/>
      <c r="N91" s="2286"/>
      <c r="O91" s="2286"/>
      <c r="P91" s="2287"/>
      <c r="Q91" s="141"/>
      <c r="R91" s="563"/>
      <c r="S91" s="563"/>
      <c r="T91" s="563"/>
      <c r="U91" s="563"/>
      <c r="V91" s="563"/>
      <c r="W91" s="563"/>
      <c r="X91" s="563"/>
      <c r="Y91" s="563"/>
      <c r="Z91" s="563"/>
      <c r="AA91" s="563"/>
      <c r="AB91" s="563"/>
      <c r="AC91" s="563"/>
      <c r="AD91" s="563"/>
      <c r="AE91" s="563"/>
      <c r="AF91" s="563"/>
    </row>
    <row r="92" spans="2:32" ht="20.25" customHeight="1" thickBot="1">
      <c r="B92" s="141"/>
      <c r="C92" s="2293" t="s">
        <v>1330</v>
      </c>
      <c r="D92" s="2294"/>
      <c r="E92" s="2294"/>
      <c r="F92" s="2295"/>
      <c r="G92" s="410"/>
      <c r="H92" s="2293"/>
      <c r="I92" s="2294"/>
      <c r="J92" s="2294"/>
      <c r="K92" s="2295"/>
      <c r="L92" s="410"/>
      <c r="M92" s="2293" t="s">
        <v>1331</v>
      </c>
      <c r="N92" s="2294"/>
      <c r="O92" s="2294"/>
      <c r="P92" s="2295"/>
      <c r="Q92" s="141"/>
      <c r="R92" s="563"/>
      <c r="S92" s="563"/>
      <c r="T92" s="563"/>
      <c r="U92" s="563"/>
      <c r="V92" s="563"/>
      <c r="W92" s="563"/>
      <c r="X92" s="563"/>
      <c r="Y92" s="563"/>
      <c r="Z92" s="563"/>
      <c r="AA92" s="563"/>
      <c r="AB92" s="563"/>
      <c r="AC92" s="563"/>
      <c r="AD92" s="563"/>
      <c r="AE92" s="563"/>
      <c r="AF92" s="563"/>
    </row>
    <row r="93" spans="2:32" ht="20.25" customHeight="1" thickBot="1">
      <c r="B93" s="141"/>
      <c r="C93" s="413"/>
      <c r="D93" s="563"/>
      <c r="E93" s="563"/>
      <c r="F93" s="563"/>
      <c r="G93" s="563"/>
      <c r="H93" s="563"/>
      <c r="I93" s="563"/>
      <c r="J93" s="563"/>
      <c r="K93" s="563"/>
      <c r="L93" s="563"/>
      <c r="M93" s="563"/>
      <c r="N93" s="563"/>
      <c r="O93" s="563"/>
      <c r="P93" s="414"/>
      <c r="Q93" s="141"/>
      <c r="R93" s="563"/>
      <c r="S93" s="563"/>
      <c r="T93" s="563"/>
      <c r="U93" s="563"/>
      <c r="V93" s="563"/>
      <c r="W93" s="563"/>
      <c r="X93" s="563"/>
      <c r="Y93" s="563"/>
      <c r="Z93" s="563"/>
      <c r="AA93" s="563"/>
      <c r="AB93" s="563"/>
      <c r="AC93" s="563"/>
      <c r="AD93" s="563"/>
      <c r="AE93" s="563"/>
      <c r="AF93" s="563"/>
    </row>
    <row r="94" spans="2:32" ht="20.25" customHeight="1" thickBot="1">
      <c r="B94" s="141"/>
      <c r="C94" s="2302" t="s">
        <v>585</v>
      </c>
      <c r="D94" s="2303"/>
      <c r="E94" s="2303"/>
      <c r="F94" s="2303"/>
      <c r="G94" s="2303"/>
      <c r="H94" s="2303"/>
      <c r="I94" s="2303"/>
      <c r="J94" s="2303"/>
      <c r="K94" s="2303"/>
      <c r="L94" s="2303"/>
      <c r="M94" s="2303"/>
      <c r="N94" s="2303"/>
      <c r="O94" s="2303"/>
      <c r="P94" s="2304"/>
      <c r="Q94" s="141"/>
      <c r="R94" s="563"/>
      <c r="S94" s="563"/>
      <c r="T94" s="563"/>
      <c r="U94" s="563"/>
      <c r="V94" s="563"/>
      <c r="W94" s="563"/>
      <c r="X94" s="563"/>
      <c r="Y94" s="563"/>
      <c r="Z94" s="563"/>
      <c r="AA94" s="563"/>
      <c r="AB94" s="563"/>
      <c r="AC94" s="563"/>
      <c r="AD94" s="563"/>
      <c r="AE94" s="563"/>
      <c r="AF94" s="563"/>
    </row>
    <row r="95" spans="2:32" ht="20.25" customHeight="1">
      <c r="B95" s="141"/>
      <c r="C95" s="2282"/>
      <c r="D95" s="2283"/>
      <c r="E95" s="2283"/>
      <c r="F95" s="2284"/>
      <c r="G95" s="410"/>
      <c r="H95" s="2282"/>
      <c r="I95" s="2283"/>
      <c r="J95" s="2283"/>
      <c r="K95" s="2284"/>
      <c r="L95" s="410"/>
      <c r="M95" s="2282"/>
      <c r="N95" s="2283"/>
      <c r="O95" s="2283"/>
      <c r="P95" s="2284"/>
      <c r="Q95" s="141"/>
      <c r="R95" s="563"/>
      <c r="S95" s="563"/>
      <c r="T95" s="563"/>
      <c r="U95" s="563"/>
      <c r="V95" s="563"/>
      <c r="W95" s="563"/>
      <c r="X95" s="563"/>
      <c r="Y95" s="563"/>
      <c r="Z95" s="563"/>
      <c r="AA95" s="563"/>
      <c r="AB95" s="563"/>
      <c r="AC95" s="563"/>
      <c r="AD95" s="563"/>
      <c r="AE95" s="563"/>
      <c r="AF95" s="563"/>
    </row>
    <row r="96" spans="2:32" ht="20.25" customHeight="1">
      <c r="B96" s="141"/>
      <c r="C96" s="2285"/>
      <c r="D96" s="2286"/>
      <c r="E96" s="2286"/>
      <c r="F96" s="2287"/>
      <c r="G96" s="410"/>
      <c r="H96" s="2285"/>
      <c r="I96" s="2286"/>
      <c r="J96" s="2286"/>
      <c r="K96" s="2287"/>
      <c r="L96" s="410"/>
      <c r="M96" s="2285"/>
      <c r="N96" s="2286"/>
      <c r="O96" s="2286"/>
      <c r="P96" s="2287"/>
      <c r="Q96" s="141"/>
      <c r="R96" s="563"/>
      <c r="S96" s="563"/>
      <c r="T96" s="563"/>
      <c r="U96" s="563"/>
      <c r="V96" s="563"/>
      <c r="W96" s="563"/>
      <c r="X96" s="563"/>
      <c r="Y96" s="563"/>
      <c r="Z96" s="563"/>
      <c r="AA96" s="563"/>
      <c r="AB96" s="563"/>
      <c r="AC96" s="563"/>
      <c r="AD96" s="563"/>
      <c r="AE96" s="563"/>
      <c r="AF96" s="563"/>
    </row>
    <row r="97" spans="2:32" ht="20.25" customHeight="1">
      <c r="B97" s="141"/>
      <c r="C97" s="2285"/>
      <c r="D97" s="2286"/>
      <c r="E97" s="2286"/>
      <c r="F97" s="2287"/>
      <c r="G97" s="410"/>
      <c r="H97" s="2285"/>
      <c r="I97" s="2286"/>
      <c r="J97" s="2286"/>
      <c r="K97" s="2287"/>
      <c r="L97" s="410"/>
      <c r="M97" s="2285"/>
      <c r="N97" s="2286"/>
      <c r="O97" s="2286"/>
      <c r="P97" s="2287"/>
      <c r="Q97" s="141"/>
      <c r="R97" s="563"/>
      <c r="S97" s="563"/>
      <c r="T97" s="563"/>
      <c r="U97" s="563"/>
      <c r="V97" s="563"/>
      <c r="W97" s="563"/>
      <c r="X97" s="563"/>
      <c r="Y97" s="563"/>
      <c r="Z97" s="563"/>
      <c r="AA97" s="563"/>
      <c r="AB97" s="563"/>
      <c r="AC97" s="563"/>
      <c r="AD97" s="563"/>
      <c r="AE97" s="563"/>
      <c r="AF97" s="563"/>
    </row>
    <row r="98" spans="2:32" ht="20.25" customHeight="1">
      <c r="B98" s="141"/>
      <c r="C98" s="2285"/>
      <c r="D98" s="2286"/>
      <c r="E98" s="2286"/>
      <c r="F98" s="2287"/>
      <c r="G98" s="410"/>
      <c r="H98" s="2285"/>
      <c r="I98" s="2286"/>
      <c r="J98" s="2286"/>
      <c r="K98" s="2287"/>
      <c r="L98" s="410"/>
      <c r="M98" s="2285"/>
      <c r="N98" s="2286"/>
      <c r="O98" s="2286"/>
      <c r="P98" s="2287"/>
      <c r="Q98" s="141"/>
      <c r="R98" s="563"/>
      <c r="S98" s="563"/>
      <c r="T98" s="563"/>
      <c r="U98" s="563"/>
      <c r="V98" s="563"/>
      <c r="W98" s="563"/>
      <c r="X98" s="563"/>
      <c r="Y98" s="563"/>
      <c r="Z98" s="563"/>
      <c r="AA98" s="563"/>
      <c r="AB98" s="563"/>
      <c r="AC98" s="563"/>
      <c r="AD98" s="563"/>
      <c r="AE98" s="563"/>
      <c r="AF98" s="563"/>
    </row>
    <row r="99" spans="2:32" ht="20.25" customHeight="1">
      <c r="B99" s="141"/>
      <c r="C99" s="2285"/>
      <c r="D99" s="2286"/>
      <c r="E99" s="2286"/>
      <c r="F99" s="2287"/>
      <c r="G99" s="410"/>
      <c r="H99" s="2285"/>
      <c r="I99" s="2286"/>
      <c r="J99" s="2286"/>
      <c r="K99" s="2287"/>
      <c r="L99" s="410"/>
      <c r="M99" s="2285"/>
      <c r="N99" s="2286"/>
      <c r="O99" s="2286"/>
      <c r="P99" s="2287"/>
      <c r="Q99" s="141"/>
      <c r="R99" s="563"/>
      <c r="S99" s="563"/>
      <c r="T99" s="563"/>
      <c r="U99" s="563"/>
      <c r="V99" s="563"/>
      <c r="W99" s="563"/>
      <c r="X99" s="563"/>
      <c r="Y99" s="563"/>
      <c r="Z99" s="563"/>
      <c r="AA99" s="563"/>
      <c r="AB99" s="563"/>
      <c r="AC99" s="563"/>
      <c r="AD99" s="563"/>
      <c r="AE99" s="563"/>
      <c r="AF99" s="563"/>
    </row>
    <row r="100" spans="2:32" ht="20.25" customHeight="1">
      <c r="B100" s="141"/>
      <c r="C100" s="2285"/>
      <c r="D100" s="2286"/>
      <c r="E100" s="2286"/>
      <c r="F100" s="2287"/>
      <c r="G100" s="410"/>
      <c r="H100" s="2285"/>
      <c r="I100" s="2286"/>
      <c r="J100" s="2286"/>
      <c r="K100" s="2287"/>
      <c r="L100" s="410"/>
      <c r="M100" s="2285"/>
      <c r="N100" s="2286"/>
      <c r="O100" s="2286"/>
      <c r="P100" s="2287"/>
      <c r="Q100" s="141"/>
      <c r="R100" s="563"/>
      <c r="S100" s="563"/>
      <c r="T100" s="563"/>
      <c r="U100" s="563"/>
      <c r="V100" s="563"/>
      <c r="W100" s="563"/>
      <c r="X100" s="563"/>
      <c r="Y100" s="563"/>
      <c r="Z100" s="563"/>
      <c r="AA100" s="563"/>
      <c r="AB100" s="563"/>
      <c r="AC100" s="563"/>
      <c r="AD100" s="563"/>
      <c r="AE100" s="563"/>
      <c r="AF100" s="563"/>
    </row>
    <row r="101" spans="2:32" ht="20.25" customHeight="1">
      <c r="B101" s="141"/>
      <c r="C101" s="2285"/>
      <c r="D101" s="2286"/>
      <c r="E101" s="2286"/>
      <c r="F101" s="2287"/>
      <c r="G101" s="410"/>
      <c r="H101" s="2285"/>
      <c r="I101" s="2286"/>
      <c r="J101" s="2286"/>
      <c r="K101" s="2287"/>
      <c r="L101" s="410"/>
      <c r="M101" s="2285"/>
      <c r="N101" s="2286"/>
      <c r="O101" s="2286"/>
      <c r="P101" s="2287"/>
      <c r="Q101" s="141"/>
      <c r="R101" s="563"/>
      <c r="S101" s="563"/>
      <c r="T101" s="563"/>
      <c r="U101" s="563"/>
      <c r="V101" s="563"/>
      <c r="W101" s="563"/>
      <c r="X101" s="563"/>
      <c r="Y101" s="563"/>
      <c r="Z101" s="563"/>
      <c r="AA101" s="563"/>
      <c r="AB101" s="563"/>
      <c r="AC101" s="563"/>
      <c r="AD101" s="563"/>
      <c r="AE101" s="563"/>
      <c r="AF101" s="563"/>
    </row>
    <row r="102" spans="2:32" ht="20.25" customHeight="1">
      <c r="B102" s="141"/>
      <c r="C102" s="2285"/>
      <c r="D102" s="2286"/>
      <c r="E102" s="2286"/>
      <c r="F102" s="2287"/>
      <c r="G102" s="410"/>
      <c r="H102" s="2285"/>
      <c r="I102" s="2286"/>
      <c r="J102" s="2286"/>
      <c r="K102" s="2287"/>
      <c r="L102" s="410"/>
      <c r="M102" s="2285"/>
      <c r="N102" s="2286"/>
      <c r="O102" s="2286"/>
      <c r="P102" s="2287"/>
      <c r="Q102" s="141"/>
      <c r="R102" s="563"/>
      <c r="S102" s="563"/>
      <c r="T102" s="563"/>
      <c r="U102" s="563"/>
      <c r="V102" s="563"/>
      <c r="W102" s="563"/>
      <c r="X102" s="563"/>
      <c r="Y102" s="563"/>
      <c r="Z102" s="563"/>
      <c r="AA102" s="563"/>
      <c r="AB102" s="563"/>
      <c r="AC102" s="563"/>
      <c r="AD102" s="563"/>
      <c r="AE102" s="563"/>
      <c r="AF102" s="563"/>
    </row>
    <row r="103" spans="2:32" ht="20.25" customHeight="1">
      <c r="B103" s="141"/>
      <c r="C103" s="2285"/>
      <c r="D103" s="2286"/>
      <c r="E103" s="2286"/>
      <c r="F103" s="2287"/>
      <c r="G103" s="410"/>
      <c r="H103" s="2285"/>
      <c r="I103" s="2286"/>
      <c r="J103" s="2286"/>
      <c r="K103" s="2287"/>
      <c r="L103" s="410"/>
      <c r="M103" s="2285"/>
      <c r="N103" s="2286"/>
      <c r="O103" s="2286"/>
      <c r="P103" s="2287"/>
      <c r="Q103" s="141"/>
      <c r="R103" s="563"/>
      <c r="S103" s="563"/>
      <c r="T103" s="563"/>
      <c r="U103" s="563"/>
      <c r="V103" s="563"/>
      <c r="W103" s="563"/>
      <c r="X103" s="563"/>
      <c r="Y103" s="563"/>
      <c r="Z103" s="563"/>
      <c r="AA103" s="563"/>
      <c r="AB103" s="563"/>
      <c r="AC103" s="563"/>
      <c r="AD103" s="563"/>
      <c r="AE103" s="563"/>
      <c r="AF103" s="563"/>
    </row>
    <row r="104" spans="2:32" ht="20.25" customHeight="1" thickBot="1">
      <c r="B104" s="141"/>
      <c r="C104" s="2276" t="s">
        <v>1330</v>
      </c>
      <c r="D104" s="2277"/>
      <c r="E104" s="2277"/>
      <c r="F104" s="2278"/>
      <c r="G104" s="410"/>
      <c r="H104" s="2276"/>
      <c r="I104" s="2277"/>
      <c r="J104" s="2277"/>
      <c r="K104" s="2278"/>
      <c r="L104" s="410"/>
      <c r="M104" s="2276" t="s">
        <v>1331</v>
      </c>
      <c r="N104" s="2277"/>
      <c r="O104" s="2277"/>
      <c r="P104" s="2278"/>
      <c r="Q104" s="141"/>
      <c r="R104" s="563"/>
      <c r="S104" s="563"/>
      <c r="T104" s="563"/>
      <c r="U104" s="563"/>
      <c r="V104" s="563"/>
      <c r="W104" s="563"/>
      <c r="X104" s="563"/>
      <c r="Y104" s="563"/>
      <c r="Z104" s="563"/>
      <c r="AA104" s="563"/>
      <c r="AB104" s="563"/>
      <c r="AC104" s="563"/>
      <c r="AD104" s="563"/>
      <c r="AE104" s="563"/>
      <c r="AF104" s="563"/>
    </row>
    <row r="105" spans="2:32" ht="20.25" customHeight="1" thickBot="1">
      <c r="B105" s="141"/>
      <c r="C105" s="413"/>
      <c r="D105" s="563"/>
      <c r="E105" s="563"/>
      <c r="F105" s="563"/>
      <c r="G105" s="563"/>
      <c r="H105" s="563"/>
      <c r="I105" s="563"/>
      <c r="J105" s="563"/>
      <c r="K105" s="563"/>
      <c r="L105" s="563"/>
      <c r="M105" s="563"/>
      <c r="N105" s="563"/>
      <c r="O105" s="563"/>
      <c r="P105" s="414"/>
      <c r="Q105" s="141"/>
      <c r="R105" s="563"/>
      <c r="S105" s="563"/>
      <c r="T105" s="563"/>
      <c r="U105" s="563"/>
      <c r="V105" s="563"/>
      <c r="W105" s="563"/>
      <c r="X105" s="563"/>
      <c r="Y105" s="563"/>
      <c r="Z105" s="563"/>
      <c r="AA105" s="563"/>
      <c r="AB105" s="563"/>
      <c r="AC105" s="563"/>
      <c r="AD105" s="563"/>
      <c r="AE105" s="563"/>
      <c r="AF105" s="563"/>
    </row>
    <row r="106" spans="2:32" ht="20.25" customHeight="1" thickBot="1">
      <c r="B106" s="141"/>
      <c r="C106" s="2308" t="s">
        <v>586</v>
      </c>
      <c r="D106" s="2309"/>
      <c r="E106" s="2309"/>
      <c r="F106" s="2309"/>
      <c r="G106" s="2309"/>
      <c r="H106" s="2309"/>
      <c r="I106" s="2309"/>
      <c r="J106" s="2309"/>
      <c r="K106" s="2309"/>
      <c r="L106" s="2309"/>
      <c r="M106" s="2309"/>
      <c r="N106" s="2309"/>
      <c r="O106" s="2309"/>
      <c r="P106" s="2310"/>
      <c r="Q106" s="141"/>
      <c r="R106" s="563"/>
      <c r="S106" s="563"/>
      <c r="T106" s="563"/>
      <c r="U106" s="563"/>
      <c r="V106" s="563"/>
      <c r="W106" s="563"/>
      <c r="X106" s="563"/>
      <c r="Y106" s="563"/>
      <c r="Z106" s="563"/>
      <c r="AA106" s="563"/>
      <c r="AB106" s="563"/>
      <c r="AC106" s="563"/>
      <c r="AD106" s="563"/>
      <c r="AE106" s="563"/>
      <c r="AF106" s="563"/>
    </row>
    <row r="107" spans="2:32" ht="20.25" customHeight="1">
      <c r="B107" s="141"/>
      <c r="C107" s="2282"/>
      <c r="D107" s="2283"/>
      <c r="E107" s="2283"/>
      <c r="F107" s="2284"/>
      <c r="G107" s="410"/>
      <c r="H107" s="2282"/>
      <c r="I107" s="2283"/>
      <c r="J107" s="2283"/>
      <c r="K107" s="2284"/>
      <c r="L107" s="410"/>
      <c r="M107" s="2282"/>
      <c r="N107" s="2283"/>
      <c r="O107" s="2283"/>
      <c r="P107" s="2284"/>
      <c r="Q107" s="141"/>
      <c r="R107" s="563"/>
      <c r="S107" s="563"/>
      <c r="T107" s="563"/>
      <c r="U107" s="563"/>
      <c r="V107" s="563"/>
      <c r="W107" s="563"/>
      <c r="X107" s="563"/>
      <c r="Y107" s="563"/>
      <c r="Z107" s="563"/>
      <c r="AA107" s="563"/>
      <c r="AB107" s="563"/>
      <c r="AC107" s="563"/>
      <c r="AD107" s="563"/>
      <c r="AE107" s="563"/>
      <c r="AF107" s="563"/>
    </row>
    <row r="108" spans="2:32" ht="20.25" customHeight="1">
      <c r="B108" s="141"/>
      <c r="C108" s="2285"/>
      <c r="D108" s="2286"/>
      <c r="E108" s="2286"/>
      <c r="F108" s="2287"/>
      <c r="G108" s="410"/>
      <c r="H108" s="2285"/>
      <c r="I108" s="2286"/>
      <c r="J108" s="2286"/>
      <c r="K108" s="2287"/>
      <c r="L108" s="410"/>
      <c r="M108" s="2285"/>
      <c r="N108" s="2286"/>
      <c r="O108" s="2286"/>
      <c r="P108" s="2287"/>
      <c r="Q108" s="141"/>
      <c r="R108" s="563"/>
      <c r="S108" s="563"/>
      <c r="T108" s="563"/>
      <c r="U108" s="563"/>
      <c r="V108" s="563"/>
      <c r="W108" s="563"/>
      <c r="X108" s="563"/>
      <c r="Y108" s="563"/>
      <c r="Z108" s="563"/>
      <c r="AA108" s="563"/>
      <c r="AB108" s="563"/>
      <c r="AC108" s="563"/>
      <c r="AD108" s="563"/>
      <c r="AE108" s="563"/>
      <c r="AF108" s="563"/>
    </row>
    <row r="109" spans="2:32" ht="20.25" customHeight="1">
      <c r="B109" s="141"/>
      <c r="C109" s="2285"/>
      <c r="D109" s="2286"/>
      <c r="E109" s="2286"/>
      <c r="F109" s="2287"/>
      <c r="G109" s="410"/>
      <c r="H109" s="2285"/>
      <c r="I109" s="2286"/>
      <c r="J109" s="2286"/>
      <c r="K109" s="2287"/>
      <c r="L109" s="410"/>
      <c r="M109" s="2285"/>
      <c r="N109" s="2286"/>
      <c r="O109" s="2286"/>
      <c r="P109" s="2287"/>
      <c r="Q109" s="141"/>
      <c r="R109" s="563"/>
      <c r="S109" s="563"/>
      <c r="T109" s="563"/>
      <c r="U109" s="563"/>
      <c r="V109" s="563"/>
      <c r="W109" s="563"/>
      <c r="X109" s="563"/>
      <c r="Y109" s="563"/>
      <c r="Z109" s="563"/>
      <c r="AA109" s="563"/>
      <c r="AB109" s="563"/>
      <c r="AC109" s="563"/>
      <c r="AD109" s="563"/>
      <c r="AE109" s="563"/>
      <c r="AF109" s="563"/>
    </row>
    <row r="110" spans="2:32" ht="20.25" customHeight="1">
      <c r="B110" s="141"/>
      <c r="C110" s="2285"/>
      <c r="D110" s="2286"/>
      <c r="E110" s="2286"/>
      <c r="F110" s="2287"/>
      <c r="G110" s="410"/>
      <c r="H110" s="2285"/>
      <c r="I110" s="2286"/>
      <c r="J110" s="2286"/>
      <c r="K110" s="2287"/>
      <c r="L110" s="410"/>
      <c r="M110" s="2285"/>
      <c r="N110" s="2286"/>
      <c r="O110" s="2286"/>
      <c r="P110" s="2287"/>
      <c r="Q110" s="141"/>
      <c r="R110" s="563"/>
      <c r="S110" s="563"/>
      <c r="T110" s="563"/>
      <c r="U110" s="563"/>
      <c r="V110" s="563"/>
      <c r="W110" s="563"/>
      <c r="X110" s="563"/>
      <c r="Y110" s="563"/>
      <c r="Z110" s="563"/>
      <c r="AA110" s="563"/>
      <c r="AB110" s="563"/>
      <c r="AC110" s="563"/>
      <c r="AD110" s="563"/>
      <c r="AE110" s="563"/>
      <c r="AF110" s="563"/>
    </row>
    <row r="111" spans="2:32" ht="20.25" customHeight="1">
      <c r="B111" s="141"/>
      <c r="C111" s="2285"/>
      <c r="D111" s="2286"/>
      <c r="E111" s="2286"/>
      <c r="F111" s="2287"/>
      <c r="G111" s="410"/>
      <c r="H111" s="2285"/>
      <c r="I111" s="2286"/>
      <c r="J111" s="2286"/>
      <c r="K111" s="2287"/>
      <c r="L111" s="410"/>
      <c r="M111" s="2285"/>
      <c r="N111" s="2286"/>
      <c r="O111" s="2286"/>
      <c r="P111" s="2287"/>
      <c r="Q111" s="141"/>
      <c r="R111" s="563"/>
      <c r="S111" s="563"/>
      <c r="T111" s="563"/>
      <c r="U111" s="563"/>
      <c r="V111" s="563"/>
      <c r="W111" s="563"/>
      <c r="X111" s="563"/>
      <c r="Y111" s="563"/>
      <c r="Z111" s="563"/>
      <c r="AA111" s="563"/>
      <c r="AB111" s="563"/>
      <c r="AC111" s="563"/>
      <c r="AD111" s="563"/>
      <c r="AE111" s="563"/>
      <c r="AF111" s="563"/>
    </row>
    <row r="112" spans="2:32" ht="20.25" customHeight="1">
      <c r="B112" s="141"/>
      <c r="C112" s="2285"/>
      <c r="D112" s="2286"/>
      <c r="E112" s="2286"/>
      <c r="F112" s="2287"/>
      <c r="G112" s="410"/>
      <c r="H112" s="2285"/>
      <c r="I112" s="2286"/>
      <c r="J112" s="2286"/>
      <c r="K112" s="2287"/>
      <c r="L112" s="410"/>
      <c r="M112" s="2285"/>
      <c r="N112" s="2286"/>
      <c r="O112" s="2286"/>
      <c r="P112" s="2287"/>
      <c r="Q112" s="141"/>
      <c r="R112" s="563"/>
      <c r="S112" s="563"/>
      <c r="T112" s="563"/>
      <c r="U112" s="563"/>
      <c r="V112" s="563"/>
      <c r="W112" s="563"/>
      <c r="X112" s="563"/>
      <c r="Y112" s="563"/>
      <c r="Z112" s="563"/>
      <c r="AA112" s="563"/>
      <c r="AB112" s="563"/>
      <c r="AC112" s="563"/>
      <c r="AD112" s="563"/>
      <c r="AE112" s="563"/>
      <c r="AF112" s="563"/>
    </row>
    <row r="113" spans="2:32" ht="20.25" customHeight="1">
      <c r="B113" s="141"/>
      <c r="C113" s="2285"/>
      <c r="D113" s="2286"/>
      <c r="E113" s="2286"/>
      <c r="F113" s="2287"/>
      <c r="G113" s="410"/>
      <c r="H113" s="2285"/>
      <c r="I113" s="2286"/>
      <c r="J113" s="2286"/>
      <c r="K113" s="2287"/>
      <c r="L113" s="410"/>
      <c r="M113" s="2285"/>
      <c r="N113" s="2286"/>
      <c r="O113" s="2286"/>
      <c r="P113" s="2287"/>
      <c r="Q113" s="141"/>
      <c r="R113" s="563"/>
      <c r="S113" s="563"/>
      <c r="T113" s="563"/>
      <c r="U113" s="563"/>
      <c r="V113" s="563"/>
      <c r="W113" s="563"/>
      <c r="X113" s="563"/>
      <c r="Y113" s="563"/>
      <c r="Z113" s="563"/>
      <c r="AA113" s="563"/>
      <c r="AB113" s="563"/>
      <c r="AC113" s="563"/>
      <c r="AD113" s="563"/>
      <c r="AE113" s="563"/>
      <c r="AF113" s="563"/>
    </row>
    <row r="114" spans="2:32" ht="20.25" customHeight="1">
      <c r="B114" s="141"/>
      <c r="C114" s="2285"/>
      <c r="D114" s="2286"/>
      <c r="E114" s="2286"/>
      <c r="F114" s="2287"/>
      <c r="G114" s="410"/>
      <c r="H114" s="2285"/>
      <c r="I114" s="2286"/>
      <c r="J114" s="2286"/>
      <c r="K114" s="2287"/>
      <c r="L114" s="410"/>
      <c r="M114" s="2285"/>
      <c r="N114" s="2286"/>
      <c r="O114" s="2286"/>
      <c r="P114" s="2287"/>
      <c r="Q114" s="141"/>
      <c r="R114" s="563"/>
      <c r="S114" s="563"/>
      <c r="T114" s="563"/>
      <c r="U114" s="563"/>
      <c r="V114" s="563"/>
      <c r="W114" s="563"/>
      <c r="X114" s="563"/>
      <c r="Y114" s="563"/>
      <c r="Z114" s="563"/>
      <c r="AA114" s="563"/>
      <c r="AB114" s="563"/>
      <c r="AC114" s="563"/>
      <c r="AD114" s="563"/>
      <c r="AE114" s="563"/>
      <c r="AF114" s="563"/>
    </row>
    <row r="115" spans="2:32" ht="20.25" customHeight="1">
      <c r="B115" s="141"/>
      <c r="C115" s="2285"/>
      <c r="D115" s="2286"/>
      <c r="E115" s="2286"/>
      <c r="F115" s="2287"/>
      <c r="G115" s="410"/>
      <c r="H115" s="2285"/>
      <c r="I115" s="2286"/>
      <c r="J115" s="2286"/>
      <c r="K115" s="2287"/>
      <c r="L115" s="410"/>
      <c r="M115" s="2285"/>
      <c r="N115" s="2286"/>
      <c r="O115" s="2286"/>
      <c r="P115" s="2287"/>
      <c r="Q115" s="141"/>
      <c r="R115" s="563"/>
      <c r="S115" s="563"/>
      <c r="T115" s="563"/>
      <c r="U115" s="563"/>
      <c r="V115" s="563"/>
      <c r="W115" s="563"/>
      <c r="X115" s="563"/>
      <c r="Y115" s="563"/>
      <c r="Z115" s="563"/>
      <c r="AA115" s="563"/>
      <c r="AB115" s="563"/>
      <c r="AC115" s="563"/>
      <c r="AD115" s="563"/>
      <c r="AE115" s="563"/>
      <c r="AF115" s="563"/>
    </row>
    <row r="116" spans="2:32" ht="20.25" customHeight="1" thickBot="1">
      <c r="B116" s="141"/>
      <c r="C116" s="2305" t="s">
        <v>1330</v>
      </c>
      <c r="D116" s="2306"/>
      <c r="E116" s="2306"/>
      <c r="F116" s="2307"/>
      <c r="G116" s="410"/>
      <c r="H116" s="2305"/>
      <c r="I116" s="2306"/>
      <c r="J116" s="2306"/>
      <c r="K116" s="2307"/>
      <c r="L116" s="410"/>
      <c r="M116" s="2305" t="s">
        <v>1331</v>
      </c>
      <c r="N116" s="2306"/>
      <c r="O116" s="2306"/>
      <c r="P116" s="2307"/>
      <c r="Q116" s="141"/>
      <c r="R116" s="563"/>
      <c r="S116" s="563"/>
      <c r="T116" s="563"/>
      <c r="U116" s="563"/>
      <c r="V116" s="563"/>
      <c r="W116" s="563"/>
      <c r="X116" s="563"/>
      <c r="Y116" s="563"/>
      <c r="Z116" s="563"/>
      <c r="AA116" s="563"/>
      <c r="AB116" s="563"/>
      <c r="AC116" s="563"/>
      <c r="AD116" s="563"/>
      <c r="AE116" s="563"/>
      <c r="AF116" s="563"/>
    </row>
    <row r="117" spans="2:32" ht="20.25" customHeight="1" thickBot="1">
      <c r="B117" s="141"/>
      <c r="C117" s="415"/>
      <c r="D117" s="416"/>
      <c r="E117" s="416"/>
      <c r="F117" s="416"/>
      <c r="G117" s="417"/>
      <c r="H117" s="416"/>
      <c r="I117" s="416"/>
      <c r="J117" s="416"/>
      <c r="K117" s="416"/>
      <c r="L117" s="417"/>
      <c r="M117" s="416"/>
      <c r="N117" s="416"/>
      <c r="O117" s="416"/>
      <c r="P117" s="418"/>
      <c r="Q117" s="141"/>
      <c r="R117" s="563"/>
      <c r="S117" s="563"/>
      <c r="T117" s="563"/>
      <c r="U117" s="563"/>
      <c r="V117" s="563"/>
      <c r="W117" s="563"/>
      <c r="X117" s="563"/>
      <c r="Y117" s="563"/>
      <c r="Z117" s="563"/>
      <c r="AA117" s="563"/>
      <c r="AB117" s="563"/>
      <c r="AC117" s="563"/>
      <c r="AD117" s="563"/>
      <c r="AE117" s="563"/>
      <c r="AF117" s="563"/>
    </row>
    <row r="118" spans="2:32" ht="36" customHeight="1" thickBot="1">
      <c r="B118" s="141"/>
      <c r="C118" s="2311" t="s">
        <v>151</v>
      </c>
      <c r="D118" s="2311"/>
      <c r="E118" s="2311"/>
      <c r="F118" s="2311"/>
      <c r="G118" s="2311"/>
      <c r="H118" s="2311"/>
      <c r="I118" s="2311"/>
      <c r="J118" s="2311"/>
      <c r="K118" s="2311"/>
      <c r="L118" s="2311"/>
      <c r="M118" s="2311"/>
      <c r="N118" s="2311"/>
      <c r="O118" s="2311"/>
      <c r="P118" s="2311"/>
      <c r="Q118" s="141"/>
      <c r="R118" s="563"/>
      <c r="S118" s="563"/>
      <c r="T118" s="563"/>
      <c r="U118" s="563"/>
      <c r="V118" s="563"/>
      <c r="W118" s="563"/>
      <c r="X118" s="563"/>
      <c r="Y118" s="563"/>
      <c r="Z118" s="563"/>
      <c r="AA118" s="563"/>
      <c r="AB118" s="563"/>
      <c r="AC118" s="563"/>
      <c r="AD118" s="563"/>
      <c r="AE118" s="563"/>
      <c r="AF118" s="563"/>
    </row>
    <row r="119" spans="2:32" ht="20.25" customHeight="1" thickBot="1">
      <c r="B119" s="141"/>
      <c r="C119" s="2312" t="s">
        <v>1317</v>
      </c>
      <c r="D119" s="2313"/>
      <c r="E119" s="2313"/>
      <c r="F119" s="2313"/>
      <c r="G119" s="2313"/>
      <c r="H119" s="2313"/>
      <c r="I119" s="2313"/>
      <c r="J119" s="2313"/>
      <c r="K119" s="2313"/>
      <c r="L119" s="2313"/>
      <c r="M119" s="2313"/>
      <c r="N119" s="2313"/>
      <c r="O119" s="2313"/>
      <c r="P119" s="2314"/>
      <c r="Q119" s="141"/>
      <c r="R119" s="563"/>
      <c r="S119" s="563"/>
      <c r="T119" s="563"/>
      <c r="U119" s="563"/>
      <c r="V119" s="563"/>
      <c r="W119" s="563"/>
      <c r="X119" s="563"/>
      <c r="Y119" s="563"/>
      <c r="Z119" s="563"/>
      <c r="AA119" s="563"/>
      <c r="AB119" s="563"/>
      <c r="AC119" s="563"/>
      <c r="AD119" s="563"/>
      <c r="AE119" s="563"/>
      <c r="AF119" s="563"/>
    </row>
    <row r="120" spans="2:32" ht="20.25" customHeight="1">
      <c r="B120" s="141"/>
      <c r="C120" s="2282"/>
      <c r="D120" s="2283"/>
      <c r="E120" s="2283"/>
      <c r="F120" s="2284"/>
      <c r="G120" s="410"/>
      <c r="H120" s="2282"/>
      <c r="I120" s="2283"/>
      <c r="J120" s="2283"/>
      <c r="K120" s="2284"/>
      <c r="L120" s="410"/>
      <c r="M120" s="2282"/>
      <c r="N120" s="2283"/>
      <c r="O120" s="2283"/>
      <c r="P120" s="2284"/>
      <c r="Q120" s="141"/>
      <c r="R120" s="563"/>
      <c r="S120" s="563"/>
      <c r="T120" s="563"/>
      <c r="U120" s="563"/>
      <c r="V120" s="563"/>
      <c r="W120" s="563"/>
      <c r="X120" s="563"/>
      <c r="Y120" s="563"/>
      <c r="Z120" s="563"/>
      <c r="AA120" s="563"/>
      <c r="AB120" s="563"/>
      <c r="AC120" s="563"/>
      <c r="AD120" s="563"/>
      <c r="AE120" s="563"/>
      <c r="AF120" s="563"/>
    </row>
    <row r="121" spans="2:32" ht="20.25" customHeight="1">
      <c r="B121" s="141"/>
      <c r="C121" s="2285"/>
      <c r="D121" s="2286"/>
      <c r="E121" s="2286"/>
      <c r="F121" s="2287"/>
      <c r="G121" s="410"/>
      <c r="H121" s="2285"/>
      <c r="I121" s="2286"/>
      <c r="J121" s="2286"/>
      <c r="K121" s="2287"/>
      <c r="L121" s="410"/>
      <c r="M121" s="2285"/>
      <c r="N121" s="2286"/>
      <c r="O121" s="2286"/>
      <c r="P121" s="2287"/>
      <c r="Q121" s="141"/>
      <c r="R121" s="563"/>
      <c r="S121" s="563"/>
      <c r="T121" s="563"/>
      <c r="U121" s="563"/>
      <c r="V121" s="563"/>
      <c r="W121" s="563"/>
      <c r="X121" s="563"/>
      <c r="Y121" s="563"/>
      <c r="Z121" s="563"/>
      <c r="AA121" s="563"/>
      <c r="AB121" s="563"/>
      <c r="AC121" s="563"/>
      <c r="AD121" s="563"/>
      <c r="AE121" s="563"/>
      <c r="AF121" s="563"/>
    </row>
    <row r="122" spans="2:32" ht="20.25" customHeight="1">
      <c r="B122" s="141"/>
      <c r="C122" s="2285"/>
      <c r="D122" s="2286"/>
      <c r="E122" s="2286"/>
      <c r="F122" s="2287"/>
      <c r="G122" s="410"/>
      <c r="H122" s="2285"/>
      <c r="I122" s="2286"/>
      <c r="J122" s="2286"/>
      <c r="K122" s="2287"/>
      <c r="L122" s="410"/>
      <c r="M122" s="2285"/>
      <c r="N122" s="2286"/>
      <c r="O122" s="2286"/>
      <c r="P122" s="2287"/>
      <c r="Q122" s="141"/>
      <c r="R122" s="563"/>
      <c r="S122" s="563"/>
      <c r="T122" s="563"/>
      <c r="U122" s="563"/>
      <c r="V122" s="563"/>
      <c r="W122" s="563"/>
      <c r="X122" s="563"/>
      <c r="Y122" s="563"/>
      <c r="Z122" s="563"/>
      <c r="AA122" s="563"/>
      <c r="AB122" s="563"/>
      <c r="AC122" s="563"/>
      <c r="AD122" s="563"/>
      <c r="AE122" s="563"/>
      <c r="AF122" s="563"/>
    </row>
    <row r="123" spans="2:32" ht="20.25" customHeight="1">
      <c r="B123" s="141"/>
      <c r="C123" s="2285"/>
      <c r="D123" s="2286"/>
      <c r="E123" s="2286"/>
      <c r="F123" s="2287"/>
      <c r="G123" s="410"/>
      <c r="H123" s="2285"/>
      <c r="I123" s="2286"/>
      <c r="J123" s="2286"/>
      <c r="K123" s="2287"/>
      <c r="L123" s="410"/>
      <c r="M123" s="2285"/>
      <c r="N123" s="2286"/>
      <c r="O123" s="2286"/>
      <c r="P123" s="2287"/>
      <c r="Q123" s="141"/>
      <c r="R123" s="563"/>
      <c r="S123" s="563"/>
      <c r="T123" s="563"/>
      <c r="U123" s="563"/>
      <c r="V123" s="563"/>
      <c r="W123" s="563"/>
      <c r="X123" s="563"/>
      <c r="Y123" s="563"/>
      <c r="Z123" s="563"/>
      <c r="AA123" s="563"/>
      <c r="AB123" s="563"/>
      <c r="AC123" s="563"/>
      <c r="AD123" s="563"/>
      <c r="AE123" s="563"/>
      <c r="AF123" s="563"/>
    </row>
    <row r="124" spans="2:32" ht="20.25" customHeight="1">
      <c r="B124" s="141"/>
      <c r="C124" s="2285"/>
      <c r="D124" s="2286"/>
      <c r="E124" s="2286"/>
      <c r="F124" s="2287"/>
      <c r="G124" s="410"/>
      <c r="H124" s="2285"/>
      <c r="I124" s="2286"/>
      <c r="J124" s="2286"/>
      <c r="K124" s="2287"/>
      <c r="L124" s="410"/>
      <c r="M124" s="2285"/>
      <c r="N124" s="2286"/>
      <c r="O124" s="2286"/>
      <c r="P124" s="2287"/>
      <c r="Q124" s="141"/>
      <c r="R124" s="563"/>
      <c r="S124" s="563"/>
      <c r="T124" s="563"/>
      <c r="U124" s="563"/>
      <c r="V124" s="563"/>
      <c r="W124" s="563"/>
      <c r="X124" s="563"/>
      <c r="Y124" s="563"/>
      <c r="Z124" s="563"/>
      <c r="AA124" s="563"/>
      <c r="AB124" s="563"/>
      <c r="AC124" s="563"/>
      <c r="AD124" s="563"/>
      <c r="AE124" s="563"/>
      <c r="AF124" s="563"/>
    </row>
    <row r="125" spans="2:32" ht="20.25" customHeight="1">
      <c r="B125" s="141"/>
      <c r="C125" s="2285"/>
      <c r="D125" s="2286"/>
      <c r="E125" s="2286"/>
      <c r="F125" s="2287"/>
      <c r="G125" s="410"/>
      <c r="H125" s="2285"/>
      <c r="I125" s="2286"/>
      <c r="J125" s="2286"/>
      <c r="K125" s="2287"/>
      <c r="L125" s="410"/>
      <c r="M125" s="2285"/>
      <c r="N125" s="2286"/>
      <c r="O125" s="2286"/>
      <c r="P125" s="2287"/>
      <c r="Q125" s="141"/>
      <c r="R125" s="563"/>
      <c r="S125" s="563"/>
      <c r="T125" s="563"/>
      <c r="U125" s="563"/>
      <c r="V125" s="563"/>
      <c r="W125" s="563"/>
      <c r="X125" s="563"/>
      <c r="Y125" s="563"/>
      <c r="Z125" s="563"/>
      <c r="AA125" s="563"/>
      <c r="AB125" s="563"/>
      <c r="AC125" s="563"/>
      <c r="AD125" s="563"/>
      <c r="AE125" s="563"/>
      <c r="AF125" s="563"/>
    </row>
    <row r="126" spans="2:32" ht="20.25" customHeight="1">
      <c r="B126" s="141"/>
      <c r="C126" s="2285"/>
      <c r="D126" s="2286"/>
      <c r="E126" s="2286"/>
      <c r="F126" s="2287"/>
      <c r="G126" s="410"/>
      <c r="H126" s="2285"/>
      <c r="I126" s="2286"/>
      <c r="J126" s="2286"/>
      <c r="K126" s="2287"/>
      <c r="L126" s="410"/>
      <c r="M126" s="2285"/>
      <c r="N126" s="2286"/>
      <c r="O126" s="2286"/>
      <c r="P126" s="2287"/>
      <c r="Q126" s="141"/>
      <c r="R126" s="563"/>
      <c r="S126" s="563"/>
      <c r="T126" s="563"/>
      <c r="U126" s="563"/>
      <c r="V126" s="563"/>
      <c r="W126" s="563"/>
      <c r="X126" s="563"/>
      <c r="Y126" s="563"/>
      <c r="Z126" s="563"/>
      <c r="AA126" s="563"/>
      <c r="AB126" s="563"/>
      <c r="AC126" s="563"/>
      <c r="AD126" s="563"/>
      <c r="AE126" s="563"/>
      <c r="AF126" s="563"/>
    </row>
    <row r="127" spans="2:32" ht="20.25" customHeight="1">
      <c r="B127" s="141"/>
      <c r="C127" s="2285"/>
      <c r="D127" s="2286"/>
      <c r="E127" s="2286"/>
      <c r="F127" s="2287"/>
      <c r="G127" s="410"/>
      <c r="H127" s="2285"/>
      <c r="I127" s="2286"/>
      <c r="J127" s="2286"/>
      <c r="K127" s="2287"/>
      <c r="L127" s="410"/>
      <c r="M127" s="2285"/>
      <c r="N127" s="2286"/>
      <c r="O127" s="2286"/>
      <c r="P127" s="2287"/>
      <c r="Q127" s="141"/>
      <c r="R127" s="563"/>
      <c r="S127" s="563"/>
      <c r="T127" s="563"/>
      <c r="U127" s="563"/>
      <c r="V127" s="563"/>
      <c r="W127" s="563"/>
      <c r="X127" s="563"/>
      <c r="Y127" s="563"/>
      <c r="Z127" s="563"/>
      <c r="AA127" s="563"/>
      <c r="AB127" s="563"/>
      <c r="AC127" s="563"/>
      <c r="AD127" s="563"/>
      <c r="AE127" s="563"/>
      <c r="AF127" s="563"/>
    </row>
    <row r="128" spans="2:32" ht="20.25" customHeight="1">
      <c r="B128" s="141"/>
      <c r="C128" s="2285"/>
      <c r="D128" s="2286"/>
      <c r="E128" s="2286"/>
      <c r="F128" s="2287"/>
      <c r="G128" s="410"/>
      <c r="H128" s="2285"/>
      <c r="I128" s="2286"/>
      <c r="J128" s="2286"/>
      <c r="K128" s="2287"/>
      <c r="L128" s="410"/>
      <c r="M128" s="2285"/>
      <c r="N128" s="2286"/>
      <c r="O128" s="2286"/>
      <c r="P128" s="2287"/>
      <c r="Q128" s="141"/>
      <c r="R128" s="563"/>
      <c r="S128" s="563"/>
      <c r="T128" s="563"/>
      <c r="U128" s="563"/>
      <c r="V128" s="563"/>
      <c r="W128" s="563"/>
      <c r="X128" s="563"/>
      <c r="Y128" s="563"/>
      <c r="Z128" s="563"/>
      <c r="AA128" s="563"/>
      <c r="AB128" s="563"/>
      <c r="AC128" s="563"/>
      <c r="AD128" s="563"/>
      <c r="AE128" s="563"/>
      <c r="AF128" s="563"/>
    </row>
    <row r="129" spans="2:32" ht="20.25" customHeight="1" thickBot="1">
      <c r="B129" s="141"/>
      <c r="C129" s="2293" t="s">
        <v>1330</v>
      </c>
      <c r="D129" s="2294"/>
      <c r="E129" s="2294"/>
      <c r="F129" s="2295"/>
      <c r="G129" s="410"/>
      <c r="H129" s="2293"/>
      <c r="I129" s="2294"/>
      <c r="J129" s="2294"/>
      <c r="K129" s="2295"/>
      <c r="L129" s="410"/>
      <c r="M129" s="2293" t="s">
        <v>1331</v>
      </c>
      <c r="N129" s="2294"/>
      <c r="O129" s="2294"/>
      <c r="P129" s="2295"/>
      <c r="Q129" s="141"/>
      <c r="R129" s="563"/>
      <c r="S129" s="563"/>
      <c r="T129" s="563"/>
      <c r="U129" s="563"/>
      <c r="V129" s="563"/>
      <c r="W129" s="563"/>
      <c r="X129" s="563"/>
      <c r="Y129" s="563"/>
      <c r="Z129" s="563"/>
      <c r="AA129" s="563"/>
      <c r="AB129" s="563"/>
      <c r="AC129" s="563"/>
      <c r="AD129" s="563"/>
      <c r="AE129" s="563"/>
      <c r="AF129" s="563"/>
    </row>
    <row r="130" spans="2:32" ht="20.25" customHeight="1" thickBot="1">
      <c r="B130" s="141"/>
      <c r="C130" s="413"/>
      <c r="D130" s="563"/>
      <c r="E130" s="563"/>
      <c r="F130" s="563"/>
      <c r="G130" s="563"/>
      <c r="H130" s="563"/>
      <c r="I130" s="563"/>
      <c r="J130" s="563"/>
      <c r="K130" s="563"/>
      <c r="L130" s="563"/>
      <c r="M130" s="563"/>
      <c r="N130" s="563"/>
      <c r="O130" s="563"/>
      <c r="P130" s="414"/>
      <c r="Q130" s="141"/>
      <c r="R130" s="563"/>
      <c r="S130" s="563"/>
      <c r="T130" s="563"/>
      <c r="U130" s="563"/>
      <c r="V130" s="563"/>
      <c r="W130" s="563"/>
      <c r="X130" s="563"/>
      <c r="Y130" s="563"/>
      <c r="Z130" s="563"/>
      <c r="AA130" s="563"/>
      <c r="AB130" s="563"/>
      <c r="AC130" s="563"/>
      <c r="AD130" s="563"/>
      <c r="AE130" s="563"/>
      <c r="AF130" s="563"/>
    </row>
    <row r="131" spans="2:32" ht="20.25" customHeight="1" thickBot="1">
      <c r="B131" s="141"/>
      <c r="C131" s="2302" t="s">
        <v>624</v>
      </c>
      <c r="D131" s="2303"/>
      <c r="E131" s="2303"/>
      <c r="F131" s="2303"/>
      <c r="G131" s="2303"/>
      <c r="H131" s="2303"/>
      <c r="I131" s="2303"/>
      <c r="J131" s="2303"/>
      <c r="K131" s="2303"/>
      <c r="L131" s="2303"/>
      <c r="M131" s="2303"/>
      <c r="N131" s="2303"/>
      <c r="O131" s="2303"/>
      <c r="P131" s="2304"/>
      <c r="Q131" s="141"/>
      <c r="R131" s="563"/>
      <c r="S131" s="563"/>
      <c r="T131" s="563"/>
      <c r="U131" s="563"/>
      <c r="V131" s="563"/>
      <c r="W131" s="563"/>
      <c r="X131" s="563"/>
      <c r="Y131" s="563"/>
      <c r="Z131" s="563"/>
      <c r="AA131" s="563"/>
      <c r="AB131" s="563"/>
      <c r="AC131" s="563"/>
      <c r="AD131" s="563"/>
      <c r="AE131" s="563"/>
      <c r="AF131" s="563"/>
    </row>
    <row r="132" spans="2:32" ht="20.25" customHeight="1">
      <c r="B132" s="141"/>
      <c r="C132" s="2282"/>
      <c r="D132" s="2283"/>
      <c r="E132" s="2283"/>
      <c r="F132" s="2284"/>
      <c r="G132" s="410"/>
      <c r="H132" s="2282"/>
      <c r="I132" s="2283"/>
      <c r="J132" s="2283"/>
      <c r="K132" s="2284"/>
      <c r="L132" s="410"/>
      <c r="M132" s="2282"/>
      <c r="N132" s="2283"/>
      <c r="O132" s="2283"/>
      <c r="P132" s="2284"/>
      <c r="Q132" s="141"/>
      <c r="R132" s="563"/>
      <c r="S132" s="563"/>
      <c r="T132" s="563"/>
      <c r="U132" s="563"/>
      <c r="V132" s="563"/>
      <c r="W132" s="563"/>
      <c r="X132" s="563"/>
      <c r="Y132" s="563"/>
      <c r="Z132" s="563"/>
      <c r="AA132" s="563"/>
      <c r="AB132" s="563"/>
      <c r="AC132" s="563"/>
      <c r="AD132" s="563"/>
      <c r="AE132" s="563"/>
      <c r="AF132" s="563"/>
    </row>
    <row r="133" spans="2:32" ht="20.25" customHeight="1">
      <c r="B133" s="141"/>
      <c r="C133" s="2285"/>
      <c r="D133" s="2286"/>
      <c r="E133" s="2286"/>
      <c r="F133" s="2287"/>
      <c r="G133" s="410"/>
      <c r="H133" s="2285"/>
      <c r="I133" s="2286"/>
      <c r="J133" s="2286"/>
      <c r="K133" s="2287"/>
      <c r="L133" s="410"/>
      <c r="M133" s="2285"/>
      <c r="N133" s="2286"/>
      <c r="O133" s="2286"/>
      <c r="P133" s="2287"/>
      <c r="Q133" s="141"/>
      <c r="R133" s="563"/>
      <c r="S133" s="563"/>
      <c r="T133" s="563"/>
      <c r="U133" s="563"/>
      <c r="V133" s="563"/>
      <c r="W133" s="563"/>
      <c r="X133" s="563"/>
      <c r="Y133" s="563"/>
      <c r="Z133" s="563"/>
      <c r="AA133" s="563"/>
      <c r="AB133" s="563"/>
      <c r="AC133" s="563"/>
      <c r="AD133" s="563"/>
      <c r="AE133" s="563"/>
      <c r="AF133" s="563"/>
    </row>
    <row r="134" spans="2:32" ht="20.25" customHeight="1">
      <c r="B134" s="141"/>
      <c r="C134" s="2285"/>
      <c r="D134" s="2286"/>
      <c r="E134" s="2286"/>
      <c r="F134" s="2287"/>
      <c r="G134" s="410"/>
      <c r="H134" s="2285"/>
      <c r="I134" s="2286"/>
      <c r="J134" s="2286"/>
      <c r="K134" s="2287"/>
      <c r="L134" s="410"/>
      <c r="M134" s="2285"/>
      <c r="N134" s="2286"/>
      <c r="O134" s="2286"/>
      <c r="P134" s="2287"/>
      <c r="Q134" s="141"/>
      <c r="R134" s="563"/>
      <c r="S134" s="563"/>
      <c r="T134" s="563"/>
      <c r="U134" s="563"/>
      <c r="V134" s="563"/>
      <c r="W134" s="563"/>
      <c r="X134" s="563"/>
      <c r="Y134" s="563"/>
      <c r="Z134" s="563"/>
      <c r="AA134" s="563"/>
      <c r="AB134" s="563"/>
      <c r="AC134" s="563"/>
      <c r="AD134" s="563"/>
      <c r="AE134" s="563"/>
      <c r="AF134" s="563"/>
    </row>
    <row r="135" spans="2:32" ht="20.25" customHeight="1">
      <c r="B135" s="141"/>
      <c r="C135" s="2285"/>
      <c r="D135" s="2286"/>
      <c r="E135" s="2286"/>
      <c r="F135" s="2287"/>
      <c r="G135" s="410"/>
      <c r="H135" s="2285"/>
      <c r="I135" s="2286"/>
      <c r="J135" s="2286"/>
      <c r="K135" s="2287"/>
      <c r="L135" s="410"/>
      <c r="M135" s="2285"/>
      <c r="N135" s="2286"/>
      <c r="O135" s="2286"/>
      <c r="P135" s="2287"/>
      <c r="Q135" s="141"/>
      <c r="R135" s="563"/>
      <c r="S135" s="563"/>
      <c r="T135" s="563"/>
      <c r="U135" s="563"/>
      <c r="V135" s="563"/>
      <c r="W135" s="563"/>
      <c r="X135" s="563"/>
      <c r="Y135" s="563"/>
      <c r="Z135" s="563"/>
      <c r="AA135" s="563"/>
      <c r="AB135" s="563"/>
      <c r="AC135" s="563"/>
      <c r="AD135" s="563"/>
      <c r="AE135" s="563"/>
      <c r="AF135" s="563"/>
    </row>
    <row r="136" spans="2:32" ht="20.25" customHeight="1">
      <c r="B136" s="141"/>
      <c r="C136" s="2285"/>
      <c r="D136" s="2286"/>
      <c r="E136" s="2286"/>
      <c r="F136" s="2287"/>
      <c r="G136" s="410"/>
      <c r="H136" s="2285"/>
      <c r="I136" s="2286"/>
      <c r="J136" s="2286"/>
      <c r="K136" s="2287"/>
      <c r="L136" s="410"/>
      <c r="M136" s="2285"/>
      <c r="N136" s="2286"/>
      <c r="O136" s="2286"/>
      <c r="P136" s="2287"/>
      <c r="Q136" s="141"/>
      <c r="R136" s="563"/>
      <c r="S136" s="563"/>
      <c r="T136" s="563"/>
      <c r="U136" s="563"/>
      <c r="V136" s="563"/>
      <c r="W136" s="563"/>
      <c r="X136" s="563"/>
      <c r="Y136" s="563"/>
      <c r="Z136" s="563"/>
      <c r="AA136" s="563"/>
      <c r="AB136" s="563"/>
      <c r="AC136" s="563"/>
      <c r="AD136" s="563"/>
      <c r="AE136" s="563"/>
      <c r="AF136" s="563"/>
    </row>
    <row r="137" spans="2:32" ht="20.25" customHeight="1">
      <c r="B137" s="141"/>
      <c r="C137" s="2285"/>
      <c r="D137" s="2286"/>
      <c r="E137" s="2286"/>
      <c r="F137" s="2287"/>
      <c r="G137" s="410"/>
      <c r="H137" s="2285"/>
      <c r="I137" s="2286"/>
      <c r="J137" s="2286"/>
      <c r="K137" s="2287"/>
      <c r="L137" s="410"/>
      <c r="M137" s="2285"/>
      <c r="N137" s="2286"/>
      <c r="O137" s="2286"/>
      <c r="P137" s="2287"/>
      <c r="Q137" s="141"/>
      <c r="R137" s="563"/>
      <c r="S137" s="563"/>
      <c r="T137" s="563"/>
      <c r="U137" s="563"/>
      <c r="V137" s="563"/>
      <c r="W137" s="563"/>
      <c r="X137" s="563"/>
      <c r="Y137" s="563"/>
      <c r="Z137" s="563"/>
      <c r="AA137" s="563"/>
      <c r="AB137" s="563"/>
      <c r="AC137" s="563"/>
      <c r="AD137" s="563"/>
      <c r="AE137" s="563"/>
      <c r="AF137" s="563"/>
    </row>
    <row r="138" spans="2:32" ht="20.25" customHeight="1">
      <c r="B138" s="141"/>
      <c r="C138" s="2285"/>
      <c r="D138" s="2286"/>
      <c r="E138" s="2286"/>
      <c r="F138" s="2287"/>
      <c r="G138" s="410"/>
      <c r="H138" s="2285"/>
      <c r="I138" s="2286"/>
      <c r="J138" s="2286"/>
      <c r="K138" s="2287"/>
      <c r="L138" s="410"/>
      <c r="M138" s="2285"/>
      <c r="N138" s="2286"/>
      <c r="O138" s="2286"/>
      <c r="P138" s="2287"/>
      <c r="Q138" s="141"/>
      <c r="R138" s="563"/>
      <c r="S138" s="563"/>
      <c r="T138" s="563"/>
      <c r="U138" s="563"/>
      <c r="V138" s="563"/>
      <c r="W138" s="563"/>
      <c r="X138" s="563"/>
      <c r="Y138" s="563"/>
      <c r="Z138" s="563"/>
      <c r="AA138" s="563"/>
      <c r="AB138" s="563"/>
      <c r="AC138" s="563"/>
      <c r="AD138" s="563"/>
      <c r="AE138" s="563"/>
      <c r="AF138" s="563"/>
    </row>
    <row r="139" spans="2:32" ht="20.25" customHeight="1">
      <c r="B139" s="141"/>
      <c r="C139" s="2285"/>
      <c r="D139" s="2286"/>
      <c r="E139" s="2286"/>
      <c r="F139" s="2287"/>
      <c r="G139" s="410"/>
      <c r="H139" s="2285"/>
      <c r="I139" s="2286"/>
      <c r="J139" s="2286"/>
      <c r="K139" s="2287"/>
      <c r="L139" s="410"/>
      <c r="M139" s="2285"/>
      <c r="N139" s="2286"/>
      <c r="O139" s="2286"/>
      <c r="P139" s="2287"/>
      <c r="Q139" s="141"/>
      <c r="R139" s="563"/>
      <c r="S139" s="563"/>
      <c r="T139" s="563"/>
      <c r="U139" s="563"/>
      <c r="V139" s="563"/>
      <c r="W139" s="563"/>
      <c r="X139" s="563"/>
      <c r="Y139" s="563"/>
      <c r="Z139" s="563"/>
      <c r="AA139" s="563"/>
      <c r="AB139" s="563"/>
      <c r="AC139" s="563"/>
      <c r="AD139" s="563"/>
      <c r="AE139" s="563"/>
      <c r="AF139" s="563"/>
    </row>
    <row r="140" spans="2:32" ht="20.25" customHeight="1">
      <c r="B140" s="141"/>
      <c r="C140" s="2285"/>
      <c r="D140" s="2286"/>
      <c r="E140" s="2286"/>
      <c r="F140" s="2287"/>
      <c r="G140" s="410"/>
      <c r="H140" s="2285"/>
      <c r="I140" s="2286"/>
      <c r="J140" s="2286"/>
      <c r="K140" s="2287"/>
      <c r="L140" s="410"/>
      <c r="M140" s="2285"/>
      <c r="N140" s="2286"/>
      <c r="O140" s="2286"/>
      <c r="P140" s="2287"/>
      <c r="Q140" s="141"/>
      <c r="R140" s="563"/>
      <c r="S140" s="563"/>
      <c r="T140" s="563"/>
      <c r="U140" s="563"/>
      <c r="V140" s="563"/>
      <c r="W140" s="563"/>
      <c r="X140" s="563"/>
      <c r="Y140" s="563"/>
      <c r="Z140" s="563"/>
      <c r="AA140" s="563"/>
      <c r="AB140" s="563"/>
      <c r="AC140" s="563"/>
      <c r="AD140" s="563"/>
      <c r="AE140" s="563"/>
      <c r="AF140" s="563"/>
    </row>
    <row r="141" spans="2:32" ht="20.25" customHeight="1" thickBot="1">
      <c r="B141" s="141"/>
      <c r="C141" s="2276" t="s">
        <v>1330</v>
      </c>
      <c r="D141" s="2277"/>
      <c r="E141" s="2277"/>
      <c r="F141" s="2278"/>
      <c r="G141" s="410"/>
      <c r="H141" s="2276"/>
      <c r="I141" s="2277"/>
      <c r="J141" s="2277"/>
      <c r="K141" s="2278"/>
      <c r="L141" s="410"/>
      <c r="M141" s="2276" t="s">
        <v>1331</v>
      </c>
      <c r="N141" s="2277"/>
      <c r="O141" s="2277"/>
      <c r="P141" s="2278"/>
      <c r="Q141" s="141"/>
      <c r="R141" s="563"/>
      <c r="S141" s="563"/>
      <c r="T141" s="563"/>
      <c r="U141" s="563"/>
      <c r="V141" s="563"/>
      <c r="W141" s="563"/>
      <c r="X141" s="563"/>
      <c r="Y141" s="563"/>
      <c r="Z141" s="563"/>
      <c r="AA141" s="563"/>
      <c r="AB141" s="563"/>
      <c r="AC141" s="563"/>
      <c r="AD141" s="563"/>
      <c r="AE141" s="563"/>
      <c r="AF141" s="563"/>
    </row>
    <row r="142" spans="2:32" ht="20.25" customHeight="1" thickBot="1">
      <c r="B142" s="141"/>
      <c r="C142" s="413"/>
      <c r="D142" s="563"/>
      <c r="E142" s="563"/>
      <c r="F142" s="563"/>
      <c r="G142" s="563"/>
      <c r="H142" s="563"/>
      <c r="I142" s="563"/>
      <c r="J142" s="563"/>
      <c r="K142" s="563"/>
      <c r="L142" s="563"/>
      <c r="M142" s="563"/>
      <c r="N142" s="563"/>
      <c r="O142" s="563"/>
      <c r="P142" s="414"/>
      <c r="Q142" s="141"/>
      <c r="R142" s="563"/>
      <c r="S142" s="563"/>
      <c r="T142" s="563"/>
      <c r="U142" s="563"/>
      <c r="V142" s="563"/>
      <c r="W142" s="563"/>
      <c r="X142" s="563"/>
      <c r="Y142" s="563"/>
      <c r="Z142" s="563"/>
      <c r="AA142" s="563"/>
      <c r="AB142" s="563"/>
      <c r="AC142" s="563"/>
      <c r="AD142" s="563"/>
      <c r="AE142" s="563"/>
      <c r="AF142" s="563"/>
    </row>
    <row r="143" spans="2:32" ht="20.25" customHeight="1" thickBot="1">
      <c r="B143" s="141"/>
      <c r="C143" s="2308" t="s">
        <v>625</v>
      </c>
      <c r="D143" s="2309"/>
      <c r="E143" s="2309"/>
      <c r="F143" s="2309"/>
      <c r="G143" s="2309"/>
      <c r="H143" s="2309"/>
      <c r="I143" s="2309"/>
      <c r="J143" s="2309"/>
      <c r="K143" s="2309"/>
      <c r="L143" s="2309"/>
      <c r="M143" s="2309"/>
      <c r="N143" s="2309"/>
      <c r="O143" s="2309"/>
      <c r="P143" s="2310"/>
      <c r="Q143" s="141"/>
      <c r="R143" s="563"/>
      <c r="S143" s="563"/>
      <c r="T143" s="563"/>
      <c r="U143" s="563"/>
      <c r="V143" s="563"/>
      <c r="W143" s="563"/>
      <c r="X143" s="563"/>
      <c r="Y143" s="563"/>
      <c r="Z143" s="563"/>
      <c r="AA143" s="563"/>
      <c r="AB143" s="563"/>
      <c r="AC143" s="563"/>
      <c r="AD143" s="563"/>
      <c r="AE143" s="563"/>
      <c r="AF143" s="563"/>
    </row>
    <row r="144" spans="2:32" ht="20.25" customHeight="1">
      <c r="B144" s="141"/>
      <c r="C144" s="2282"/>
      <c r="D144" s="2283"/>
      <c r="E144" s="2283"/>
      <c r="F144" s="2284"/>
      <c r="G144" s="410"/>
      <c r="H144" s="2282"/>
      <c r="I144" s="2283"/>
      <c r="J144" s="2283"/>
      <c r="K144" s="2284"/>
      <c r="L144" s="410"/>
      <c r="M144" s="2282"/>
      <c r="N144" s="2283"/>
      <c r="O144" s="2283"/>
      <c r="P144" s="2284"/>
      <c r="Q144" s="141"/>
      <c r="R144" s="563"/>
      <c r="S144" s="563"/>
      <c r="T144" s="563"/>
      <c r="U144" s="563"/>
      <c r="V144" s="563"/>
      <c r="W144" s="563"/>
      <c r="X144" s="563"/>
      <c r="Y144" s="563"/>
      <c r="Z144" s="563"/>
      <c r="AA144" s="563"/>
      <c r="AB144" s="563"/>
      <c r="AC144" s="563"/>
      <c r="AD144" s="563"/>
      <c r="AE144" s="563"/>
      <c r="AF144" s="563"/>
    </row>
    <row r="145" spans="2:32" ht="20.25" customHeight="1">
      <c r="B145" s="141"/>
      <c r="C145" s="2285"/>
      <c r="D145" s="2286"/>
      <c r="E145" s="2286"/>
      <c r="F145" s="2287"/>
      <c r="G145" s="410"/>
      <c r="H145" s="2285"/>
      <c r="I145" s="2286"/>
      <c r="J145" s="2286"/>
      <c r="K145" s="2287"/>
      <c r="L145" s="410"/>
      <c r="M145" s="2285"/>
      <c r="N145" s="2286"/>
      <c r="O145" s="2286"/>
      <c r="P145" s="2287"/>
      <c r="Q145" s="141"/>
      <c r="R145" s="563"/>
      <c r="S145" s="563"/>
      <c r="T145" s="563"/>
      <c r="U145" s="563"/>
      <c r="V145" s="563"/>
      <c r="W145" s="563"/>
      <c r="X145" s="563"/>
      <c r="Y145" s="563"/>
      <c r="Z145" s="563"/>
      <c r="AA145" s="563"/>
      <c r="AB145" s="563"/>
      <c r="AC145" s="563"/>
      <c r="AD145" s="563"/>
      <c r="AE145" s="563"/>
      <c r="AF145" s="563"/>
    </row>
    <row r="146" spans="2:32" ht="20.25" customHeight="1">
      <c r="B146" s="141"/>
      <c r="C146" s="2285"/>
      <c r="D146" s="2286"/>
      <c r="E146" s="2286"/>
      <c r="F146" s="2287"/>
      <c r="G146" s="410"/>
      <c r="H146" s="2285"/>
      <c r="I146" s="2286"/>
      <c r="J146" s="2286"/>
      <c r="K146" s="2287"/>
      <c r="L146" s="410"/>
      <c r="M146" s="2285"/>
      <c r="N146" s="2286"/>
      <c r="O146" s="2286"/>
      <c r="P146" s="2287"/>
      <c r="Q146" s="141"/>
      <c r="R146" s="563"/>
      <c r="S146" s="563"/>
      <c r="T146" s="563"/>
      <c r="U146" s="563"/>
      <c r="V146" s="563"/>
      <c r="W146" s="563"/>
      <c r="X146" s="563"/>
      <c r="Y146" s="563"/>
      <c r="Z146" s="563"/>
      <c r="AA146" s="563"/>
      <c r="AB146" s="563"/>
      <c r="AC146" s="563"/>
      <c r="AD146" s="563"/>
      <c r="AE146" s="563"/>
      <c r="AF146" s="563"/>
    </row>
    <row r="147" spans="2:32" ht="20.25" customHeight="1">
      <c r="B147" s="141"/>
      <c r="C147" s="2285"/>
      <c r="D147" s="2286"/>
      <c r="E147" s="2286"/>
      <c r="F147" s="2287"/>
      <c r="G147" s="410"/>
      <c r="H147" s="2285"/>
      <c r="I147" s="2286"/>
      <c r="J147" s="2286"/>
      <c r="K147" s="2287"/>
      <c r="L147" s="410"/>
      <c r="M147" s="2285"/>
      <c r="N147" s="2286"/>
      <c r="O147" s="2286"/>
      <c r="P147" s="2287"/>
      <c r="Q147" s="141"/>
      <c r="R147" s="563"/>
      <c r="S147" s="563"/>
      <c r="T147" s="563"/>
      <c r="U147" s="563"/>
      <c r="V147" s="563"/>
      <c r="W147" s="563"/>
      <c r="X147" s="563"/>
      <c r="Y147" s="563"/>
      <c r="Z147" s="563"/>
      <c r="AA147" s="563"/>
      <c r="AB147" s="563"/>
      <c r="AC147" s="563"/>
      <c r="AD147" s="563"/>
      <c r="AE147" s="563"/>
      <c r="AF147" s="563"/>
    </row>
    <row r="148" spans="2:32" ht="20.25" customHeight="1">
      <c r="B148" s="141"/>
      <c r="C148" s="2285"/>
      <c r="D148" s="2286"/>
      <c r="E148" s="2286"/>
      <c r="F148" s="2287"/>
      <c r="G148" s="410"/>
      <c r="H148" s="2285"/>
      <c r="I148" s="2286"/>
      <c r="J148" s="2286"/>
      <c r="K148" s="2287"/>
      <c r="L148" s="410"/>
      <c r="M148" s="2285"/>
      <c r="N148" s="2286"/>
      <c r="O148" s="2286"/>
      <c r="P148" s="2287"/>
      <c r="Q148" s="141"/>
      <c r="R148" s="563"/>
      <c r="S148" s="563"/>
      <c r="T148" s="563"/>
      <c r="U148" s="563"/>
      <c r="V148" s="563"/>
      <c r="W148" s="563"/>
      <c r="X148" s="563"/>
      <c r="Y148" s="563"/>
      <c r="Z148" s="563"/>
      <c r="AA148" s="563"/>
      <c r="AB148" s="563"/>
      <c r="AC148" s="563"/>
      <c r="AD148" s="563"/>
      <c r="AE148" s="563"/>
      <c r="AF148" s="563"/>
    </row>
    <row r="149" spans="2:32" ht="20.25" customHeight="1">
      <c r="B149" s="141"/>
      <c r="C149" s="2285"/>
      <c r="D149" s="2286"/>
      <c r="E149" s="2286"/>
      <c r="F149" s="2287"/>
      <c r="G149" s="410"/>
      <c r="H149" s="2285"/>
      <c r="I149" s="2286"/>
      <c r="J149" s="2286"/>
      <c r="K149" s="2287"/>
      <c r="L149" s="410"/>
      <c r="M149" s="2285"/>
      <c r="N149" s="2286"/>
      <c r="O149" s="2286"/>
      <c r="P149" s="2287"/>
      <c r="Q149" s="141"/>
      <c r="R149" s="563"/>
      <c r="S149" s="563"/>
      <c r="T149" s="563"/>
      <c r="U149" s="563"/>
      <c r="V149" s="563"/>
      <c r="W149" s="563"/>
      <c r="X149" s="563"/>
      <c r="Y149" s="563"/>
      <c r="Z149" s="563"/>
      <c r="AA149" s="563"/>
      <c r="AB149" s="563"/>
      <c r="AC149" s="563"/>
      <c r="AD149" s="563"/>
      <c r="AE149" s="563"/>
      <c r="AF149" s="563"/>
    </row>
    <row r="150" spans="2:32" ht="20.25" customHeight="1">
      <c r="B150" s="141"/>
      <c r="C150" s="2285"/>
      <c r="D150" s="2286"/>
      <c r="E150" s="2286"/>
      <c r="F150" s="2287"/>
      <c r="G150" s="410"/>
      <c r="H150" s="2285"/>
      <c r="I150" s="2286"/>
      <c r="J150" s="2286"/>
      <c r="K150" s="2287"/>
      <c r="L150" s="410"/>
      <c r="M150" s="2285"/>
      <c r="N150" s="2286"/>
      <c r="O150" s="2286"/>
      <c r="P150" s="2287"/>
      <c r="Q150" s="141"/>
      <c r="R150" s="563"/>
      <c r="S150" s="563"/>
      <c r="T150" s="563"/>
      <c r="U150" s="563"/>
      <c r="V150" s="563"/>
      <c r="W150" s="563"/>
      <c r="X150" s="563"/>
      <c r="Y150" s="563"/>
      <c r="Z150" s="563"/>
      <c r="AA150" s="563"/>
      <c r="AB150" s="563"/>
      <c r="AC150" s="563"/>
      <c r="AD150" s="563"/>
      <c r="AE150" s="563"/>
      <c r="AF150" s="563"/>
    </row>
    <row r="151" spans="2:32" ht="20.25" customHeight="1">
      <c r="B151" s="141"/>
      <c r="C151" s="2285"/>
      <c r="D151" s="2286"/>
      <c r="E151" s="2286"/>
      <c r="F151" s="2287"/>
      <c r="G151" s="410"/>
      <c r="H151" s="2285"/>
      <c r="I151" s="2286"/>
      <c r="J151" s="2286"/>
      <c r="K151" s="2287"/>
      <c r="L151" s="410"/>
      <c r="M151" s="2285"/>
      <c r="N151" s="2286"/>
      <c r="O151" s="2286"/>
      <c r="P151" s="2287"/>
      <c r="Q151" s="141"/>
      <c r="R151" s="563"/>
      <c r="S151" s="563"/>
      <c r="T151" s="563"/>
      <c r="U151" s="563"/>
      <c r="V151" s="563"/>
      <c r="W151" s="563"/>
      <c r="X151" s="563"/>
      <c r="Y151" s="563"/>
      <c r="Z151" s="563"/>
      <c r="AA151" s="563"/>
      <c r="AB151" s="563"/>
      <c r="AC151" s="563"/>
      <c r="AD151" s="563"/>
      <c r="AE151" s="563"/>
      <c r="AF151" s="563"/>
    </row>
    <row r="152" spans="2:32" ht="20.25" customHeight="1">
      <c r="B152" s="141"/>
      <c r="C152" s="2285"/>
      <c r="D152" s="2286"/>
      <c r="E152" s="2286"/>
      <c r="F152" s="2287"/>
      <c r="G152" s="410"/>
      <c r="H152" s="2285"/>
      <c r="I152" s="2286"/>
      <c r="J152" s="2286"/>
      <c r="K152" s="2287"/>
      <c r="L152" s="410"/>
      <c r="M152" s="2285"/>
      <c r="N152" s="2286"/>
      <c r="O152" s="2286"/>
      <c r="P152" s="2287"/>
      <c r="Q152" s="141"/>
      <c r="R152" s="563"/>
      <c r="S152" s="563"/>
      <c r="T152" s="563"/>
      <c r="U152" s="563"/>
      <c r="V152" s="563"/>
      <c r="W152" s="563"/>
      <c r="X152" s="563"/>
      <c r="Y152" s="563"/>
      <c r="Z152" s="563"/>
      <c r="AA152" s="563"/>
      <c r="AB152" s="563"/>
      <c r="AC152" s="563"/>
      <c r="AD152" s="563"/>
      <c r="AE152" s="563"/>
      <c r="AF152" s="563"/>
    </row>
    <row r="153" spans="2:32" ht="20.25" customHeight="1" thickBot="1">
      <c r="B153" s="141"/>
      <c r="C153" s="2305" t="s">
        <v>1330</v>
      </c>
      <c r="D153" s="2306"/>
      <c r="E153" s="2306"/>
      <c r="F153" s="2307"/>
      <c r="G153" s="410"/>
      <c r="H153" s="2305"/>
      <c r="I153" s="2306"/>
      <c r="J153" s="2306"/>
      <c r="K153" s="2307"/>
      <c r="L153" s="410"/>
      <c r="M153" s="2305" t="s">
        <v>1331</v>
      </c>
      <c r="N153" s="2306"/>
      <c r="O153" s="2306"/>
      <c r="P153" s="2307"/>
      <c r="Q153" s="141"/>
      <c r="R153" s="563"/>
      <c r="S153" s="563"/>
      <c r="T153" s="563"/>
      <c r="U153" s="563"/>
      <c r="V153" s="563"/>
      <c r="W153" s="563"/>
      <c r="X153" s="563"/>
      <c r="Y153" s="563"/>
      <c r="Z153" s="563"/>
      <c r="AA153" s="563"/>
      <c r="AB153" s="563"/>
      <c r="AC153" s="563"/>
      <c r="AD153" s="563"/>
      <c r="AE153" s="563"/>
      <c r="AF153" s="563"/>
    </row>
    <row r="154" spans="2:32" ht="17.25" customHeight="1">
      <c r="B154" s="141"/>
      <c r="C154" s="141"/>
      <c r="D154" s="141"/>
      <c r="E154" s="141"/>
      <c r="F154" s="141"/>
      <c r="G154" s="141"/>
      <c r="H154" s="141"/>
      <c r="I154" s="141"/>
      <c r="J154" s="141"/>
      <c r="K154" s="141"/>
      <c r="L154" s="141"/>
      <c r="M154" s="141"/>
      <c r="N154" s="141"/>
      <c r="O154" s="141"/>
      <c r="P154" s="141"/>
      <c r="Q154" s="141"/>
      <c r="R154" s="563"/>
      <c r="S154" s="563"/>
      <c r="T154" s="563"/>
      <c r="U154" s="563"/>
      <c r="V154" s="563"/>
      <c r="W154" s="563"/>
      <c r="X154" s="563"/>
      <c r="Y154" s="563"/>
      <c r="Z154" s="563"/>
      <c r="AA154" s="563"/>
      <c r="AB154" s="563"/>
      <c r="AC154" s="563"/>
      <c r="AD154" s="563"/>
      <c r="AE154" s="563"/>
      <c r="AF154" s="563"/>
    </row>
    <row r="155" spans="2:32" ht="20.25" customHeight="1">
      <c r="B155" s="563"/>
      <c r="C155" s="563"/>
      <c r="D155" s="563"/>
      <c r="E155" s="563"/>
      <c r="F155" s="563"/>
      <c r="G155" s="563"/>
      <c r="H155" s="563"/>
      <c r="I155" s="563"/>
      <c r="J155" s="563"/>
      <c r="K155" s="563"/>
      <c r="L155" s="563"/>
      <c r="M155" s="563"/>
      <c r="N155" s="563"/>
      <c r="O155" s="563"/>
      <c r="P155" s="563"/>
      <c r="Q155" s="563"/>
      <c r="R155" s="563"/>
      <c r="S155" s="563"/>
      <c r="T155" s="563"/>
      <c r="U155" s="563"/>
      <c r="V155" s="563"/>
      <c r="W155" s="563"/>
      <c r="X155" s="563"/>
      <c r="Y155" s="563"/>
      <c r="Z155" s="563"/>
      <c r="AA155" s="563"/>
      <c r="AB155" s="563"/>
      <c r="AC155" s="563"/>
      <c r="AD155" s="563"/>
      <c r="AE155" s="563"/>
      <c r="AF155" s="563"/>
    </row>
    <row r="156" spans="2:32" ht="20.25" customHeight="1">
      <c r="B156" s="563"/>
      <c r="C156" s="563"/>
      <c r="D156" s="563"/>
      <c r="E156" s="563"/>
      <c r="F156" s="563"/>
      <c r="G156" s="563"/>
      <c r="H156" s="563"/>
      <c r="I156" s="563"/>
      <c r="J156" s="563"/>
      <c r="K156" s="563"/>
      <c r="L156" s="563"/>
      <c r="M156" s="563"/>
      <c r="N156" s="563"/>
      <c r="O156" s="563"/>
      <c r="P156" s="563"/>
      <c r="Q156" s="563"/>
      <c r="R156" s="563"/>
      <c r="S156" s="563"/>
      <c r="T156" s="563"/>
      <c r="U156" s="563"/>
      <c r="V156" s="563"/>
      <c r="W156" s="563"/>
      <c r="X156" s="563"/>
      <c r="Y156" s="563"/>
      <c r="Z156" s="563"/>
      <c r="AA156" s="563"/>
      <c r="AB156" s="563"/>
      <c r="AC156" s="563"/>
      <c r="AD156" s="563"/>
      <c r="AE156" s="563"/>
      <c r="AF156" s="563"/>
    </row>
    <row r="157" spans="2:32" ht="20.25" customHeight="1">
      <c r="B157" s="563"/>
      <c r="C157" s="563"/>
      <c r="D157" s="563"/>
      <c r="E157" s="563"/>
      <c r="F157" s="563"/>
      <c r="G157" s="563"/>
      <c r="H157" s="563"/>
      <c r="I157" s="563"/>
      <c r="J157" s="563"/>
      <c r="K157" s="563"/>
      <c r="L157" s="563"/>
      <c r="M157" s="563"/>
      <c r="N157" s="563"/>
      <c r="O157" s="563"/>
      <c r="P157" s="563"/>
      <c r="Q157" s="563"/>
      <c r="R157" s="563"/>
      <c r="S157" s="563"/>
      <c r="T157" s="563"/>
      <c r="U157" s="563"/>
      <c r="V157" s="563"/>
      <c r="W157" s="563"/>
      <c r="X157" s="563"/>
      <c r="Y157" s="563"/>
      <c r="Z157" s="563"/>
      <c r="AA157" s="563"/>
      <c r="AB157" s="563"/>
      <c r="AC157" s="563"/>
      <c r="AD157" s="563"/>
      <c r="AE157" s="563"/>
      <c r="AF157" s="563"/>
    </row>
    <row r="158" spans="2:32" ht="20.25" customHeight="1">
      <c r="B158" s="563"/>
      <c r="C158" s="563"/>
      <c r="D158" s="563"/>
      <c r="E158" s="563"/>
      <c r="F158" s="563"/>
      <c r="G158" s="563"/>
      <c r="H158" s="563"/>
      <c r="I158" s="563"/>
      <c r="J158" s="563"/>
      <c r="K158" s="563"/>
      <c r="L158" s="563"/>
      <c r="M158" s="563"/>
      <c r="N158" s="563"/>
      <c r="O158" s="563"/>
      <c r="P158" s="563"/>
      <c r="Q158" s="563"/>
      <c r="R158" s="563"/>
      <c r="S158" s="563"/>
      <c r="T158" s="563"/>
      <c r="U158" s="563"/>
      <c r="V158" s="563"/>
      <c r="W158" s="563"/>
      <c r="X158" s="563"/>
      <c r="Y158" s="563"/>
      <c r="Z158" s="563"/>
      <c r="AA158" s="563"/>
      <c r="AB158" s="563"/>
      <c r="AC158" s="563"/>
      <c r="AD158" s="563"/>
      <c r="AE158" s="563"/>
      <c r="AF158" s="563"/>
    </row>
    <row r="159" spans="2:32" ht="20.25" customHeight="1">
      <c r="B159" s="563"/>
      <c r="C159" s="563"/>
      <c r="D159" s="563"/>
      <c r="E159" s="563"/>
      <c r="F159" s="563"/>
      <c r="G159" s="563"/>
      <c r="H159" s="563"/>
      <c r="I159" s="563"/>
      <c r="J159" s="563"/>
      <c r="K159" s="563"/>
      <c r="L159" s="563"/>
      <c r="M159" s="563"/>
      <c r="N159" s="563"/>
      <c r="O159" s="563"/>
      <c r="P159" s="563"/>
      <c r="Q159" s="563"/>
      <c r="R159" s="563"/>
      <c r="S159" s="563"/>
      <c r="T159" s="563"/>
      <c r="U159" s="563"/>
      <c r="V159" s="563"/>
      <c r="W159" s="563"/>
      <c r="X159" s="563"/>
      <c r="Y159" s="563"/>
      <c r="Z159" s="563"/>
      <c r="AA159" s="563"/>
      <c r="AB159" s="563"/>
      <c r="AC159" s="563"/>
      <c r="AD159" s="563"/>
      <c r="AE159" s="563"/>
      <c r="AF159" s="563"/>
    </row>
    <row r="160" spans="2:32" ht="20.25" customHeight="1">
      <c r="B160" s="563"/>
      <c r="C160" s="563"/>
      <c r="D160" s="563"/>
      <c r="E160" s="563"/>
      <c r="F160" s="563"/>
      <c r="G160" s="563"/>
      <c r="H160" s="563"/>
      <c r="I160" s="563"/>
      <c r="J160" s="563"/>
      <c r="K160" s="563"/>
      <c r="L160" s="563"/>
      <c r="M160" s="563"/>
      <c r="N160" s="563"/>
      <c r="O160" s="563"/>
      <c r="P160" s="563"/>
      <c r="Q160" s="563"/>
      <c r="R160" s="563"/>
      <c r="S160" s="563"/>
      <c r="T160" s="563"/>
      <c r="U160" s="563"/>
      <c r="V160" s="563"/>
      <c r="W160" s="563"/>
      <c r="X160" s="563"/>
      <c r="Y160" s="563"/>
      <c r="Z160" s="563"/>
      <c r="AA160" s="563"/>
      <c r="AB160" s="563"/>
      <c r="AC160" s="563"/>
      <c r="AD160" s="563"/>
      <c r="AE160" s="563"/>
      <c r="AF160" s="563"/>
    </row>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153:F153"/>
    <mergeCell ref="H153:K153"/>
    <mergeCell ref="M153:P153"/>
    <mergeCell ref="C143:P143"/>
    <mergeCell ref="C144:F152"/>
    <mergeCell ref="H144:K152"/>
    <mergeCell ref="M144:P152"/>
    <mergeCell ref="C141:F141"/>
    <mergeCell ref="H141:K141"/>
    <mergeCell ref="M141:P141"/>
    <mergeCell ref="C131:P131"/>
    <mergeCell ref="C132:F140"/>
    <mergeCell ref="H132:K140"/>
    <mergeCell ref="M132:P140"/>
    <mergeCell ref="C129:F129"/>
    <mergeCell ref="H129:K129"/>
    <mergeCell ref="M129:P129"/>
    <mergeCell ref="C118:P118"/>
    <mergeCell ref="C119:P119"/>
    <mergeCell ref="C120:F128"/>
    <mergeCell ref="H120:K128"/>
    <mergeCell ref="M120:P128"/>
    <mergeCell ref="C116:F116"/>
    <mergeCell ref="H116:K116"/>
    <mergeCell ref="M116:P116"/>
    <mergeCell ref="C106:P106"/>
    <mergeCell ref="C107:F115"/>
    <mergeCell ref="H107:K115"/>
    <mergeCell ref="M107:P115"/>
    <mergeCell ref="C104:F104"/>
    <mergeCell ref="H104:K104"/>
    <mergeCell ref="M104:P104"/>
    <mergeCell ref="C94:P94"/>
    <mergeCell ref="C95:F103"/>
    <mergeCell ref="H95:K103"/>
    <mergeCell ref="M95:P103"/>
    <mergeCell ref="C92:F92"/>
    <mergeCell ref="H92:K92"/>
    <mergeCell ref="M92:P92"/>
    <mergeCell ref="C81:P81"/>
    <mergeCell ref="C82:P82"/>
    <mergeCell ref="C83:F91"/>
    <mergeCell ref="H83:K91"/>
    <mergeCell ref="M83:P91"/>
    <mergeCell ref="C79:F79"/>
    <mergeCell ref="H79:K79"/>
    <mergeCell ref="M79:P79"/>
    <mergeCell ref="C69:P69"/>
    <mergeCell ref="C70:F78"/>
    <mergeCell ref="H70:K78"/>
    <mergeCell ref="M70:P78"/>
    <mergeCell ref="C67:F67"/>
    <mergeCell ref="H67:K67"/>
    <mergeCell ref="M67:P67"/>
    <mergeCell ref="C57:P57"/>
    <mergeCell ref="C58:F66"/>
    <mergeCell ref="H58:K66"/>
    <mergeCell ref="M58:P66"/>
    <mergeCell ref="C55:F55"/>
    <mergeCell ref="H55:K55"/>
    <mergeCell ref="M55:P55"/>
    <mergeCell ref="C46:F54"/>
    <mergeCell ref="H46:K54"/>
    <mergeCell ref="M46:P54"/>
    <mergeCell ref="X31:AA39"/>
    <mergeCell ref="C40:F40"/>
    <mergeCell ref="H40:K40"/>
    <mergeCell ref="M40:P40"/>
    <mergeCell ref="S40:V40"/>
    <mergeCell ref="X40:AA40"/>
    <mergeCell ref="C44:P44"/>
    <mergeCell ref="C45:P45"/>
    <mergeCell ref="C31:F39"/>
    <mergeCell ref="H31:K39"/>
    <mergeCell ref="M31:P39"/>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2:V4"/>
    <mergeCell ref="C7:F15"/>
    <mergeCell ref="H7:K15"/>
    <mergeCell ref="M7:P15"/>
    <mergeCell ref="S7:V15"/>
  </mergeCells>
  <pageMargins left="0.7" right="0.7" top="0.75" bottom="0.75" header="0.3" footer="0.3"/>
  <pageSetup paperSize="9" orientation="portrait" horizontalDpi="200" verticalDpi="2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0"/>
  </sheetPr>
  <dimension ref="B2:AP189"/>
  <sheetViews>
    <sheetView showGridLines="0" topLeftCell="A99" zoomScale="50" zoomScaleNormal="50" workbookViewId="0">
      <selection activeCell="AQ71" sqref="AQ71"/>
    </sheetView>
  </sheetViews>
  <sheetFormatPr baseColWidth="10" defaultColWidth="8" defaultRowHeight="12.75"/>
  <cols>
    <col min="1" max="8" width="3" style="375" customWidth="1"/>
    <col min="9" max="9" width="5.625" style="375" customWidth="1"/>
    <col min="10" max="10" width="3" style="375" customWidth="1"/>
    <col min="11" max="11" width="10.875" style="375" customWidth="1"/>
    <col min="12" max="19" width="3" style="375" customWidth="1"/>
    <col min="20" max="20" width="20.125" style="375" customWidth="1"/>
    <col min="21" max="26" width="3" style="375" customWidth="1"/>
    <col min="27" max="27" width="5.125" style="375" customWidth="1"/>
    <col min="28" max="28" width="7.375" style="375" customWidth="1"/>
    <col min="29" max="29" width="6" style="375" customWidth="1"/>
    <col min="30" max="30" width="3" style="375" customWidth="1"/>
    <col min="31" max="32" width="3.875" style="375" customWidth="1"/>
    <col min="33" max="33" width="3.625" style="375" customWidth="1"/>
    <col min="34" max="34" width="3.5" style="375" customWidth="1"/>
    <col min="35" max="36" width="2.625" style="375" customWidth="1"/>
    <col min="37" max="37" width="3.875" style="375" customWidth="1"/>
    <col min="38" max="38" width="3" style="375" customWidth="1"/>
    <col min="39" max="39" width="0.625" style="375" customWidth="1"/>
    <col min="40" max="40" width="6.875" style="375" customWidth="1"/>
    <col min="41" max="41" width="3" style="375" customWidth="1"/>
    <col min="42" max="16384" width="8" style="375"/>
  </cols>
  <sheetData>
    <row r="2" spans="2:42" ht="26.25" customHeight="1">
      <c r="B2" s="2315" t="s">
        <v>1332</v>
      </c>
      <c r="C2" s="2315"/>
      <c r="D2" s="2315"/>
      <c r="E2" s="2315"/>
      <c r="F2" s="2315"/>
      <c r="G2" s="2315"/>
      <c r="H2" s="2315"/>
      <c r="I2" s="2315"/>
      <c r="J2" s="2315"/>
      <c r="K2" s="2315"/>
      <c r="L2" s="2315"/>
      <c r="M2" s="2315"/>
      <c r="N2" s="2315"/>
      <c r="O2" s="2315"/>
      <c r="P2" s="2315"/>
      <c r="Q2" s="2315"/>
      <c r="R2" s="2315"/>
      <c r="S2" s="2315"/>
      <c r="T2" s="2315"/>
      <c r="U2" s="2315"/>
      <c r="V2" s="2315"/>
      <c r="W2" s="2315"/>
      <c r="X2" s="2315"/>
      <c r="Y2" s="2315"/>
      <c r="Z2" s="2315"/>
      <c r="AA2" s="2315"/>
      <c r="AB2" s="2315"/>
      <c r="AC2" s="2315"/>
      <c r="AD2" s="2315"/>
      <c r="AE2" s="2315"/>
      <c r="AF2" s="2315"/>
      <c r="AG2" s="2315"/>
      <c r="AH2" s="2315"/>
      <c r="AI2" s="2315"/>
      <c r="AJ2" s="2315"/>
      <c r="AK2" s="2315"/>
      <c r="AL2" s="2315"/>
      <c r="AM2" s="2315"/>
      <c r="AN2" s="2315"/>
      <c r="AO2" s="419"/>
      <c r="AP2" s="1"/>
    </row>
    <row r="3" spans="2:42" ht="26.25" customHeight="1">
      <c r="B3" s="2315"/>
      <c r="C3" s="2315"/>
      <c r="D3" s="2315"/>
      <c r="E3" s="2315"/>
      <c r="F3" s="2315"/>
      <c r="G3" s="2315"/>
      <c r="H3" s="2315"/>
      <c r="I3" s="2315"/>
      <c r="J3" s="2315"/>
      <c r="K3" s="2315"/>
      <c r="L3" s="2315"/>
      <c r="M3" s="2315"/>
      <c r="N3" s="2315"/>
      <c r="O3" s="2315"/>
      <c r="P3" s="2315"/>
      <c r="Q3" s="2315"/>
      <c r="R3" s="2315"/>
      <c r="S3" s="2315"/>
      <c r="T3" s="2315"/>
      <c r="U3" s="2315"/>
      <c r="V3" s="2315"/>
      <c r="W3" s="2315"/>
      <c r="X3" s="2315"/>
      <c r="Y3" s="2315"/>
      <c r="Z3" s="2315"/>
      <c r="AA3" s="2315"/>
      <c r="AB3" s="2315"/>
      <c r="AC3" s="2315"/>
      <c r="AD3" s="2315"/>
      <c r="AE3" s="2315"/>
      <c r="AF3" s="2315"/>
      <c r="AG3" s="2315"/>
      <c r="AH3" s="2315"/>
      <c r="AI3" s="2315"/>
      <c r="AJ3" s="2315"/>
      <c r="AK3" s="2315"/>
      <c r="AL3" s="2315"/>
      <c r="AM3" s="2315"/>
      <c r="AN3" s="2315"/>
      <c r="AO3" s="419"/>
      <c r="AP3" s="1"/>
    </row>
    <row r="4" spans="2:42" ht="20.25">
      <c r="B4" s="2316"/>
      <c r="C4" s="2316"/>
      <c r="D4" s="2316"/>
      <c r="E4" s="2316"/>
      <c r="F4" s="2316"/>
      <c r="G4" s="2316"/>
      <c r="H4" s="2316"/>
      <c r="I4" s="2316"/>
      <c r="J4" s="2316"/>
      <c r="K4" s="2316"/>
      <c r="L4" s="2316"/>
      <c r="M4" s="2316"/>
      <c r="N4" s="2316"/>
      <c r="O4" s="2316"/>
      <c r="P4" s="2316"/>
      <c r="Q4" s="2316"/>
      <c r="R4" s="2316"/>
      <c r="S4" s="2316"/>
      <c r="T4" s="2316"/>
      <c r="U4" s="2316"/>
      <c r="V4" s="2316"/>
      <c r="W4" s="2316"/>
      <c r="X4" s="2316"/>
      <c r="Y4" s="2316"/>
      <c r="Z4" s="2316"/>
      <c r="AA4" s="2316"/>
      <c r="AB4" s="2316"/>
      <c r="AC4" s="2316"/>
      <c r="AD4" s="2316"/>
      <c r="AE4" s="2316"/>
      <c r="AF4" s="1"/>
      <c r="AG4" s="1"/>
      <c r="AO4" s="1"/>
      <c r="AP4" s="1"/>
    </row>
    <row r="5" spans="2:42">
      <c r="B5" s="484"/>
      <c r="C5" s="485"/>
      <c r="D5" s="485"/>
      <c r="E5" s="485"/>
      <c r="F5" s="485"/>
      <c r="G5" s="485"/>
      <c r="H5" s="485"/>
      <c r="I5" s="485"/>
      <c r="J5" s="485"/>
      <c r="K5" s="485"/>
      <c r="L5" s="485"/>
      <c r="M5" s="485"/>
      <c r="N5" s="485"/>
      <c r="O5" s="485"/>
      <c r="P5" s="485"/>
      <c r="Q5" s="485"/>
      <c r="R5" s="485"/>
      <c r="S5" s="485"/>
      <c r="T5" s="485"/>
      <c r="U5" s="485"/>
      <c r="V5" s="485"/>
      <c r="W5" s="485"/>
      <c r="X5" s="485"/>
      <c r="Y5" s="485"/>
      <c r="Z5" s="485"/>
      <c r="AA5" s="485"/>
      <c r="AB5" s="485"/>
      <c r="AC5" s="485"/>
      <c r="AD5" s="485"/>
      <c r="AE5" s="485"/>
      <c r="AF5" s="485"/>
      <c r="AG5" s="485"/>
      <c r="AH5" s="485"/>
      <c r="AI5" s="485"/>
      <c r="AJ5" s="485"/>
      <c r="AK5" s="485"/>
      <c r="AL5" s="485"/>
      <c r="AM5" s="485"/>
      <c r="AN5" s="486"/>
      <c r="AO5" s="563"/>
      <c r="AP5" s="1"/>
    </row>
    <row r="6" spans="2:42" ht="15.75">
      <c r="B6" s="487"/>
      <c r="C6" s="488" t="s">
        <v>1333</v>
      </c>
      <c r="D6" s="489"/>
      <c r="E6" s="489"/>
      <c r="F6" s="489"/>
      <c r="G6" s="489"/>
      <c r="H6" s="489"/>
      <c r="I6" s="489"/>
      <c r="J6" s="489"/>
      <c r="K6" s="489"/>
      <c r="L6" s="489"/>
      <c r="M6" s="489"/>
      <c r="N6" s="489"/>
      <c r="O6" s="490"/>
      <c r="P6" s="490"/>
      <c r="Q6" s="490"/>
      <c r="R6" s="490"/>
      <c r="S6" s="490"/>
      <c r="T6" s="490"/>
      <c r="U6" s="490"/>
      <c r="V6" s="490"/>
      <c r="W6" s="490"/>
      <c r="X6" s="490"/>
      <c r="Y6" s="490"/>
      <c r="Z6" s="490"/>
      <c r="AA6" s="490"/>
      <c r="AB6" s="490"/>
      <c r="AC6" s="490"/>
      <c r="AD6" s="490"/>
      <c r="AE6" s="490"/>
      <c r="AF6" s="490"/>
      <c r="AG6" s="490"/>
      <c r="AH6" s="490"/>
      <c r="AI6" s="490"/>
      <c r="AJ6" s="490"/>
      <c r="AK6" s="490"/>
      <c r="AL6" s="490"/>
      <c r="AM6" s="490"/>
      <c r="AN6" s="491"/>
      <c r="AO6" s="563"/>
      <c r="AP6" s="1"/>
    </row>
    <row r="7" spans="2:42" ht="15.75">
      <c r="B7" s="487"/>
      <c r="C7" s="492"/>
      <c r="D7" s="490"/>
      <c r="E7" s="490"/>
      <c r="F7" s="490"/>
      <c r="G7" s="490"/>
      <c r="H7" s="490"/>
      <c r="I7" s="490"/>
      <c r="J7" s="490"/>
      <c r="K7" s="490"/>
      <c r="L7" s="490"/>
      <c r="M7" s="490"/>
      <c r="N7" s="490"/>
      <c r="O7" s="490"/>
      <c r="P7" s="490"/>
      <c r="Q7" s="490"/>
      <c r="R7" s="490"/>
      <c r="S7" s="490"/>
      <c r="T7" s="490"/>
      <c r="U7" s="490"/>
      <c r="V7" s="490"/>
      <c r="W7" s="490"/>
      <c r="X7" s="490"/>
      <c r="Y7" s="490"/>
      <c r="Z7" s="490"/>
      <c r="AA7" s="490" t="s">
        <v>303</v>
      </c>
      <c r="AB7" s="490"/>
      <c r="AC7" s="490"/>
      <c r="AD7" s="490"/>
      <c r="AE7" s="490"/>
      <c r="AF7" s="490"/>
      <c r="AG7" s="490"/>
      <c r="AH7" s="490"/>
      <c r="AI7" s="490"/>
      <c r="AJ7" s="490"/>
      <c r="AK7" s="490"/>
      <c r="AL7" s="490"/>
      <c r="AM7" s="490"/>
      <c r="AN7" s="491"/>
      <c r="AO7" s="563"/>
      <c r="AP7" s="1"/>
    </row>
    <row r="8" spans="2:42">
      <c r="B8" s="988"/>
      <c r="C8" s="989"/>
      <c r="D8" s="989"/>
      <c r="E8" s="989"/>
      <c r="F8" s="989"/>
      <c r="G8" s="989"/>
      <c r="H8" s="989"/>
      <c r="I8" s="989"/>
      <c r="J8" s="989"/>
      <c r="K8" s="989"/>
      <c r="L8" s="989"/>
      <c r="M8" s="989"/>
      <c r="N8" s="989"/>
      <c r="O8" s="989"/>
      <c r="P8" s="989"/>
      <c r="Q8" s="989"/>
      <c r="R8" s="989"/>
      <c r="S8" s="989"/>
      <c r="T8" s="989"/>
      <c r="U8" s="989"/>
      <c r="V8" s="989"/>
      <c r="W8" s="989"/>
      <c r="X8" s="989"/>
      <c r="Y8" s="989"/>
      <c r="Z8" s="989"/>
      <c r="AA8" s="989"/>
      <c r="AB8" s="989"/>
      <c r="AC8" s="989"/>
      <c r="AD8" s="989"/>
      <c r="AE8" s="989"/>
      <c r="AF8" s="989"/>
      <c r="AG8" s="490"/>
      <c r="AH8" s="490"/>
      <c r="AI8" s="490"/>
      <c r="AJ8" s="490"/>
      <c r="AK8" s="490"/>
      <c r="AL8" s="490"/>
      <c r="AM8" s="490"/>
      <c r="AN8" s="491"/>
      <c r="AO8" s="563"/>
      <c r="AP8" s="1"/>
    </row>
    <row r="9" spans="2:42" ht="15.75">
      <c r="B9" s="487">
        <v>1</v>
      </c>
      <c r="C9" s="492" t="s">
        <v>1334</v>
      </c>
      <c r="D9" s="490"/>
      <c r="E9" s="490"/>
      <c r="F9" s="490"/>
      <c r="G9" s="490"/>
      <c r="H9" s="490"/>
      <c r="I9" s="490"/>
      <c r="J9" s="490"/>
      <c r="K9" s="490"/>
      <c r="L9" s="490"/>
      <c r="M9" s="490"/>
      <c r="N9" s="490"/>
      <c r="O9" s="490"/>
      <c r="P9" s="490"/>
      <c r="Q9" s="490"/>
      <c r="R9" s="490"/>
      <c r="S9" s="490"/>
      <c r="T9" s="490"/>
      <c r="U9" s="490"/>
      <c r="V9" s="490"/>
      <c r="W9" s="490"/>
      <c r="X9" s="490"/>
      <c r="Y9" s="490"/>
      <c r="Z9" s="490"/>
      <c r="AA9" s="490"/>
      <c r="AB9" s="490"/>
      <c r="AC9" s="490"/>
      <c r="AD9" s="490"/>
      <c r="AE9" s="490"/>
      <c r="AF9" s="490"/>
      <c r="AG9" s="490"/>
      <c r="AH9" s="490"/>
      <c r="AI9" s="490"/>
      <c r="AJ9" s="490"/>
      <c r="AK9" s="490"/>
      <c r="AL9" s="490"/>
      <c r="AM9" s="490"/>
      <c r="AN9" s="491"/>
      <c r="AO9" s="563"/>
      <c r="AP9" s="1"/>
    </row>
    <row r="10" spans="2:42" ht="15.75">
      <c r="B10" s="487">
        <v>2</v>
      </c>
      <c r="C10" s="492" t="s">
        <v>1335</v>
      </c>
      <c r="D10" s="490"/>
      <c r="E10" s="490"/>
      <c r="F10" s="490"/>
      <c r="G10" s="490"/>
      <c r="H10" s="490"/>
      <c r="I10" s="490"/>
      <c r="J10" s="490"/>
      <c r="K10" s="490"/>
      <c r="L10" s="490"/>
      <c r="M10" s="490"/>
      <c r="N10" s="490" t="s">
        <v>303</v>
      </c>
      <c r="O10" s="490"/>
      <c r="P10" s="490"/>
      <c r="Q10" s="490"/>
      <c r="R10" s="490"/>
      <c r="S10" s="490"/>
      <c r="T10" s="490"/>
      <c r="U10" s="490"/>
      <c r="V10" s="490"/>
      <c r="W10" s="490"/>
      <c r="X10" s="490"/>
      <c r="Y10" s="490"/>
      <c r="Z10" s="490"/>
      <c r="AA10" s="490"/>
      <c r="AB10" s="490"/>
      <c r="AC10" s="490"/>
      <c r="AD10" s="490"/>
      <c r="AE10" s="490"/>
      <c r="AF10" s="490"/>
      <c r="AG10" s="490"/>
      <c r="AH10" s="490"/>
      <c r="AI10" s="490"/>
      <c r="AJ10" s="490"/>
      <c r="AK10" s="490"/>
      <c r="AL10" s="490"/>
      <c r="AM10" s="490"/>
      <c r="AN10" s="491"/>
      <c r="AO10" s="563"/>
      <c r="AP10" s="1"/>
    </row>
    <row r="11" spans="2:42" ht="15.75">
      <c r="B11" s="487">
        <v>3</v>
      </c>
      <c r="C11" s="492" t="s">
        <v>1336</v>
      </c>
      <c r="D11" s="490"/>
      <c r="E11" s="490"/>
      <c r="F11" s="490"/>
      <c r="G11" s="490"/>
      <c r="H11" s="490"/>
      <c r="I11" s="490"/>
      <c r="J11" s="490"/>
      <c r="K11" s="490"/>
      <c r="L11" s="490"/>
      <c r="M11" s="490"/>
      <c r="N11" s="490"/>
      <c r="O11" s="490"/>
      <c r="P11" s="490"/>
      <c r="Q11" s="490"/>
      <c r="R11" s="490"/>
      <c r="S11" s="490"/>
      <c r="T11" s="490"/>
      <c r="U11" s="490"/>
      <c r="V11" s="490"/>
      <c r="W11" s="490"/>
      <c r="X11" s="490"/>
      <c r="Y11" s="490"/>
      <c r="Z11" s="490"/>
      <c r="AA11" s="490"/>
      <c r="AB11" s="490"/>
      <c r="AC11" s="490"/>
      <c r="AD11" s="490"/>
      <c r="AE11" s="490"/>
      <c r="AF11" s="490"/>
      <c r="AG11" s="490"/>
      <c r="AH11" s="490"/>
      <c r="AI11" s="490"/>
      <c r="AJ11" s="490"/>
      <c r="AK11" s="490"/>
      <c r="AL11" s="490"/>
      <c r="AM11" s="490"/>
      <c r="AN11" s="491"/>
      <c r="AO11" s="563"/>
      <c r="AP11" s="1"/>
    </row>
    <row r="12" spans="2:42" ht="15.75">
      <c r="B12" s="487">
        <v>4</v>
      </c>
      <c r="C12" s="492" t="s">
        <v>1337</v>
      </c>
      <c r="D12" s="490"/>
      <c r="E12" s="490"/>
      <c r="F12" s="490"/>
      <c r="G12" s="490"/>
      <c r="H12" s="490"/>
      <c r="I12" s="490"/>
      <c r="J12" s="490"/>
      <c r="K12" s="490"/>
      <c r="L12" s="490"/>
      <c r="M12" s="490"/>
      <c r="N12" s="490"/>
      <c r="O12" s="490"/>
      <c r="P12" s="490"/>
      <c r="Q12" s="490"/>
      <c r="R12" s="490"/>
      <c r="S12" s="490"/>
      <c r="T12" s="490"/>
      <c r="U12" s="490"/>
      <c r="V12" s="490"/>
      <c r="W12" s="490"/>
      <c r="X12" s="490"/>
      <c r="Y12" s="490"/>
      <c r="Z12" s="490"/>
      <c r="AA12" s="490"/>
      <c r="AB12" s="490"/>
      <c r="AC12" s="490"/>
      <c r="AD12" s="490"/>
      <c r="AE12" s="490"/>
      <c r="AF12" s="490"/>
      <c r="AG12" s="490"/>
      <c r="AH12" s="490"/>
      <c r="AI12" s="490"/>
      <c r="AJ12" s="490"/>
      <c r="AK12" s="490"/>
      <c r="AL12" s="490"/>
      <c r="AM12" s="490"/>
      <c r="AN12" s="491"/>
      <c r="AO12" s="563"/>
      <c r="AP12" s="1"/>
    </row>
    <row r="13" spans="2:42" ht="15.75">
      <c r="B13" s="487">
        <v>5</v>
      </c>
      <c r="C13" s="492" t="s">
        <v>1338</v>
      </c>
      <c r="D13" s="493"/>
      <c r="E13" s="490"/>
      <c r="F13" s="490"/>
      <c r="G13" s="490"/>
      <c r="H13" s="490"/>
      <c r="I13" s="490"/>
      <c r="J13" s="490"/>
      <c r="K13" s="490"/>
      <c r="L13" s="490"/>
      <c r="M13" s="490"/>
      <c r="N13" s="490"/>
      <c r="O13" s="490"/>
      <c r="P13" s="490"/>
      <c r="Q13" s="490"/>
      <c r="R13" s="490"/>
      <c r="S13" s="490"/>
      <c r="T13" s="490"/>
      <c r="U13" s="490"/>
      <c r="V13" s="490"/>
      <c r="W13" s="490"/>
      <c r="X13" s="490"/>
      <c r="Y13" s="490"/>
      <c r="Z13" s="490"/>
      <c r="AA13" s="490"/>
      <c r="AB13" s="490"/>
      <c r="AC13" s="490"/>
      <c r="AD13" s="490"/>
      <c r="AE13" s="490"/>
      <c r="AF13" s="490"/>
      <c r="AG13" s="490"/>
      <c r="AH13" s="490"/>
      <c r="AI13" s="490"/>
      <c r="AJ13" s="490"/>
      <c r="AK13" s="490"/>
      <c r="AL13" s="490"/>
      <c r="AM13" s="490"/>
      <c r="AN13" s="491"/>
      <c r="AO13" s="563"/>
      <c r="AP13" s="1"/>
    </row>
    <row r="14" spans="2:42" ht="15.75">
      <c r="B14" s="487">
        <v>6</v>
      </c>
      <c r="C14" s="492" t="s">
        <v>1339</v>
      </c>
      <c r="D14" s="490"/>
      <c r="E14" s="490"/>
      <c r="F14" s="490"/>
      <c r="G14" s="490"/>
      <c r="H14" s="490"/>
      <c r="I14" s="490"/>
      <c r="J14" s="490"/>
      <c r="K14" s="490"/>
      <c r="L14" s="490"/>
      <c r="M14" s="490"/>
      <c r="N14" s="490"/>
      <c r="O14" s="490"/>
      <c r="P14" s="490"/>
      <c r="Q14" s="490"/>
      <c r="R14" s="490"/>
      <c r="S14" s="490"/>
      <c r="T14" s="490"/>
      <c r="U14" s="490"/>
      <c r="V14" s="490"/>
      <c r="W14" s="490"/>
      <c r="X14" s="490"/>
      <c r="Y14" s="490"/>
      <c r="Z14" s="490"/>
      <c r="AA14" s="490"/>
      <c r="AB14" s="490"/>
      <c r="AC14" s="490"/>
      <c r="AD14" s="490"/>
      <c r="AE14" s="490"/>
      <c r="AF14" s="490"/>
      <c r="AG14" s="490"/>
      <c r="AH14" s="490"/>
      <c r="AI14" s="490"/>
      <c r="AJ14" s="490"/>
      <c r="AK14" s="490"/>
      <c r="AL14" s="490"/>
      <c r="AM14" s="490"/>
      <c r="AN14" s="491"/>
      <c r="AO14" s="563"/>
      <c r="AP14" s="1"/>
    </row>
    <row r="15" spans="2:42" ht="15.75">
      <c r="B15" s="487">
        <v>7</v>
      </c>
      <c r="C15" s="492" t="s">
        <v>1340</v>
      </c>
      <c r="D15" s="490"/>
      <c r="E15" s="490"/>
      <c r="F15" s="490"/>
      <c r="G15" s="490"/>
      <c r="H15" s="490"/>
      <c r="I15" s="490"/>
      <c r="J15" s="490"/>
      <c r="K15" s="490"/>
      <c r="L15" s="490"/>
      <c r="M15" s="490"/>
      <c r="N15" s="490"/>
      <c r="O15" s="490"/>
      <c r="P15" s="490"/>
      <c r="Q15" s="490"/>
      <c r="R15" s="490"/>
      <c r="S15" s="490"/>
      <c r="T15" s="490"/>
      <c r="U15" s="490"/>
      <c r="V15" s="490"/>
      <c r="W15" s="490"/>
      <c r="X15" s="490"/>
      <c r="Y15" s="490"/>
      <c r="Z15" s="490"/>
      <c r="AA15" s="490"/>
      <c r="AB15" s="490"/>
      <c r="AC15" s="490"/>
      <c r="AD15" s="490"/>
      <c r="AE15" s="490"/>
      <c r="AF15" s="490"/>
      <c r="AG15" s="490"/>
      <c r="AH15" s="490"/>
      <c r="AI15" s="490"/>
      <c r="AJ15" s="490"/>
      <c r="AK15" s="490"/>
      <c r="AL15" s="490"/>
      <c r="AM15" s="490"/>
      <c r="AN15" s="491"/>
      <c r="AO15" s="563"/>
      <c r="AP15" s="1"/>
    </row>
    <row r="16" spans="2:42" ht="15.75">
      <c r="B16" s="487">
        <v>8</v>
      </c>
      <c r="C16" s="492" t="s">
        <v>1341</v>
      </c>
      <c r="D16" s="490"/>
      <c r="E16" s="490"/>
      <c r="F16" s="490"/>
      <c r="G16" s="490"/>
      <c r="H16" s="490"/>
      <c r="I16" s="490"/>
      <c r="J16" s="490"/>
      <c r="K16" s="490"/>
      <c r="L16" s="490"/>
      <c r="M16" s="490"/>
      <c r="N16" s="490"/>
      <c r="O16" s="490"/>
      <c r="P16" s="490"/>
      <c r="Q16" s="490"/>
      <c r="R16" s="490"/>
      <c r="S16" s="490"/>
      <c r="T16" s="490"/>
      <c r="U16" s="490"/>
      <c r="V16" s="490"/>
      <c r="W16" s="490"/>
      <c r="X16" s="490"/>
      <c r="Y16" s="490"/>
      <c r="Z16" s="490"/>
      <c r="AA16" s="490"/>
      <c r="AB16" s="490"/>
      <c r="AC16" s="490"/>
      <c r="AD16" s="490"/>
      <c r="AE16" s="490"/>
      <c r="AF16" s="490"/>
      <c r="AG16" s="490"/>
      <c r="AH16" s="490"/>
      <c r="AI16" s="490"/>
      <c r="AJ16" s="490"/>
      <c r="AK16" s="490"/>
      <c r="AL16" s="490"/>
      <c r="AM16" s="490"/>
      <c r="AN16" s="491"/>
      <c r="AO16" s="563"/>
      <c r="AP16" s="1"/>
    </row>
    <row r="17" spans="2:42" ht="15.75">
      <c r="B17" s="494">
        <v>9</v>
      </c>
      <c r="C17" s="495" t="s">
        <v>1342</v>
      </c>
      <c r="D17" s="496"/>
      <c r="E17" s="496"/>
      <c r="F17" s="496"/>
      <c r="G17" s="496"/>
      <c r="H17" s="496"/>
      <c r="I17" s="496"/>
      <c r="J17" s="496"/>
      <c r="K17" s="496"/>
      <c r="L17" s="496"/>
      <c r="M17" s="496"/>
      <c r="N17" s="496"/>
      <c r="O17" s="496"/>
      <c r="P17" s="496"/>
      <c r="Q17" s="496"/>
      <c r="R17" s="496"/>
      <c r="S17" s="496"/>
      <c r="T17" s="496"/>
      <c r="U17" s="496"/>
      <c r="V17" s="496"/>
      <c r="W17" s="496"/>
      <c r="X17" s="496"/>
      <c r="Y17" s="496"/>
      <c r="Z17" s="496"/>
      <c r="AA17" s="496"/>
      <c r="AB17" s="496"/>
      <c r="AC17" s="496"/>
      <c r="AD17" s="496"/>
      <c r="AE17" s="496"/>
      <c r="AF17" s="496"/>
      <c r="AG17" s="496"/>
      <c r="AH17" s="496"/>
      <c r="AI17" s="496"/>
      <c r="AJ17" s="496"/>
      <c r="AK17" s="496"/>
      <c r="AL17" s="496"/>
      <c r="AM17" s="496"/>
      <c r="AN17" s="497"/>
      <c r="AO17" s="563"/>
      <c r="AP17" s="1"/>
    </row>
    <row r="18" spans="2:42">
      <c r="AO18" s="1"/>
      <c r="AP18" s="1"/>
    </row>
    <row r="19" spans="2:42">
      <c r="C19" s="376"/>
      <c r="D19" s="377"/>
      <c r="E19" s="377"/>
      <c r="F19" s="377"/>
      <c r="G19" s="377"/>
      <c r="H19" s="377"/>
      <c r="I19" s="377"/>
      <c r="J19" s="377"/>
      <c r="K19" s="377"/>
      <c r="L19" s="378"/>
      <c r="M19" s="376"/>
      <c r="N19" s="377"/>
      <c r="O19" s="377"/>
      <c r="P19" s="377"/>
      <c r="Q19" s="377"/>
      <c r="R19" s="377"/>
      <c r="S19" s="377"/>
      <c r="T19" s="378"/>
      <c r="U19" s="377"/>
      <c r="V19" s="377"/>
      <c r="W19" s="377"/>
      <c r="X19" s="377"/>
      <c r="Y19" s="377"/>
      <c r="Z19" s="377"/>
      <c r="AA19" s="377"/>
      <c r="AB19" s="377"/>
      <c r="AC19" s="377"/>
      <c r="AD19" s="378"/>
      <c r="AE19" s="377"/>
      <c r="AF19" s="377"/>
      <c r="AG19" s="377"/>
      <c r="AH19" s="377"/>
      <c r="AI19" s="377"/>
      <c r="AJ19" s="377"/>
      <c r="AK19" s="377"/>
      <c r="AL19" s="377"/>
      <c r="AM19" s="377"/>
      <c r="AN19" s="378"/>
    </row>
    <row r="20" spans="2:42">
      <c r="C20" s="379"/>
      <c r="D20" s="1"/>
      <c r="E20" s="1"/>
      <c r="F20" s="1"/>
      <c r="G20" s="1"/>
      <c r="H20" s="1"/>
      <c r="I20" s="1"/>
      <c r="J20" s="1"/>
      <c r="K20" s="1"/>
      <c r="L20" s="380"/>
      <c r="M20" s="379"/>
      <c r="N20" s="1"/>
      <c r="O20" s="1"/>
      <c r="P20" s="1"/>
      <c r="Q20" s="1"/>
      <c r="R20" s="1"/>
      <c r="S20" s="1"/>
      <c r="T20" s="380"/>
      <c r="U20" s="1"/>
      <c r="V20" s="1"/>
      <c r="W20" s="1"/>
      <c r="X20" s="1"/>
      <c r="Y20" s="1"/>
      <c r="Z20" s="1"/>
      <c r="AA20" s="1"/>
      <c r="AB20" s="1"/>
      <c r="AC20" s="1"/>
      <c r="AD20" s="380"/>
      <c r="AE20" s="1"/>
      <c r="AF20" s="1"/>
      <c r="AG20" s="1"/>
      <c r="AH20" s="1"/>
      <c r="AI20" s="1"/>
      <c r="AJ20" s="1"/>
      <c r="AK20" s="1"/>
      <c r="AL20" s="1"/>
      <c r="AM20" s="1"/>
      <c r="AN20" s="380"/>
    </row>
    <row r="21" spans="2:42">
      <c r="C21" s="379"/>
      <c r="D21" s="1"/>
      <c r="E21" s="1"/>
      <c r="F21" s="1"/>
      <c r="G21" s="1"/>
      <c r="H21" s="1"/>
      <c r="I21" s="1"/>
      <c r="J21" s="1"/>
      <c r="K21" s="1"/>
      <c r="L21" s="380"/>
      <c r="M21" s="379"/>
      <c r="N21" s="1"/>
      <c r="O21" s="1"/>
      <c r="P21" s="1"/>
      <c r="Q21" s="1"/>
      <c r="R21" s="1"/>
      <c r="S21" s="1"/>
      <c r="T21" s="380"/>
      <c r="U21" s="1"/>
      <c r="V21" s="1"/>
      <c r="W21" s="1"/>
      <c r="X21" s="1"/>
      <c r="Y21" s="1"/>
      <c r="Z21" s="1"/>
      <c r="AA21" s="1"/>
      <c r="AB21" s="1"/>
      <c r="AC21" s="1"/>
      <c r="AD21" s="380"/>
      <c r="AE21" s="1"/>
      <c r="AF21" s="1"/>
      <c r="AG21" s="1"/>
      <c r="AH21" s="1"/>
      <c r="AI21" s="1"/>
      <c r="AJ21" s="1"/>
      <c r="AK21" s="1"/>
      <c r="AL21" s="1"/>
      <c r="AM21" s="1"/>
      <c r="AN21" s="380"/>
    </row>
    <row r="22" spans="2:42">
      <c r="C22" s="379"/>
      <c r="D22" s="1"/>
      <c r="E22" s="1"/>
      <c r="F22" s="1"/>
      <c r="G22" s="1"/>
      <c r="H22" s="1"/>
      <c r="I22" s="1"/>
      <c r="J22" s="1"/>
      <c r="K22" s="1"/>
      <c r="L22" s="380"/>
      <c r="M22" s="379"/>
      <c r="N22" s="1"/>
      <c r="O22" s="1"/>
      <c r="P22" s="1"/>
      <c r="Q22" s="1"/>
      <c r="R22" s="1"/>
      <c r="S22" s="1"/>
      <c r="T22" s="380"/>
      <c r="U22" s="1"/>
      <c r="V22" s="1"/>
      <c r="W22" s="1"/>
      <c r="X22" s="1"/>
      <c r="Y22" s="1"/>
      <c r="Z22" s="1"/>
      <c r="AA22" s="1"/>
      <c r="AB22" s="1"/>
      <c r="AC22" s="1"/>
      <c r="AD22" s="380"/>
      <c r="AE22" s="1"/>
      <c r="AF22" s="1"/>
      <c r="AG22" s="1"/>
      <c r="AH22" s="1"/>
      <c r="AI22" s="1"/>
      <c r="AJ22" s="1"/>
      <c r="AK22" s="1"/>
      <c r="AL22" s="1"/>
      <c r="AM22" s="1"/>
      <c r="AN22" s="380"/>
    </row>
    <row r="23" spans="2:42">
      <c r="C23" s="379"/>
      <c r="D23" s="1"/>
      <c r="E23" s="1"/>
      <c r="F23" s="1"/>
      <c r="G23" s="1"/>
      <c r="H23" s="1"/>
      <c r="I23" s="1"/>
      <c r="J23" s="1"/>
      <c r="K23" s="1"/>
      <c r="L23" s="380"/>
      <c r="M23" s="379"/>
      <c r="N23" s="1"/>
      <c r="O23" s="1"/>
      <c r="P23" s="1"/>
      <c r="Q23" s="1"/>
      <c r="R23" s="1"/>
      <c r="S23" s="1"/>
      <c r="T23" s="380"/>
      <c r="U23" s="1"/>
      <c r="V23" s="1"/>
      <c r="W23" s="1"/>
      <c r="X23" s="1"/>
      <c r="Y23" s="1"/>
      <c r="Z23" s="1"/>
      <c r="AA23" s="1"/>
      <c r="AB23" s="1"/>
      <c r="AC23" s="1"/>
      <c r="AD23" s="380"/>
      <c r="AE23" s="1"/>
      <c r="AF23" s="1"/>
      <c r="AG23" s="1"/>
      <c r="AH23" s="1"/>
      <c r="AI23" s="1"/>
      <c r="AJ23" s="1"/>
      <c r="AK23" s="1"/>
      <c r="AL23" s="1"/>
      <c r="AM23" s="1"/>
      <c r="AN23" s="380"/>
    </row>
    <row r="24" spans="2:42">
      <c r="C24" s="379"/>
      <c r="D24" s="1"/>
      <c r="E24" s="1"/>
      <c r="F24" s="1"/>
      <c r="G24" s="1"/>
      <c r="H24" s="1"/>
      <c r="I24" s="1"/>
      <c r="J24" s="1"/>
      <c r="K24" s="1"/>
      <c r="L24" s="380"/>
      <c r="M24" s="379"/>
      <c r="N24" s="1"/>
      <c r="O24" s="1"/>
      <c r="P24" s="1"/>
      <c r="Q24" s="1"/>
      <c r="R24" s="1"/>
      <c r="S24" s="1"/>
      <c r="T24" s="380"/>
      <c r="U24" s="1"/>
      <c r="V24" s="1"/>
      <c r="W24" s="1"/>
      <c r="X24" s="1"/>
      <c r="Y24" s="1"/>
      <c r="Z24" s="1"/>
      <c r="AA24" s="1"/>
      <c r="AB24" s="1"/>
      <c r="AC24" s="1"/>
      <c r="AD24" s="380"/>
      <c r="AE24" s="1"/>
      <c r="AF24" s="1"/>
      <c r="AG24" s="1"/>
      <c r="AH24" s="1"/>
      <c r="AI24" s="1"/>
      <c r="AJ24" s="1"/>
      <c r="AK24" s="1"/>
      <c r="AL24" s="1"/>
      <c r="AM24" s="1"/>
      <c r="AN24" s="380"/>
    </row>
    <row r="25" spans="2:42">
      <c r="C25" s="379"/>
      <c r="D25" s="1"/>
      <c r="E25" s="1"/>
      <c r="F25" s="1"/>
      <c r="G25" s="1"/>
      <c r="H25" s="1"/>
      <c r="I25" s="1"/>
      <c r="J25" s="1"/>
      <c r="K25" s="1"/>
      <c r="L25" s="380"/>
      <c r="M25" s="379"/>
      <c r="N25" s="1"/>
      <c r="O25" s="1"/>
      <c r="P25" s="1"/>
      <c r="Q25" s="1"/>
      <c r="R25" s="1"/>
      <c r="S25" s="1"/>
      <c r="T25" s="380"/>
      <c r="U25" s="1"/>
      <c r="V25" s="1"/>
      <c r="W25" s="1"/>
      <c r="X25" s="1"/>
      <c r="Y25" s="1"/>
      <c r="Z25" s="1"/>
      <c r="AA25" s="1"/>
      <c r="AB25" s="1"/>
      <c r="AC25" s="1"/>
      <c r="AD25" s="380"/>
      <c r="AE25" s="1"/>
      <c r="AF25" s="1"/>
      <c r="AG25" s="1"/>
      <c r="AH25" s="1"/>
      <c r="AI25" s="1"/>
      <c r="AJ25" s="1"/>
      <c r="AK25" s="1"/>
      <c r="AL25" s="1"/>
      <c r="AM25" s="1"/>
      <c r="AN25" s="380"/>
    </row>
    <row r="26" spans="2:42">
      <c r="C26" s="379"/>
      <c r="D26" s="1"/>
      <c r="E26" s="1"/>
      <c r="F26" s="1"/>
      <c r="G26" s="1"/>
      <c r="H26" s="1"/>
      <c r="I26" s="1"/>
      <c r="J26" s="1"/>
      <c r="K26" s="1"/>
      <c r="L26" s="380"/>
      <c r="M26" s="379"/>
      <c r="N26" s="1"/>
      <c r="O26" s="1"/>
      <c r="P26" s="1"/>
      <c r="Q26" s="1"/>
      <c r="R26" s="1"/>
      <c r="S26" s="1"/>
      <c r="T26" s="380"/>
      <c r="U26" s="1"/>
      <c r="V26" s="1"/>
      <c r="W26" s="1"/>
      <c r="X26" s="1"/>
      <c r="Y26" s="1"/>
      <c r="Z26" s="1"/>
      <c r="AA26" s="1"/>
      <c r="AB26" s="1"/>
      <c r="AC26" s="1"/>
      <c r="AD26" s="380"/>
      <c r="AE26" s="1"/>
      <c r="AF26" s="1"/>
      <c r="AG26" s="1"/>
      <c r="AH26" s="1"/>
      <c r="AI26" s="1"/>
      <c r="AJ26" s="1"/>
      <c r="AK26" s="1"/>
      <c r="AL26" s="1"/>
      <c r="AM26" s="1"/>
      <c r="AN26" s="380"/>
    </row>
    <row r="27" spans="2:42">
      <c r="C27" s="379"/>
      <c r="D27" s="1"/>
      <c r="E27" s="1"/>
      <c r="F27" s="1"/>
      <c r="G27" s="1"/>
      <c r="H27" s="1"/>
      <c r="I27" s="1"/>
      <c r="J27" s="1"/>
      <c r="K27" s="1"/>
      <c r="L27" s="380"/>
      <c r="M27" s="379"/>
      <c r="N27" s="1"/>
      <c r="O27" s="1"/>
      <c r="P27" s="1"/>
      <c r="Q27" s="1"/>
      <c r="R27" s="1"/>
      <c r="S27" s="1"/>
      <c r="T27" s="380"/>
      <c r="U27" s="1"/>
      <c r="V27" s="1"/>
      <c r="W27" s="1"/>
      <c r="X27" s="1"/>
      <c r="Y27" s="1"/>
      <c r="Z27" s="1"/>
      <c r="AA27" s="1"/>
      <c r="AB27" s="1"/>
      <c r="AC27" s="1"/>
      <c r="AD27" s="380"/>
      <c r="AE27" s="1"/>
      <c r="AF27" s="1"/>
      <c r="AG27" s="1"/>
      <c r="AH27" s="1"/>
      <c r="AI27" s="1"/>
      <c r="AJ27" s="1"/>
      <c r="AK27" s="1"/>
      <c r="AL27" s="1"/>
      <c r="AM27" s="1"/>
      <c r="AN27" s="380"/>
    </row>
    <row r="28" spans="2:42">
      <c r="C28" s="379"/>
      <c r="D28" s="1"/>
      <c r="E28" s="1"/>
      <c r="F28" s="1"/>
      <c r="G28" s="1"/>
      <c r="H28" s="1"/>
      <c r="I28" s="1"/>
      <c r="J28" s="1"/>
      <c r="K28" s="1"/>
      <c r="L28" s="380"/>
      <c r="M28" s="379"/>
      <c r="N28" s="1"/>
      <c r="O28" s="1"/>
      <c r="P28" s="1"/>
      <c r="Q28" s="1"/>
      <c r="R28" s="1"/>
      <c r="S28" s="1"/>
      <c r="T28" s="380"/>
      <c r="U28" s="1"/>
      <c r="V28" s="1"/>
      <c r="W28" s="1"/>
      <c r="X28" s="1"/>
      <c r="Y28" s="1"/>
      <c r="Z28" s="1"/>
      <c r="AA28" s="1"/>
      <c r="AB28" s="1"/>
      <c r="AC28" s="1"/>
      <c r="AD28" s="380"/>
      <c r="AE28" s="1"/>
      <c r="AF28" s="1"/>
      <c r="AG28" s="1"/>
      <c r="AH28" s="1"/>
      <c r="AI28" s="1"/>
      <c r="AJ28" s="1"/>
      <c r="AK28" s="1"/>
      <c r="AL28" s="1"/>
      <c r="AM28" s="1"/>
      <c r="AN28" s="380"/>
    </row>
    <row r="29" spans="2:42">
      <c r="C29" s="379"/>
      <c r="D29" s="1"/>
      <c r="E29" s="1"/>
      <c r="F29" s="1"/>
      <c r="G29" s="1"/>
      <c r="H29" s="1"/>
      <c r="I29" s="1"/>
      <c r="J29" s="1"/>
      <c r="K29" s="1"/>
      <c r="L29" s="380"/>
      <c r="M29" s="379"/>
      <c r="N29" s="1"/>
      <c r="O29" s="1"/>
      <c r="P29" s="1"/>
      <c r="Q29" s="1"/>
      <c r="R29" s="1"/>
      <c r="S29" s="1"/>
      <c r="T29" s="380"/>
      <c r="U29" s="1"/>
      <c r="V29" s="1"/>
      <c r="W29" s="1"/>
      <c r="X29" s="1"/>
      <c r="Y29" s="1"/>
      <c r="Z29" s="1"/>
      <c r="AA29" s="1"/>
      <c r="AB29" s="1"/>
      <c r="AC29" s="1"/>
      <c r="AD29" s="380"/>
      <c r="AE29" s="1"/>
      <c r="AF29" s="1"/>
      <c r="AG29" s="1"/>
      <c r="AH29" s="1"/>
      <c r="AI29" s="1"/>
      <c r="AJ29" s="1"/>
      <c r="AK29" s="1"/>
      <c r="AL29" s="1"/>
      <c r="AM29" s="1"/>
      <c r="AN29" s="380"/>
    </row>
    <row r="30" spans="2:42">
      <c r="C30" s="381"/>
      <c r="D30" s="382"/>
      <c r="E30" s="382"/>
      <c r="F30" s="382"/>
      <c r="G30" s="382"/>
      <c r="H30" s="382"/>
      <c r="I30" s="382"/>
      <c r="J30" s="382"/>
      <c r="K30" s="382"/>
      <c r="L30" s="383"/>
      <c r="M30" s="379"/>
      <c r="N30" s="1"/>
      <c r="O30" s="1"/>
      <c r="P30" s="1"/>
      <c r="Q30" s="1"/>
      <c r="R30" s="1"/>
      <c r="S30" s="1"/>
      <c r="T30" s="380"/>
      <c r="U30" s="1"/>
      <c r="V30" s="1"/>
      <c r="W30" s="1"/>
      <c r="X30" s="1"/>
      <c r="Y30" s="1"/>
      <c r="Z30" s="1"/>
      <c r="AA30" s="1"/>
      <c r="AB30" s="1"/>
      <c r="AC30" s="1"/>
      <c r="AD30" s="380"/>
      <c r="AE30" s="1"/>
      <c r="AF30" s="1"/>
      <c r="AG30" s="1"/>
      <c r="AH30" s="1"/>
      <c r="AI30" s="1"/>
      <c r="AJ30" s="1"/>
      <c r="AK30" s="1"/>
      <c r="AL30" s="1"/>
      <c r="AM30" s="1"/>
      <c r="AN30" s="380"/>
    </row>
    <row r="31" spans="2:42">
      <c r="C31" s="2317" t="s">
        <v>1343</v>
      </c>
      <c r="D31" s="2318"/>
      <c r="E31" s="2318"/>
      <c r="F31" s="2318"/>
      <c r="G31" s="2318"/>
      <c r="H31" s="2318"/>
      <c r="I31" s="2318"/>
      <c r="J31" s="2318"/>
      <c r="K31" s="2318"/>
      <c r="L31" s="2319"/>
      <c r="M31" s="2317" t="s">
        <v>1343</v>
      </c>
      <c r="N31" s="2318"/>
      <c r="O31" s="2318"/>
      <c r="P31" s="2318"/>
      <c r="Q31" s="2318"/>
      <c r="R31" s="2318"/>
      <c r="S31" s="2318"/>
      <c r="T31" s="2319"/>
      <c r="U31" s="2317" t="s">
        <v>1343</v>
      </c>
      <c r="V31" s="2318"/>
      <c r="W31" s="2318"/>
      <c r="X31" s="2318"/>
      <c r="Y31" s="2318"/>
      <c r="Z31" s="2318"/>
      <c r="AA31" s="2318"/>
      <c r="AB31" s="2318"/>
      <c r="AC31" s="2318"/>
      <c r="AD31" s="2319"/>
      <c r="AE31" s="2317" t="s">
        <v>1343</v>
      </c>
      <c r="AF31" s="2318"/>
      <c r="AG31" s="2318"/>
      <c r="AH31" s="2318"/>
      <c r="AI31" s="2318"/>
      <c r="AJ31" s="2318"/>
      <c r="AK31" s="2318"/>
      <c r="AL31" s="2318"/>
      <c r="AM31" s="2318"/>
      <c r="AN31" s="2319"/>
    </row>
    <row r="32" spans="2:42">
      <c r="C32" s="376"/>
      <c r="D32" s="377"/>
      <c r="E32" s="377"/>
      <c r="F32" s="377"/>
      <c r="G32" s="377"/>
      <c r="H32" s="377"/>
      <c r="I32" s="377"/>
      <c r="J32" s="377"/>
      <c r="K32" s="377"/>
      <c r="L32" s="378"/>
      <c r="M32" s="376"/>
      <c r="N32" s="377"/>
      <c r="O32" s="377"/>
      <c r="P32" s="377"/>
      <c r="Q32" s="377"/>
      <c r="R32" s="377"/>
      <c r="S32" s="377"/>
      <c r="T32" s="378"/>
      <c r="U32" s="377"/>
      <c r="V32" s="377"/>
      <c r="W32" s="377"/>
      <c r="X32" s="377"/>
      <c r="Y32" s="377"/>
      <c r="Z32" s="377"/>
      <c r="AA32" s="377"/>
      <c r="AB32" s="377"/>
      <c r="AC32" s="377"/>
      <c r="AD32" s="378"/>
      <c r="AE32" s="377"/>
      <c r="AF32" s="377"/>
      <c r="AG32" s="377"/>
      <c r="AH32" s="377"/>
      <c r="AI32" s="377"/>
      <c r="AJ32" s="377"/>
      <c r="AK32" s="377"/>
      <c r="AL32" s="377"/>
      <c r="AM32" s="377"/>
      <c r="AN32" s="378"/>
    </row>
    <row r="33" spans="3:40">
      <c r="C33" s="379"/>
      <c r="D33" s="1"/>
      <c r="E33" s="1"/>
      <c r="F33" s="1"/>
      <c r="G33" s="1"/>
      <c r="H33" s="1"/>
      <c r="I33" s="1"/>
      <c r="J33" s="1"/>
      <c r="K33" s="1"/>
      <c r="L33" s="380"/>
      <c r="M33" s="379"/>
      <c r="N33" s="1"/>
      <c r="O33" s="1"/>
      <c r="P33" s="1"/>
      <c r="Q33" s="1"/>
      <c r="R33" s="1"/>
      <c r="S33" s="1"/>
      <c r="T33" s="380"/>
      <c r="U33" s="1"/>
      <c r="V33" s="1"/>
      <c r="W33" s="1"/>
      <c r="X33" s="1"/>
      <c r="Y33" s="1"/>
      <c r="Z33" s="1"/>
      <c r="AA33" s="1"/>
      <c r="AB33" s="1"/>
      <c r="AC33" s="1"/>
      <c r="AD33" s="380"/>
      <c r="AE33" s="1"/>
      <c r="AF33" s="1"/>
      <c r="AG33" s="1"/>
      <c r="AH33" s="1"/>
      <c r="AI33" s="1"/>
      <c r="AJ33" s="1"/>
      <c r="AK33" s="1"/>
      <c r="AL33" s="1"/>
      <c r="AM33" s="1"/>
      <c r="AN33" s="380"/>
    </row>
    <row r="34" spans="3:40">
      <c r="C34" s="379"/>
      <c r="D34" s="1"/>
      <c r="E34" s="1"/>
      <c r="F34" s="1"/>
      <c r="G34" s="1"/>
      <c r="H34" s="1"/>
      <c r="I34" s="1"/>
      <c r="J34" s="1"/>
      <c r="K34" s="1"/>
      <c r="L34" s="380"/>
      <c r="M34" s="379"/>
      <c r="N34" s="1"/>
      <c r="O34" s="1"/>
      <c r="P34" s="1"/>
      <c r="Q34" s="1"/>
      <c r="R34" s="1"/>
      <c r="S34" s="1"/>
      <c r="T34" s="380"/>
      <c r="U34" s="1"/>
      <c r="V34" s="1"/>
      <c r="W34" s="1"/>
      <c r="X34" s="1"/>
      <c r="Y34" s="1"/>
      <c r="Z34" s="1"/>
      <c r="AA34" s="1"/>
      <c r="AB34" s="1"/>
      <c r="AC34" s="1"/>
      <c r="AD34" s="380"/>
      <c r="AE34" s="1"/>
      <c r="AF34" s="1"/>
      <c r="AG34" s="1"/>
      <c r="AH34" s="1"/>
      <c r="AI34" s="1"/>
      <c r="AJ34" s="1"/>
      <c r="AK34" s="1"/>
      <c r="AL34" s="1"/>
      <c r="AM34" s="1"/>
      <c r="AN34" s="380"/>
    </row>
    <row r="35" spans="3:40">
      <c r="C35" s="379"/>
      <c r="D35" s="1"/>
      <c r="E35" s="1"/>
      <c r="F35" s="1"/>
      <c r="G35" s="1"/>
      <c r="H35" s="1"/>
      <c r="I35" s="1"/>
      <c r="J35" s="1"/>
      <c r="K35" s="1"/>
      <c r="L35" s="380"/>
      <c r="M35" s="379"/>
      <c r="N35" s="1"/>
      <c r="O35" s="1"/>
      <c r="P35" s="1"/>
      <c r="Q35" s="1"/>
      <c r="R35" s="1"/>
      <c r="S35" s="1"/>
      <c r="T35" s="380"/>
      <c r="U35" s="1"/>
      <c r="V35" s="1"/>
      <c r="W35" s="1"/>
      <c r="X35" s="1"/>
      <c r="Y35" s="1"/>
      <c r="Z35" s="1"/>
      <c r="AA35" s="1"/>
      <c r="AB35" s="1"/>
      <c r="AC35" s="1"/>
      <c r="AD35" s="380"/>
      <c r="AE35" s="1"/>
      <c r="AF35" s="1"/>
      <c r="AG35" s="1"/>
      <c r="AH35" s="1"/>
      <c r="AI35" s="1"/>
      <c r="AJ35" s="1"/>
      <c r="AK35" s="1"/>
      <c r="AL35" s="1"/>
      <c r="AM35" s="1"/>
      <c r="AN35" s="380"/>
    </row>
    <row r="36" spans="3:40">
      <c r="C36" s="379"/>
      <c r="D36" s="1"/>
      <c r="E36" s="1"/>
      <c r="F36" s="1"/>
      <c r="G36" s="1"/>
      <c r="H36" s="1"/>
      <c r="I36" s="1"/>
      <c r="J36" s="1"/>
      <c r="K36" s="1"/>
      <c r="L36" s="380"/>
      <c r="M36" s="379"/>
      <c r="N36" s="1"/>
      <c r="O36" s="1"/>
      <c r="P36" s="1"/>
      <c r="Q36" s="1"/>
      <c r="R36" s="1"/>
      <c r="S36" s="1"/>
      <c r="T36" s="380"/>
      <c r="U36" s="1"/>
      <c r="V36" s="1"/>
      <c r="W36" s="1"/>
      <c r="X36" s="1"/>
      <c r="Y36" s="1"/>
      <c r="Z36" s="1"/>
      <c r="AA36" s="1"/>
      <c r="AB36" s="1"/>
      <c r="AC36" s="1"/>
      <c r="AD36" s="380"/>
      <c r="AE36" s="1"/>
      <c r="AF36" s="1"/>
      <c r="AG36" s="1"/>
      <c r="AH36" s="1"/>
      <c r="AI36" s="1"/>
      <c r="AJ36" s="1"/>
      <c r="AK36" s="1"/>
      <c r="AL36" s="1"/>
      <c r="AM36" s="1"/>
      <c r="AN36" s="380"/>
    </row>
    <row r="37" spans="3:40">
      <c r="C37" s="379"/>
      <c r="D37" s="1"/>
      <c r="E37" s="1"/>
      <c r="F37" s="1"/>
      <c r="G37" s="1"/>
      <c r="H37" s="1"/>
      <c r="I37" s="1"/>
      <c r="J37" s="1"/>
      <c r="K37" s="1"/>
      <c r="L37" s="380"/>
      <c r="M37" s="379"/>
      <c r="N37" s="1"/>
      <c r="O37" s="1"/>
      <c r="P37" s="1"/>
      <c r="Q37" s="1"/>
      <c r="R37" s="1"/>
      <c r="S37" s="1"/>
      <c r="T37" s="380"/>
      <c r="U37" s="1"/>
      <c r="V37" s="1"/>
      <c r="W37" s="1"/>
      <c r="X37" s="1"/>
      <c r="Y37" s="1"/>
      <c r="Z37" s="1"/>
      <c r="AA37" s="1"/>
      <c r="AB37" s="1"/>
      <c r="AC37" s="1"/>
      <c r="AD37" s="380"/>
      <c r="AE37" s="1"/>
      <c r="AF37" s="1"/>
      <c r="AG37" s="1"/>
      <c r="AH37" s="1"/>
      <c r="AI37" s="1"/>
      <c r="AJ37" s="1"/>
      <c r="AK37" s="1"/>
      <c r="AL37" s="1"/>
      <c r="AM37" s="1"/>
      <c r="AN37" s="380"/>
    </row>
    <row r="38" spans="3:40">
      <c r="C38" s="379"/>
      <c r="D38" s="1"/>
      <c r="E38" s="1"/>
      <c r="F38" s="1"/>
      <c r="G38" s="1"/>
      <c r="H38" s="1"/>
      <c r="I38" s="1"/>
      <c r="J38" s="1"/>
      <c r="K38" s="1"/>
      <c r="L38" s="380"/>
      <c r="M38" s="379"/>
      <c r="N38" s="1"/>
      <c r="O38" s="1"/>
      <c r="P38" s="1"/>
      <c r="Q38" s="1"/>
      <c r="R38" s="1"/>
      <c r="S38" s="1"/>
      <c r="T38" s="380"/>
      <c r="U38" s="1"/>
      <c r="V38" s="1"/>
      <c r="W38" s="1"/>
      <c r="X38" s="1"/>
      <c r="Y38" s="1"/>
      <c r="Z38" s="1"/>
      <c r="AA38" s="1"/>
      <c r="AB38" s="1"/>
      <c r="AC38" s="1"/>
      <c r="AD38" s="380"/>
      <c r="AE38" s="1"/>
      <c r="AF38" s="1"/>
      <c r="AG38" s="1"/>
      <c r="AH38" s="1"/>
      <c r="AI38" s="1"/>
      <c r="AJ38" s="1"/>
      <c r="AK38" s="1"/>
      <c r="AL38" s="1"/>
      <c r="AM38" s="1"/>
      <c r="AN38" s="380"/>
    </row>
    <row r="39" spans="3:40">
      <c r="C39" s="379"/>
      <c r="D39" s="1"/>
      <c r="E39" s="1"/>
      <c r="F39" s="1"/>
      <c r="G39" s="1"/>
      <c r="H39" s="1"/>
      <c r="I39" s="1"/>
      <c r="J39" s="1"/>
      <c r="K39" s="1"/>
      <c r="L39" s="380"/>
      <c r="M39" s="379"/>
      <c r="N39" s="1"/>
      <c r="O39" s="1"/>
      <c r="P39" s="1"/>
      <c r="Q39" s="1"/>
      <c r="R39" s="1"/>
      <c r="S39" s="1"/>
      <c r="T39" s="380"/>
      <c r="U39" s="1"/>
      <c r="V39" s="1"/>
      <c r="W39" s="1"/>
      <c r="X39" s="1"/>
      <c r="Y39" s="1"/>
      <c r="Z39" s="1"/>
      <c r="AA39" s="1"/>
      <c r="AB39" s="1"/>
      <c r="AC39" s="1"/>
      <c r="AD39" s="380"/>
      <c r="AE39" s="1"/>
      <c r="AF39" s="1"/>
      <c r="AG39" s="1"/>
      <c r="AH39" s="1"/>
      <c r="AI39" s="1"/>
      <c r="AJ39" s="1"/>
      <c r="AK39" s="1"/>
      <c r="AL39" s="1"/>
      <c r="AM39" s="1"/>
      <c r="AN39" s="380"/>
    </row>
    <row r="40" spans="3:40">
      <c r="C40" s="379"/>
      <c r="D40" s="1"/>
      <c r="E40" s="1"/>
      <c r="F40" s="1"/>
      <c r="G40" s="1"/>
      <c r="H40" s="1"/>
      <c r="I40" s="1"/>
      <c r="J40" s="1"/>
      <c r="K40" s="1"/>
      <c r="L40" s="380"/>
      <c r="M40" s="379"/>
      <c r="N40" s="1"/>
      <c r="O40" s="1"/>
      <c r="P40" s="1"/>
      <c r="Q40" s="1"/>
      <c r="R40" s="1"/>
      <c r="S40" s="1"/>
      <c r="T40" s="380"/>
      <c r="U40" s="1"/>
      <c r="V40" s="1"/>
      <c r="W40" s="1"/>
      <c r="X40" s="1"/>
      <c r="Y40" s="1"/>
      <c r="Z40" s="1"/>
      <c r="AA40" s="1"/>
      <c r="AB40" s="1"/>
      <c r="AC40" s="1"/>
      <c r="AD40" s="380"/>
      <c r="AE40" s="1"/>
      <c r="AF40" s="1"/>
      <c r="AG40" s="1"/>
      <c r="AH40" s="1"/>
      <c r="AI40" s="1"/>
      <c r="AJ40" s="1"/>
      <c r="AK40" s="1"/>
      <c r="AL40" s="1"/>
      <c r="AM40" s="1"/>
      <c r="AN40" s="380"/>
    </row>
    <row r="41" spans="3:40">
      <c r="C41" s="379"/>
      <c r="D41" s="1"/>
      <c r="E41" s="1"/>
      <c r="F41" s="1"/>
      <c r="G41" s="1"/>
      <c r="H41" s="1"/>
      <c r="I41" s="1"/>
      <c r="J41" s="1"/>
      <c r="K41" s="1"/>
      <c r="L41" s="380"/>
      <c r="M41" s="379"/>
      <c r="N41" s="1"/>
      <c r="O41" s="1"/>
      <c r="P41" s="1"/>
      <c r="Q41" s="1"/>
      <c r="R41" s="1"/>
      <c r="S41" s="1"/>
      <c r="T41" s="380"/>
      <c r="U41" s="1"/>
      <c r="V41" s="1"/>
      <c r="W41" s="1"/>
      <c r="X41" s="1"/>
      <c r="Y41" s="1"/>
      <c r="Z41" s="1"/>
      <c r="AA41" s="1"/>
      <c r="AB41" s="1"/>
      <c r="AC41" s="1"/>
      <c r="AD41" s="380"/>
      <c r="AE41" s="1"/>
      <c r="AF41" s="1"/>
      <c r="AG41" s="1"/>
      <c r="AH41" s="1"/>
      <c r="AI41" s="1"/>
      <c r="AJ41" s="1"/>
      <c r="AK41" s="1"/>
      <c r="AL41" s="1"/>
      <c r="AM41" s="1"/>
      <c r="AN41" s="380"/>
    </row>
    <row r="42" spans="3:40">
      <c r="C42" s="379"/>
      <c r="D42" s="1"/>
      <c r="E42" s="1"/>
      <c r="F42" s="1"/>
      <c r="G42" s="1"/>
      <c r="H42" s="1"/>
      <c r="I42" s="1"/>
      <c r="J42" s="1"/>
      <c r="K42" s="1"/>
      <c r="L42" s="380"/>
      <c r="M42" s="379"/>
      <c r="N42" s="1"/>
      <c r="O42" s="1"/>
      <c r="P42" s="1"/>
      <c r="Q42" s="1"/>
      <c r="R42" s="1"/>
      <c r="S42" s="1"/>
      <c r="T42" s="380"/>
      <c r="U42" s="1"/>
      <c r="V42" s="1"/>
      <c r="W42" s="1"/>
      <c r="X42" s="1"/>
      <c r="Y42" s="1"/>
      <c r="Z42" s="1"/>
      <c r="AA42" s="1"/>
      <c r="AB42" s="1"/>
      <c r="AC42" s="1"/>
      <c r="AD42" s="380"/>
      <c r="AE42" s="1"/>
      <c r="AF42" s="1"/>
      <c r="AG42" s="1"/>
      <c r="AH42" s="1"/>
      <c r="AI42" s="1"/>
      <c r="AJ42" s="1"/>
      <c r="AK42" s="1"/>
      <c r="AL42" s="1"/>
      <c r="AM42" s="1"/>
      <c r="AN42" s="380"/>
    </row>
    <row r="43" spans="3:40">
      <c r="C43" s="379"/>
      <c r="D43" s="1"/>
      <c r="E43" s="1"/>
      <c r="F43" s="1"/>
      <c r="G43" s="1"/>
      <c r="H43" s="1"/>
      <c r="I43" s="1"/>
      <c r="J43" s="1"/>
      <c r="K43" s="1"/>
      <c r="L43" s="380"/>
      <c r="M43" s="379"/>
      <c r="N43" s="1"/>
      <c r="O43" s="1"/>
      <c r="P43" s="1"/>
      <c r="Q43" s="1"/>
      <c r="R43" s="1"/>
      <c r="S43" s="1"/>
      <c r="T43" s="380"/>
      <c r="U43" s="1"/>
      <c r="V43" s="1"/>
      <c r="W43" s="1"/>
      <c r="X43" s="1"/>
      <c r="Y43" s="1"/>
      <c r="Z43" s="1"/>
      <c r="AA43" s="1"/>
      <c r="AB43" s="1"/>
      <c r="AC43" s="1"/>
      <c r="AD43" s="380"/>
      <c r="AE43" s="1"/>
      <c r="AF43" s="1"/>
      <c r="AG43" s="1"/>
      <c r="AH43" s="1"/>
      <c r="AI43" s="1"/>
      <c r="AJ43" s="1"/>
      <c r="AK43" s="1"/>
      <c r="AL43" s="1"/>
      <c r="AM43" s="1"/>
      <c r="AN43" s="380"/>
    </row>
    <row r="44" spans="3:40">
      <c r="C44" s="2317" t="s">
        <v>1344</v>
      </c>
      <c r="D44" s="2318"/>
      <c r="E44" s="2318"/>
      <c r="F44" s="2318"/>
      <c r="G44" s="2318"/>
      <c r="H44" s="2318"/>
      <c r="I44" s="2318"/>
      <c r="J44" s="2318"/>
      <c r="K44" s="2318"/>
      <c r="L44" s="2319"/>
      <c r="M44" s="2317" t="s">
        <v>1344</v>
      </c>
      <c r="N44" s="2318"/>
      <c r="O44" s="2318"/>
      <c r="P44" s="2318"/>
      <c r="Q44" s="2318"/>
      <c r="R44" s="2318"/>
      <c r="S44" s="2318"/>
      <c r="T44" s="2319"/>
      <c r="U44" s="2317" t="s">
        <v>1344</v>
      </c>
      <c r="V44" s="2318"/>
      <c r="W44" s="2318"/>
      <c r="X44" s="2318"/>
      <c r="Y44" s="2318"/>
      <c r="Z44" s="2318"/>
      <c r="AA44" s="2318"/>
      <c r="AB44" s="2318"/>
      <c r="AC44" s="2318"/>
      <c r="AD44" s="2319"/>
      <c r="AE44" s="2317" t="s">
        <v>1344</v>
      </c>
      <c r="AF44" s="2318"/>
      <c r="AG44" s="2318"/>
      <c r="AH44" s="2318"/>
      <c r="AI44" s="2318"/>
      <c r="AJ44" s="2318"/>
      <c r="AK44" s="2318"/>
      <c r="AL44" s="2318"/>
      <c r="AM44" s="2318"/>
      <c r="AN44" s="2319"/>
    </row>
    <row r="45" spans="3:40">
      <c r="C45" s="376"/>
      <c r="D45" s="377"/>
      <c r="E45" s="377"/>
      <c r="F45" s="377"/>
      <c r="G45" s="377"/>
      <c r="H45" s="377"/>
      <c r="I45" s="377"/>
      <c r="J45" s="377"/>
      <c r="K45" s="377"/>
      <c r="L45" s="378"/>
      <c r="M45" s="376"/>
      <c r="N45" s="377"/>
      <c r="O45" s="377"/>
      <c r="P45" s="377"/>
      <c r="Q45" s="377"/>
      <c r="R45" s="377"/>
      <c r="S45" s="377"/>
      <c r="T45" s="378"/>
      <c r="U45" s="377"/>
      <c r="V45" s="377"/>
      <c r="W45" s="377"/>
      <c r="X45" s="377"/>
      <c r="Y45" s="377"/>
      <c r="Z45" s="377"/>
      <c r="AA45" s="377"/>
      <c r="AB45" s="377"/>
      <c r="AC45" s="377"/>
      <c r="AD45" s="378"/>
      <c r="AE45" s="377"/>
      <c r="AF45" s="377"/>
      <c r="AG45" s="377"/>
      <c r="AH45" s="377"/>
      <c r="AI45" s="377"/>
      <c r="AJ45" s="377"/>
      <c r="AK45" s="377"/>
      <c r="AL45" s="377"/>
      <c r="AM45" s="377"/>
      <c r="AN45" s="378"/>
    </row>
    <row r="46" spans="3:40">
      <c r="C46" s="379"/>
      <c r="D46" s="1"/>
      <c r="E46" s="1"/>
      <c r="F46" s="1"/>
      <c r="G46" s="1"/>
      <c r="H46" s="1"/>
      <c r="I46" s="1"/>
      <c r="J46" s="1"/>
      <c r="K46" s="1"/>
      <c r="L46" s="380"/>
      <c r="M46" s="379"/>
      <c r="N46" s="1"/>
      <c r="O46" s="1"/>
      <c r="P46" s="1"/>
      <c r="Q46" s="1"/>
      <c r="R46" s="1"/>
      <c r="S46" s="1"/>
      <c r="T46" s="380"/>
      <c r="U46" s="1"/>
      <c r="V46" s="1"/>
      <c r="W46" s="1"/>
      <c r="X46" s="1"/>
      <c r="Y46" s="1"/>
      <c r="Z46" s="1"/>
      <c r="AA46" s="1"/>
      <c r="AB46" s="1"/>
      <c r="AC46" s="1"/>
      <c r="AD46" s="380"/>
      <c r="AE46" s="1"/>
      <c r="AF46" s="1"/>
      <c r="AG46" s="1"/>
      <c r="AH46" s="1"/>
      <c r="AI46" s="1"/>
      <c r="AJ46" s="1"/>
      <c r="AK46" s="1"/>
      <c r="AL46" s="1"/>
      <c r="AM46" s="1"/>
      <c r="AN46" s="380"/>
    </row>
    <row r="47" spans="3:40">
      <c r="C47" s="379"/>
      <c r="D47" s="1"/>
      <c r="E47" s="1"/>
      <c r="F47" s="1"/>
      <c r="G47" s="1"/>
      <c r="H47" s="1"/>
      <c r="I47" s="1"/>
      <c r="J47" s="1"/>
      <c r="K47" s="1"/>
      <c r="L47" s="380"/>
      <c r="M47" s="379"/>
      <c r="N47" s="1"/>
      <c r="O47" s="1"/>
      <c r="P47" s="1"/>
      <c r="Q47" s="1"/>
      <c r="R47" s="1"/>
      <c r="S47" s="1"/>
      <c r="T47" s="380"/>
      <c r="U47" s="1"/>
      <c r="V47" s="1"/>
      <c r="W47" s="1"/>
      <c r="X47" s="1"/>
      <c r="Y47" s="1"/>
      <c r="Z47" s="1"/>
      <c r="AA47" s="1"/>
      <c r="AB47" s="1"/>
      <c r="AC47" s="1"/>
      <c r="AD47" s="380"/>
      <c r="AE47" s="1"/>
      <c r="AF47" s="1"/>
      <c r="AG47" s="1"/>
      <c r="AH47" s="1"/>
      <c r="AI47" s="1"/>
      <c r="AJ47" s="1"/>
      <c r="AK47" s="1"/>
      <c r="AL47" s="1"/>
      <c r="AM47" s="1"/>
      <c r="AN47" s="380"/>
    </row>
    <row r="48" spans="3:40">
      <c r="C48" s="379"/>
      <c r="D48" s="1"/>
      <c r="E48" s="1"/>
      <c r="F48" s="1"/>
      <c r="G48" s="1"/>
      <c r="H48" s="1"/>
      <c r="I48" s="1"/>
      <c r="J48" s="1"/>
      <c r="K48" s="1"/>
      <c r="L48" s="380"/>
      <c r="M48" s="379"/>
      <c r="N48" s="1"/>
      <c r="O48" s="1"/>
      <c r="P48" s="1"/>
      <c r="Q48" s="1"/>
      <c r="R48" s="1"/>
      <c r="S48" s="1"/>
      <c r="T48" s="380"/>
      <c r="U48" s="1"/>
      <c r="V48" s="1"/>
      <c r="W48" s="1"/>
      <c r="X48" s="1"/>
      <c r="Y48" s="1"/>
      <c r="Z48" s="1"/>
      <c r="AA48" s="1"/>
      <c r="AB48" s="1"/>
      <c r="AC48" s="1"/>
      <c r="AD48" s="380"/>
      <c r="AE48" s="1"/>
      <c r="AF48" s="1"/>
      <c r="AG48" s="1"/>
      <c r="AH48" s="1"/>
      <c r="AI48" s="1"/>
      <c r="AJ48" s="1"/>
      <c r="AK48" s="1"/>
      <c r="AL48" s="1"/>
      <c r="AM48" s="1"/>
      <c r="AN48" s="380"/>
    </row>
    <row r="49" spans="3:40">
      <c r="C49" s="379"/>
      <c r="D49" s="1"/>
      <c r="E49" s="1"/>
      <c r="F49" s="1"/>
      <c r="G49" s="1"/>
      <c r="H49" s="1"/>
      <c r="I49" s="1"/>
      <c r="J49" s="1"/>
      <c r="K49" s="1"/>
      <c r="L49" s="380"/>
      <c r="M49" s="379"/>
      <c r="N49" s="1"/>
      <c r="O49" s="1"/>
      <c r="P49" s="1"/>
      <c r="Q49" s="1"/>
      <c r="R49" s="1"/>
      <c r="S49" s="1"/>
      <c r="T49" s="380"/>
      <c r="U49" s="1"/>
      <c r="V49" s="1"/>
      <c r="W49" s="1"/>
      <c r="X49" s="1"/>
      <c r="Y49" s="1"/>
      <c r="Z49" s="1"/>
      <c r="AA49" s="1"/>
      <c r="AB49" s="1"/>
      <c r="AC49" s="1"/>
      <c r="AD49" s="380"/>
      <c r="AE49" s="1"/>
      <c r="AF49" s="1"/>
      <c r="AG49" s="1"/>
      <c r="AH49" s="1"/>
      <c r="AI49" s="1"/>
      <c r="AJ49" s="1"/>
      <c r="AK49" s="1"/>
      <c r="AL49" s="1"/>
      <c r="AM49" s="1"/>
      <c r="AN49" s="380"/>
    </row>
    <row r="50" spans="3:40">
      <c r="C50" s="379"/>
      <c r="D50" s="1"/>
      <c r="E50" s="1"/>
      <c r="F50" s="1"/>
      <c r="G50" s="1"/>
      <c r="H50" s="1"/>
      <c r="I50" s="1"/>
      <c r="J50" s="1"/>
      <c r="K50" s="1"/>
      <c r="L50" s="380"/>
      <c r="M50" s="379"/>
      <c r="N50" s="1"/>
      <c r="O50" s="1"/>
      <c r="P50" s="1"/>
      <c r="Q50" s="1"/>
      <c r="R50" s="1"/>
      <c r="S50" s="1"/>
      <c r="T50" s="380"/>
      <c r="U50" s="1"/>
      <c r="V50" s="1"/>
      <c r="W50" s="1"/>
      <c r="X50" s="1"/>
      <c r="Y50" s="1"/>
      <c r="Z50" s="1"/>
      <c r="AA50" s="1"/>
      <c r="AB50" s="1"/>
      <c r="AC50" s="1"/>
      <c r="AD50" s="380"/>
      <c r="AE50" s="1"/>
      <c r="AF50" s="1"/>
      <c r="AG50" s="1"/>
      <c r="AH50" s="1"/>
      <c r="AI50" s="1"/>
      <c r="AJ50" s="1"/>
      <c r="AK50" s="1"/>
      <c r="AL50" s="1"/>
      <c r="AM50" s="1"/>
      <c r="AN50" s="380"/>
    </row>
    <row r="51" spans="3:40">
      <c r="C51" s="379"/>
      <c r="D51" s="1"/>
      <c r="E51" s="1"/>
      <c r="F51" s="1"/>
      <c r="G51" s="1"/>
      <c r="H51" s="1"/>
      <c r="I51" s="1"/>
      <c r="J51" s="1"/>
      <c r="K51" s="1"/>
      <c r="L51" s="380"/>
      <c r="M51" s="379"/>
      <c r="N51" s="1"/>
      <c r="O51" s="1"/>
      <c r="P51" s="1"/>
      <c r="Q51" s="1"/>
      <c r="R51" s="1"/>
      <c r="S51" s="1"/>
      <c r="T51" s="380"/>
      <c r="U51" s="1"/>
      <c r="V51" s="1"/>
      <c r="W51" s="1"/>
      <c r="X51" s="1"/>
      <c r="Y51" s="1"/>
      <c r="Z51" s="1"/>
      <c r="AA51" s="1"/>
      <c r="AB51" s="1"/>
      <c r="AC51" s="1"/>
      <c r="AD51" s="380"/>
      <c r="AE51" s="1"/>
      <c r="AF51" s="1"/>
      <c r="AG51" s="1"/>
      <c r="AH51" s="1"/>
      <c r="AI51" s="1"/>
      <c r="AJ51" s="1"/>
      <c r="AK51" s="1"/>
      <c r="AL51" s="1"/>
      <c r="AM51" s="1"/>
      <c r="AN51" s="380"/>
    </row>
    <row r="52" spans="3:40">
      <c r="C52" s="379"/>
      <c r="D52" s="1"/>
      <c r="E52" s="1"/>
      <c r="F52" s="1"/>
      <c r="G52" s="1"/>
      <c r="H52" s="1"/>
      <c r="I52" s="1"/>
      <c r="J52" s="1"/>
      <c r="K52" s="1"/>
      <c r="L52" s="380"/>
      <c r="M52" s="379"/>
      <c r="N52" s="1"/>
      <c r="O52" s="1"/>
      <c r="P52" s="1"/>
      <c r="Q52" s="1"/>
      <c r="R52" s="1"/>
      <c r="S52" s="1"/>
      <c r="T52" s="380"/>
      <c r="U52" s="1"/>
      <c r="V52" s="1"/>
      <c r="W52" s="1"/>
      <c r="X52" s="1"/>
      <c r="Y52" s="1"/>
      <c r="Z52" s="1"/>
      <c r="AA52" s="1"/>
      <c r="AB52" s="1"/>
      <c r="AC52" s="1"/>
      <c r="AD52" s="380"/>
      <c r="AE52" s="1"/>
      <c r="AF52" s="1"/>
      <c r="AG52" s="1"/>
      <c r="AH52" s="1"/>
      <c r="AI52" s="1"/>
      <c r="AJ52" s="1"/>
      <c r="AK52" s="1"/>
      <c r="AL52" s="1"/>
      <c r="AM52" s="1"/>
      <c r="AN52" s="380"/>
    </row>
    <row r="53" spans="3:40">
      <c r="C53" s="379"/>
      <c r="D53" s="1"/>
      <c r="E53" s="1"/>
      <c r="F53" s="1"/>
      <c r="G53" s="1"/>
      <c r="H53" s="1"/>
      <c r="I53" s="1"/>
      <c r="J53" s="1"/>
      <c r="K53" s="1"/>
      <c r="L53" s="380"/>
      <c r="M53" s="379"/>
      <c r="N53" s="1"/>
      <c r="O53" s="1"/>
      <c r="P53" s="1"/>
      <c r="Q53" s="1"/>
      <c r="R53" s="1"/>
      <c r="S53" s="1"/>
      <c r="T53" s="380"/>
      <c r="U53" s="1"/>
      <c r="V53" s="1"/>
      <c r="W53" s="1"/>
      <c r="X53" s="1"/>
      <c r="Y53" s="1"/>
      <c r="Z53" s="1"/>
      <c r="AA53" s="1"/>
      <c r="AB53" s="1"/>
      <c r="AC53" s="1"/>
      <c r="AD53" s="380"/>
      <c r="AE53" s="1"/>
      <c r="AF53" s="1"/>
      <c r="AG53" s="1"/>
      <c r="AH53" s="1"/>
      <c r="AI53" s="1"/>
      <c r="AJ53" s="1"/>
      <c r="AK53" s="1"/>
      <c r="AL53" s="1"/>
      <c r="AM53" s="1"/>
      <c r="AN53" s="380"/>
    </row>
    <row r="54" spans="3:40">
      <c r="C54" s="379"/>
      <c r="D54" s="1"/>
      <c r="E54" s="1"/>
      <c r="F54" s="1"/>
      <c r="G54" s="1"/>
      <c r="H54" s="1"/>
      <c r="I54" s="1"/>
      <c r="J54" s="1"/>
      <c r="K54" s="1"/>
      <c r="L54" s="380"/>
      <c r="M54" s="379"/>
      <c r="N54" s="1"/>
      <c r="O54" s="1"/>
      <c r="P54" s="1"/>
      <c r="Q54" s="1"/>
      <c r="R54" s="1"/>
      <c r="S54" s="1"/>
      <c r="T54" s="380"/>
      <c r="U54" s="1"/>
      <c r="V54" s="1"/>
      <c r="W54" s="1"/>
      <c r="X54" s="1"/>
      <c r="Y54" s="1"/>
      <c r="Z54" s="1"/>
      <c r="AA54" s="1"/>
      <c r="AB54" s="1"/>
      <c r="AC54" s="1"/>
      <c r="AD54" s="380"/>
      <c r="AE54" s="1"/>
      <c r="AF54" s="1"/>
      <c r="AG54" s="1"/>
      <c r="AH54" s="1"/>
      <c r="AI54" s="1"/>
      <c r="AJ54" s="1"/>
      <c r="AK54" s="1"/>
      <c r="AL54" s="1"/>
      <c r="AM54" s="1"/>
      <c r="AN54" s="380"/>
    </row>
    <row r="55" spans="3:40">
      <c r="C55" s="379"/>
      <c r="D55" s="1"/>
      <c r="E55" s="1"/>
      <c r="F55" s="1"/>
      <c r="G55" s="1"/>
      <c r="H55" s="1"/>
      <c r="I55" s="1"/>
      <c r="J55" s="1"/>
      <c r="K55" s="1"/>
      <c r="L55" s="380"/>
      <c r="M55" s="379"/>
      <c r="N55" s="1"/>
      <c r="O55" s="1"/>
      <c r="P55" s="1"/>
      <c r="Q55" s="1"/>
      <c r="R55" s="1"/>
      <c r="S55" s="1"/>
      <c r="T55" s="380"/>
      <c r="U55" s="1"/>
      <c r="V55" s="1"/>
      <c r="W55" s="1"/>
      <c r="X55" s="1"/>
      <c r="Y55" s="1"/>
      <c r="Z55" s="1"/>
      <c r="AA55" s="1"/>
      <c r="AB55" s="1"/>
      <c r="AC55" s="1"/>
      <c r="AD55" s="380"/>
      <c r="AE55" s="1"/>
      <c r="AF55" s="1"/>
      <c r="AG55" s="1"/>
      <c r="AH55" s="1"/>
      <c r="AI55" s="1"/>
      <c r="AJ55" s="1"/>
      <c r="AK55" s="1"/>
      <c r="AL55" s="1"/>
      <c r="AM55" s="1"/>
      <c r="AN55" s="380"/>
    </row>
    <row r="56" spans="3:40">
      <c r="C56" s="379"/>
      <c r="D56" s="1"/>
      <c r="E56" s="1"/>
      <c r="F56" s="1"/>
      <c r="G56" s="1"/>
      <c r="H56" s="1"/>
      <c r="I56" s="1"/>
      <c r="J56" s="1"/>
      <c r="K56" s="1"/>
      <c r="L56" s="380"/>
      <c r="M56" s="379"/>
      <c r="N56" s="1"/>
      <c r="O56" s="1"/>
      <c r="P56" s="1"/>
      <c r="Q56" s="1"/>
      <c r="R56" s="1"/>
      <c r="S56" s="1"/>
      <c r="T56" s="380"/>
      <c r="U56" s="1"/>
      <c r="V56" s="1"/>
      <c r="W56" s="1"/>
      <c r="X56" s="1"/>
      <c r="Y56" s="1"/>
      <c r="Z56" s="1"/>
      <c r="AA56" s="1"/>
      <c r="AB56" s="1"/>
      <c r="AC56" s="1"/>
      <c r="AD56" s="380"/>
      <c r="AE56" s="1"/>
      <c r="AF56" s="1"/>
      <c r="AG56" s="1"/>
      <c r="AH56" s="1"/>
      <c r="AI56" s="1"/>
      <c r="AJ56" s="1"/>
      <c r="AK56" s="1"/>
      <c r="AL56" s="1"/>
      <c r="AM56" s="1"/>
      <c r="AN56" s="380"/>
    </row>
    <row r="57" spans="3:40">
      <c r="C57" s="2317" t="s">
        <v>1345</v>
      </c>
      <c r="D57" s="2318"/>
      <c r="E57" s="2318"/>
      <c r="F57" s="2318"/>
      <c r="G57" s="2318"/>
      <c r="H57" s="2318"/>
      <c r="I57" s="2318"/>
      <c r="J57" s="2318"/>
      <c r="K57" s="2318"/>
      <c r="L57" s="2319"/>
      <c r="M57" s="2317" t="s">
        <v>1345</v>
      </c>
      <c r="N57" s="2318"/>
      <c r="O57" s="2318"/>
      <c r="P57" s="2318"/>
      <c r="Q57" s="2318"/>
      <c r="R57" s="2318"/>
      <c r="S57" s="2318"/>
      <c r="T57" s="2319"/>
      <c r="U57" s="2317" t="s">
        <v>1345</v>
      </c>
      <c r="V57" s="2318"/>
      <c r="W57" s="2318"/>
      <c r="X57" s="2318"/>
      <c r="Y57" s="2318"/>
      <c r="Z57" s="2318"/>
      <c r="AA57" s="2318"/>
      <c r="AB57" s="2318"/>
      <c r="AC57" s="2318"/>
      <c r="AD57" s="2319"/>
      <c r="AE57" s="2317" t="s">
        <v>1345</v>
      </c>
      <c r="AF57" s="2318"/>
      <c r="AG57" s="2318"/>
      <c r="AH57" s="2318"/>
      <c r="AI57" s="2318"/>
      <c r="AJ57" s="2318"/>
      <c r="AK57" s="2318"/>
      <c r="AL57" s="2318"/>
      <c r="AM57" s="2318"/>
      <c r="AN57" s="2319"/>
    </row>
    <row r="58" spans="3:40">
      <c r="C58" s="376"/>
      <c r="D58" s="377"/>
      <c r="E58" s="377"/>
      <c r="F58" s="377"/>
      <c r="G58" s="377"/>
      <c r="H58" s="377"/>
      <c r="I58" s="377"/>
      <c r="J58" s="377"/>
      <c r="K58" s="377"/>
      <c r="L58" s="378"/>
      <c r="M58" s="376"/>
      <c r="N58" s="377"/>
      <c r="O58" s="377"/>
      <c r="P58" s="377"/>
      <c r="Q58" s="377"/>
      <c r="R58" s="377"/>
      <c r="S58" s="377"/>
      <c r="T58" s="378"/>
      <c r="U58" s="377"/>
      <c r="V58" s="377"/>
      <c r="W58" s="377"/>
      <c r="X58" s="377"/>
      <c r="Y58" s="377"/>
      <c r="Z58" s="377"/>
      <c r="AA58" s="377"/>
      <c r="AB58" s="377"/>
      <c r="AC58" s="377"/>
      <c r="AD58" s="378"/>
      <c r="AE58" s="377"/>
      <c r="AF58" s="377"/>
      <c r="AG58" s="377"/>
      <c r="AH58" s="377"/>
      <c r="AI58" s="377"/>
      <c r="AJ58" s="377"/>
      <c r="AK58" s="377"/>
      <c r="AL58" s="377"/>
      <c r="AM58" s="377"/>
      <c r="AN58" s="378"/>
    </row>
    <row r="59" spans="3:40">
      <c r="C59" s="379"/>
      <c r="D59" s="1"/>
      <c r="E59" s="1"/>
      <c r="F59" s="1"/>
      <c r="G59" s="1"/>
      <c r="H59" s="1"/>
      <c r="I59" s="1"/>
      <c r="J59" s="1"/>
      <c r="K59" s="1"/>
      <c r="L59" s="380"/>
      <c r="M59" s="379"/>
      <c r="N59" s="1"/>
      <c r="O59" s="1"/>
      <c r="P59" s="1"/>
      <c r="Q59" s="1"/>
      <c r="R59" s="1"/>
      <c r="S59" s="1"/>
      <c r="T59" s="380"/>
      <c r="U59" s="1"/>
      <c r="V59" s="1"/>
      <c r="W59" s="1"/>
      <c r="X59" s="1"/>
      <c r="Y59" s="1"/>
      <c r="Z59" s="1"/>
      <c r="AA59" s="1"/>
      <c r="AB59" s="1"/>
      <c r="AC59" s="1"/>
      <c r="AD59" s="380"/>
      <c r="AE59" s="1"/>
      <c r="AF59" s="1"/>
      <c r="AG59" s="1"/>
      <c r="AH59" s="1"/>
      <c r="AI59" s="1"/>
      <c r="AJ59" s="1"/>
      <c r="AK59" s="1"/>
      <c r="AL59" s="1"/>
      <c r="AM59" s="1"/>
      <c r="AN59" s="380"/>
    </row>
    <row r="60" spans="3:40">
      <c r="C60" s="379"/>
      <c r="D60" s="1"/>
      <c r="E60" s="1"/>
      <c r="F60" s="1"/>
      <c r="G60" s="1"/>
      <c r="H60" s="1"/>
      <c r="I60" s="1"/>
      <c r="J60" s="1"/>
      <c r="K60" s="1"/>
      <c r="L60" s="380"/>
      <c r="M60" s="379"/>
      <c r="N60" s="1"/>
      <c r="O60" s="1"/>
      <c r="P60" s="1"/>
      <c r="Q60" s="1"/>
      <c r="R60" s="1"/>
      <c r="S60" s="1"/>
      <c r="T60" s="380"/>
      <c r="U60" s="1"/>
      <c r="V60" s="1"/>
      <c r="W60" s="1"/>
      <c r="X60" s="1"/>
      <c r="Y60" s="1"/>
      <c r="Z60" s="1"/>
      <c r="AA60" s="1"/>
      <c r="AB60" s="1"/>
      <c r="AC60" s="1"/>
      <c r="AD60" s="380"/>
      <c r="AE60" s="1"/>
      <c r="AF60" s="1"/>
      <c r="AG60" s="1"/>
      <c r="AH60" s="1"/>
      <c r="AI60" s="1"/>
      <c r="AJ60" s="1"/>
      <c r="AK60" s="1"/>
      <c r="AL60" s="1"/>
      <c r="AM60" s="1"/>
      <c r="AN60" s="380"/>
    </row>
    <row r="61" spans="3:40">
      <c r="C61" s="379"/>
      <c r="D61" s="1"/>
      <c r="E61" s="1"/>
      <c r="F61" s="1"/>
      <c r="G61" s="1"/>
      <c r="H61" s="1"/>
      <c r="I61" s="1"/>
      <c r="J61" s="1"/>
      <c r="K61" s="1"/>
      <c r="L61" s="380"/>
      <c r="M61" s="379"/>
      <c r="N61" s="1"/>
      <c r="O61" s="1"/>
      <c r="P61" s="1"/>
      <c r="Q61" s="1"/>
      <c r="R61" s="1"/>
      <c r="S61" s="1"/>
      <c r="T61" s="380"/>
      <c r="U61" s="1"/>
      <c r="V61" s="1"/>
      <c r="W61" s="1"/>
      <c r="X61" s="1"/>
      <c r="Y61" s="1"/>
      <c r="Z61" s="1"/>
      <c r="AA61" s="1"/>
      <c r="AB61" s="1"/>
      <c r="AC61" s="1"/>
      <c r="AD61" s="380"/>
      <c r="AE61" s="1"/>
      <c r="AF61" s="1"/>
      <c r="AG61" s="1"/>
      <c r="AH61" s="1"/>
      <c r="AI61" s="1"/>
      <c r="AJ61" s="1"/>
      <c r="AK61" s="1"/>
      <c r="AL61" s="1"/>
      <c r="AM61" s="1"/>
      <c r="AN61" s="380"/>
    </row>
    <row r="62" spans="3:40">
      <c r="C62" s="379"/>
      <c r="D62" s="1"/>
      <c r="E62" s="1"/>
      <c r="F62" s="1"/>
      <c r="G62" s="1"/>
      <c r="H62" s="1"/>
      <c r="I62" s="1"/>
      <c r="J62" s="1"/>
      <c r="K62" s="1"/>
      <c r="L62" s="380"/>
      <c r="M62" s="379"/>
      <c r="N62" s="1"/>
      <c r="O62" s="1"/>
      <c r="P62" s="1"/>
      <c r="Q62" s="1"/>
      <c r="R62" s="1"/>
      <c r="S62" s="1"/>
      <c r="T62" s="380"/>
      <c r="U62" s="1"/>
      <c r="V62" s="1"/>
      <c r="W62" s="1"/>
      <c r="X62" s="1"/>
      <c r="Y62" s="1"/>
      <c r="Z62" s="1"/>
      <c r="AA62" s="1"/>
      <c r="AB62" s="1"/>
      <c r="AC62" s="1"/>
      <c r="AD62" s="380"/>
      <c r="AE62" s="1"/>
      <c r="AF62" s="1"/>
      <c r="AG62" s="1"/>
      <c r="AH62" s="1"/>
      <c r="AI62" s="1"/>
      <c r="AJ62" s="1"/>
      <c r="AK62" s="1"/>
      <c r="AL62" s="1"/>
      <c r="AM62" s="1"/>
      <c r="AN62" s="380"/>
    </row>
    <row r="63" spans="3:40">
      <c r="C63" s="379"/>
      <c r="D63" s="1"/>
      <c r="E63" s="1"/>
      <c r="F63" s="1"/>
      <c r="G63" s="1"/>
      <c r="H63" s="1"/>
      <c r="I63" s="1"/>
      <c r="J63" s="1"/>
      <c r="K63" s="1"/>
      <c r="L63" s="380"/>
      <c r="M63" s="379"/>
      <c r="N63" s="1"/>
      <c r="O63" s="1"/>
      <c r="P63" s="1"/>
      <c r="Q63" s="1"/>
      <c r="R63" s="1"/>
      <c r="S63" s="1"/>
      <c r="T63" s="380"/>
      <c r="U63" s="1"/>
      <c r="V63" s="1"/>
      <c r="W63" s="1"/>
      <c r="X63" s="1"/>
      <c r="Y63" s="1"/>
      <c r="Z63" s="1"/>
      <c r="AA63" s="1"/>
      <c r="AB63" s="1"/>
      <c r="AC63" s="1"/>
      <c r="AD63" s="380"/>
      <c r="AE63" s="1"/>
      <c r="AF63" s="1"/>
      <c r="AG63" s="1"/>
      <c r="AH63" s="1"/>
      <c r="AI63" s="1"/>
      <c r="AJ63" s="1"/>
      <c r="AK63" s="1"/>
      <c r="AL63" s="1"/>
      <c r="AM63" s="1"/>
      <c r="AN63" s="380"/>
    </row>
    <row r="64" spans="3:40">
      <c r="C64" s="379"/>
      <c r="D64" s="1"/>
      <c r="E64" s="1"/>
      <c r="F64" s="1"/>
      <c r="G64" s="1"/>
      <c r="H64" s="1"/>
      <c r="I64" s="1"/>
      <c r="J64" s="1"/>
      <c r="K64" s="1"/>
      <c r="L64" s="380"/>
      <c r="M64" s="379"/>
      <c r="N64" s="1"/>
      <c r="O64" s="1"/>
      <c r="P64" s="1"/>
      <c r="Q64" s="1"/>
      <c r="R64" s="1"/>
      <c r="S64" s="1"/>
      <c r="T64" s="380"/>
      <c r="U64" s="1"/>
      <c r="V64" s="1"/>
      <c r="W64" s="1"/>
      <c r="X64" s="1"/>
      <c r="Y64" s="1"/>
      <c r="Z64" s="1"/>
      <c r="AA64" s="1"/>
      <c r="AB64" s="1"/>
      <c r="AC64" s="1"/>
      <c r="AD64" s="380"/>
      <c r="AE64" s="1"/>
      <c r="AF64" s="1"/>
      <c r="AG64" s="1"/>
      <c r="AH64" s="1"/>
      <c r="AI64" s="1"/>
      <c r="AJ64" s="1"/>
      <c r="AK64" s="1"/>
      <c r="AL64" s="1"/>
      <c r="AM64" s="1"/>
      <c r="AN64" s="380"/>
    </row>
    <row r="65" spans="3:40">
      <c r="C65" s="379"/>
      <c r="D65" s="1"/>
      <c r="E65" s="1"/>
      <c r="F65" s="1"/>
      <c r="G65" s="1"/>
      <c r="H65" s="1"/>
      <c r="I65" s="1"/>
      <c r="J65" s="1"/>
      <c r="K65" s="1"/>
      <c r="L65" s="380"/>
      <c r="M65" s="379"/>
      <c r="N65" s="1"/>
      <c r="O65" s="1"/>
      <c r="P65" s="1"/>
      <c r="Q65" s="1"/>
      <c r="R65" s="1"/>
      <c r="S65" s="1"/>
      <c r="T65" s="380"/>
      <c r="U65" s="1"/>
      <c r="V65" s="1"/>
      <c r="W65" s="1"/>
      <c r="X65" s="1"/>
      <c r="Y65" s="1"/>
      <c r="Z65" s="1"/>
      <c r="AA65" s="1"/>
      <c r="AB65" s="1"/>
      <c r="AC65" s="1"/>
      <c r="AD65" s="380"/>
      <c r="AE65" s="1"/>
      <c r="AF65" s="1"/>
      <c r="AG65" s="1"/>
      <c r="AH65" s="1"/>
      <c r="AI65" s="1"/>
      <c r="AJ65" s="1"/>
      <c r="AK65" s="1"/>
      <c r="AL65" s="1"/>
      <c r="AM65" s="1"/>
      <c r="AN65" s="380"/>
    </row>
    <row r="66" spans="3:40">
      <c r="C66" s="379"/>
      <c r="D66" s="1"/>
      <c r="E66" s="1"/>
      <c r="F66" s="1"/>
      <c r="G66" s="1"/>
      <c r="H66" s="1"/>
      <c r="I66" s="1"/>
      <c r="J66" s="1"/>
      <c r="K66" s="1"/>
      <c r="L66" s="380"/>
      <c r="M66" s="379"/>
      <c r="N66" s="1"/>
      <c r="O66" s="1"/>
      <c r="P66" s="1"/>
      <c r="Q66" s="1"/>
      <c r="R66" s="1"/>
      <c r="S66" s="1"/>
      <c r="T66" s="380"/>
      <c r="U66" s="1"/>
      <c r="V66" s="1"/>
      <c r="W66" s="1"/>
      <c r="X66" s="1"/>
      <c r="Y66" s="1"/>
      <c r="Z66" s="1"/>
      <c r="AA66" s="1"/>
      <c r="AB66" s="1"/>
      <c r="AC66" s="1"/>
      <c r="AD66" s="380"/>
      <c r="AE66" s="1"/>
      <c r="AF66" s="1"/>
      <c r="AG66" s="1"/>
      <c r="AH66" s="1"/>
      <c r="AI66" s="1"/>
      <c r="AJ66" s="1"/>
      <c r="AK66" s="1"/>
      <c r="AL66" s="1"/>
      <c r="AM66" s="1"/>
      <c r="AN66" s="380"/>
    </row>
    <row r="67" spans="3:40">
      <c r="C67" s="379"/>
      <c r="D67" s="1"/>
      <c r="E67" s="1"/>
      <c r="F67" s="1"/>
      <c r="G67" s="1"/>
      <c r="H67" s="1"/>
      <c r="I67" s="1"/>
      <c r="J67" s="1"/>
      <c r="K67" s="1"/>
      <c r="L67" s="380"/>
      <c r="M67" s="379"/>
      <c r="N67" s="1"/>
      <c r="O67" s="1"/>
      <c r="P67" s="1"/>
      <c r="Q67" s="1"/>
      <c r="R67" s="1"/>
      <c r="S67" s="1"/>
      <c r="T67" s="380"/>
      <c r="U67" s="1"/>
      <c r="V67" s="1"/>
      <c r="W67" s="1"/>
      <c r="X67" s="1"/>
      <c r="Y67" s="1"/>
      <c r="Z67" s="1"/>
      <c r="AA67" s="1"/>
      <c r="AB67" s="1"/>
      <c r="AC67" s="1"/>
      <c r="AD67" s="380"/>
      <c r="AE67" s="1"/>
      <c r="AF67" s="1"/>
      <c r="AG67" s="1"/>
      <c r="AH67" s="1"/>
      <c r="AI67" s="1"/>
      <c r="AJ67" s="1"/>
      <c r="AK67" s="1"/>
      <c r="AL67" s="1"/>
      <c r="AM67" s="1"/>
      <c r="AN67" s="380"/>
    </row>
    <row r="68" spans="3:40">
      <c r="C68" s="379"/>
      <c r="D68" s="1"/>
      <c r="E68" s="1"/>
      <c r="F68" s="1"/>
      <c r="G68" s="1"/>
      <c r="H68" s="1"/>
      <c r="I68" s="1"/>
      <c r="J68" s="1"/>
      <c r="K68" s="1"/>
      <c r="L68" s="380"/>
      <c r="M68" s="379"/>
      <c r="N68" s="1"/>
      <c r="O68" s="1"/>
      <c r="P68" s="1"/>
      <c r="Q68" s="1"/>
      <c r="R68" s="1"/>
      <c r="S68" s="1"/>
      <c r="T68" s="380"/>
      <c r="U68" s="1"/>
      <c r="V68" s="1"/>
      <c r="W68" s="1"/>
      <c r="X68" s="1"/>
      <c r="Y68" s="1"/>
      <c r="Z68" s="1"/>
      <c r="AA68" s="1"/>
      <c r="AB68" s="1"/>
      <c r="AC68" s="1"/>
      <c r="AD68" s="380"/>
      <c r="AE68" s="1"/>
      <c r="AF68" s="1"/>
      <c r="AG68" s="1"/>
      <c r="AH68" s="1"/>
      <c r="AI68" s="1"/>
      <c r="AJ68" s="1"/>
      <c r="AK68" s="1"/>
      <c r="AL68" s="1"/>
      <c r="AM68" s="1"/>
      <c r="AN68" s="380"/>
    </row>
    <row r="69" spans="3:40">
      <c r="C69" s="379"/>
      <c r="D69" s="1"/>
      <c r="E69" s="1"/>
      <c r="F69" s="1"/>
      <c r="G69" s="1"/>
      <c r="H69" s="1"/>
      <c r="I69" s="1"/>
      <c r="J69" s="1"/>
      <c r="K69" s="1"/>
      <c r="L69" s="380"/>
      <c r="M69" s="379"/>
      <c r="N69" s="1"/>
      <c r="O69" s="1"/>
      <c r="P69" s="1"/>
      <c r="Q69" s="1"/>
      <c r="R69" s="1"/>
      <c r="S69" s="1"/>
      <c r="T69" s="380"/>
      <c r="U69" s="1"/>
      <c r="V69" s="1"/>
      <c r="W69" s="1"/>
      <c r="X69" s="1"/>
      <c r="Y69" s="1"/>
      <c r="Z69" s="1"/>
      <c r="AA69" s="1"/>
      <c r="AB69" s="1"/>
      <c r="AC69" s="1"/>
      <c r="AD69" s="380"/>
      <c r="AE69" s="1"/>
      <c r="AF69" s="1"/>
      <c r="AG69" s="1"/>
      <c r="AH69" s="1"/>
      <c r="AI69" s="1"/>
      <c r="AJ69" s="1"/>
      <c r="AK69" s="1"/>
      <c r="AL69" s="1"/>
      <c r="AM69" s="1"/>
      <c r="AN69" s="380"/>
    </row>
    <row r="70" spans="3:40" ht="12.75" customHeight="1">
      <c r="C70" s="2317" t="s">
        <v>1345</v>
      </c>
      <c r="D70" s="2318"/>
      <c r="E70" s="2318"/>
      <c r="F70" s="2318"/>
      <c r="G70" s="2318"/>
      <c r="H70" s="2318"/>
      <c r="I70" s="2318"/>
      <c r="J70" s="2318"/>
      <c r="K70" s="2318"/>
      <c r="L70" s="2319"/>
      <c r="M70" s="2317" t="s">
        <v>1345</v>
      </c>
      <c r="N70" s="2318"/>
      <c r="O70" s="2318"/>
      <c r="P70" s="2318"/>
      <c r="Q70" s="2318"/>
      <c r="R70" s="2318"/>
      <c r="S70" s="2318"/>
      <c r="T70" s="2319"/>
      <c r="U70" s="2317" t="s">
        <v>1345</v>
      </c>
      <c r="V70" s="2318"/>
      <c r="W70" s="2318"/>
      <c r="X70" s="2318"/>
      <c r="Y70" s="2318"/>
      <c r="Z70" s="2318"/>
      <c r="AA70" s="2318"/>
      <c r="AB70" s="2318"/>
      <c r="AC70" s="2318"/>
      <c r="AD70" s="2319"/>
      <c r="AE70" s="2317" t="s">
        <v>1345</v>
      </c>
      <c r="AF70" s="2318"/>
      <c r="AG70" s="2318"/>
      <c r="AH70" s="2318"/>
      <c r="AI70" s="2318"/>
      <c r="AJ70" s="2318"/>
      <c r="AK70" s="2318"/>
      <c r="AL70" s="2318"/>
      <c r="AM70" s="2318"/>
      <c r="AN70" s="2319"/>
    </row>
    <row r="71" spans="3:40">
      <c r="C71" s="376"/>
      <c r="D71" s="377"/>
      <c r="E71" s="377"/>
      <c r="F71" s="377"/>
      <c r="G71" s="377"/>
      <c r="H71" s="377"/>
      <c r="I71" s="377"/>
      <c r="J71" s="377"/>
      <c r="K71" s="377"/>
      <c r="L71" s="378"/>
      <c r="M71" s="376"/>
      <c r="N71" s="377"/>
      <c r="O71" s="377"/>
      <c r="P71" s="377"/>
      <c r="Q71" s="377"/>
      <c r="R71" s="377"/>
      <c r="S71" s="377"/>
      <c r="T71" s="378"/>
      <c r="U71" s="377"/>
      <c r="V71" s="377"/>
      <c r="W71" s="377"/>
      <c r="X71" s="377"/>
      <c r="Y71" s="377"/>
      <c r="Z71" s="377"/>
      <c r="AA71" s="377"/>
      <c r="AB71" s="377"/>
      <c r="AC71" s="377"/>
      <c r="AD71" s="378"/>
      <c r="AE71" s="377"/>
      <c r="AF71" s="377"/>
      <c r="AG71" s="377"/>
      <c r="AH71" s="377"/>
      <c r="AI71" s="377"/>
      <c r="AJ71" s="377"/>
      <c r="AK71" s="377"/>
      <c r="AL71" s="377"/>
      <c r="AM71" s="377"/>
      <c r="AN71" s="378"/>
    </row>
    <row r="72" spans="3:40">
      <c r="C72" s="379"/>
      <c r="D72" s="1"/>
      <c r="E72" s="1"/>
      <c r="F72" s="1"/>
      <c r="G72" s="1"/>
      <c r="H72" s="1"/>
      <c r="I72" s="1"/>
      <c r="J72" s="1"/>
      <c r="K72" s="1"/>
      <c r="L72" s="380"/>
      <c r="M72" s="379"/>
      <c r="N72" s="1"/>
      <c r="O72" s="1"/>
      <c r="P72" s="1"/>
      <c r="Q72" s="1"/>
      <c r="R72" s="1"/>
      <c r="S72" s="1"/>
      <c r="T72" s="380"/>
      <c r="U72" s="1"/>
      <c r="V72" s="1"/>
      <c r="W72" s="1"/>
      <c r="X72" s="1"/>
      <c r="Y72" s="1"/>
      <c r="Z72" s="1"/>
      <c r="AA72" s="1"/>
      <c r="AB72" s="1"/>
      <c r="AC72" s="1"/>
      <c r="AD72" s="380"/>
      <c r="AE72" s="1"/>
      <c r="AF72" s="1"/>
      <c r="AG72" s="1"/>
      <c r="AH72" s="1"/>
      <c r="AI72" s="1"/>
      <c r="AJ72" s="1"/>
      <c r="AK72" s="1"/>
      <c r="AL72" s="1"/>
      <c r="AM72" s="1"/>
      <c r="AN72" s="380"/>
    </row>
    <row r="73" spans="3:40">
      <c r="C73" s="379"/>
      <c r="D73" s="1"/>
      <c r="E73" s="1"/>
      <c r="F73" s="1"/>
      <c r="G73" s="1"/>
      <c r="H73" s="1"/>
      <c r="I73" s="1"/>
      <c r="J73" s="1"/>
      <c r="K73" s="1"/>
      <c r="L73" s="380"/>
      <c r="M73" s="379"/>
      <c r="N73" s="1"/>
      <c r="O73" s="1"/>
      <c r="P73" s="1"/>
      <c r="Q73" s="1"/>
      <c r="R73" s="1"/>
      <c r="S73" s="1"/>
      <c r="T73" s="380"/>
      <c r="U73" s="1"/>
      <c r="V73" s="1"/>
      <c r="W73" s="1"/>
      <c r="X73" s="1"/>
      <c r="Y73" s="1"/>
      <c r="Z73" s="1"/>
      <c r="AA73" s="1"/>
      <c r="AB73" s="1"/>
      <c r="AC73" s="1"/>
      <c r="AD73" s="380"/>
      <c r="AE73" s="1"/>
      <c r="AF73" s="1"/>
      <c r="AG73" s="1"/>
      <c r="AH73" s="1"/>
      <c r="AI73" s="1"/>
      <c r="AJ73" s="1"/>
      <c r="AK73" s="1"/>
      <c r="AL73" s="1"/>
      <c r="AM73" s="1"/>
      <c r="AN73" s="380"/>
    </row>
    <row r="74" spans="3:40">
      <c r="C74" s="379"/>
      <c r="D74" s="1"/>
      <c r="E74" s="1"/>
      <c r="F74" s="1"/>
      <c r="G74" s="1"/>
      <c r="H74" s="1"/>
      <c r="I74" s="1"/>
      <c r="J74" s="1"/>
      <c r="K74" s="1"/>
      <c r="L74" s="380"/>
      <c r="M74" s="379"/>
      <c r="N74" s="1"/>
      <c r="O74" s="1"/>
      <c r="P74" s="1"/>
      <c r="Q74" s="1"/>
      <c r="R74" s="1"/>
      <c r="S74" s="1"/>
      <c r="T74" s="380"/>
      <c r="U74" s="1"/>
      <c r="V74" s="1"/>
      <c r="W74" s="1"/>
      <c r="X74" s="1"/>
      <c r="Y74" s="1"/>
      <c r="Z74" s="1"/>
      <c r="AA74" s="1"/>
      <c r="AB74" s="1"/>
      <c r="AC74" s="1"/>
      <c r="AD74" s="380"/>
      <c r="AE74" s="1"/>
      <c r="AF74" s="1"/>
      <c r="AG74" s="1"/>
      <c r="AH74" s="1"/>
      <c r="AI74" s="1"/>
      <c r="AJ74" s="1"/>
      <c r="AK74" s="1"/>
      <c r="AL74" s="1"/>
      <c r="AM74" s="1"/>
      <c r="AN74" s="380"/>
    </row>
    <row r="75" spans="3:40">
      <c r="C75" s="379"/>
      <c r="D75" s="1"/>
      <c r="E75" s="1"/>
      <c r="F75" s="1"/>
      <c r="G75" s="1"/>
      <c r="H75" s="1"/>
      <c r="I75" s="1"/>
      <c r="J75" s="1"/>
      <c r="K75" s="1"/>
      <c r="L75" s="380"/>
      <c r="M75" s="379"/>
      <c r="N75" s="1"/>
      <c r="O75" s="1"/>
      <c r="P75" s="1"/>
      <c r="Q75" s="1"/>
      <c r="R75" s="1"/>
      <c r="S75" s="1"/>
      <c r="T75" s="380"/>
      <c r="U75" s="1"/>
      <c r="V75" s="1"/>
      <c r="W75" s="1"/>
      <c r="X75" s="1"/>
      <c r="Y75" s="1"/>
      <c r="Z75" s="1"/>
      <c r="AA75" s="1"/>
      <c r="AB75" s="1"/>
      <c r="AC75" s="1"/>
      <c r="AD75" s="380"/>
      <c r="AE75" s="1"/>
      <c r="AF75" s="1"/>
      <c r="AG75" s="1"/>
      <c r="AH75" s="1"/>
      <c r="AI75" s="1"/>
      <c r="AJ75" s="1"/>
      <c r="AK75" s="1"/>
      <c r="AL75" s="1"/>
      <c r="AM75" s="1"/>
      <c r="AN75" s="380"/>
    </row>
    <row r="76" spans="3:40">
      <c r="C76" s="379"/>
      <c r="D76" s="1"/>
      <c r="E76" s="1"/>
      <c r="F76" s="1"/>
      <c r="G76" s="1"/>
      <c r="H76" s="1"/>
      <c r="I76" s="1"/>
      <c r="J76" s="1"/>
      <c r="K76" s="1"/>
      <c r="L76" s="380"/>
      <c r="M76" s="379"/>
      <c r="N76" s="1"/>
      <c r="O76" s="1"/>
      <c r="P76" s="1"/>
      <c r="Q76" s="1"/>
      <c r="R76" s="1"/>
      <c r="S76" s="1"/>
      <c r="T76" s="380"/>
      <c r="U76" s="1"/>
      <c r="V76" s="1"/>
      <c r="W76" s="1"/>
      <c r="X76" s="1"/>
      <c r="Y76" s="1"/>
      <c r="Z76" s="1"/>
      <c r="AA76" s="1"/>
      <c r="AB76" s="1"/>
      <c r="AC76" s="1"/>
      <c r="AD76" s="380"/>
      <c r="AE76" s="1"/>
      <c r="AF76" s="1"/>
      <c r="AG76" s="1"/>
      <c r="AH76" s="1"/>
      <c r="AI76" s="1"/>
      <c r="AJ76" s="1"/>
      <c r="AK76" s="1"/>
      <c r="AL76" s="1"/>
      <c r="AM76" s="1"/>
      <c r="AN76" s="380"/>
    </row>
    <row r="77" spans="3:40">
      <c r="C77" s="379"/>
      <c r="D77" s="1"/>
      <c r="E77" s="1"/>
      <c r="F77" s="1"/>
      <c r="G77" s="1"/>
      <c r="H77" s="1"/>
      <c r="I77" s="1"/>
      <c r="J77" s="1"/>
      <c r="K77" s="1"/>
      <c r="L77" s="380"/>
      <c r="M77" s="379"/>
      <c r="N77" s="1"/>
      <c r="O77" s="1"/>
      <c r="P77" s="1"/>
      <c r="Q77" s="1"/>
      <c r="R77" s="1"/>
      <c r="S77" s="1"/>
      <c r="T77" s="380"/>
      <c r="U77" s="1"/>
      <c r="V77" s="1"/>
      <c r="W77" s="1"/>
      <c r="X77" s="1"/>
      <c r="Y77" s="1"/>
      <c r="Z77" s="1"/>
      <c r="AA77" s="1"/>
      <c r="AB77" s="1"/>
      <c r="AC77" s="1"/>
      <c r="AD77" s="380"/>
      <c r="AE77" s="1"/>
      <c r="AF77" s="1"/>
      <c r="AG77" s="1"/>
      <c r="AH77" s="1"/>
      <c r="AI77" s="1"/>
      <c r="AJ77" s="1"/>
      <c r="AK77" s="1"/>
      <c r="AL77" s="1"/>
      <c r="AM77" s="1"/>
      <c r="AN77" s="380"/>
    </row>
    <row r="78" spans="3:40">
      <c r="C78" s="379"/>
      <c r="D78" s="1"/>
      <c r="E78" s="1"/>
      <c r="F78" s="1"/>
      <c r="G78" s="1"/>
      <c r="H78" s="1"/>
      <c r="I78" s="1"/>
      <c r="J78" s="1"/>
      <c r="K78" s="1"/>
      <c r="L78" s="380"/>
      <c r="M78" s="379"/>
      <c r="N78" s="1"/>
      <c r="O78" s="1"/>
      <c r="P78" s="1"/>
      <c r="Q78" s="1"/>
      <c r="R78" s="1"/>
      <c r="S78" s="1"/>
      <c r="T78" s="380"/>
      <c r="U78" s="1"/>
      <c r="V78" s="1"/>
      <c r="W78" s="1"/>
      <c r="X78" s="1"/>
      <c r="Y78" s="1"/>
      <c r="Z78" s="1"/>
      <c r="AA78" s="1"/>
      <c r="AB78" s="1"/>
      <c r="AC78" s="1"/>
      <c r="AD78" s="380"/>
      <c r="AE78" s="1"/>
      <c r="AF78" s="1"/>
      <c r="AG78" s="1"/>
      <c r="AH78" s="1"/>
      <c r="AI78" s="1"/>
      <c r="AJ78" s="1"/>
      <c r="AK78" s="1"/>
      <c r="AL78" s="1"/>
      <c r="AM78" s="1"/>
      <c r="AN78" s="380"/>
    </row>
    <row r="79" spans="3:40">
      <c r="C79" s="379"/>
      <c r="D79" s="1"/>
      <c r="E79" s="1"/>
      <c r="F79" s="1"/>
      <c r="G79" s="1"/>
      <c r="H79" s="1"/>
      <c r="I79" s="1"/>
      <c r="J79" s="1"/>
      <c r="K79" s="1"/>
      <c r="L79" s="380"/>
      <c r="M79" s="379"/>
      <c r="N79" s="1"/>
      <c r="O79" s="1"/>
      <c r="P79" s="1"/>
      <c r="Q79" s="1"/>
      <c r="R79" s="1"/>
      <c r="S79" s="1"/>
      <c r="T79" s="380"/>
      <c r="U79" s="1"/>
      <c r="V79" s="1"/>
      <c r="W79" s="1"/>
      <c r="X79" s="1"/>
      <c r="Y79" s="1"/>
      <c r="Z79" s="1"/>
      <c r="AA79" s="1"/>
      <c r="AB79" s="1"/>
      <c r="AC79" s="1"/>
      <c r="AD79" s="380"/>
      <c r="AE79" s="1"/>
      <c r="AF79" s="1"/>
      <c r="AG79" s="1"/>
      <c r="AH79" s="1"/>
      <c r="AI79" s="1"/>
      <c r="AJ79" s="1"/>
      <c r="AK79" s="1"/>
      <c r="AL79" s="1"/>
      <c r="AM79" s="1"/>
      <c r="AN79" s="380"/>
    </row>
    <row r="80" spans="3:40">
      <c r="C80" s="379"/>
      <c r="D80" s="1"/>
      <c r="E80" s="1"/>
      <c r="F80" s="1"/>
      <c r="G80" s="1"/>
      <c r="H80" s="1"/>
      <c r="I80" s="1"/>
      <c r="J80" s="1"/>
      <c r="K80" s="1"/>
      <c r="L80" s="380"/>
      <c r="M80" s="379"/>
      <c r="N80" s="1"/>
      <c r="O80" s="1"/>
      <c r="P80" s="1"/>
      <c r="Q80" s="1"/>
      <c r="R80" s="1"/>
      <c r="S80" s="1"/>
      <c r="T80" s="380"/>
      <c r="U80" s="1"/>
      <c r="V80" s="1"/>
      <c r="W80" s="1"/>
      <c r="X80" s="1"/>
      <c r="Y80" s="1"/>
      <c r="Z80" s="1"/>
      <c r="AA80" s="1"/>
      <c r="AB80" s="1"/>
      <c r="AC80" s="1"/>
      <c r="AD80" s="380"/>
      <c r="AE80" s="1"/>
      <c r="AF80" s="1"/>
      <c r="AG80" s="1"/>
      <c r="AH80" s="1"/>
      <c r="AI80" s="1"/>
      <c r="AJ80" s="1"/>
      <c r="AK80" s="1"/>
      <c r="AL80" s="1"/>
      <c r="AM80" s="1"/>
      <c r="AN80" s="380"/>
    </row>
    <row r="81" spans="3:40">
      <c r="C81" s="379"/>
      <c r="D81" s="1"/>
      <c r="E81" s="1"/>
      <c r="F81" s="1"/>
      <c r="G81" s="1"/>
      <c r="H81" s="1"/>
      <c r="I81" s="1"/>
      <c r="J81" s="1"/>
      <c r="K81" s="1"/>
      <c r="L81" s="380"/>
      <c r="M81" s="379"/>
      <c r="N81" s="1"/>
      <c r="O81" s="1"/>
      <c r="P81" s="1"/>
      <c r="Q81" s="1"/>
      <c r="R81" s="1"/>
      <c r="S81" s="1"/>
      <c r="T81" s="380"/>
      <c r="U81" s="1"/>
      <c r="V81" s="1"/>
      <c r="W81" s="1"/>
      <c r="X81" s="1"/>
      <c r="Y81" s="1"/>
      <c r="Z81" s="1"/>
      <c r="AA81" s="1"/>
      <c r="AB81" s="1"/>
      <c r="AC81" s="1"/>
      <c r="AD81" s="380"/>
      <c r="AE81" s="1"/>
      <c r="AF81" s="1"/>
      <c r="AG81" s="1"/>
      <c r="AH81" s="1"/>
      <c r="AI81" s="1"/>
      <c r="AJ81" s="1"/>
      <c r="AK81" s="1"/>
      <c r="AL81" s="1"/>
      <c r="AM81" s="1"/>
      <c r="AN81" s="380"/>
    </row>
    <row r="82" spans="3:40">
      <c r="C82" s="379"/>
      <c r="D82" s="1"/>
      <c r="E82" s="1"/>
      <c r="F82" s="1"/>
      <c r="G82" s="1"/>
      <c r="H82" s="1"/>
      <c r="I82" s="1"/>
      <c r="J82" s="1"/>
      <c r="K82" s="1"/>
      <c r="L82" s="380"/>
      <c r="M82" s="379"/>
      <c r="N82" s="1"/>
      <c r="O82" s="1"/>
      <c r="P82" s="1"/>
      <c r="Q82" s="1"/>
      <c r="R82" s="1"/>
      <c r="S82" s="1"/>
      <c r="T82" s="380"/>
      <c r="U82" s="1"/>
      <c r="V82" s="1"/>
      <c r="W82" s="1"/>
      <c r="X82" s="1"/>
      <c r="Y82" s="1"/>
      <c r="Z82" s="1"/>
      <c r="AA82" s="1"/>
      <c r="AB82" s="1"/>
      <c r="AC82" s="1"/>
      <c r="AD82" s="380"/>
      <c r="AE82" s="1"/>
      <c r="AF82" s="1"/>
      <c r="AG82" s="1"/>
      <c r="AH82" s="1"/>
      <c r="AI82" s="1"/>
      <c r="AJ82" s="1"/>
      <c r="AK82" s="1"/>
      <c r="AL82" s="1"/>
      <c r="AM82" s="1"/>
      <c r="AN82" s="380"/>
    </row>
    <row r="83" spans="3:40" ht="12.75" customHeight="1">
      <c r="C83" s="2317" t="s">
        <v>1346</v>
      </c>
      <c r="D83" s="2318"/>
      <c r="E83" s="2318"/>
      <c r="F83" s="2318"/>
      <c r="G83" s="2318"/>
      <c r="H83" s="2318"/>
      <c r="I83" s="2318"/>
      <c r="J83" s="2318"/>
      <c r="K83" s="2318"/>
      <c r="L83" s="2320"/>
      <c r="M83" s="2317" t="s">
        <v>1346</v>
      </c>
      <c r="N83" s="2318"/>
      <c r="O83" s="2318"/>
      <c r="P83" s="2318"/>
      <c r="Q83" s="2318"/>
      <c r="R83" s="2318"/>
      <c r="S83" s="2318"/>
      <c r="T83" s="2318"/>
      <c r="U83" s="2317" t="s">
        <v>1346</v>
      </c>
      <c r="V83" s="2318"/>
      <c r="W83" s="2318"/>
      <c r="X83" s="2318"/>
      <c r="Y83" s="2318"/>
      <c r="Z83" s="2318"/>
      <c r="AA83" s="2318"/>
      <c r="AB83" s="2318"/>
      <c r="AC83" s="2318"/>
      <c r="AD83" s="2320"/>
      <c r="AE83" s="2317" t="s">
        <v>1346</v>
      </c>
      <c r="AF83" s="2318"/>
      <c r="AG83" s="2318"/>
      <c r="AH83" s="2318"/>
      <c r="AI83" s="2318"/>
      <c r="AJ83" s="2318"/>
      <c r="AK83" s="2318"/>
      <c r="AL83" s="2318"/>
      <c r="AM83" s="2318"/>
      <c r="AN83" s="2320"/>
    </row>
    <row r="84" spans="3:40">
      <c r="C84" s="376"/>
      <c r="D84" s="377"/>
      <c r="E84" s="377"/>
      <c r="F84" s="377"/>
      <c r="G84" s="377"/>
      <c r="H84" s="377"/>
      <c r="I84" s="377"/>
      <c r="J84" s="377"/>
      <c r="K84" s="377"/>
      <c r="L84" s="378"/>
      <c r="M84" s="376"/>
      <c r="N84" s="377"/>
      <c r="O84" s="377"/>
      <c r="P84" s="377"/>
      <c r="Q84" s="377"/>
      <c r="R84" s="377"/>
      <c r="S84" s="377"/>
      <c r="T84" s="378"/>
      <c r="U84" s="377"/>
      <c r="V84" s="377"/>
      <c r="W84" s="377"/>
      <c r="X84" s="377"/>
      <c r="Y84" s="377"/>
      <c r="Z84" s="377"/>
      <c r="AA84" s="377"/>
      <c r="AB84" s="377"/>
      <c r="AC84" s="377"/>
      <c r="AD84" s="378"/>
      <c r="AE84" s="377"/>
      <c r="AF84" s="377"/>
      <c r="AG84" s="377"/>
      <c r="AH84" s="377"/>
      <c r="AI84" s="377"/>
      <c r="AJ84" s="377"/>
      <c r="AK84" s="377"/>
      <c r="AL84" s="377"/>
      <c r="AM84" s="377"/>
      <c r="AN84" s="378"/>
    </row>
    <row r="85" spans="3:40">
      <c r="C85" s="379"/>
      <c r="D85" s="1"/>
      <c r="E85" s="1"/>
      <c r="F85" s="1"/>
      <c r="G85" s="1"/>
      <c r="H85" s="1"/>
      <c r="I85" s="1"/>
      <c r="J85" s="1"/>
      <c r="K85" s="1"/>
      <c r="L85" s="380"/>
      <c r="M85" s="379"/>
      <c r="N85" s="1"/>
      <c r="O85" s="1"/>
      <c r="P85" s="1"/>
      <c r="Q85" s="1"/>
      <c r="R85" s="1"/>
      <c r="S85" s="1"/>
      <c r="T85" s="380"/>
      <c r="U85" s="1"/>
      <c r="V85" s="1"/>
      <c r="W85" s="1"/>
      <c r="X85" s="1"/>
      <c r="Y85" s="1"/>
      <c r="Z85" s="1"/>
      <c r="AA85" s="1"/>
      <c r="AB85" s="1"/>
      <c r="AC85" s="1"/>
      <c r="AD85" s="380"/>
      <c r="AE85" s="1"/>
      <c r="AF85" s="1"/>
      <c r="AG85" s="1"/>
      <c r="AH85" s="1"/>
      <c r="AI85" s="1"/>
      <c r="AJ85" s="1"/>
      <c r="AK85" s="1"/>
      <c r="AL85" s="1"/>
      <c r="AM85" s="1"/>
      <c r="AN85" s="380"/>
    </row>
    <row r="86" spans="3:40">
      <c r="C86" s="379"/>
      <c r="D86" s="1"/>
      <c r="E86" s="1"/>
      <c r="F86" s="1"/>
      <c r="G86" s="1"/>
      <c r="H86" s="1"/>
      <c r="I86" s="1"/>
      <c r="J86" s="1"/>
      <c r="K86" s="1"/>
      <c r="L86" s="380"/>
      <c r="M86" s="379"/>
      <c r="N86" s="1"/>
      <c r="O86" s="1"/>
      <c r="P86" s="1"/>
      <c r="Q86" s="1"/>
      <c r="R86" s="1"/>
      <c r="S86" s="1"/>
      <c r="T86" s="380"/>
      <c r="U86" s="1"/>
      <c r="V86" s="1"/>
      <c r="W86" s="1"/>
      <c r="X86" s="1"/>
      <c r="Y86" s="1"/>
      <c r="Z86" s="1"/>
      <c r="AA86" s="1"/>
      <c r="AB86" s="1"/>
      <c r="AC86" s="1"/>
      <c r="AD86" s="380"/>
      <c r="AE86" s="1"/>
      <c r="AF86" s="1"/>
      <c r="AG86" s="1"/>
      <c r="AH86" s="1"/>
      <c r="AI86" s="1"/>
      <c r="AJ86" s="1"/>
      <c r="AK86" s="1"/>
      <c r="AL86" s="1"/>
      <c r="AM86" s="1"/>
      <c r="AN86" s="380"/>
    </row>
    <row r="87" spans="3:40">
      <c r="C87" s="379"/>
      <c r="D87" s="1"/>
      <c r="E87" s="1"/>
      <c r="F87" s="1"/>
      <c r="G87" s="1"/>
      <c r="H87" s="1"/>
      <c r="I87" s="1"/>
      <c r="J87" s="1"/>
      <c r="K87" s="1"/>
      <c r="L87" s="380"/>
      <c r="M87" s="379"/>
      <c r="N87" s="1"/>
      <c r="O87" s="1"/>
      <c r="P87" s="1"/>
      <c r="Q87" s="1"/>
      <c r="R87" s="1"/>
      <c r="S87" s="1"/>
      <c r="T87" s="380"/>
      <c r="U87" s="1"/>
      <c r="V87" s="1"/>
      <c r="W87" s="1"/>
      <c r="X87" s="1"/>
      <c r="Y87" s="1"/>
      <c r="Z87" s="1"/>
      <c r="AA87" s="1"/>
      <c r="AB87" s="1"/>
      <c r="AC87" s="1"/>
      <c r="AD87" s="380"/>
      <c r="AE87" s="1"/>
      <c r="AF87" s="1"/>
      <c r="AG87" s="1"/>
      <c r="AH87" s="1"/>
      <c r="AI87" s="1"/>
      <c r="AJ87" s="1"/>
      <c r="AK87" s="1"/>
      <c r="AL87" s="1"/>
      <c r="AM87" s="1"/>
      <c r="AN87" s="380"/>
    </row>
    <row r="88" spans="3:40">
      <c r="C88" s="379"/>
      <c r="D88" s="1"/>
      <c r="E88" s="1"/>
      <c r="F88" s="1"/>
      <c r="G88" s="1"/>
      <c r="H88" s="1"/>
      <c r="I88" s="1"/>
      <c r="J88" s="1"/>
      <c r="K88" s="1"/>
      <c r="L88" s="380"/>
      <c r="M88" s="379"/>
      <c r="N88" s="1"/>
      <c r="O88" s="1"/>
      <c r="P88" s="1"/>
      <c r="Q88" s="1"/>
      <c r="R88" s="1"/>
      <c r="S88" s="1"/>
      <c r="T88" s="380"/>
      <c r="U88" s="1"/>
      <c r="V88" s="1"/>
      <c r="W88" s="1"/>
      <c r="X88" s="1"/>
      <c r="Y88" s="1"/>
      <c r="Z88" s="1"/>
      <c r="AA88" s="1"/>
      <c r="AB88" s="1"/>
      <c r="AC88" s="1"/>
      <c r="AD88" s="380"/>
      <c r="AE88" s="1"/>
      <c r="AF88" s="1"/>
      <c r="AG88" s="1"/>
      <c r="AH88" s="1"/>
      <c r="AI88" s="1"/>
      <c r="AJ88" s="1"/>
      <c r="AK88" s="1"/>
      <c r="AL88" s="1"/>
      <c r="AM88" s="1"/>
      <c r="AN88" s="380"/>
    </row>
    <row r="89" spans="3:40">
      <c r="C89" s="379"/>
      <c r="D89" s="1"/>
      <c r="E89" s="1"/>
      <c r="F89" s="1"/>
      <c r="G89" s="1"/>
      <c r="H89" s="1"/>
      <c r="I89" s="1"/>
      <c r="J89" s="1"/>
      <c r="K89" s="1"/>
      <c r="L89" s="380"/>
      <c r="M89" s="379"/>
      <c r="N89" s="1"/>
      <c r="O89" s="1"/>
      <c r="P89" s="1"/>
      <c r="Q89" s="1"/>
      <c r="R89" s="1"/>
      <c r="S89" s="1"/>
      <c r="T89" s="380"/>
      <c r="U89" s="1"/>
      <c r="V89" s="1"/>
      <c r="W89" s="1"/>
      <c r="X89" s="1"/>
      <c r="Y89" s="1"/>
      <c r="Z89" s="1"/>
      <c r="AA89" s="1"/>
      <c r="AB89" s="1"/>
      <c r="AC89" s="1"/>
      <c r="AD89" s="380"/>
      <c r="AE89" s="1"/>
      <c r="AF89" s="1"/>
      <c r="AG89" s="1"/>
      <c r="AH89" s="1"/>
      <c r="AI89" s="1"/>
      <c r="AJ89" s="1"/>
      <c r="AK89" s="1"/>
      <c r="AL89" s="1"/>
      <c r="AM89" s="1"/>
      <c r="AN89" s="380"/>
    </row>
    <row r="90" spans="3:40">
      <c r="C90" s="379"/>
      <c r="D90" s="1"/>
      <c r="E90" s="1"/>
      <c r="F90" s="1"/>
      <c r="G90" s="1"/>
      <c r="H90" s="1"/>
      <c r="I90" s="1"/>
      <c r="J90" s="1"/>
      <c r="K90" s="1"/>
      <c r="L90" s="380"/>
      <c r="M90" s="379"/>
      <c r="N90" s="1"/>
      <c r="O90" s="1"/>
      <c r="P90" s="1"/>
      <c r="Q90" s="1"/>
      <c r="R90" s="1"/>
      <c r="S90" s="1"/>
      <c r="T90" s="380"/>
      <c r="U90" s="1"/>
      <c r="V90" s="1"/>
      <c r="W90" s="1"/>
      <c r="X90" s="1"/>
      <c r="Y90" s="1"/>
      <c r="Z90" s="1"/>
      <c r="AA90" s="1"/>
      <c r="AB90" s="1"/>
      <c r="AC90" s="1"/>
      <c r="AD90" s="380"/>
      <c r="AE90" s="1"/>
      <c r="AF90" s="1"/>
      <c r="AG90" s="1"/>
      <c r="AH90" s="1"/>
      <c r="AI90" s="1"/>
      <c r="AJ90" s="1"/>
      <c r="AK90" s="1"/>
      <c r="AL90" s="1"/>
      <c r="AM90" s="1"/>
      <c r="AN90" s="380"/>
    </row>
    <row r="91" spans="3:40">
      <c r="C91" s="379"/>
      <c r="D91" s="1"/>
      <c r="E91" s="1"/>
      <c r="F91" s="1"/>
      <c r="G91" s="1"/>
      <c r="H91" s="1"/>
      <c r="I91" s="1"/>
      <c r="J91" s="1"/>
      <c r="K91" s="1"/>
      <c r="L91" s="380"/>
      <c r="M91" s="379"/>
      <c r="N91" s="1"/>
      <c r="O91" s="1"/>
      <c r="P91" s="1"/>
      <c r="Q91" s="1"/>
      <c r="R91" s="1"/>
      <c r="S91" s="1"/>
      <c r="T91" s="380"/>
      <c r="U91" s="1"/>
      <c r="V91" s="1"/>
      <c r="W91" s="1"/>
      <c r="X91" s="1"/>
      <c r="Y91" s="1"/>
      <c r="Z91" s="1"/>
      <c r="AA91" s="1"/>
      <c r="AB91" s="1"/>
      <c r="AC91" s="1"/>
      <c r="AD91" s="380"/>
      <c r="AE91" s="1"/>
      <c r="AF91" s="1"/>
      <c r="AG91" s="1"/>
      <c r="AH91" s="1"/>
      <c r="AI91" s="1"/>
      <c r="AJ91" s="1"/>
      <c r="AK91" s="1"/>
      <c r="AL91" s="1"/>
      <c r="AM91" s="1"/>
      <c r="AN91" s="380"/>
    </row>
    <row r="92" spans="3:40">
      <c r="C92" s="379"/>
      <c r="D92" s="1"/>
      <c r="E92" s="1"/>
      <c r="F92" s="1"/>
      <c r="G92" s="1"/>
      <c r="H92" s="1"/>
      <c r="I92" s="1"/>
      <c r="J92" s="1"/>
      <c r="K92" s="1"/>
      <c r="L92" s="380"/>
      <c r="M92" s="379"/>
      <c r="N92" s="1"/>
      <c r="O92" s="1"/>
      <c r="P92" s="1"/>
      <c r="Q92" s="1"/>
      <c r="R92" s="1"/>
      <c r="S92" s="1"/>
      <c r="T92" s="380"/>
      <c r="U92" s="1"/>
      <c r="V92" s="1"/>
      <c r="W92" s="1"/>
      <c r="X92" s="1"/>
      <c r="Y92" s="1"/>
      <c r="Z92" s="1"/>
      <c r="AA92" s="1"/>
      <c r="AB92" s="1"/>
      <c r="AC92" s="1"/>
      <c r="AD92" s="380"/>
      <c r="AE92" s="1"/>
      <c r="AF92" s="1"/>
      <c r="AG92" s="1"/>
      <c r="AH92" s="1"/>
      <c r="AI92" s="1"/>
      <c r="AJ92" s="1"/>
      <c r="AK92" s="1"/>
      <c r="AL92" s="1"/>
      <c r="AM92" s="1"/>
      <c r="AN92" s="380"/>
    </row>
    <row r="93" spans="3:40">
      <c r="C93" s="379"/>
      <c r="D93" s="1"/>
      <c r="E93" s="1"/>
      <c r="F93" s="1"/>
      <c r="G93" s="1"/>
      <c r="H93" s="1"/>
      <c r="I93" s="1"/>
      <c r="J93" s="1"/>
      <c r="K93" s="1"/>
      <c r="L93" s="380"/>
      <c r="M93" s="379"/>
      <c r="N93" s="1"/>
      <c r="O93" s="1"/>
      <c r="P93" s="1"/>
      <c r="Q93" s="1"/>
      <c r="R93" s="1"/>
      <c r="S93" s="1"/>
      <c r="T93" s="380"/>
      <c r="U93" s="1"/>
      <c r="V93" s="1"/>
      <c r="W93" s="1"/>
      <c r="X93" s="1"/>
      <c r="Y93" s="1"/>
      <c r="Z93" s="1"/>
      <c r="AA93" s="1"/>
      <c r="AB93" s="1"/>
      <c r="AC93" s="1"/>
      <c r="AD93" s="380"/>
      <c r="AE93" s="1"/>
      <c r="AF93" s="1"/>
      <c r="AG93" s="1"/>
      <c r="AH93" s="1"/>
      <c r="AI93" s="1"/>
      <c r="AJ93" s="1"/>
      <c r="AK93" s="1"/>
      <c r="AL93" s="1"/>
      <c r="AM93" s="1"/>
      <c r="AN93" s="380"/>
    </row>
    <row r="94" spans="3:40">
      <c r="C94" s="379"/>
      <c r="D94" s="1"/>
      <c r="E94" s="1"/>
      <c r="F94" s="1"/>
      <c r="G94" s="1"/>
      <c r="H94" s="1"/>
      <c r="I94" s="1"/>
      <c r="J94" s="1"/>
      <c r="K94" s="1"/>
      <c r="L94" s="380"/>
      <c r="M94" s="379"/>
      <c r="N94" s="1"/>
      <c r="O94" s="1"/>
      <c r="P94" s="1"/>
      <c r="Q94" s="1"/>
      <c r="R94" s="1"/>
      <c r="S94" s="1"/>
      <c r="T94" s="380"/>
      <c r="U94" s="1"/>
      <c r="V94" s="1"/>
      <c r="W94" s="1"/>
      <c r="X94" s="1"/>
      <c r="Y94" s="1"/>
      <c r="Z94" s="1"/>
      <c r="AA94" s="1"/>
      <c r="AB94" s="1"/>
      <c r="AC94" s="1"/>
      <c r="AD94" s="380"/>
      <c r="AE94" s="1"/>
      <c r="AF94" s="1"/>
      <c r="AG94" s="1"/>
      <c r="AH94" s="1"/>
      <c r="AI94" s="1"/>
      <c r="AJ94" s="1"/>
      <c r="AK94" s="1"/>
      <c r="AL94" s="1"/>
      <c r="AM94" s="1"/>
      <c r="AN94" s="380"/>
    </row>
    <row r="95" spans="3:40">
      <c r="C95" s="379"/>
      <c r="D95" s="1"/>
      <c r="E95" s="1"/>
      <c r="F95" s="1"/>
      <c r="G95" s="1"/>
      <c r="H95" s="1"/>
      <c r="I95" s="1"/>
      <c r="J95" s="1"/>
      <c r="K95" s="1"/>
      <c r="L95" s="380"/>
      <c r="M95" s="379"/>
      <c r="N95" s="1"/>
      <c r="O95" s="1"/>
      <c r="P95" s="1"/>
      <c r="Q95" s="1"/>
      <c r="R95" s="1"/>
      <c r="S95" s="1"/>
      <c r="T95" s="380"/>
      <c r="U95" s="1"/>
      <c r="V95" s="1"/>
      <c r="W95" s="1"/>
      <c r="X95" s="1"/>
      <c r="Y95" s="1"/>
      <c r="Z95" s="1"/>
      <c r="AA95" s="1"/>
      <c r="AB95" s="1"/>
      <c r="AC95" s="1"/>
      <c r="AD95" s="380"/>
      <c r="AE95" s="1"/>
      <c r="AF95" s="1"/>
      <c r="AG95" s="1"/>
      <c r="AH95" s="1"/>
      <c r="AI95" s="1"/>
      <c r="AJ95" s="1"/>
      <c r="AK95" s="1"/>
      <c r="AL95" s="1"/>
      <c r="AM95" s="1"/>
      <c r="AN95" s="380"/>
    </row>
    <row r="96" spans="3:40" ht="12.75" customHeight="1">
      <c r="C96" s="2317" t="s">
        <v>1347</v>
      </c>
      <c r="D96" s="2318"/>
      <c r="E96" s="2318"/>
      <c r="F96" s="2318"/>
      <c r="G96" s="2318"/>
      <c r="H96" s="2318"/>
      <c r="I96" s="2318"/>
      <c r="J96" s="2318"/>
      <c r="K96" s="2318"/>
      <c r="L96" s="2319"/>
      <c r="M96" s="2317" t="s">
        <v>1347</v>
      </c>
      <c r="N96" s="2318"/>
      <c r="O96" s="2318"/>
      <c r="P96" s="2318"/>
      <c r="Q96" s="2318"/>
      <c r="R96" s="2318"/>
      <c r="S96" s="2318"/>
      <c r="T96" s="2318"/>
      <c r="U96" s="2317" t="s">
        <v>1347</v>
      </c>
      <c r="V96" s="2318"/>
      <c r="W96" s="2318"/>
      <c r="X96" s="2318"/>
      <c r="Y96" s="2318"/>
      <c r="Z96" s="2318"/>
      <c r="AA96" s="2318"/>
      <c r="AB96" s="2318"/>
      <c r="AC96" s="2318"/>
      <c r="AD96" s="2319"/>
      <c r="AE96" s="2317" t="s">
        <v>1347</v>
      </c>
      <c r="AF96" s="2318"/>
      <c r="AG96" s="2318"/>
      <c r="AH96" s="2318"/>
      <c r="AI96" s="2318"/>
      <c r="AJ96" s="2318"/>
      <c r="AK96" s="2318"/>
      <c r="AL96" s="2318"/>
      <c r="AM96" s="2318"/>
      <c r="AN96" s="2319"/>
    </row>
    <row r="97" spans="3:40">
      <c r="C97" s="376"/>
      <c r="D97" s="377"/>
      <c r="E97" s="377"/>
      <c r="F97" s="377"/>
      <c r="G97" s="377"/>
      <c r="H97" s="377"/>
      <c r="I97" s="377"/>
      <c r="J97" s="377"/>
      <c r="K97" s="377"/>
      <c r="L97" s="378"/>
      <c r="M97" s="376"/>
      <c r="N97" s="377"/>
      <c r="O97" s="377"/>
      <c r="P97" s="377"/>
      <c r="Q97" s="377"/>
      <c r="R97" s="377"/>
      <c r="S97" s="377"/>
      <c r="T97" s="378"/>
      <c r="U97" s="377"/>
      <c r="V97" s="377"/>
      <c r="W97" s="377"/>
      <c r="X97" s="377"/>
      <c r="Y97" s="377"/>
      <c r="Z97" s="377"/>
      <c r="AA97" s="377"/>
      <c r="AB97" s="377"/>
      <c r="AC97" s="377"/>
      <c r="AD97" s="378"/>
      <c r="AE97" s="377"/>
      <c r="AF97" s="377"/>
      <c r="AG97" s="377"/>
      <c r="AH97" s="377"/>
      <c r="AI97" s="377"/>
      <c r="AJ97" s="377"/>
      <c r="AK97" s="377"/>
      <c r="AL97" s="377"/>
      <c r="AM97" s="377"/>
      <c r="AN97" s="378"/>
    </row>
    <row r="98" spans="3:40">
      <c r="C98" s="379"/>
      <c r="D98" s="1"/>
      <c r="E98" s="1"/>
      <c r="F98" s="1"/>
      <c r="G98" s="1"/>
      <c r="H98" s="1"/>
      <c r="I98" s="1"/>
      <c r="J98" s="1"/>
      <c r="K98" s="1"/>
      <c r="L98" s="380"/>
      <c r="M98" s="379"/>
      <c r="N98" s="1"/>
      <c r="O98" s="1"/>
      <c r="P98" s="1"/>
      <c r="Q98" s="1"/>
      <c r="R98" s="1"/>
      <c r="S98" s="1"/>
      <c r="T98" s="380"/>
      <c r="U98" s="1"/>
      <c r="V98" s="1"/>
      <c r="W98" s="1"/>
      <c r="X98" s="1"/>
      <c r="Y98" s="1"/>
      <c r="Z98" s="1"/>
      <c r="AA98" s="1"/>
      <c r="AB98" s="1"/>
      <c r="AC98" s="1"/>
      <c r="AD98" s="380"/>
      <c r="AE98" s="1"/>
      <c r="AF98" s="1"/>
      <c r="AG98" s="1"/>
      <c r="AH98" s="1"/>
      <c r="AI98" s="1"/>
      <c r="AJ98" s="1"/>
      <c r="AK98" s="1"/>
      <c r="AL98" s="1"/>
      <c r="AM98" s="1"/>
      <c r="AN98" s="380"/>
    </row>
    <row r="99" spans="3:40">
      <c r="C99" s="379"/>
      <c r="D99" s="1"/>
      <c r="E99" s="1"/>
      <c r="F99" s="1"/>
      <c r="G99" s="1"/>
      <c r="H99" s="1"/>
      <c r="I99" s="1"/>
      <c r="J99" s="1"/>
      <c r="K99" s="1"/>
      <c r="L99" s="380"/>
      <c r="M99" s="379"/>
      <c r="N99" s="1"/>
      <c r="O99" s="1"/>
      <c r="P99" s="1"/>
      <c r="Q99" s="1"/>
      <c r="R99" s="1"/>
      <c r="S99" s="1"/>
      <c r="T99" s="380"/>
      <c r="U99" s="1"/>
      <c r="V99" s="1"/>
      <c r="W99" s="1"/>
      <c r="X99" s="1"/>
      <c r="Y99" s="1"/>
      <c r="Z99" s="1"/>
      <c r="AA99" s="1"/>
      <c r="AB99" s="1"/>
      <c r="AC99" s="1"/>
      <c r="AD99" s="380"/>
      <c r="AE99" s="1"/>
      <c r="AF99" s="1"/>
      <c r="AG99" s="1"/>
      <c r="AH99" s="1"/>
      <c r="AI99" s="1"/>
      <c r="AJ99" s="1"/>
      <c r="AK99" s="1"/>
      <c r="AL99" s="1"/>
      <c r="AM99" s="1"/>
      <c r="AN99" s="380"/>
    </row>
    <row r="100" spans="3:40">
      <c r="C100" s="379"/>
      <c r="D100" s="1"/>
      <c r="E100" s="1"/>
      <c r="F100" s="1"/>
      <c r="G100" s="1"/>
      <c r="H100" s="1"/>
      <c r="I100" s="1"/>
      <c r="J100" s="1"/>
      <c r="K100" s="1"/>
      <c r="L100" s="380"/>
      <c r="M100" s="379"/>
      <c r="N100" s="1"/>
      <c r="O100" s="1"/>
      <c r="P100" s="1"/>
      <c r="Q100" s="1"/>
      <c r="R100" s="1"/>
      <c r="S100" s="1"/>
      <c r="T100" s="380"/>
      <c r="U100" s="1"/>
      <c r="V100" s="1"/>
      <c r="W100" s="1"/>
      <c r="X100" s="1"/>
      <c r="Y100" s="1"/>
      <c r="Z100" s="1"/>
      <c r="AA100" s="1"/>
      <c r="AB100" s="1"/>
      <c r="AC100" s="1"/>
      <c r="AD100" s="380"/>
      <c r="AE100" s="1"/>
      <c r="AF100" s="1"/>
      <c r="AG100" s="1"/>
      <c r="AH100" s="1"/>
      <c r="AI100" s="1"/>
      <c r="AJ100" s="1"/>
      <c r="AK100" s="1"/>
      <c r="AL100" s="1"/>
      <c r="AM100" s="1"/>
      <c r="AN100" s="380"/>
    </row>
    <row r="101" spans="3:40">
      <c r="C101" s="379"/>
      <c r="D101" s="1"/>
      <c r="E101" s="1"/>
      <c r="F101" s="1"/>
      <c r="G101" s="1"/>
      <c r="H101" s="1"/>
      <c r="I101" s="1"/>
      <c r="J101" s="1"/>
      <c r="K101" s="1"/>
      <c r="L101" s="380"/>
      <c r="M101" s="379"/>
      <c r="N101" s="1"/>
      <c r="O101" s="1"/>
      <c r="P101" s="1"/>
      <c r="Q101" s="1"/>
      <c r="R101" s="1"/>
      <c r="S101" s="1"/>
      <c r="T101" s="380"/>
      <c r="U101" s="1"/>
      <c r="V101" s="1"/>
      <c r="W101" s="1"/>
      <c r="X101" s="1"/>
      <c r="Y101" s="1"/>
      <c r="Z101" s="1"/>
      <c r="AA101" s="1"/>
      <c r="AB101" s="1"/>
      <c r="AC101" s="1"/>
      <c r="AD101" s="380"/>
      <c r="AE101" s="1"/>
      <c r="AF101" s="1"/>
      <c r="AG101" s="1"/>
      <c r="AH101" s="1"/>
      <c r="AI101" s="1"/>
      <c r="AJ101" s="1"/>
      <c r="AK101" s="1"/>
      <c r="AL101" s="1"/>
      <c r="AM101" s="1"/>
      <c r="AN101" s="380"/>
    </row>
    <row r="102" spans="3:40">
      <c r="C102" s="379"/>
      <c r="D102" s="1"/>
      <c r="E102" s="1"/>
      <c r="F102" s="1"/>
      <c r="G102" s="1"/>
      <c r="H102" s="1"/>
      <c r="I102" s="1"/>
      <c r="J102" s="1"/>
      <c r="K102" s="1"/>
      <c r="L102" s="380"/>
      <c r="M102" s="379"/>
      <c r="N102" s="1"/>
      <c r="O102" s="1"/>
      <c r="P102" s="1"/>
      <c r="Q102" s="1"/>
      <c r="R102" s="1"/>
      <c r="S102" s="1"/>
      <c r="T102" s="380"/>
      <c r="U102" s="1"/>
      <c r="V102" s="1"/>
      <c r="W102" s="1"/>
      <c r="X102" s="1"/>
      <c r="Y102" s="1"/>
      <c r="Z102" s="1"/>
      <c r="AA102" s="1"/>
      <c r="AB102" s="1"/>
      <c r="AC102" s="1"/>
      <c r="AD102" s="380"/>
      <c r="AE102" s="1"/>
      <c r="AF102" s="1"/>
      <c r="AG102" s="1"/>
      <c r="AH102" s="1"/>
      <c r="AI102" s="1"/>
      <c r="AJ102" s="1"/>
      <c r="AK102" s="1"/>
      <c r="AL102" s="1"/>
      <c r="AM102" s="1"/>
      <c r="AN102" s="380"/>
    </row>
    <row r="103" spans="3:40">
      <c r="C103" s="379"/>
      <c r="D103" s="1"/>
      <c r="E103" s="1"/>
      <c r="F103" s="1"/>
      <c r="G103" s="1"/>
      <c r="H103" s="1"/>
      <c r="I103" s="1"/>
      <c r="J103" s="1"/>
      <c r="K103" s="1"/>
      <c r="L103" s="380"/>
      <c r="M103" s="379"/>
      <c r="N103" s="1"/>
      <c r="O103" s="1"/>
      <c r="P103" s="1"/>
      <c r="Q103" s="1"/>
      <c r="R103" s="1"/>
      <c r="S103" s="1"/>
      <c r="T103" s="380"/>
      <c r="U103" s="1"/>
      <c r="V103" s="1"/>
      <c r="W103" s="1"/>
      <c r="X103" s="1"/>
      <c r="Y103" s="1"/>
      <c r="Z103" s="1"/>
      <c r="AA103" s="1"/>
      <c r="AB103" s="1"/>
      <c r="AC103" s="1"/>
      <c r="AD103" s="380"/>
      <c r="AE103" s="1"/>
      <c r="AF103" s="1"/>
      <c r="AG103" s="1"/>
      <c r="AH103" s="1"/>
      <c r="AI103" s="1"/>
      <c r="AJ103" s="1"/>
      <c r="AK103" s="1"/>
      <c r="AL103" s="1"/>
      <c r="AM103" s="1"/>
      <c r="AN103" s="380"/>
    </row>
    <row r="104" spans="3:40">
      <c r="C104" s="379"/>
      <c r="D104" s="1"/>
      <c r="E104" s="1"/>
      <c r="F104" s="1"/>
      <c r="G104" s="1"/>
      <c r="H104" s="1"/>
      <c r="I104" s="1"/>
      <c r="J104" s="1"/>
      <c r="K104" s="1"/>
      <c r="L104" s="380"/>
      <c r="M104" s="379"/>
      <c r="N104" s="1"/>
      <c r="O104" s="1"/>
      <c r="P104" s="1"/>
      <c r="Q104" s="1"/>
      <c r="R104" s="1"/>
      <c r="S104" s="1"/>
      <c r="T104" s="380"/>
      <c r="U104" s="1"/>
      <c r="V104" s="1"/>
      <c r="W104" s="1"/>
      <c r="X104" s="1"/>
      <c r="Y104" s="1"/>
      <c r="Z104" s="1"/>
      <c r="AA104" s="1"/>
      <c r="AB104" s="1"/>
      <c r="AC104" s="1"/>
      <c r="AD104" s="380"/>
      <c r="AE104" s="1"/>
      <c r="AF104" s="1"/>
      <c r="AG104" s="1"/>
      <c r="AH104" s="1"/>
      <c r="AI104" s="1"/>
      <c r="AJ104" s="1"/>
      <c r="AK104" s="1"/>
      <c r="AL104" s="1"/>
      <c r="AM104" s="1"/>
      <c r="AN104" s="380"/>
    </row>
    <row r="105" spans="3:40">
      <c r="C105" s="379"/>
      <c r="D105" s="1"/>
      <c r="E105" s="1"/>
      <c r="F105" s="1"/>
      <c r="G105" s="1"/>
      <c r="H105" s="1"/>
      <c r="I105" s="1"/>
      <c r="J105" s="1"/>
      <c r="K105" s="1"/>
      <c r="L105" s="380"/>
      <c r="M105" s="379"/>
      <c r="N105" s="1"/>
      <c r="O105" s="1"/>
      <c r="P105" s="1"/>
      <c r="Q105" s="1"/>
      <c r="R105" s="1"/>
      <c r="S105" s="1"/>
      <c r="T105" s="380"/>
      <c r="U105" s="1"/>
      <c r="V105" s="1"/>
      <c r="W105" s="1"/>
      <c r="X105" s="1"/>
      <c r="Y105" s="1"/>
      <c r="Z105" s="1"/>
      <c r="AA105" s="1"/>
      <c r="AB105" s="1"/>
      <c r="AC105" s="1"/>
      <c r="AD105" s="380"/>
      <c r="AE105" s="1"/>
      <c r="AF105" s="1"/>
      <c r="AG105" s="1"/>
      <c r="AH105" s="1"/>
      <c r="AI105" s="1"/>
      <c r="AJ105" s="1"/>
      <c r="AK105" s="1"/>
      <c r="AL105" s="1"/>
      <c r="AM105" s="1"/>
      <c r="AN105" s="380"/>
    </row>
    <row r="106" spans="3:40">
      <c r="C106" s="379"/>
      <c r="D106" s="1"/>
      <c r="E106" s="1"/>
      <c r="F106" s="1"/>
      <c r="G106" s="1"/>
      <c r="H106" s="1"/>
      <c r="I106" s="1"/>
      <c r="J106" s="1"/>
      <c r="K106" s="1"/>
      <c r="L106" s="380"/>
      <c r="M106" s="379"/>
      <c r="N106" s="1"/>
      <c r="O106" s="1"/>
      <c r="P106" s="1"/>
      <c r="Q106" s="1"/>
      <c r="R106" s="1"/>
      <c r="S106" s="1"/>
      <c r="T106" s="380"/>
      <c r="U106" s="1"/>
      <c r="V106" s="1"/>
      <c r="W106" s="1"/>
      <c r="X106" s="1"/>
      <c r="Y106" s="1"/>
      <c r="Z106" s="1"/>
      <c r="AA106" s="1"/>
      <c r="AB106" s="1"/>
      <c r="AC106" s="1"/>
      <c r="AD106" s="380"/>
      <c r="AE106" s="1"/>
      <c r="AF106" s="1"/>
      <c r="AG106" s="1"/>
      <c r="AH106" s="1"/>
      <c r="AI106" s="1"/>
      <c r="AJ106" s="1"/>
      <c r="AK106" s="1"/>
      <c r="AL106" s="1"/>
      <c r="AM106" s="1"/>
      <c r="AN106" s="380"/>
    </row>
    <row r="107" spans="3:40" ht="18.75" customHeight="1">
      <c r="C107" s="379"/>
      <c r="D107" s="1"/>
      <c r="E107" s="1"/>
      <c r="F107" s="1"/>
      <c r="G107" s="1"/>
      <c r="H107" s="1"/>
      <c r="I107" s="1"/>
      <c r="J107" s="1"/>
      <c r="K107" s="1"/>
      <c r="L107" s="380"/>
      <c r="M107" s="379"/>
      <c r="N107" s="1"/>
      <c r="O107" s="1"/>
      <c r="P107" s="1"/>
      <c r="Q107" s="1"/>
      <c r="R107" s="1"/>
      <c r="S107" s="1"/>
      <c r="T107" s="380"/>
      <c r="U107" s="1"/>
      <c r="V107" s="1"/>
      <c r="W107" s="1"/>
      <c r="X107" s="1"/>
      <c r="Y107" s="1"/>
      <c r="Z107" s="1"/>
      <c r="AA107" s="1"/>
      <c r="AB107" s="1"/>
      <c r="AC107" s="1"/>
      <c r="AD107" s="380"/>
      <c r="AE107" s="1"/>
      <c r="AF107" s="1"/>
      <c r="AG107" s="1"/>
      <c r="AH107" s="1"/>
      <c r="AI107" s="1"/>
      <c r="AJ107" s="1"/>
      <c r="AK107" s="1"/>
      <c r="AL107" s="1"/>
      <c r="AM107" s="1"/>
      <c r="AN107" s="380"/>
    </row>
    <row r="108" spans="3:40" ht="12.75" customHeight="1">
      <c r="C108" s="2317" t="s">
        <v>1348</v>
      </c>
      <c r="D108" s="2318"/>
      <c r="E108" s="2318"/>
      <c r="F108" s="2318"/>
      <c r="G108" s="2318"/>
      <c r="H108" s="2318"/>
      <c r="I108" s="2318"/>
      <c r="J108" s="2318"/>
      <c r="K108" s="2318"/>
      <c r="L108" s="2319"/>
      <c r="M108" s="2317" t="s">
        <v>1348</v>
      </c>
      <c r="N108" s="2318"/>
      <c r="O108" s="2318"/>
      <c r="P108" s="2318"/>
      <c r="Q108" s="2318"/>
      <c r="R108" s="2318"/>
      <c r="S108" s="2318"/>
      <c r="T108" s="2318"/>
      <c r="U108" s="2317" t="s">
        <v>1348</v>
      </c>
      <c r="V108" s="2318"/>
      <c r="W108" s="2318"/>
      <c r="X108" s="2318"/>
      <c r="Y108" s="2318"/>
      <c r="Z108" s="2318"/>
      <c r="AA108" s="2318"/>
      <c r="AB108" s="2318"/>
      <c r="AC108" s="2318"/>
      <c r="AD108" s="2319"/>
      <c r="AE108" s="2317" t="s">
        <v>1348</v>
      </c>
      <c r="AF108" s="2318"/>
      <c r="AG108" s="2318"/>
      <c r="AH108" s="2318"/>
      <c r="AI108" s="2318"/>
      <c r="AJ108" s="2318"/>
      <c r="AK108" s="2318"/>
      <c r="AL108" s="2318"/>
      <c r="AM108" s="2318"/>
      <c r="AN108" s="2319"/>
    </row>
    <row r="109" spans="3:40">
      <c r="C109" s="376"/>
      <c r="D109" s="377"/>
      <c r="E109" s="377"/>
      <c r="F109" s="377"/>
      <c r="G109" s="377"/>
      <c r="H109" s="377"/>
      <c r="I109" s="377"/>
      <c r="J109" s="377"/>
      <c r="K109" s="377"/>
      <c r="L109" s="378"/>
      <c r="M109" s="376"/>
      <c r="N109" s="377"/>
      <c r="O109" s="377"/>
      <c r="P109" s="377"/>
      <c r="Q109" s="377"/>
      <c r="R109" s="377"/>
      <c r="S109" s="377"/>
      <c r="T109" s="378"/>
      <c r="U109" s="377"/>
      <c r="V109" s="377"/>
      <c r="W109" s="377"/>
      <c r="X109" s="377"/>
      <c r="Y109" s="377"/>
      <c r="Z109" s="377"/>
      <c r="AA109" s="377"/>
      <c r="AB109" s="377"/>
      <c r="AC109" s="377"/>
      <c r="AD109" s="378"/>
      <c r="AE109" s="377"/>
      <c r="AF109" s="377"/>
      <c r="AG109" s="377"/>
      <c r="AH109" s="377"/>
      <c r="AI109" s="377"/>
      <c r="AJ109" s="377"/>
      <c r="AK109" s="377"/>
      <c r="AL109" s="377"/>
      <c r="AM109" s="377"/>
      <c r="AN109" s="378"/>
    </row>
    <row r="110" spans="3:40">
      <c r="C110" s="379"/>
      <c r="D110" s="1"/>
      <c r="E110" s="1"/>
      <c r="F110" s="1"/>
      <c r="G110" s="1"/>
      <c r="H110" s="1"/>
      <c r="I110" s="1"/>
      <c r="J110" s="1"/>
      <c r="K110" s="1"/>
      <c r="L110" s="380"/>
      <c r="M110" s="379"/>
      <c r="N110" s="1"/>
      <c r="O110" s="1"/>
      <c r="P110" s="1"/>
      <c r="Q110" s="1"/>
      <c r="R110" s="1"/>
      <c r="S110" s="1"/>
      <c r="T110" s="380"/>
      <c r="U110" s="1"/>
      <c r="V110" s="1"/>
      <c r="W110" s="1"/>
      <c r="X110" s="1"/>
      <c r="Y110" s="1"/>
      <c r="Z110" s="1"/>
      <c r="AA110" s="1"/>
      <c r="AB110" s="1"/>
      <c r="AC110" s="1"/>
      <c r="AD110" s="380"/>
      <c r="AE110" s="1"/>
      <c r="AF110" s="1"/>
      <c r="AG110" s="1"/>
      <c r="AH110" s="1"/>
      <c r="AI110" s="1"/>
      <c r="AJ110" s="1"/>
      <c r="AK110" s="1"/>
      <c r="AL110" s="1"/>
      <c r="AM110" s="1"/>
      <c r="AN110" s="380"/>
    </row>
    <row r="111" spans="3:40">
      <c r="C111" s="379"/>
      <c r="D111" s="1"/>
      <c r="E111" s="1"/>
      <c r="F111" s="1"/>
      <c r="G111" s="1"/>
      <c r="H111" s="1"/>
      <c r="I111" s="1"/>
      <c r="J111" s="1"/>
      <c r="K111" s="1"/>
      <c r="L111" s="380"/>
      <c r="M111" s="379"/>
      <c r="N111" s="1"/>
      <c r="O111" s="1"/>
      <c r="P111" s="1"/>
      <c r="Q111" s="1"/>
      <c r="R111" s="1"/>
      <c r="S111" s="1"/>
      <c r="T111" s="380"/>
      <c r="U111" s="1"/>
      <c r="V111" s="1"/>
      <c r="W111" s="1"/>
      <c r="X111" s="1"/>
      <c r="Y111" s="1"/>
      <c r="Z111" s="1"/>
      <c r="AA111" s="1"/>
      <c r="AB111" s="1"/>
      <c r="AC111" s="1"/>
      <c r="AD111" s="380"/>
      <c r="AE111" s="1"/>
      <c r="AF111" s="1"/>
      <c r="AG111" s="1"/>
      <c r="AH111" s="1"/>
      <c r="AI111" s="1"/>
      <c r="AJ111" s="1"/>
      <c r="AK111" s="1"/>
      <c r="AL111" s="1"/>
      <c r="AM111" s="1"/>
      <c r="AN111" s="380"/>
    </row>
    <row r="112" spans="3:40">
      <c r="C112" s="379"/>
      <c r="D112" s="1"/>
      <c r="E112" s="1"/>
      <c r="F112" s="1"/>
      <c r="G112" s="1"/>
      <c r="H112" s="1"/>
      <c r="I112" s="1"/>
      <c r="J112" s="1"/>
      <c r="K112" s="1"/>
      <c r="L112" s="380"/>
      <c r="M112" s="379"/>
      <c r="N112" s="1"/>
      <c r="O112" s="1"/>
      <c r="P112" s="1"/>
      <c r="Q112" s="1"/>
      <c r="R112" s="1"/>
      <c r="S112" s="1"/>
      <c r="U112" s="1"/>
      <c r="V112" s="1"/>
      <c r="W112" s="1"/>
      <c r="X112" s="1"/>
      <c r="Y112" s="1"/>
      <c r="Z112" s="1"/>
      <c r="AA112" s="1"/>
      <c r="AB112" s="1"/>
      <c r="AC112" s="1"/>
      <c r="AD112" s="380"/>
      <c r="AE112" s="1"/>
      <c r="AF112" s="1"/>
      <c r="AG112" s="1"/>
      <c r="AH112" s="1"/>
      <c r="AI112" s="1"/>
      <c r="AJ112" s="1"/>
      <c r="AK112" s="1"/>
      <c r="AL112" s="1"/>
      <c r="AM112" s="1"/>
      <c r="AN112" s="380"/>
    </row>
    <row r="113" spans="3:40">
      <c r="C113" s="379"/>
      <c r="D113" s="1"/>
      <c r="E113" s="1"/>
      <c r="F113" s="1"/>
      <c r="G113" s="1"/>
      <c r="H113" s="1"/>
      <c r="I113" s="1"/>
      <c r="J113" s="1"/>
      <c r="K113" s="1"/>
      <c r="L113" s="380"/>
      <c r="M113" s="379"/>
      <c r="N113" s="1"/>
      <c r="O113" s="1"/>
      <c r="P113" s="1"/>
      <c r="Q113" s="1"/>
      <c r="R113" s="1"/>
      <c r="S113" s="1"/>
      <c r="T113" s="380"/>
      <c r="U113" s="1"/>
      <c r="V113" s="1"/>
      <c r="W113" s="1"/>
      <c r="X113" s="1"/>
      <c r="Y113" s="1"/>
      <c r="Z113" s="1"/>
      <c r="AA113" s="1"/>
      <c r="AB113" s="1"/>
      <c r="AC113" s="1"/>
      <c r="AD113" s="380"/>
      <c r="AE113" s="1"/>
      <c r="AF113" s="1"/>
      <c r="AG113" s="1"/>
      <c r="AH113" s="1"/>
      <c r="AI113" s="1"/>
      <c r="AJ113" s="1"/>
      <c r="AK113" s="1"/>
      <c r="AL113" s="1"/>
      <c r="AM113" s="1"/>
      <c r="AN113" s="380"/>
    </row>
    <row r="114" spans="3:40">
      <c r="C114" s="379"/>
      <c r="D114" s="1"/>
      <c r="E114" s="1"/>
      <c r="F114" s="1"/>
      <c r="G114" s="1"/>
      <c r="H114" s="1"/>
      <c r="I114" s="1"/>
      <c r="J114" s="1"/>
      <c r="K114" s="1"/>
      <c r="L114" s="380"/>
      <c r="M114" s="379"/>
      <c r="N114" s="1"/>
      <c r="O114" s="1"/>
      <c r="P114" s="1"/>
      <c r="Q114" s="1"/>
      <c r="R114" s="1"/>
      <c r="S114" s="1"/>
      <c r="T114" s="380"/>
      <c r="U114" s="1"/>
      <c r="V114" s="1"/>
      <c r="W114" s="1"/>
      <c r="X114" s="1"/>
      <c r="Y114" s="1"/>
      <c r="Z114" s="1"/>
      <c r="AA114" s="1"/>
      <c r="AB114" s="1"/>
      <c r="AC114" s="1"/>
      <c r="AD114" s="380"/>
      <c r="AE114" s="1"/>
      <c r="AF114" s="1"/>
      <c r="AG114" s="1"/>
      <c r="AH114" s="1"/>
      <c r="AI114" s="1"/>
      <c r="AJ114" s="1"/>
      <c r="AK114" s="1"/>
      <c r="AL114" s="1"/>
      <c r="AM114" s="1"/>
      <c r="AN114" s="380"/>
    </row>
    <row r="115" spans="3:40">
      <c r="C115" s="379"/>
      <c r="D115" s="1"/>
      <c r="E115" s="1"/>
      <c r="F115" s="1"/>
      <c r="G115" s="1"/>
      <c r="H115" s="1"/>
      <c r="I115" s="1"/>
      <c r="J115" s="1"/>
      <c r="K115" s="1"/>
      <c r="L115" s="380"/>
      <c r="M115" s="379"/>
      <c r="N115" s="1"/>
      <c r="O115" s="1"/>
      <c r="P115" s="1"/>
      <c r="Q115" s="1"/>
      <c r="R115" s="1"/>
      <c r="S115" s="1"/>
      <c r="T115" s="380"/>
      <c r="U115" s="1"/>
      <c r="V115" s="1"/>
      <c r="W115" s="1"/>
      <c r="X115" s="1"/>
      <c r="Y115" s="1"/>
      <c r="Z115" s="1"/>
      <c r="AA115" s="1"/>
      <c r="AB115" s="1"/>
      <c r="AC115" s="1"/>
      <c r="AD115" s="380"/>
      <c r="AE115" s="1"/>
      <c r="AF115" s="1"/>
      <c r="AG115" s="1"/>
      <c r="AH115" s="1"/>
      <c r="AI115" s="1"/>
      <c r="AJ115" s="1"/>
      <c r="AK115" s="1"/>
      <c r="AL115" s="1"/>
      <c r="AM115" s="1"/>
      <c r="AN115" s="380"/>
    </row>
    <row r="116" spans="3:40">
      <c r="C116" s="379"/>
      <c r="D116" s="1"/>
      <c r="E116" s="1"/>
      <c r="F116" s="1"/>
      <c r="G116" s="1"/>
      <c r="H116" s="1"/>
      <c r="I116" s="1"/>
      <c r="J116" s="1"/>
      <c r="K116" s="1"/>
      <c r="L116" s="380"/>
      <c r="M116" s="379"/>
      <c r="N116" s="1"/>
      <c r="O116" s="1"/>
      <c r="P116" s="1"/>
      <c r="Q116" s="1"/>
      <c r="R116" s="1"/>
      <c r="S116" s="1"/>
      <c r="T116" s="380"/>
      <c r="U116" s="1"/>
      <c r="V116" s="1"/>
      <c r="W116" s="1"/>
      <c r="X116" s="1"/>
      <c r="Y116" s="1"/>
      <c r="Z116" s="1"/>
      <c r="AA116" s="1"/>
      <c r="AB116" s="1"/>
      <c r="AC116" s="1"/>
      <c r="AD116" s="380"/>
      <c r="AE116" s="1"/>
      <c r="AF116" s="1"/>
      <c r="AG116" s="1"/>
      <c r="AH116" s="1"/>
      <c r="AI116" s="1"/>
      <c r="AJ116" s="1"/>
      <c r="AK116" s="1"/>
      <c r="AL116" s="1"/>
      <c r="AM116" s="1"/>
      <c r="AN116" s="380"/>
    </row>
    <row r="117" spans="3:40">
      <c r="C117" s="379"/>
      <c r="D117" s="1"/>
      <c r="E117" s="1"/>
      <c r="F117" s="1"/>
      <c r="G117" s="1"/>
      <c r="H117" s="1"/>
      <c r="I117" s="1"/>
      <c r="J117" s="1"/>
      <c r="K117" s="1"/>
      <c r="L117" s="380"/>
      <c r="M117" s="379"/>
      <c r="N117" s="1"/>
      <c r="O117" s="1"/>
      <c r="P117" s="1"/>
      <c r="Q117" s="1"/>
      <c r="R117" s="1"/>
      <c r="S117" s="1"/>
      <c r="T117" s="380"/>
      <c r="U117" s="1"/>
      <c r="V117" s="1"/>
      <c r="W117" s="1"/>
      <c r="X117" s="1"/>
      <c r="Y117" s="1"/>
      <c r="Z117" s="1"/>
      <c r="AA117" s="1"/>
      <c r="AB117" s="1"/>
      <c r="AC117" s="1"/>
      <c r="AD117" s="380"/>
      <c r="AE117" s="1"/>
      <c r="AF117" s="1"/>
      <c r="AG117" s="1"/>
      <c r="AH117" s="1"/>
      <c r="AI117" s="1"/>
      <c r="AJ117" s="1"/>
      <c r="AK117" s="1"/>
      <c r="AL117" s="1"/>
      <c r="AM117" s="1"/>
      <c r="AN117" s="380"/>
    </row>
    <row r="118" spans="3:40">
      <c r="C118" s="379"/>
      <c r="D118" s="1"/>
      <c r="E118" s="1"/>
      <c r="F118" s="1"/>
      <c r="G118" s="1"/>
      <c r="H118" s="1"/>
      <c r="I118" s="1"/>
      <c r="J118" s="1"/>
      <c r="K118" s="1"/>
      <c r="L118" s="380"/>
      <c r="M118" s="379"/>
      <c r="N118" s="1"/>
      <c r="O118" s="1"/>
      <c r="P118" s="1"/>
      <c r="Q118" s="1"/>
      <c r="R118" s="1"/>
      <c r="S118" s="1"/>
      <c r="T118" s="380"/>
      <c r="U118" s="1"/>
      <c r="V118" s="1"/>
      <c r="W118" s="1"/>
      <c r="X118" s="1"/>
      <c r="Y118" s="1"/>
      <c r="Z118" s="1"/>
      <c r="AA118" s="1"/>
      <c r="AB118" s="1"/>
      <c r="AC118" s="1"/>
      <c r="AD118" s="380"/>
      <c r="AE118" s="1"/>
      <c r="AF118" s="1"/>
      <c r="AG118" s="1"/>
      <c r="AH118" s="1"/>
      <c r="AI118" s="1"/>
      <c r="AJ118" s="1"/>
      <c r="AK118" s="1"/>
      <c r="AL118" s="1"/>
      <c r="AM118" s="1"/>
      <c r="AN118" s="380"/>
    </row>
    <row r="119" spans="3:40">
      <c r="C119" s="379"/>
      <c r="D119" s="1"/>
      <c r="E119" s="1"/>
      <c r="F119" s="1"/>
      <c r="G119" s="1"/>
      <c r="H119" s="1"/>
      <c r="I119" s="1"/>
      <c r="J119" s="1"/>
      <c r="K119" s="1"/>
      <c r="L119" s="380"/>
      <c r="M119" s="379"/>
      <c r="N119" s="1"/>
      <c r="O119" s="1"/>
      <c r="P119" s="1"/>
      <c r="Q119" s="1"/>
      <c r="R119" s="1"/>
      <c r="S119" s="1"/>
      <c r="T119" s="380"/>
      <c r="U119" s="1"/>
      <c r="V119" s="1"/>
      <c r="W119" s="1"/>
      <c r="X119" s="1"/>
      <c r="Y119" s="1"/>
      <c r="Z119" s="1"/>
      <c r="AA119" s="1"/>
      <c r="AB119" s="1"/>
      <c r="AC119" s="1"/>
      <c r="AD119" s="380"/>
      <c r="AE119" s="1"/>
      <c r="AF119" s="1"/>
      <c r="AG119" s="1"/>
      <c r="AH119" s="1"/>
      <c r="AI119" s="1"/>
      <c r="AJ119" s="1"/>
      <c r="AK119" s="1"/>
      <c r="AL119" s="1"/>
      <c r="AM119" s="1"/>
      <c r="AN119" s="380"/>
    </row>
    <row r="120" spans="3:40">
      <c r="C120" s="379"/>
      <c r="D120" s="1"/>
      <c r="E120" s="1"/>
      <c r="F120" s="1"/>
      <c r="G120" s="1"/>
      <c r="H120" s="1"/>
      <c r="I120" s="1"/>
      <c r="J120" s="1"/>
      <c r="K120" s="1"/>
      <c r="L120" s="380"/>
      <c r="M120" s="379"/>
      <c r="N120" s="1"/>
      <c r="O120" s="1"/>
      <c r="P120" s="1"/>
      <c r="Q120" s="1"/>
      <c r="R120" s="1"/>
      <c r="S120" s="1"/>
      <c r="T120" s="380"/>
      <c r="U120" s="1"/>
      <c r="V120" s="1"/>
      <c r="W120" s="1"/>
      <c r="X120" s="1"/>
      <c r="Y120" s="1"/>
      <c r="Z120" s="1"/>
      <c r="AA120" s="1"/>
      <c r="AB120" s="1"/>
      <c r="AC120" s="1"/>
      <c r="AD120" s="380"/>
      <c r="AE120" s="1"/>
      <c r="AF120" s="1"/>
      <c r="AG120" s="1"/>
      <c r="AH120" s="1"/>
      <c r="AI120" s="1"/>
      <c r="AJ120" s="1"/>
      <c r="AK120" s="1"/>
      <c r="AL120" s="1"/>
      <c r="AM120" s="1"/>
      <c r="AN120" s="380"/>
    </row>
    <row r="121" spans="3:40" ht="12.75" customHeight="1">
      <c r="C121" s="2317" t="s">
        <v>1349</v>
      </c>
      <c r="D121" s="2318"/>
      <c r="E121" s="2318"/>
      <c r="F121" s="2318"/>
      <c r="G121" s="2318"/>
      <c r="H121" s="2318"/>
      <c r="I121" s="2318"/>
      <c r="J121" s="2318"/>
      <c r="K121" s="2318"/>
      <c r="L121" s="2320"/>
      <c r="M121" s="2317" t="s">
        <v>1349</v>
      </c>
      <c r="N121" s="2318"/>
      <c r="O121" s="2318"/>
      <c r="P121" s="2318"/>
      <c r="Q121" s="2318"/>
      <c r="R121" s="2318"/>
      <c r="S121" s="2318"/>
      <c r="T121" s="2319"/>
      <c r="U121" s="2317" t="s">
        <v>1349</v>
      </c>
      <c r="V121" s="2318"/>
      <c r="W121" s="2318"/>
      <c r="X121" s="2318"/>
      <c r="Y121" s="2318"/>
      <c r="Z121" s="2318"/>
      <c r="AA121" s="2318"/>
      <c r="AB121" s="2318"/>
      <c r="AC121" s="2318"/>
      <c r="AD121" s="2320"/>
      <c r="AE121" s="2317" t="s">
        <v>1349</v>
      </c>
      <c r="AF121" s="2318"/>
      <c r="AG121" s="2318"/>
      <c r="AH121" s="2318"/>
      <c r="AI121" s="2318"/>
      <c r="AJ121" s="2318"/>
      <c r="AK121" s="2318"/>
      <c r="AL121" s="2318"/>
      <c r="AM121" s="2318"/>
      <c r="AN121" s="2320"/>
    </row>
    <row r="122" spans="3:40">
      <c r="C122" s="376"/>
      <c r="D122" s="377"/>
      <c r="E122" s="377"/>
      <c r="F122" s="377"/>
      <c r="G122" s="377"/>
      <c r="H122" s="377"/>
      <c r="I122" s="377"/>
      <c r="J122" s="377"/>
      <c r="K122" s="377"/>
      <c r="L122" s="378"/>
      <c r="M122" s="376"/>
      <c r="N122" s="377"/>
      <c r="O122" s="377"/>
      <c r="P122" s="377"/>
      <c r="Q122" s="377"/>
      <c r="R122" s="377"/>
      <c r="S122" s="377"/>
      <c r="T122" s="378"/>
      <c r="U122" s="377"/>
      <c r="V122" s="377"/>
      <c r="W122" s="377"/>
      <c r="X122" s="377"/>
      <c r="Y122" s="377"/>
      <c r="Z122" s="377"/>
      <c r="AA122" s="377"/>
      <c r="AB122" s="377"/>
      <c r="AC122" s="377"/>
      <c r="AD122" s="378"/>
      <c r="AE122" s="377"/>
      <c r="AF122" s="377"/>
      <c r="AG122" s="377"/>
      <c r="AH122" s="377"/>
      <c r="AI122" s="377"/>
      <c r="AJ122" s="377"/>
      <c r="AK122" s="377"/>
      <c r="AL122" s="377"/>
      <c r="AM122" s="377"/>
      <c r="AN122" s="378"/>
    </row>
    <row r="123" spans="3:40">
      <c r="C123" s="379"/>
      <c r="D123" s="1"/>
      <c r="E123" s="1"/>
      <c r="F123" s="1"/>
      <c r="G123" s="1"/>
      <c r="H123" s="1"/>
      <c r="I123" s="1"/>
      <c r="J123" s="1"/>
      <c r="K123" s="1"/>
      <c r="L123" s="380"/>
      <c r="M123" s="379"/>
      <c r="N123" s="1"/>
      <c r="O123" s="1"/>
      <c r="P123" s="1"/>
      <c r="Q123" s="1"/>
      <c r="R123" s="1"/>
      <c r="S123" s="1"/>
      <c r="T123" s="380"/>
      <c r="U123" s="1"/>
      <c r="V123" s="1"/>
      <c r="W123" s="1"/>
      <c r="X123" s="1"/>
      <c r="Y123" s="1"/>
      <c r="Z123" s="1"/>
      <c r="AA123" s="1"/>
      <c r="AB123" s="1"/>
      <c r="AC123" s="1"/>
      <c r="AD123" s="380"/>
      <c r="AE123" s="1"/>
      <c r="AF123" s="1"/>
      <c r="AG123" s="1"/>
      <c r="AH123" s="1"/>
      <c r="AI123" s="1"/>
      <c r="AJ123" s="1"/>
      <c r="AK123" s="1"/>
      <c r="AL123" s="1"/>
      <c r="AM123" s="1"/>
      <c r="AN123" s="380"/>
    </row>
    <row r="124" spans="3:40">
      <c r="C124" s="379"/>
      <c r="D124" s="1"/>
      <c r="E124" s="1"/>
      <c r="F124" s="1"/>
      <c r="G124" s="1"/>
      <c r="H124" s="1"/>
      <c r="I124" s="1"/>
      <c r="J124" s="1"/>
      <c r="K124" s="1"/>
      <c r="L124" s="380"/>
      <c r="M124" s="379"/>
      <c r="N124" s="1"/>
      <c r="O124" s="1"/>
      <c r="P124" s="1"/>
      <c r="Q124" s="1"/>
      <c r="R124" s="1"/>
      <c r="S124" s="1"/>
      <c r="T124" s="380"/>
      <c r="U124" s="1"/>
      <c r="V124" s="1"/>
      <c r="W124" s="1"/>
      <c r="X124" s="1"/>
      <c r="Y124" s="1"/>
      <c r="Z124" s="1"/>
      <c r="AA124" s="1"/>
      <c r="AB124" s="1"/>
      <c r="AC124" s="1"/>
      <c r="AD124" s="380"/>
      <c r="AE124" s="1"/>
      <c r="AF124" s="1"/>
      <c r="AG124" s="1"/>
      <c r="AH124" s="1"/>
      <c r="AI124" s="1"/>
      <c r="AJ124" s="1"/>
      <c r="AK124" s="1"/>
      <c r="AL124" s="1"/>
      <c r="AM124" s="1"/>
      <c r="AN124" s="380"/>
    </row>
    <row r="125" spans="3:40">
      <c r="C125" s="379"/>
      <c r="D125" s="1"/>
      <c r="E125" s="1"/>
      <c r="F125" s="1"/>
      <c r="G125" s="1"/>
      <c r="H125" s="1"/>
      <c r="I125" s="1"/>
      <c r="J125" s="1"/>
      <c r="K125" s="1"/>
      <c r="L125" s="380"/>
      <c r="M125" s="379"/>
      <c r="N125" s="1"/>
      <c r="O125" s="1"/>
      <c r="P125" s="1"/>
      <c r="Q125" s="1"/>
      <c r="R125" s="1"/>
      <c r="S125" s="1"/>
      <c r="T125" s="380"/>
      <c r="U125" s="1"/>
      <c r="V125" s="1"/>
      <c r="W125" s="1"/>
      <c r="X125" s="1"/>
      <c r="Y125" s="1"/>
      <c r="Z125" s="1"/>
      <c r="AA125" s="1"/>
      <c r="AB125" s="1"/>
      <c r="AC125" s="1"/>
      <c r="AD125" s="380"/>
      <c r="AE125" s="1"/>
      <c r="AF125" s="1"/>
      <c r="AG125" s="1"/>
      <c r="AH125" s="1"/>
      <c r="AI125" s="1"/>
      <c r="AJ125" s="1"/>
      <c r="AK125" s="1"/>
      <c r="AL125" s="1"/>
      <c r="AM125" s="1"/>
      <c r="AN125" s="380"/>
    </row>
    <row r="126" spans="3:40">
      <c r="C126" s="379"/>
      <c r="D126" s="1"/>
      <c r="E126" s="1"/>
      <c r="F126" s="1"/>
      <c r="G126" s="1"/>
      <c r="H126" s="1"/>
      <c r="I126" s="1"/>
      <c r="J126" s="1"/>
      <c r="K126" s="1"/>
      <c r="L126" s="380"/>
      <c r="M126" s="379"/>
      <c r="N126" s="1"/>
      <c r="O126" s="1"/>
      <c r="P126" s="1"/>
      <c r="Q126" s="1"/>
      <c r="R126" s="1"/>
      <c r="S126" s="1"/>
      <c r="T126" s="380"/>
      <c r="U126" s="1"/>
      <c r="V126" s="1"/>
      <c r="W126" s="1"/>
      <c r="X126" s="1"/>
      <c r="Y126" s="1"/>
      <c r="Z126" s="1"/>
      <c r="AA126" s="1"/>
      <c r="AB126" s="1"/>
      <c r="AC126" s="1"/>
      <c r="AD126" s="380"/>
      <c r="AE126" s="1"/>
      <c r="AF126" s="1"/>
      <c r="AG126" s="1"/>
      <c r="AH126" s="1"/>
      <c r="AI126" s="1"/>
      <c r="AJ126" s="1"/>
      <c r="AK126" s="1"/>
      <c r="AL126" s="1"/>
      <c r="AM126" s="1"/>
      <c r="AN126" s="380"/>
    </row>
    <row r="127" spans="3:40">
      <c r="C127" s="379"/>
      <c r="D127" s="1"/>
      <c r="E127" s="1"/>
      <c r="F127" s="1"/>
      <c r="G127" s="1"/>
      <c r="H127" s="1"/>
      <c r="I127" s="1"/>
      <c r="J127" s="1"/>
      <c r="K127" s="1"/>
      <c r="L127" s="380"/>
      <c r="M127" s="379"/>
      <c r="N127" s="1"/>
      <c r="O127" s="1"/>
      <c r="P127" s="1"/>
      <c r="Q127" s="1"/>
      <c r="R127" s="1"/>
      <c r="S127" s="1"/>
      <c r="T127" s="380"/>
      <c r="U127" s="1"/>
      <c r="V127" s="1"/>
      <c r="W127" s="1"/>
      <c r="X127" s="1"/>
      <c r="Y127" s="1"/>
      <c r="Z127" s="1"/>
      <c r="AA127" s="1"/>
      <c r="AB127" s="1"/>
      <c r="AC127" s="1"/>
      <c r="AD127" s="380"/>
      <c r="AE127" s="1"/>
      <c r="AF127" s="1"/>
      <c r="AG127" s="1"/>
      <c r="AH127" s="1"/>
      <c r="AI127" s="1"/>
      <c r="AJ127" s="1"/>
      <c r="AK127" s="1"/>
      <c r="AL127" s="1"/>
      <c r="AM127" s="1"/>
      <c r="AN127" s="380"/>
    </row>
    <row r="128" spans="3:40">
      <c r="C128" s="379"/>
      <c r="D128" s="1"/>
      <c r="E128" s="1"/>
      <c r="F128" s="1"/>
      <c r="G128" s="1"/>
      <c r="H128" s="1"/>
      <c r="I128" s="1"/>
      <c r="J128" s="1"/>
      <c r="K128" s="1"/>
      <c r="L128" s="380"/>
      <c r="M128" s="379"/>
      <c r="N128" s="1"/>
      <c r="O128" s="1"/>
      <c r="P128" s="1"/>
      <c r="Q128" s="1"/>
      <c r="R128" s="1"/>
      <c r="S128" s="1"/>
      <c r="T128" s="380"/>
      <c r="U128" s="1"/>
      <c r="V128" s="1"/>
      <c r="W128" s="1"/>
      <c r="X128" s="1"/>
      <c r="Y128" s="1"/>
      <c r="Z128" s="1"/>
      <c r="AA128" s="1"/>
      <c r="AB128" s="1"/>
      <c r="AC128" s="1"/>
      <c r="AD128" s="380"/>
      <c r="AE128" s="1"/>
      <c r="AF128" s="1"/>
      <c r="AG128" s="1"/>
      <c r="AH128" s="1"/>
      <c r="AI128" s="1"/>
      <c r="AJ128" s="1"/>
      <c r="AK128" s="1"/>
      <c r="AL128" s="1"/>
      <c r="AM128" s="1"/>
      <c r="AN128" s="380"/>
    </row>
    <row r="129" spans="2:41">
      <c r="C129" s="379"/>
      <c r="D129" s="1"/>
      <c r="E129" s="1"/>
      <c r="F129" s="1"/>
      <c r="G129" s="1"/>
      <c r="H129" s="1"/>
      <c r="I129" s="1"/>
      <c r="J129" s="1"/>
      <c r="K129" s="1"/>
      <c r="L129" s="380"/>
      <c r="M129" s="379"/>
      <c r="N129" s="1"/>
      <c r="O129" s="1"/>
      <c r="P129" s="1"/>
      <c r="Q129" s="1"/>
      <c r="R129" s="1"/>
      <c r="S129" s="1"/>
      <c r="T129" s="380"/>
      <c r="U129" s="1"/>
      <c r="V129" s="1"/>
      <c r="W129" s="1"/>
      <c r="X129" s="1"/>
      <c r="Y129" s="1"/>
      <c r="Z129" s="1"/>
      <c r="AA129" s="1"/>
      <c r="AB129" s="1"/>
      <c r="AC129" s="1"/>
      <c r="AD129" s="380"/>
      <c r="AE129" s="1"/>
      <c r="AF129" s="1"/>
      <c r="AG129" s="1"/>
      <c r="AH129" s="1"/>
      <c r="AI129" s="1"/>
      <c r="AJ129" s="1"/>
      <c r="AK129" s="1"/>
      <c r="AL129" s="1"/>
      <c r="AM129" s="1"/>
      <c r="AN129" s="380"/>
    </row>
    <row r="130" spans="2:41">
      <c r="C130" s="379"/>
      <c r="D130" s="1"/>
      <c r="E130" s="1"/>
      <c r="F130" s="1"/>
      <c r="G130" s="1"/>
      <c r="H130" s="1"/>
      <c r="I130" s="1"/>
      <c r="J130" s="1"/>
      <c r="K130" s="1"/>
      <c r="L130" s="380"/>
      <c r="M130" s="379"/>
      <c r="N130" s="1"/>
      <c r="O130" s="1"/>
      <c r="P130" s="1"/>
      <c r="Q130" s="1"/>
      <c r="R130" s="1"/>
      <c r="S130" s="1"/>
      <c r="T130" s="380"/>
      <c r="U130" s="1"/>
      <c r="V130" s="1"/>
      <c r="W130" s="1"/>
      <c r="X130" s="1"/>
      <c r="Y130" s="1"/>
      <c r="Z130" s="1"/>
      <c r="AA130" s="1"/>
      <c r="AB130" s="1"/>
      <c r="AC130" s="1"/>
      <c r="AD130" s="380"/>
      <c r="AE130" s="1"/>
      <c r="AF130" s="1"/>
      <c r="AG130" s="1"/>
      <c r="AH130" s="1"/>
      <c r="AI130" s="1"/>
      <c r="AJ130" s="1"/>
      <c r="AK130" s="1"/>
      <c r="AL130" s="1"/>
      <c r="AM130" s="1"/>
      <c r="AN130" s="380"/>
    </row>
    <row r="131" spans="2:41">
      <c r="C131" s="379"/>
      <c r="D131" s="1"/>
      <c r="E131" s="1"/>
      <c r="F131" s="1"/>
      <c r="G131" s="1"/>
      <c r="H131" s="1"/>
      <c r="I131" s="1"/>
      <c r="J131" s="1"/>
      <c r="K131" s="1"/>
      <c r="L131" s="380"/>
      <c r="M131" s="379"/>
      <c r="N131" s="1"/>
      <c r="O131" s="1"/>
      <c r="P131" s="1"/>
      <c r="Q131" s="1"/>
      <c r="R131" s="1"/>
      <c r="S131" s="1"/>
      <c r="T131" s="380"/>
      <c r="U131" s="1"/>
      <c r="V131" s="1"/>
      <c r="W131" s="1"/>
      <c r="X131" s="1"/>
      <c r="Y131" s="1"/>
      <c r="Z131" s="1"/>
      <c r="AA131" s="1"/>
      <c r="AB131" s="1"/>
      <c r="AC131" s="1"/>
      <c r="AD131" s="380"/>
      <c r="AE131" s="1"/>
      <c r="AF131" s="1"/>
      <c r="AG131" s="1"/>
      <c r="AH131" s="1"/>
      <c r="AI131" s="1"/>
      <c r="AJ131" s="1"/>
      <c r="AK131" s="1"/>
      <c r="AL131" s="1"/>
      <c r="AM131" s="1"/>
      <c r="AN131" s="380"/>
    </row>
    <row r="132" spans="2:41">
      <c r="C132" s="379"/>
      <c r="D132" s="1"/>
      <c r="E132" s="1"/>
      <c r="F132" s="1"/>
      <c r="G132" s="1"/>
      <c r="H132" s="1"/>
      <c r="I132" s="1"/>
      <c r="J132" s="1"/>
      <c r="K132" s="1"/>
      <c r="L132" s="380"/>
      <c r="M132" s="379"/>
      <c r="N132" s="1"/>
      <c r="O132" s="1"/>
      <c r="P132" s="1"/>
      <c r="Q132" s="1"/>
      <c r="R132" s="1"/>
      <c r="S132" s="1"/>
      <c r="T132" s="380"/>
      <c r="U132" s="1"/>
      <c r="V132" s="1"/>
      <c r="W132" s="1"/>
      <c r="X132" s="1"/>
      <c r="Y132" s="1"/>
      <c r="Z132" s="1"/>
      <c r="AA132" s="1"/>
      <c r="AB132" s="1"/>
      <c r="AC132" s="1"/>
      <c r="AD132" s="380"/>
      <c r="AE132" s="1"/>
      <c r="AF132" s="1"/>
      <c r="AG132" s="1"/>
      <c r="AH132" s="1"/>
      <c r="AI132" s="1"/>
      <c r="AJ132" s="1"/>
      <c r="AK132" s="1"/>
      <c r="AL132" s="1"/>
      <c r="AM132" s="1"/>
      <c r="AN132" s="380"/>
    </row>
    <row r="133" spans="2:41">
      <c r="C133" s="379"/>
      <c r="D133" s="1"/>
      <c r="E133" s="1"/>
      <c r="F133" s="1"/>
      <c r="G133" s="1"/>
      <c r="H133" s="1"/>
      <c r="I133" s="1"/>
      <c r="J133" s="1"/>
      <c r="K133" s="1"/>
      <c r="L133" s="380"/>
      <c r="M133" s="379"/>
      <c r="N133" s="1"/>
      <c r="O133" s="1"/>
      <c r="P133" s="1"/>
      <c r="Q133" s="1"/>
      <c r="R133" s="1"/>
      <c r="S133" s="1"/>
      <c r="T133" s="380"/>
      <c r="U133" s="1"/>
      <c r="V133" s="1"/>
      <c r="W133" s="1"/>
      <c r="X133" s="1"/>
      <c r="Y133" s="1"/>
      <c r="Z133" s="1"/>
      <c r="AA133" s="1"/>
      <c r="AB133" s="1"/>
      <c r="AC133" s="1"/>
      <c r="AD133" s="380"/>
      <c r="AE133" s="1"/>
      <c r="AF133" s="1"/>
      <c r="AG133" s="1"/>
      <c r="AH133" s="1"/>
      <c r="AI133" s="1"/>
      <c r="AJ133" s="1"/>
      <c r="AK133" s="1"/>
      <c r="AL133" s="1"/>
      <c r="AM133" s="1"/>
      <c r="AN133" s="380"/>
    </row>
    <row r="134" spans="2:41">
      <c r="C134" s="2317" t="s">
        <v>1350</v>
      </c>
      <c r="D134" s="2318"/>
      <c r="E134" s="2318"/>
      <c r="F134" s="2318"/>
      <c r="G134" s="2318"/>
      <c r="H134" s="2318"/>
      <c r="I134" s="2318"/>
      <c r="J134" s="2318"/>
      <c r="K134" s="2318"/>
      <c r="L134" s="2320"/>
      <c r="M134" s="2317" t="s">
        <v>1350</v>
      </c>
      <c r="N134" s="2318"/>
      <c r="O134" s="2318"/>
      <c r="P134" s="2318"/>
      <c r="Q134" s="2318"/>
      <c r="R134" s="2318"/>
      <c r="S134" s="2318"/>
      <c r="T134" s="2319"/>
      <c r="U134" s="2317" t="s">
        <v>1350</v>
      </c>
      <c r="V134" s="2318"/>
      <c r="W134" s="2318"/>
      <c r="X134" s="2318"/>
      <c r="Y134" s="2318"/>
      <c r="Z134" s="2318"/>
      <c r="AA134" s="2318"/>
      <c r="AB134" s="2318"/>
      <c r="AC134" s="2318"/>
      <c r="AD134" s="2320"/>
      <c r="AE134" s="2317" t="s">
        <v>1350</v>
      </c>
      <c r="AF134" s="2318"/>
      <c r="AG134" s="2318"/>
      <c r="AH134" s="2318"/>
      <c r="AI134" s="2318"/>
      <c r="AJ134" s="2318"/>
      <c r="AK134" s="2318"/>
      <c r="AL134" s="2318"/>
      <c r="AM134" s="2318"/>
      <c r="AN134" s="2320"/>
    </row>
    <row r="135" spans="2:41">
      <c r="B135" s="563"/>
      <c r="C135" s="420"/>
      <c r="D135" s="421"/>
      <c r="E135" s="421"/>
      <c r="F135" s="421"/>
      <c r="G135" s="421"/>
      <c r="H135" s="421"/>
      <c r="I135" s="421"/>
      <c r="J135" s="421"/>
      <c r="K135" s="421"/>
      <c r="L135" s="422"/>
      <c r="M135" s="421"/>
      <c r="N135" s="421"/>
      <c r="O135" s="421"/>
      <c r="P135" s="421"/>
      <c r="Q135" s="421"/>
      <c r="R135" s="421"/>
      <c r="S135" s="421"/>
      <c r="T135" s="421"/>
      <c r="U135" s="421"/>
      <c r="V135" s="421"/>
      <c r="W135" s="421"/>
      <c r="X135" s="421"/>
      <c r="Y135" s="421"/>
      <c r="Z135" s="421"/>
      <c r="AA135" s="421"/>
      <c r="AB135" s="421"/>
      <c r="AC135" s="421"/>
      <c r="AD135" s="422"/>
      <c r="AE135" s="421"/>
      <c r="AF135" s="421"/>
      <c r="AG135" s="421"/>
      <c r="AH135" s="421"/>
      <c r="AI135" s="421"/>
      <c r="AJ135" s="421"/>
      <c r="AK135" s="421"/>
      <c r="AL135" s="421"/>
      <c r="AM135" s="421"/>
      <c r="AN135" s="423"/>
      <c r="AO135" s="563"/>
    </row>
    <row r="136" spans="2:41">
      <c r="C136" s="2327" t="s">
        <v>1351</v>
      </c>
      <c r="D136" s="2328"/>
      <c r="E136" s="2328"/>
      <c r="F136" s="2328"/>
      <c r="G136" s="2328"/>
      <c r="H136" s="2328"/>
      <c r="I136" s="2328"/>
      <c r="J136" s="2328"/>
      <c r="K136" s="2328"/>
      <c r="L136" s="2328"/>
      <c r="M136" s="2328"/>
      <c r="N136" s="2328"/>
      <c r="O136" s="2328"/>
      <c r="P136" s="2328"/>
      <c r="Q136" s="2328"/>
      <c r="R136" s="2328"/>
      <c r="S136" s="2328"/>
      <c r="T136" s="2328"/>
      <c r="U136" s="2328"/>
      <c r="V136" s="2328"/>
      <c r="W136" s="2328"/>
      <c r="X136" s="2328"/>
      <c r="Y136" s="2328"/>
      <c r="Z136" s="2328"/>
      <c r="AA136" s="2328"/>
      <c r="AB136" s="2328"/>
      <c r="AC136" s="2328"/>
      <c r="AD136" s="2328"/>
      <c r="AE136" s="2328"/>
      <c r="AF136" s="2328"/>
      <c r="AG136" s="2328"/>
      <c r="AH136" s="2328"/>
      <c r="AI136" s="2328"/>
      <c r="AJ136" s="2328"/>
      <c r="AK136" s="2328"/>
      <c r="AL136" s="2328"/>
      <c r="AM136" s="2328"/>
      <c r="AN136" s="2329"/>
    </row>
    <row r="137" spans="2:41">
      <c r="C137" s="2330"/>
      <c r="D137" s="2331"/>
      <c r="E137" s="2331"/>
      <c r="F137" s="2331"/>
      <c r="G137" s="2331"/>
      <c r="H137" s="2331"/>
      <c r="I137" s="2331"/>
      <c r="J137" s="2331"/>
      <c r="K137" s="2331"/>
      <c r="L137" s="2331"/>
      <c r="M137" s="2331"/>
      <c r="N137" s="2331"/>
      <c r="O137" s="2331"/>
      <c r="P137" s="2331"/>
      <c r="Q137" s="2331"/>
      <c r="R137" s="2331"/>
      <c r="S137" s="2331"/>
      <c r="T137" s="2331"/>
      <c r="U137" s="2331"/>
      <c r="V137" s="2331"/>
      <c r="W137" s="2331"/>
      <c r="X137" s="2331"/>
      <c r="Y137" s="2331"/>
      <c r="Z137" s="2331"/>
      <c r="AA137" s="2331"/>
      <c r="AB137" s="2331"/>
      <c r="AC137" s="2331"/>
      <c r="AD137" s="2331"/>
      <c r="AE137" s="2331"/>
      <c r="AF137" s="2331"/>
      <c r="AG137" s="2331"/>
      <c r="AH137" s="2331"/>
      <c r="AI137" s="2331"/>
      <c r="AJ137" s="2331"/>
      <c r="AK137" s="2331"/>
      <c r="AL137" s="2331"/>
      <c r="AM137" s="2331"/>
      <c r="AN137" s="2332"/>
    </row>
    <row r="138" spans="2:41">
      <c r="C138" s="376"/>
      <c r="D138" s="377"/>
      <c r="E138" s="377"/>
      <c r="F138" s="377"/>
      <c r="G138" s="377"/>
      <c r="H138" s="377"/>
      <c r="I138" s="377"/>
      <c r="J138" s="377"/>
      <c r="K138" s="377"/>
      <c r="L138" s="378"/>
      <c r="M138" s="376"/>
      <c r="N138" s="377"/>
      <c r="O138" s="377"/>
      <c r="P138" s="377"/>
      <c r="Q138" s="377"/>
      <c r="R138" s="377"/>
      <c r="S138" s="377"/>
      <c r="T138" s="378"/>
      <c r="U138" s="377"/>
      <c r="V138" s="377"/>
      <c r="W138" s="377"/>
      <c r="X138" s="377"/>
      <c r="Y138" s="377"/>
      <c r="Z138" s="377"/>
      <c r="AA138" s="377"/>
      <c r="AB138" s="377"/>
      <c r="AC138" s="377"/>
      <c r="AD138" s="378"/>
      <c r="AE138" s="377"/>
      <c r="AF138" s="377"/>
      <c r="AG138" s="377"/>
      <c r="AH138" s="377"/>
      <c r="AI138" s="377"/>
      <c r="AJ138" s="377"/>
      <c r="AK138" s="377"/>
      <c r="AL138" s="377"/>
      <c r="AM138" s="377"/>
      <c r="AN138" s="378"/>
    </row>
    <row r="139" spans="2:41">
      <c r="C139" s="379"/>
      <c r="D139" s="1"/>
      <c r="E139" s="1"/>
      <c r="F139" s="1"/>
      <c r="G139" s="1"/>
      <c r="H139" s="1"/>
      <c r="I139" s="1"/>
      <c r="J139" s="1"/>
      <c r="K139" s="1"/>
      <c r="L139" s="380"/>
      <c r="M139" s="379"/>
      <c r="N139" s="1"/>
      <c r="O139" s="1"/>
      <c r="P139" s="1"/>
      <c r="Q139" s="1"/>
      <c r="R139" s="1"/>
      <c r="S139" s="1"/>
      <c r="T139" s="380"/>
      <c r="U139" s="1"/>
      <c r="V139" s="1"/>
      <c r="W139" s="1"/>
      <c r="X139" s="1"/>
      <c r="Y139" s="1"/>
      <c r="Z139" s="1"/>
      <c r="AA139" s="1"/>
      <c r="AB139" s="1"/>
      <c r="AC139" s="1"/>
      <c r="AD139" s="380"/>
      <c r="AE139" s="1"/>
      <c r="AF139" s="1"/>
      <c r="AG139" s="1"/>
      <c r="AH139" s="1"/>
      <c r="AI139" s="1"/>
      <c r="AJ139" s="1"/>
      <c r="AK139" s="1"/>
      <c r="AL139" s="1"/>
      <c r="AM139" s="1"/>
      <c r="AN139" s="380"/>
    </row>
    <row r="140" spans="2:41">
      <c r="C140" s="379"/>
      <c r="D140" s="1"/>
      <c r="E140" s="1"/>
      <c r="F140" s="1"/>
      <c r="G140" s="1"/>
      <c r="H140" s="1"/>
      <c r="I140" s="1"/>
      <c r="J140" s="1"/>
      <c r="K140" s="1"/>
      <c r="L140" s="380"/>
      <c r="M140" s="379"/>
      <c r="N140" s="1"/>
      <c r="O140" s="1"/>
      <c r="P140" s="1"/>
      <c r="Q140" s="1"/>
      <c r="R140" s="1"/>
      <c r="S140" s="1"/>
      <c r="T140" s="380"/>
      <c r="U140" s="1"/>
      <c r="V140" s="1"/>
      <c r="W140" s="1"/>
      <c r="X140" s="1"/>
      <c r="Y140" s="1"/>
      <c r="Z140" s="1"/>
      <c r="AA140" s="1"/>
      <c r="AB140" s="1"/>
      <c r="AC140" s="1"/>
      <c r="AD140" s="380"/>
      <c r="AE140" s="1"/>
      <c r="AF140" s="1"/>
      <c r="AG140" s="1"/>
      <c r="AH140" s="1"/>
      <c r="AI140" s="1"/>
      <c r="AJ140" s="1"/>
      <c r="AK140" s="1"/>
      <c r="AL140" s="1"/>
      <c r="AM140" s="1"/>
      <c r="AN140" s="380"/>
    </row>
    <row r="141" spans="2:41">
      <c r="C141" s="379"/>
      <c r="D141" s="1"/>
      <c r="E141" s="1"/>
      <c r="F141" s="1"/>
      <c r="G141" s="1"/>
      <c r="H141" s="1"/>
      <c r="I141" s="1"/>
      <c r="J141" s="1"/>
      <c r="K141" s="1"/>
      <c r="L141" s="380"/>
      <c r="M141" s="379"/>
      <c r="N141" s="1"/>
      <c r="O141" s="1"/>
      <c r="P141" s="1"/>
      <c r="Q141" s="1"/>
      <c r="R141" s="1"/>
      <c r="S141" s="1"/>
      <c r="T141" s="380"/>
      <c r="U141" s="1"/>
      <c r="V141" s="1"/>
      <c r="W141" s="1"/>
      <c r="X141" s="1"/>
      <c r="Y141" s="1"/>
      <c r="Z141" s="1"/>
      <c r="AA141" s="1"/>
      <c r="AB141" s="1"/>
      <c r="AC141" s="1"/>
      <c r="AD141" s="380"/>
      <c r="AE141" s="1"/>
      <c r="AF141" s="1"/>
      <c r="AG141" s="1"/>
      <c r="AH141" s="1"/>
      <c r="AI141" s="1"/>
      <c r="AJ141" s="1"/>
      <c r="AK141" s="1"/>
      <c r="AL141" s="1"/>
      <c r="AM141" s="1"/>
      <c r="AN141" s="380"/>
    </row>
    <row r="142" spans="2:41">
      <c r="C142" s="379"/>
      <c r="D142" s="1"/>
      <c r="E142" s="1"/>
      <c r="F142" s="1"/>
      <c r="G142" s="1"/>
      <c r="H142" s="1"/>
      <c r="I142" s="1"/>
      <c r="J142" s="1"/>
      <c r="K142" s="1"/>
      <c r="L142" s="380"/>
      <c r="M142" s="379"/>
      <c r="N142" s="1"/>
      <c r="O142" s="1"/>
      <c r="P142" s="1"/>
      <c r="Q142" s="1"/>
      <c r="R142" s="1"/>
      <c r="S142" s="1"/>
      <c r="T142" s="380"/>
      <c r="U142" s="1"/>
      <c r="V142" s="1"/>
      <c r="W142" s="1"/>
      <c r="X142" s="1"/>
      <c r="Y142" s="1"/>
      <c r="Z142" s="1"/>
      <c r="AA142" s="1"/>
      <c r="AB142" s="1"/>
      <c r="AC142" s="1"/>
      <c r="AD142" s="380"/>
      <c r="AE142" s="1"/>
      <c r="AF142" s="1"/>
      <c r="AG142" s="1"/>
      <c r="AH142" s="1"/>
      <c r="AI142" s="1"/>
      <c r="AJ142" s="1"/>
      <c r="AK142" s="1"/>
      <c r="AL142" s="1"/>
      <c r="AM142" s="1"/>
      <c r="AN142" s="380"/>
    </row>
    <row r="143" spans="2:41">
      <c r="C143" s="379"/>
      <c r="D143" s="1"/>
      <c r="E143" s="1"/>
      <c r="F143" s="1"/>
      <c r="G143" s="1"/>
      <c r="H143" s="1"/>
      <c r="I143" s="1"/>
      <c r="J143" s="1"/>
      <c r="K143" s="1"/>
      <c r="L143" s="380"/>
      <c r="M143" s="379"/>
      <c r="N143" s="1"/>
      <c r="O143" s="1"/>
      <c r="P143" s="1"/>
      <c r="Q143" s="1"/>
      <c r="R143" s="1"/>
      <c r="S143" s="1"/>
      <c r="T143" s="380"/>
      <c r="U143" s="1"/>
      <c r="V143" s="1"/>
      <c r="W143" s="1"/>
      <c r="X143" s="1"/>
      <c r="Y143" s="1"/>
      <c r="Z143" s="1"/>
      <c r="AA143" s="1"/>
      <c r="AB143" s="1"/>
      <c r="AC143" s="1"/>
      <c r="AD143" s="380"/>
      <c r="AE143" s="1"/>
      <c r="AF143" s="1"/>
      <c r="AG143" s="1"/>
      <c r="AH143" s="1"/>
      <c r="AI143" s="1"/>
      <c r="AJ143" s="1"/>
      <c r="AK143" s="1"/>
      <c r="AL143" s="1"/>
      <c r="AM143" s="1"/>
      <c r="AN143" s="380"/>
    </row>
    <row r="144" spans="2:41">
      <c r="C144" s="379"/>
      <c r="D144" s="1"/>
      <c r="E144" s="1"/>
      <c r="F144" s="1"/>
      <c r="G144" s="1"/>
      <c r="H144" s="1"/>
      <c r="I144" s="1"/>
      <c r="J144" s="1"/>
      <c r="K144" s="1"/>
      <c r="L144" s="380"/>
      <c r="M144" s="379"/>
      <c r="N144" s="1"/>
      <c r="O144" s="1"/>
      <c r="P144" s="1"/>
      <c r="Q144" s="1"/>
      <c r="R144" s="1"/>
      <c r="S144" s="1"/>
      <c r="T144" s="380"/>
      <c r="U144" s="1"/>
      <c r="V144" s="1"/>
      <c r="W144" s="1"/>
      <c r="X144" s="1"/>
      <c r="Y144" s="1"/>
      <c r="Z144" s="1"/>
      <c r="AA144" s="1"/>
      <c r="AB144" s="1"/>
      <c r="AC144" s="1"/>
      <c r="AD144" s="380"/>
      <c r="AE144" s="1"/>
      <c r="AF144" s="1"/>
      <c r="AG144" s="1"/>
      <c r="AH144" s="1"/>
      <c r="AI144" s="1"/>
      <c r="AJ144" s="1"/>
      <c r="AK144" s="1"/>
      <c r="AL144" s="1"/>
      <c r="AM144" s="1"/>
      <c r="AN144" s="380"/>
    </row>
    <row r="145" spans="3:41">
      <c r="C145" s="379"/>
      <c r="D145" s="1"/>
      <c r="E145" s="1"/>
      <c r="F145" s="1"/>
      <c r="G145" s="1"/>
      <c r="H145" s="1"/>
      <c r="I145" s="1"/>
      <c r="J145" s="1"/>
      <c r="K145" s="1"/>
      <c r="L145" s="380"/>
      <c r="M145" s="379"/>
      <c r="N145" s="1"/>
      <c r="O145" s="1"/>
      <c r="P145" s="1"/>
      <c r="Q145" s="1"/>
      <c r="R145" s="1"/>
      <c r="S145" s="1"/>
      <c r="T145" s="380"/>
      <c r="U145" s="1"/>
      <c r="V145" s="1"/>
      <c r="W145" s="1"/>
      <c r="X145" s="1"/>
      <c r="Y145" s="1"/>
      <c r="Z145" s="1"/>
      <c r="AA145" s="1"/>
      <c r="AB145" s="1"/>
      <c r="AC145" s="1"/>
      <c r="AD145" s="380"/>
      <c r="AE145" s="1"/>
      <c r="AF145" s="1"/>
      <c r="AG145" s="1"/>
      <c r="AH145" s="1"/>
      <c r="AI145" s="1"/>
      <c r="AJ145" s="1"/>
      <c r="AK145" s="1"/>
      <c r="AL145" s="1"/>
      <c r="AM145" s="1"/>
      <c r="AN145" s="380"/>
    </row>
    <row r="146" spans="3:41">
      <c r="C146" s="379"/>
      <c r="D146" s="1"/>
      <c r="E146" s="1"/>
      <c r="F146" s="1"/>
      <c r="G146" s="1"/>
      <c r="H146" s="1"/>
      <c r="I146" s="1"/>
      <c r="J146" s="1"/>
      <c r="K146" s="1"/>
      <c r="L146" s="380"/>
      <c r="M146" s="379"/>
      <c r="N146" s="1"/>
      <c r="O146" s="1"/>
      <c r="P146" s="1"/>
      <c r="Q146" s="1"/>
      <c r="R146" s="1"/>
      <c r="S146" s="1"/>
      <c r="T146" s="380"/>
      <c r="U146" s="1"/>
      <c r="V146" s="1"/>
      <c r="W146" s="1"/>
      <c r="X146" s="1"/>
      <c r="Y146" s="1"/>
      <c r="Z146" s="1"/>
      <c r="AA146" s="1"/>
      <c r="AB146" s="1"/>
      <c r="AC146" s="1"/>
      <c r="AD146" s="380"/>
      <c r="AE146" s="1"/>
      <c r="AF146" s="1"/>
      <c r="AG146" s="1"/>
      <c r="AH146" s="1"/>
      <c r="AI146" s="1"/>
      <c r="AJ146" s="1"/>
      <c r="AK146" s="1"/>
      <c r="AL146" s="1"/>
      <c r="AM146" s="1"/>
      <c r="AN146" s="380"/>
    </row>
    <row r="147" spans="3:41">
      <c r="C147" s="379"/>
      <c r="D147" s="1"/>
      <c r="E147" s="1"/>
      <c r="F147" s="1"/>
      <c r="G147" s="1"/>
      <c r="H147" s="1"/>
      <c r="I147" s="1"/>
      <c r="J147" s="1"/>
      <c r="K147" s="1"/>
      <c r="L147" s="380"/>
      <c r="M147" s="379"/>
      <c r="N147" s="1"/>
      <c r="O147" s="1"/>
      <c r="P147" s="1"/>
      <c r="Q147" s="1"/>
      <c r="R147" s="1"/>
      <c r="S147" s="1"/>
      <c r="T147" s="380"/>
      <c r="U147" s="1"/>
      <c r="V147" s="1"/>
      <c r="W147" s="1"/>
      <c r="X147" s="1"/>
      <c r="Y147" s="1"/>
      <c r="Z147" s="1"/>
      <c r="AA147" s="1"/>
      <c r="AB147" s="1"/>
      <c r="AC147" s="1"/>
      <c r="AD147" s="380"/>
      <c r="AE147" s="1"/>
      <c r="AF147" s="1"/>
      <c r="AG147" s="1"/>
      <c r="AH147" s="1"/>
      <c r="AI147" s="1"/>
      <c r="AJ147" s="1"/>
      <c r="AK147" s="1"/>
      <c r="AL147" s="1"/>
      <c r="AM147" s="1"/>
      <c r="AN147" s="380"/>
    </row>
    <row r="148" spans="3:41">
      <c r="C148" s="379"/>
      <c r="D148" s="1"/>
      <c r="E148" s="1"/>
      <c r="F148" s="1"/>
      <c r="G148" s="1"/>
      <c r="H148" s="1"/>
      <c r="I148" s="1"/>
      <c r="J148" s="1"/>
      <c r="K148" s="1"/>
      <c r="L148" s="380"/>
      <c r="M148" s="379"/>
      <c r="N148" s="1"/>
      <c r="O148" s="1"/>
      <c r="P148" s="1"/>
      <c r="Q148" s="1"/>
      <c r="R148" s="1"/>
      <c r="S148" s="1"/>
      <c r="T148" s="380"/>
      <c r="U148" s="1"/>
      <c r="V148" s="1"/>
      <c r="W148" s="1"/>
      <c r="X148" s="1"/>
      <c r="Y148" s="1"/>
      <c r="Z148" s="1"/>
      <c r="AA148" s="1"/>
      <c r="AB148" s="1"/>
      <c r="AC148" s="1"/>
      <c r="AD148" s="380"/>
      <c r="AE148" s="1"/>
      <c r="AF148" s="1"/>
      <c r="AG148" s="1"/>
      <c r="AH148" s="1"/>
      <c r="AI148" s="1"/>
      <c r="AJ148" s="1"/>
      <c r="AK148" s="1"/>
      <c r="AL148" s="1"/>
      <c r="AM148" s="1"/>
      <c r="AN148" s="380"/>
    </row>
    <row r="149" spans="3:41">
      <c r="C149" s="379"/>
      <c r="D149" s="1"/>
      <c r="E149" s="1"/>
      <c r="F149" s="1"/>
      <c r="G149" s="1"/>
      <c r="H149" s="1"/>
      <c r="I149" s="1"/>
      <c r="J149" s="1"/>
      <c r="K149" s="1"/>
      <c r="L149" s="380"/>
      <c r="M149" s="379"/>
      <c r="N149" s="1"/>
      <c r="O149" s="1"/>
      <c r="P149" s="1"/>
      <c r="Q149" s="1"/>
      <c r="R149" s="1"/>
      <c r="S149" s="1"/>
      <c r="T149" s="380"/>
      <c r="U149" s="1"/>
      <c r="V149" s="1"/>
      <c r="W149" s="1"/>
      <c r="X149" s="1"/>
      <c r="Y149" s="1"/>
      <c r="Z149" s="1"/>
      <c r="AA149" s="1"/>
      <c r="AB149" s="1"/>
      <c r="AC149" s="1"/>
      <c r="AD149" s="380"/>
      <c r="AE149" s="1"/>
      <c r="AF149" s="1"/>
      <c r="AG149" s="1"/>
      <c r="AH149" s="1"/>
      <c r="AI149" s="1"/>
      <c r="AJ149" s="1"/>
      <c r="AK149" s="1"/>
      <c r="AL149" s="1"/>
      <c r="AM149" s="1"/>
      <c r="AN149" s="380"/>
    </row>
    <row r="150" spans="3:41" ht="12.75" customHeight="1">
      <c r="C150" s="2325" t="s">
        <v>1352</v>
      </c>
      <c r="D150" s="2325"/>
      <c r="E150" s="2325"/>
      <c r="F150" s="2325"/>
      <c r="G150" s="2325"/>
      <c r="H150" s="2325"/>
      <c r="I150" s="2325"/>
      <c r="J150" s="2325"/>
      <c r="K150" s="2325"/>
      <c r="L150" s="2326"/>
      <c r="M150" s="2325" t="s">
        <v>1353</v>
      </c>
      <c r="N150" s="2325"/>
      <c r="O150" s="2325"/>
      <c r="P150" s="2325"/>
      <c r="Q150" s="2325"/>
      <c r="R150" s="2325"/>
      <c r="S150" s="2325"/>
      <c r="T150" s="2325"/>
      <c r="U150" s="2325" t="s">
        <v>1354</v>
      </c>
      <c r="V150" s="2325"/>
      <c r="W150" s="2325"/>
      <c r="X150" s="2325"/>
      <c r="Y150" s="2325"/>
      <c r="Z150" s="2325"/>
      <c r="AA150" s="2325"/>
      <c r="AB150" s="2325"/>
      <c r="AC150" s="2325"/>
      <c r="AD150" s="2326"/>
      <c r="AE150" s="2325" t="s">
        <v>1355</v>
      </c>
      <c r="AF150" s="2325"/>
      <c r="AG150" s="2325"/>
      <c r="AH150" s="2325"/>
      <c r="AI150" s="2325"/>
      <c r="AJ150" s="2325"/>
      <c r="AK150" s="2325"/>
      <c r="AL150" s="2325"/>
      <c r="AM150" s="2325"/>
      <c r="AN150" s="2326"/>
    </row>
    <row r="151" spans="3:41">
      <c r="C151" s="268"/>
      <c r="D151" s="269"/>
      <c r="E151" s="269"/>
      <c r="F151" s="269"/>
      <c r="G151" s="269"/>
      <c r="H151" s="269"/>
      <c r="I151" s="269"/>
      <c r="J151" s="269"/>
      <c r="K151" s="269"/>
      <c r="L151" s="270"/>
      <c r="M151" s="268"/>
      <c r="N151" s="269"/>
      <c r="O151" s="269"/>
      <c r="P151" s="269"/>
      <c r="Q151" s="269"/>
      <c r="R151" s="269"/>
      <c r="S151" s="269"/>
      <c r="T151" s="270"/>
      <c r="U151" s="269"/>
      <c r="V151" s="269"/>
      <c r="W151" s="269"/>
      <c r="X151" s="269"/>
      <c r="Y151" s="269"/>
      <c r="Z151" s="269"/>
      <c r="AA151" s="269"/>
      <c r="AB151" s="269"/>
      <c r="AC151" s="269"/>
      <c r="AD151" s="270"/>
      <c r="AE151" s="269"/>
      <c r="AF151" s="269"/>
      <c r="AG151" s="269"/>
      <c r="AH151" s="269"/>
      <c r="AI151" s="269"/>
      <c r="AJ151" s="269"/>
      <c r="AK151" s="269"/>
      <c r="AL151" s="269"/>
      <c r="AM151" s="269"/>
      <c r="AN151" s="270"/>
      <c r="AO151" s="563"/>
    </row>
    <row r="152" spans="3:41">
      <c r="C152" s="271"/>
      <c r="D152" s="563"/>
      <c r="E152" s="563"/>
      <c r="F152" s="563"/>
      <c r="G152" s="563"/>
      <c r="H152" s="563"/>
      <c r="I152" s="563"/>
      <c r="J152" s="563"/>
      <c r="K152" s="563"/>
      <c r="L152" s="272"/>
      <c r="M152" s="271"/>
      <c r="N152" s="563"/>
      <c r="O152" s="563"/>
      <c r="P152" s="563"/>
      <c r="Q152" s="563"/>
      <c r="R152" s="563"/>
      <c r="S152" s="563"/>
      <c r="T152" s="272"/>
      <c r="U152" s="563"/>
      <c r="V152" s="563"/>
      <c r="W152" s="563"/>
      <c r="X152" s="563"/>
      <c r="Y152" s="563"/>
      <c r="Z152" s="563"/>
      <c r="AA152" s="563"/>
      <c r="AB152" s="563"/>
      <c r="AC152" s="563"/>
      <c r="AD152" s="272"/>
      <c r="AE152" s="563"/>
      <c r="AF152" s="563"/>
      <c r="AG152" s="563"/>
      <c r="AH152" s="563"/>
      <c r="AI152" s="563"/>
      <c r="AJ152" s="563"/>
      <c r="AK152" s="563"/>
      <c r="AL152" s="563"/>
      <c r="AM152" s="563"/>
      <c r="AN152" s="272"/>
      <c r="AO152" s="563"/>
    </row>
    <row r="153" spans="3:41">
      <c r="C153" s="271"/>
      <c r="D153" s="563"/>
      <c r="E153" s="563"/>
      <c r="F153" s="563"/>
      <c r="G153" s="563"/>
      <c r="H153" s="563"/>
      <c r="I153" s="563"/>
      <c r="J153" s="563"/>
      <c r="K153" s="563"/>
      <c r="L153" s="272"/>
      <c r="M153" s="379"/>
      <c r="N153" s="1"/>
      <c r="O153" s="1"/>
      <c r="P153" s="1"/>
      <c r="Q153" s="1"/>
      <c r="R153" s="1"/>
      <c r="S153" s="1"/>
      <c r="T153" s="380"/>
      <c r="U153" s="1"/>
      <c r="V153" s="1"/>
      <c r="W153" s="1"/>
      <c r="X153" s="1"/>
      <c r="Y153" s="1"/>
      <c r="Z153" s="1"/>
      <c r="AA153" s="1"/>
      <c r="AB153" s="1"/>
      <c r="AC153" s="1"/>
      <c r="AD153" s="380"/>
      <c r="AE153" s="1"/>
      <c r="AF153" s="1"/>
      <c r="AG153" s="1"/>
      <c r="AH153" s="1"/>
      <c r="AI153" s="1"/>
      <c r="AJ153" s="1"/>
      <c r="AK153" s="1"/>
      <c r="AL153" s="1"/>
      <c r="AM153" s="1"/>
      <c r="AN153" s="380"/>
    </row>
    <row r="154" spans="3:41">
      <c r="C154" s="271"/>
      <c r="D154" s="563"/>
      <c r="E154" s="563"/>
      <c r="F154" s="563"/>
      <c r="G154" s="563"/>
      <c r="H154" s="563"/>
      <c r="I154" s="563"/>
      <c r="J154" s="563"/>
      <c r="K154" s="563"/>
      <c r="L154" s="272"/>
      <c r="M154" s="379"/>
      <c r="N154" s="1"/>
      <c r="O154" s="1"/>
      <c r="P154" s="1"/>
      <c r="Q154" s="1"/>
      <c r="R154" s="1"/>
      <c r="S154" s="1"/>
      <c r="T154" s="380"/>
      <c r="U154" s="1"/>
      <c r="V154" s="1"/>
      <c r="W154" s="1"/>
      <c r="X154" s="1"/>
      <c r="Y154" s="1"/>
      <c r="Z154" s="1"/>
      <c r="AA154" s="1"/>
      <c r="AB154" s="1"/>
      <c r="AC154" s="1"/>
      <c r="AD154" s="380"/>
      <c r="AE154" s="1"/>
      <c r="AF154" s="1"/>
      <c r="AG154" s="1"/>
      <c r="AH154" s="1"/>
      <c r="AI154" s="1"/>
      <c r="AJ154" s="1"/>
      <c r="AK154" s="1"/>
      <c r="AL154" s="1"/>
      <c r="AM154" s="1"/>
      <c r="AN154" s="380"/>
    </row>
    <row r="155" spans="3:41">
      <c r="C155" s="271"/>
      <c r="D155" s="563"/>
      <c r="E155" s="563"/>
      <c r="F155" s="563"/>
      <c r="G155" s="563"/>
      <c r="H155" s="563"/>
      <c r="I155" s="563"/>
      <c r="J155" s="563"/>
      <c r="K155" s="563"/>
      <c r="L155" s="272"/>
      <c r="M155" s="379"/>
      <c r="N155" s="1"/>
      <c r="O155" s="1"/>
      <c r="P155" s="1"/>
      <c r="Q155" s="1"/>
      <c r="R155" s="1"/>
      <c r="S155" s="1"/>
      <c r="T155" s="380"/>
      <c r="U155" s="1"/>
      <c r="V155" s="1"/>
      <c r="W155" s="1"/>
      <c r="X155" s="1"/>
      <c r="Y155" s="1"/>
      <c r="Z155" s="1"/>
      <c r="AA155" s="1"/>
      <c r="AB155" s="1"/>
      <c r="AC155" s="1"/>
      <c r="AD155" s="380"/>
      <c r="AE155" s="1"/>
      <c r="AF155" s="1"/>
      <c r="AG155" s="1"/>
      <c r="AH155" s="1"/>
      <c r="AI155" s="1"/>
      <c r="AJ155" s="1"/>
      <c r="AK155" s="1"/>
      <c r="AL155" s="1"/>
      <c r="AM155" s="1"/>
      <c r="AN155" s="380"/>
    </row>
    <row r="156" spans="3:41">
      <c r="C156" s="271"/>
      <c r="D156" s="563"/>
      <c r="E156" s="563"/>
      <c r="F156" s="563"/>
      <c r="G156" s="563"/>
      <c r="H156" s="563"/>
      <c r="I156" s="563"/>
      <c r="J156" s="563"/>
      <c r="K156" s="563"/>
      <c r="L156" s="272"/>
      <c r="M156" s="379"/>
      <c r="N156" s="1"/>
      <c r="O156" s="1"/>
      <c r="P156" s="1"/>
      <c r="Q156" s="1"/>
      <c r="R156" s="1"/>
      <c r="S156" s="1"/>
      <c r="T156" s="1"/>
      <c r="U156" s="424"/>
      <c r="V156" s="1"/>
      <c r="W156" s="1"/>
      <c r="X156" s="1"/>
      <c r="Y156" s="1"/>
      <c r="Z156" s="1"/>
      <c r="AA156" s="1"/>
      <c r="AB156" s="1"/>
      <c r="AC156" s="1"/>
      <c r="AD156" s="380"/>
      <c r="AE156" s="424"/>
      <c r="AF156" s="1"/>
      <c r="AG156" s="1"/>
      <c r="AH156" s="1"/>
      <c r="AI156" s="1"/>
      <c r="AJ156" s="1"/>
      <c r="AK156" s="1"/>
      <c r="AL156" s="1"/>
      <c r="AM156" s="1"/>
      <c r="AN156" s="380"/>
    </row>
    <row r="157" spans="3:41">
      <c r="C157" s="271"/>
      <c r="D157" s="563"/>
      <c r="E157" s="563"/>
      <c r="F157" s="563"/>
      <c r="G157" s="563"/>
      <c r="H157" s="563"/>
      <c r="I157" s="563"/>
      <c r="J157" s="563"/>
      <c r="K157" s="563"/>
      <c r="L157" s="272"/>
      <c r="M157" s="379"/>
      <c r="N157" s="1"/>
      <c r="O157" s="1"/>
      <c r="P157" s="1"/>
      <c r="Q157" s="1"/>
      <c r="R157" s="1"/>
      <c r="S157" s="1"/>
      <c r="T157" s="1"/>
      <c r="U157" s="424"/>
      <c r="V157" s="1"/>
      <c r="W157" s="1"/>
      <c r="X157" s="1"/>
      <c r="Y157" s="1"/>
      <c r="Z157" s="1"/>
      <c r="AA157" s="1"/>
      <c r="AB157" s="1"/>
      <c r="AC157" s="1"/>
      <c r="AD157" s="380"/>
      <c r="AE157" s="424"/>
      <c r="AF157" s="1"/>
      <c r="AG157" s="1"/>
      <c r="AH157" s="1"/>
      <c r="AI157" s="1"/>
      <c r="AJ157" s="1"/>
      <c r="AK157" s="1"/>
      <c r="AL157" s="1"/>
      <c r="AM157" s="1"/>
      <c r="AN157" s="380"/>
    </row>
    <row r="158" spans="3:41">
      <c r="C158" s="271"/>
      <c r="D158" s="563"/>
      <c r="E158" s="563"/>
      <c r="F158" s="563"/>
      <c r="G158" s="563"/>
      <c r="H158" s="563"/>
      <c r="I158" s="563"/>
      <c r="J158" s="563"/>
      <c r="K158" s="563"/>
      <c r="L158" s="272"/>
      <c r="M158" s="379"/>
      <c r="N158" s="1"/>
      <c r="O158" s="563"/>
      <c r="P158" s="563"/>
      <c r="Q158" s="563"/>
      <c r="R158" s="563"/>
      <c r="S158" s="563"/>
      <c r="T158" s="563"/>
      <c r="U158" s="424"/>
      <c r="V158" s="1"/>
      <c r="W158" s="1"/>
      <c r="X158" s="1"/>
      <c r="Y158" s="1"/>
      <c r="Z158" s="1"/>
      <c r="AA158" s="1"/>
      <c r="AB158" s="1"/>
      <c r="AC158" s="1"/>
      <c r="AD158" s="380"/>
      <c r="AE158" s="424"/>
      <c r="AF158" s="1"/>
      <c r="AG158" s="1"/>
      <c r="AH158" s="1"/>
      <c r="AI158" s="1"/>
      <c r="AJ158" s="1"/>
      <c r="AK158" s="1"/>
      <c r="AL158" s="1"/>
      <c r="AM158" s="1"/>
      <c r="AN158" s="380"/>
    </row>
    <row r="159" spans="3:41">
      <c r="C159" s="271"/>
      <c r="D159" s="563"/>
      <c r="E159" s="563"/>
      <c r="F159" s="563"/>
      <c r="G159" s="563"/>
      <c r="H159" s="563"/>
      <c r="I159" s="563"/>
      <c r="J159" s="563"/>
      <c r="K159" s="563"/>
      <c r="L159" s="272"/>
      <c r="M159" s="379"/>
      <c r="N159" s="1"/>
      <c r="O159" s="1"/>
      <c r="P159" s="1"/>
      <c r="Q159" s="1"/>
      <c r="R159" s="1"/>
      <c r="S159" s="1"/>
      <c r="T159" s="1"/>
      <c r="U159" s="424"/>
      <c r="V159" s="1"/>
      <c r="W159" s="1"/>
      <c r="X159" s="1"/>
      <c r="Y159" s="1"/>
      <c r="Z159" s="1"/>
      <c r="AA159" s="1"/>
      <c r="AB159" s="1"/>
      <c r="AC159" s="1"/>
      <c r="AD159" s="380"/>
      <c r="AE159" s="424"/>
      <c r="AF159" s="1"/>
      <c r="AG159" s="1"/>
      <c r="AH159" s="1"/>
      <c r="AI159" s="1"/>
      <c r="AJ159" s="1"/>
      <c r="AK159" s="1"/>
      <c r="AL159" s="1"/>
      <c r="AM159" s="1"/>
      <c r="AN159" s="380"/>
    </row>
    <row r="160" spans="3:41">
      <c r="C160" s="271"/>
      <c r="D160" s="563"/>
      <c r="E160" s="563"/>
      <c r="F160" s="563"/>
      <c r="G160" s="563"/>
      <c r="H160" s="563"/>
      <c r="I160" s="563"/>
      <c r="J160" s="563"/>
      <c r="K160" s="563"/>
      <c r="L160" s="272"/>
      <c r="M160" s="379"/>
      <c r="N160" s="1"/>
      <c r="O160" s="1"/>
      <c r="P160" s="1"/>
      <c r="Q160" s="1"/>
      <c r="R160" s="1"/>
      <c r="S160" s="1"/>
      <c r="T160" s="380"/>
      <c r="U160" s="1"/>
      <c r="V160" s="1"/>
      <c r="W160" s="1"/>
      <c r="X160" s="1"/>
      <c r="Y160" s="1"/>
      <c r="Z160" s="1"/>
      <c r="AA160" s="1"/>
      <c r="AB160" s="1"/>
      <c r="AC160" s="1"/>
      <c r="AD160" s="380"/>
      <c r="AE160" s="1"/>
      <c r="AF160" s="1"/>
      <c r="AG160" s="1"/>
      <c r="AH160" s="1"/>
      <c r="AI160" s="1"/>
      <c r="AJ160" s="1"/>
      <c r="AK160" s="1"/>
      <c r="AL160" s="1"/>
      <c r="AM160" s="1"/>
      <c r="AN160" s="380"/>
    </row>
    <row r="161" spans="3:40">
      <c r="C161" s="271"/>
      <c r="D161" s="563"/>
      <c r="E161" s="563"/>
      <c r="F161" s="563"/>
      <c r="G161" s="563"/>
      <c r="H161" s="563"/>
      <c r="I161" s="563"/>
      <c r="J161" s="563"/>
      <c r="K161" s="563"/>
      <c r="L161" s="272"/>
      <c r="M161" s="379"/>
      <c r="N161" s="1"/>
      <c r="O161" s="1"/>
      <c r="P161" s="1"/>
      <c r="Q161" s="1"/>
      <c r="R161" s="1"/>
      <c r="S161" s="1"/>
      <c r="T161" s="380"/>
      <c r="U161" s="1"/>
      <c r="V161" s="1"/>
      <c r="W161" s="1"/>
      <c r="X161" s="1"/>
      <c r="Y161" s="1"/>
      <c r="Z161" s="1"/>
      <c r="AA161" s="1"/>
      <c r="AB161" s="1"/>
      <c r="AC161" s="1"/>
      <c r="AD161" s="380"/>
      <c r="AE161" s="1"/>
      <c r="AF161" s="1"/>
      <c r="AG161" s="1"/>
      <c r="AH161" s="1"/>
      <c r="AI161" s="1"/>
      <c r="AJ161" s="1"/>
      <c r="AK161" s="1"/>
      <c r="AL161" s="1"/>
      <c r="AM161" s="1"/>
      <c r="AN161" s="380"/>
    </row>
    <row r="162" spans="3:40">
      <c r="C162" s="425"/>
      <c r="D162" s="874"/>
      <c r="E162" s="874"/>
      <c r="F162" s="874"/>
      <c r="G162" s="874"/>
      <c r="H162" s="874"/>
      <c r="I162" s="874"/>
      <c r="J162" s="874"/>
      <c r="K162" s="874"/>
      <c r="L162" s="426"/>
      <c r="M162" s="379"/>
      <c r="N162" s="1"/>
      <c r="O162" s="1"/>
      <c r="P162" s="1"/>
      <c r="Q162" s="1"/>
      <c r="R162" s="1"/>
      <c r="S162" s="1"/>
      <c r="T162" s="380"/>
      <c r="U162" s="1"/>
      <c r="V162" s="1"/>
      <c r="W162" s="1"/>
      <c r="X162" s="1"/>
      <c r="Y162" s="1"/>
      <c r="Z162" s="1"/>
      <c r="AA162" s="1"/>
      <c r="AB162" s="1"/>
      <c r="AC162" s="1"/>
      <c r="AD162" s="380"/>
      <c r="AE162" s="1"/>
      <c r="AF162" s="1"/>
      <c r="AG162" s="1"/>
      <c r="AH162" s="1"/>
      <c r="AI162" s="1"/>
      <c r="AJ162" s="1"/>
      <c r="AK162" s="1"/>
      <c r="AL162" s="1"/>
      <c r="AM162" s="1"/>
      <c r="AN162" s="380"/>
    </row>
    <row r="163" spans="3:40">
      <c r="C163" s="2321" t="s">
        <v>1356</v>
      </c>
      <c r="D163" s="2322"/>
      <c r="E163" s="2322"/>
      <c r="F163" s="2322"/>
      <c r="G163" s="2322"/>
      <c r="H163" s="2322"/>
      <c r="I163" s="2322"/>
      <c r="J163" s="2322"/>
      <c r="K163" s="2322"/>
      <c r="L163" s="2323"/>
      <c r="M163" s="2321" t="s">
        <v>1357</v>
      </c>
      <c r="N163" s="2322"/>
      <c r="O163" s="2322"/>
      <c r="P163" s="2322"/>
      <c r="Q163" s="2322"/>
      <c r="R163" s="2322"/>
      <c r="S163" s="2322"/>
      <c r="T163" s="2324"/>
      <c r="U163" s="2321" t="s">
        <v>1358</v>
      </c>
      <c r="V163" s="2322"/>
      <c r="W163" s="2322"/>
      <c r="X163" s="2322"/>
      <c r="Y163" s="2322"/>
      <c r="Z163" s="2322"/>
      <c r="AA163" s="2322"/>
      <c r="AB163" s="2322"/>
      <c r="AC163" s="2322"/>
      <c r="AD163" s="2323"/>
      <c r="AE163" s="2321" t="s">
        <v>1358</v>
      </c>
      <c r="AF163" s="2322"/>
      <c r="AG163" s="2322"/>
      <c r="AH163" s="2322"/>
      <c r="AI163" s="2322"/>
      <c r="AJ163" s="2322"/>
      <c r="AK163" s="2322"/>
      <c r="AL163" s="2322"/>
      <c r="AM163" s="2322"/>
      <c r="AN163" s="2323"/>
    </row>
    <row r="164" spans="3:40">
      <c r="C164" s="376"/>
      <c r="D164" s="377"/>
      <c r="E164" s="377"/>
      <c r="F164" s="377"/>
      <c r="G164" s="377"/>
      <c r="H164" s="377"/>
      <c r="I164" s="377"/>
      <c r="J164" s="377"/>
      <c r="K164" s="377"/>
      <c r="L164" s="378"/>
      <c r="M164" s="376"/>
      <c r="N164" s="377"/>
      <c r="O164" s="377"/>
      <c r="P164" s="377"/>
      <c r="Q164" s="377"/>
      <c r="R164" s="377"/>
      <c r="S164" s="377"/>
      <c r="T164" s="378"/>
      <c r="U164" s="377"/>
      <c r="V164" s="377"/>
      <c r="W164" s="377"/>
      <c r="X164" s="377"/>
      <c r="Y164" s="377"/>
      <c r="Z164" s="377"/>
      <c r="AA164" s="377"/>
      <c r="AB164" s="377"/>
      <c r="AC164" s="377"/>
      <c r="AD164" s="378"/>
      <c r="AE164" s="377"/>
      <c r="AF164" s="377"/>
      <c r="AG164" s="377"/>
      <c r="AH164" s="377"/>
      <c r="AI164" s="377"/>
      <c r="AJ164" s="377"/>
      <c r="AK164" s="377"/>
      <c r="AL164" s="377"/>
      <c r="AM164" s="377"/>
      <c r="AN164" s="378"/>
    </row>
    <row r="165" spans="3:40">
      <c r="C165" s="379"/>
      <c r="D165" s="1"/>
      <c r="E165" s="1"/>
      <c r="F165" s="1"/>
      <c r="G165" s="1"/>
      <c r="H165" s="1"/>
      <c r="I165" s="1"/>
      <c r="J165" s="1"/>
      <c r="K165" s="1"/>
      <c r="L165" s="380"/>
      <c r="M165" s="379"/>
      <c r="N165" s="1"/>
      <c r="O165" s="1"/>
      <c r="P165" s="1"/>
      <c r="Q165" s="1"/>
      <c r="R165" s="1"/>
      <c r="S165" s="1"/>
      <c r="T165" s="380"/>
      <c r="U165" s="1"/>
      <c r="V165" s="1"/>
      <c r="W165" s="1"/>
      <c r="X165" s="1"/>
      <c r="Y165" s="1"/>
      <c r="Z165" s="1"/>
      <c r="AA165" s="1"/>
      <c r="AB165" s="1"/>
      <c r="AC165" s="1"/>
      <c r="AD165" s="380"/>
      <c r="AE165" s="1"/>
      <c r="AF165" s="1"/>
      <c r="AG165" s="1"/>
      <c r="AH165" s="1"/>
      <c r="AI165" s="1"/>
      <c r="AJ165" s="1"/>
      <c r="AK165" s="1"/>
      <c r="AL165" s="1"/>
      <c r="AM165" s="1"/>
      <c r="AN165" s="380"/>
    </row>
    <row r="166" spans="3:40">
      <c r="C166" s="379"/>
      <c r="D166" s="1"/>
      <c r="E166" s="1"/>
      <c r="F166" s="1"/>
      <c r="G166" s="1"/>
      <c r="H166" s="1"/>
      <c r="I166" s="1"/>
      <c r="J166" s="1"/>
      <c r="K166" s="1"/>
      <c r="L166" s="380"/>
      <c r="M166" s="379"/>
      <c r="N166" s="1"/>
      <c r="O166" s="1"/>
      <c r="P166" s="1"/>
      <c r="Q166" s="1"/>
      <c r="R166" s="1"/>
      <c r="S166" s="1"/>
      <c r="T166" s="380"/>
      <c r="U166" s="1"/>
      <c r="V166" s="1"/>
      <c r="W166" s="1"/>
      <c r="X166" s="1"/>
      <c r="Y166" s="1"/>
      <c r="Z166" s="1"/>
      <c r="AA166" s="1"/>
      <c r="AB166" s="1"/>
      <c r="AC166" s="1"/>
      <c r="AD166" s="380"/>
      <c r="AE166" s="1"/>
      <c r="AF166" s="1"/>
      <c r="AG166" s="1"/>
      <c r="AH166" s="1"/>
      <c r="AI166" s="1"/>
      <c r="AJ166" s="1"/>
      <c r="AK166" s="1"/>
      <c r="AL166" s="1"/>
      <c r="AM166" s="1"/>
      <c r="AN166" s="380"/>
    </row>
    <row r="167" spans="3:40">
      <c r="C167" s="379"/>
      <c r="D167" s="1"/>
      <c r="E167" s="1"/>
      <c r="F167" s="1"/>
      <c r="G167" s="1"/>
      <c r="H167" s="1"/>
      <c r="I167" s="1"/>
      <c r="J167" s="1"/>
      <c r="K167" s="1"/>
      <c r="L167" s="380"/>
      <c r="M167" s="379"/>
      <c r="N167" s="1"/>
      <c r="O167" s="1"/>
      <c r="P167" s="1"/>
      <c r="Q167" s="1"/>
      <c r="R167" s="1"/>
      <c r="S167" s="1"/>
      <c r="T167" s="380"/>
      <c r="U167" s="1"/>
      <c r="V167" s="1"/>
      <c r="W167" s="1"/>
      <c r="X167" s="1"/>
      <c r="Y167" s="1"/>
      <c r="Z167" s="1"/>
      <c r="AA167" s="1"/>
      <c r="AB167" s="1"/>
      <c r="AC167" s="1"/>
      <c r="AD167" s="380"/>
      <c r="AE167" s="1"/>
      <c r="AF167" s="1"/>
      <c r="AG167" s="1"/>
      <c r="AH167" s="1"/>
      <c r="AI167" s="1"/>
      <c r="AJ167" s="1"/>
      <c r="AK167" s="1"/>
      <c r="AL167" s="1"/>
      <c r="AM167" s="1"/>
      <c r="AN167" s="380"/>
    </row>
    <row r="168" spans="3:40">
      <c r="C168" s="379"/>
      <c r="D168" s="1"/>
      <c r="E168" s="1"/>
      <c r="F168" s="1"/>
      <c r="G168" s="1"/>
      <c r="H168" s="1"/>
      <c r="I168" s="1"/>
      <c r="J168" s="1"/>
      <c r="K168" s="1"/>
      <c r="L168" s="380"/>
      <c r="M168" s="379"/>
      <c r="N168" s="1"/>
      <c r="O168" s="1"/>
      <c r="P168" s="1"/>
      <c r="Q168" s="1"/>
      <c r="R168" s="1"/>
      <c r="S168" s="1"/>
      <c r="T168" s="380"/>
      <c r="U168" s="1"/>
      <c r="V168" s="1"/>
      <c r="W168" s="1"/>
      <c r="X168" s="1"/>
      <c r="Y168" s="1"/>
      <c r="Z168" s="1"/>
      <c r="AA168" s="1"/>
      <c r="AB168" s="1"/>
      <c r="AC168" s="1"/>
      <c r="AD168" s="380"/>
      <c r="AE168" s="1"/>
      <c r="AF168" s="1"/>
      <c r="AG168" s="1"/>
      <c r="AH168" s="1"/>
      <c r="AI168" s="1"/>
      <c r="AJ168" s="1"/>
      <c r="AK168" s="1"/>
      <c r="AL168" s="1"/>
      <c r="AM168" s="1"/>
      <c r="AN168" s="380"/>
    </row>
    <row r="169" spans="3:40">
      <c r="C169" s="379"/>
      <c r="D169" s="1"/>
      <c r="E169" s="1"/>
      <c r="F169" s="1"/>
      <c r="G169" s="1"/>
      <c r="H169" s="1"/>
      <c r="I169" s="1"/>
      <c r="J169" s="1"/>
      <c r="K169" s="1"/>
      <c r="L169" s="380"/>
      <c r="M169" s="379"/>
      <c r="N169" s="1"/>
      <c r="O169" s="1"/>
      <c r="P169" s="1"/>
      <c r="Q169" s="1"/>
      <c r="R169" s="1"/>
      <c r="S169" s="1"/>
      <c r="T169" s="380"/>
      <c r="U169" s="1"/>
      <c r="V169" s="1"/>
      <c r="W169" s="1"/>
      <c r="X169" s="1"/>
      <c r="Y169" s="1"/>
      <c r="Z169" s="1"/>
      <c r="AA169" s="1"/>
      <c r="AB169" s="1"/>
      <c r="AC169" s="1"/>
      <c r="AD169" s="380"/>
      <c r="AE169" s="1"/>
      <c r="AF169" s="1"/>
      <c r="AG169" s="1"/>
      <c r="AH169" s="1"/>
      <c r="AI169" s="1"/>
      <c r="AJ169" s="1"/>
      <c r="AK169" s="1"/>
      <c r="AL169" s="1"/>
      <c r="AM169" s="1"/>
      <c r="AN169" s="380"/>
    </row>
    <row r="170" spans="3:40">
      <c r="C170" s="424"/>
      <c r="D170" s="1"/>
      <c r="E170" s="1"/>
      <c r="F170" s="1"/>
      <c r="G170" s="1"/>
      <c r="H170" s="1"/>
      <c r="I170" s="1"/>
      <c r="J170" s="1"/>
      <c r="K170" s="1"/>
      <c r="L170" s="380"/>
      <c r="M170" s="379"/>
      <c r="N170" s="1"/>
      <c r="O170" s="1"/>
      <c r="P170" s="1"/>
      <c r="Q170" s="1"/>
      <c r="R170" s="1"/>
      <c r="S170" s="1"/>
      <c r="T170" s="1"/>
      <c r="U170" s="424"/>
      <c r="V170" s="1"/>
      <c r="W170" s="1"/>
      <c r="X170" s="1"/>
      <c r="Y170" s="1"/>
      <c r="Z170" s="1"/>
      <c r="AA170" s="1"/>
      <c r="AB170" s="1"/>
      <c r="AC170" s="1"/>
      <c r="AD170" s="380"/>
      <c r="AE170" s="424"/>
      <c r="AF170" s="1"/>
      <c r="AG170" s="1"/>
      <c r="AH170" s="1"/>
      <c r="AI170" s="1"/>
      <c r="AJ170" s="1"/>
      <c r="AK170" s="1"/>
      <c r="AL170" s="1"/>
      <c r="AM170" s="1"/>
      <c r="AN170" s="380"/>
    </row>
    <row r="171" spans="3:40">
      <c r="C171" s="379"/>
      <c r="D171" s="1"/>
      <c r="E171" s="1"/>
      <c r="F171" s="1"/>
      <c r="G171" s="1"/>
      <c r="H171" s="1"/>
      <c r="I171" s="1"/>
      <c r="J171" s="1"/>
      <c r="K171" s="1"/>
      <c r="L171" s="380"/>
      <c r="M171" s="379"/>
      <c r="N171" s="1"/>
      <c r="O171" s="563"/>
      <c r="P171" s="563"/>
      <c r="Q171" s="563"/>
      <c r="R171" s="563"/>
      <c r="S171" s="563"/>
      <c r="T171" s="563"/>
      <c r="U171" s="424"/>
      <c r="V171" s="1"/>
      <c r="W171" s="1"/>
      <c r="X171" s="1"/>
      <c r="Y171" s="1"/>
      <c r="Z171" s="1"/>
      <c r="AA171" s="1"/>
      <c r="AB171" s="1"/>
      <c r="AC171" s="1"/>
      <c r="AD171" s="380"/>
      <c r="AE171" s="424"/>
      <c r="AF171" s="1"/>
      <c r="AG171" s="1"/>
      <c r="AH171" s="1"/>
      <c r="AI171" s="1"/>
      <c r="AJ171" s="1"/>
      <c r="AK171" s="1"/>
      <c r="AL171" s="1"/>
      <c r="AM171" s="1"/>
      <c r="AN171" s="380"/>
    </row>
    <row r="172" spans="3:40">
      <c r="C172" s="379"/>
      <c r="D172" s="1"/>
      <c r="E172" s="1"/>
      <c r="F172" s="1"/>
      <c r="G172" s="1"/>
      <c r="H172" s="1"/>
      <c r="I172" s="1"/>
      <c r="J172" s="1"/>
      <c r="K172" s="1"/>
      <c r="L172" s="380"/>
      <c r="M172" s="379"/>
      <c r="N172" s="1"/>
      <c r="O172" s="1"/>
      <c r="P172" s="1"/>
      <c r="Q172" s="1"/>
      <c r="R172" s="1"/>
      <c r="S172" s="1"/>
      <c r="T172" s="1"/>
      <c r="U172" s="424"/>
      <c r="V172" s="1"/>
      <c r="W172" s="1"/>
      <c r="X172" s="1"/>
      <c r="Y172" s="1"/>
      <c r="Z172" s="1"/>
      <c r="AA172" s="1"/>
      <c r="AB172" s="1"/>
      <c r="AC172" s="1"/>
      <c r="AD172" s="380"/>
      <c r="AE172" s="424"/>
      <c r="AF172" s="1"/>
      <c r="AG172" s="1"/>
      <c r="AH172" s="1"/>
      <c r="AI172" s="1"/>
      <c r="AJ172" s="1"/>
      <c r="AK172" s="1"/>
      <c r="AL172" s="1"/>
      <c r="AM172" s="1"/>
      <c r="AN172" s="380"/>
    </row>
    <row r="173" spans="3:40">
      <c r="C173" s="379"/>
      <c r="D173" s="1"/>
      <c r="E173" s="1"/>
      <c r="F173" s="1"/>
      <c r="G173" s="1"/>
      <c r="H173" s="1"/>
      <c r="I173" s="1"/>
      <c r="J173" s="1"/>
      <c r="K173" s="1"/>
      <c r="L173" s="380"/>
      <c r="M173" s="379"/>
      <c r="N173" s="1"/>
      <c r="O173" s="1"/>
      <c r="P173" s="1"/>
      <c r="Q173" s="1"/>
      <c r="R173" s="1"/>
      <c r="S173" s="1"/>
      <c r="T173" s="380"/>
      <c r="U173" s="1"/>
      <c r="V173" s="1"/>
      <c r="W173" s="1"/>
      <c r="X173" s="1"/>
      <c r="Y173" s="1"/>
      <c r="Z173" s="1"/>
      <c r="AA173" s="1"/>
      <c r="AB173" s="1"/>
      <c r="AC173" s="1"/>
      <c r="AD173" s="380"/>
      <c r="AE173" s="1"/>
      <c r="AF173" s="1"/>
      <c r="AG173" s="1"/>
      <c r="AH173" s="1"/>
      <c r="AI173" s="1"/>
      <c r="AJ173" s="1"/>
      <c r="AK173" s="1"/>
      <c r="AL173" s="1"/>
      <c r="AM173" s="1"/>
      <c r="AN173" s="380"/>
    </row>
    <row r="174" spans="3:40">
      <c r="C174" s="379"/>
      <c r="D174" s="1"/>
      <c r="E174" s="1"/>
      <c r="F174" s="1"/>
      <c r="G174" s="1"/>
      <c r="H174" s="1"/>
      <c r="I174" s="1"/>
      <c r="J174" s="1"/>
      <c r="K174" s="1"/>
      <c r="L174" s="380"/>
      <c r="M174" s="379"/>
      <c r="N174" s="1"/>
      <c r="O174" s="1"/>
      <c r="P174" s="1"/>
      <c r="Q174" s="1"/>
      <c r="R174" s="1"/>
      <c r="S174" s="1"/>
      <c r="T174" s="380"/>
      <c r="U174" s="1"/>
      <c r="V174" s="1"/>
      <c r="W174" s="1"/>
      <c r="X174" s="1"/>
      <c r="Y174" s="1"/>
      <c r="Z174" s="1"/>
      <c r="AA174" s="1"/>
      <c r="AB174" s="1"/>
      <c r="AC174" s="1"/>
      <c r="AD174" s="380"/>
      <c r="AE174" s="1"/>
      <c r="AF174" s="1"/>
      <c r="AG174" s="1"/>
      <c r="AH174" s="1"/>
      <c r="AI174" s="1"/>
      <c r="AJ174" s="1"/>
      <c r="AK174" s="1"/>
      <c r="AL174" s="1"/>
      <c r="AM174" s="1"/>
      <c r="AN174" s="380"/>
    </row>
    <row r="175" spans="3:40">
      <c r="C175" s="379"/>
      <c r="D175" s="1"/>
      <c r="E175" s="1"/>
      <c r="F175" s="1"/>
      <c r="G175" s="1"/>
      <c r="H175" s="1"/>
      <c r="I175" s="1"/>
      <c r="J175" s="1"/>
      <c r="K175" s="1"/>
      <c r="L175" s="380"/>
      <c r="M175" s="379"/>
      <c r="N175" s="1"/>
      <c r="O175" s="1"/>
      <c r="P175" s="1"/>
      <c r="Q175" s="1"/>
      <c r="R175" s="1"/>
      <c r="S175" s="1"/>
      <c r="T175" s="380"/>
      <c r="U175" s="1"/>
      <c r="V175" s="1"/>
      <c r="W175" s="1"/>
      <c r="X175" s="1"/>
      <c r="Y175" s="1"/>
      <c r="Z175" s="1"/>
      <c r="AA175" s="1"/>
      <c r="AB175" s="1"/>
      <c r="AC175" s="1"/>
      <c r="AD175" s="380"/>
      <c r="AE175" s="1"/>
      <c r="AF175" s="1"/>
      <c r="AG175" s="1"/>
      <c r="AH175" s="1"/>
      <c r="AI175" s="1"/>
      <c r="AJ175" s="1"/>
      <c r="AK175" s="1"/>
      <c r="AL175" s="1"/>
      <c r="AM175" s="1"/>
      <c r="AN175" s="380"/>
    </row>
    <row r="176" spans="3:40">
      <c r="C176" s="2321" t="s">
        <v>1359</v>
      </c>
      <c r="D176" s="2322"/>
      <c r="E176" s="2322"/>
      <c r="F176" s="2322"/>
      <c r="G176" s="2322"/>
      <c r="H176" s="2322"/>
      <c r="I176" s="2322"/>
      <c r="J176" s="2322"/>
      <c r="K176" s="2322"/>
      <c r="L176" s="2323"/>
      <c r="M176" s="2321" t="s">
        <v>1359</v>
      </c>
      <c r="N176" s="2322"/>
      <c r="O176" s="2322"/>
      <c r="P176" s="2322"/>
      <c r="Q176" s="2322"/>
      <c r="R176" s="2322"/>
      <c r="S176" s="2322"/>
      <c r="T176" s="2324"/>
      <c r="U176" s="2321" t="s">
        <v>1359</v>
      </c>
      <c r="V176" s="2322"/>
      <c r="W176" s="2322"/>
      <c r="X176" s="2322"/>
      <c r="Y176" s="2322"/>
      <c r="Z176" s="2322"/>
      <c r="AA176" s="2322"/>
      <c r="AB176" s="2322"/>
      <c r="AC176" s="2322"/>
      <c r="AD176" s="2323"/>
      <c r="AE176" s="2321" t="s">
        <v>1359</v>
      </c>
      <c r="AF176" s="2322"/>
      <c r="AG176" s="2322"/>
      <c r="AH176" s="2322"/>
      <c r="AI176" s="2322"/>
      <c r="AJ176" s="2322"/>
      <c r="AK176" s="2322"/>
      <c r="AL176" s="2322"/>
      <c r="AM176" s="2322"/>
      <c r="AN176" s="2323"/>
    </row>
    <row r="177" spans="3:40">
      <c r="C177" s="376"/>
      <c r="D177" s="377"/>
      <c r="E177" s="377"/>
      <c r="F177" s="377"/>
      <c r="G177" s="377"/>
      <c r="H177" s="377"/>
      <c r="I177" s="377"/>
      <c r="J177" s="377"/>
      <c r="K177" s="377"/>
      <c r="L177" s="378"/>
      <c r="M177" s="376"/>
      <c r="N177" s="377"/>
      <c r="O177" s="377"/>
      <c r="P177" s="377"/>
      <c r="Q177" s="377"/>
      <c r="R177" s="377"/>
      <c r="S177" s="377"/>
      <c r="T177" s="378"/>
      <c r="U177" s="377"/>
      <c r="V177" s="377"/>
      <c r="W177" s="377"/>
      <c r="X177" s="377"/>
      <c r="Y177" s="377"/>
      <c r="Z177" s="377"/>
      <c r="AA177" s="377"/>
      <c r="AB177" s="377"/>
      <c r="AC177" s="377"/>
      <c r="AD177" s="378"/>
      <c r="AE177" s="377"/>
      <c r="AF177" s="377"/>
      <c r="AG177" s="377"/>
      <c r="AH177" s="377"/>
      <c r="AI177" s="377"/>
      <c r="AJ177" s="377"/>
      <c r="AK177" s="377"/>
      <c r="AL177" s="377"/>
      <c r="AM177" s="377"/>
      <c r="AN177" s="378"/>
    </row>
    <row r="178" spans="3:40">
      <c r="C178" s="379"/>
      <c r="D178" s="1"/>
      <c r="E178" s="1"/>
      <c r="F178" s="1"/>
      <c r="G178" s="1"/>
      <c r="H178" s="1"/>
      <c r="I178" s="1"/>
      <c r="J178" s="1"/>
      <c r="K178" s="1"/>
      <c r="L178" s="380"/>
      <c r="M178" s="379"/>
      <c r="N178" s="1"/>
      <c r="O178" s="1"/>
      <c r="P178" s="1"/>
      <c r="Q178" s="1"/>
      <c r="R178" s="1"/>
      <c r="S178" s="1"/>
      <c r="T178" s="380"/>
      <c r="U178" s="1"/>
      <c r="V178" s="1"/>
      <c r="W178" s="1"/>
      <c r="X178" s="1"/>
      <c r="Y178" s="1"/>
      <c r="Z178" s="1"/>
      <c r="AA178" s="1"/>
      <c r="AB178" s="1"/>
      <c r="AC178" s="1"/>
      <c r="AD178" s="380"/>
      <c r="AE178" s="1"/>
      <c r="AF178" s="1"/>
      <c r="AG178" s="1"/>
      <c r="AH178" s="1"/>
      <c r="AI178" s="1"/>
      <c r="AJ178" s="1"/>
      <c r="AK178" s="1"/>
      <c r="AL178" s="1"/>
      <c r="AM178" s="1"/>
      <c r="AN178" s="380"/>
    </row>
    <row r="179" spans="3:40">
      <c r="C179" s="379"/>
      <c r="D179" s="1"/>
      <c r="E179" s="1"/>
      <c r="F179" s="1"/>
      <c r="G179" s="1"/>
      <c r="H179" s="1"/>
      <c r="I179" s="1"/>
      <c r="J179" s="1"/>
      <c r="K179" s="1"/>
      <c r="L179" s="380"/>
      <c r="M179" s="379"/>
      <c r="N179" s="1"/>
      <c r="O179" s="1"/>
      <c r="P179" s="1"/>
      <c r="Q179" s="1"/>
      <c r="R179" s="1"/>
      <c r="S179" s="1"/>
      <c r="T179" s="380"/>
      <c r="U179" s="1"/>
      <c r="V179" s="1"/>
      <c r="W179" s="1"/>
      <c r="X179" s="1"/>
      <c r="Y179" s="1"/>
      <c r="Z179" s="1"/>
      <c r="AA179" s="1"/>
      <c r="AB179" s="1"/>
      <c r="AC179" s="1"/>
      <c r="AD179" s="380"/>
      <c r="AE179" s="1"/>
      <c r="AF179" s="1"/>
      <c r="AG179" s="1"/>
      <c r="AH179" s="1"/>
      <c r="AI179" s="1"/>
      <c r="AJ179" s="1"/>
      <c r="AK179" s="1"/>
      <c r="AL179" s="1"/>
      <c r="AM179" s="1"/>
      <c r="AN179" s="380"/>
    </row>
    <row r="180" spans="3:40">
      <c r="C180" s="379"/>
      <c r="D180" s="1"/>
      <c r="E180" s="1"/>
      <c r="F180" s="1"/>
      <c r="G180" s="1"/>
      <c r="H180" s="1"/>
      <c r="I180" s="1"/>
      <c r="J180" s="1"/>
      <c r="K180" s="1"/>
      <c r="L180" s="380"/>
      <c r="M180" s="379"/>
      <c r="N180" s="1"/>
      <c r="O180" s="1"/>
      <c r="P180" s="1"/>
      <c r="U180" s="1"/>
      <c r="V180" s="1"/>
      <c r="W180" s="1"/>
      <c r="X180" s="1"/>
      <c r="Y180" s="1"/>
      <c r="Z180" s="1"/>
      <c r="AA180" s="1"/>
      <c r="AB180" s="1"/>
      <c r="AC180" s="1"/>
      <c r="AD180" s="380"/>
      <c r="AE180" s="1"/>
      <c r="AF180" s="1"/>
      <c r="AG180" s="1"/>
      <c r="AH180" s="1"/>
      <c r="AI180" s="1"/>
      <c r="AJ180" s="1"/>
      <c r="AK180" s="1"/>
      <c r="AL180" s="1"/>
      <c r="AM180" s="1"/>
      <c r="AN180" s="380"/>
    </row>
    <row r="181" spans="3:40">
      <c r="C181" s="379"/>
      <c r="D181" s="1"/>
      <c r="E181" s="1"/>
      <c r="F181" s="1"/>
      <c r="G181" s="1"/>
      <c r="H181" s="1"/>
      <c r="I181" s="1"/>
      <c r="J181" s="1"/>
      <c r="K181" s="1"/>
      <c r="L181" s="380"/>
      <c r="M181" s="379"/>
      <c r="N181" s="1"/>
      <c r="O181" s="1"/>
      <c r="P181" s="1"/>
      <c r="Q181" s="1"/>
      <c r="R181" s="1"/>
      <c r="S181" s="1"/>
      <c r="T181" s="1"/>
      <c r="U181" s="424"/>
      <c r="V181" s="1"/>
      <c r="W181" s="1"/>
      <c r="X181" s="1"/>
      <c r="Y181" s="1"/>
      <c r="Z181" s="1"/>
      <c r="AA181" s="1"/>
      <c r="AB181" s="1"/>
      <c r="AC181" s="1"/>
      <c r="AD181" s="380"/>
      <c r="AE181" s="424"/>
      <c r="AF181" s="1"/>
      <c r="AG181" s="1"/>
      <c r="AH181" s="1"/>
      <c r="AI181" s="1"/>
      <c r="AJ181" s="1"/>
      <c r="AK181" s="1"/>
      <c r="AL181" s="1"/>
      <c r="AM181" s="1"/>
      <c r="AN181" s="380"/>
    </row>
    <row r="182" spans="3:40">
      <c r="C182" s="379"/>
      <c r="D182" s="1"/>
      <c r="E182" s="1"/>
      <c r="F182" s="1"/>
      <c r="G182" s="1"/>
      <c r="H182" s="1"/>
      <c r="I182" s="1"/>
      <c r="J182" s="1"/>
      <c r="K182" s="1"/>
      <c r="L182" s="380"/>
      <c r="M182" s="379"/>
      <c r="N182" s="1"/>
      <c r="O182" s="1"/>
      <c r="P182" s="1"/>
      <c r="Q182" s="1"/>
      <c r="R182" s="1"/>
      <c r="S182" s="1"/>
      <c r="T182" s="1"/>
      <c r="U182" s="424"/>
      <c r="V182" s="1"/>
      <c r="W182" s="1"/>
      <c r="X182" s="1"/>
      <c r="Y182" s="1"/>
      <c r="Z182" s="1"/>
      <c r="AA182" s="380"/>
      <c r="AB182" s="1"/>
      <c r="AC182" s="1"/>
      <c r="AD182" s="380"/>
      <c r="AE182" s="424"/>
      <c r="AF182" s="1"/>
      <c r="AG182" s="1"/>
      <c r="AH182" s="1"/>
      <c r="AI182" s="1"/>
      <c r="AJ182" s="1"/>
      <c r="AK182" s="1"/>
      <c r="AL182" s="1"/>
      <c r="AM182" s="1"/>
      <c r="AN182" s="380"/>
    </row>
    <row r="183" spans="3:40">
      <c r="C183" s="424"/>
      <c r="D183" s="1"/>
      <c r="E183" s="1"/>
      <c r="F183" s="1"/>
      <c r="G183" s="1"/>
      <c r="H183" s="1"/>
      <c r="I183" s="1"/>
      <c r="J183" s="1"/>
      <c r="K183" s="1"/>
      <c r="L183" s="380"/>
      <c r="M183" s="379"/>
      <c r="N183" s="1"/>
      <c r="O183" s="1"/>
      <c r="P183" s="1"/>
      <c r="Q183" s="1"/>
      <c r="R183" s="1"/>
      <c r="S183" s="1"/>
      <c r="T183" s="1"/>
      <c r="U183" s="424"/>
      <c r="V183" s="1"/>
      <c r="W183" s="1"/>
      <c r="X183" s="1"/>
      <c r="Y183" s="1"/>
      <c r="Z183" s="1"/>
      <c r="AA183" s="1"/>
      <c r="AB183" s="1"/>
      <c r="AC183" s="1"/>
      <c r="AD183" s="380"/>
      <c r="AE183" s="424"/>
      <c r="AF183" s="1"/>
      <c r="AG183" s="1"/>
      <c r="AH183" s="1"/>
      <c r="AI183" s="1"/>
      <c r="AJ183" s="1"/>
      <c r="AK183" s="1"/>
      <c r="AL183" s="1"/>
      <c r="AM183" s="1"/>
      <c r="AN183" s="380"/>
    </row>
    <row r="184" spans="3:40">
      <c r="C184" s="379"/>
      <c r="D184" s="1"/>
      <c r="E184" s="1"/>
      <c r="F184" s="1"/>
      <c r="G184" s="1"/>
      <c r="H184" s="1"/>
      <c r="I184" s="1"/>
      <c r="J184" s="1"/>
      <c r="K184" s="1"/>
      <c r="L184" s="380"/>
      <c r="M184" s="379"/>
      <c r="N184" s="1"/>
      <c r="O184" s="563"/>
      <c r="P184" s="563"/>
      <c r="Q184" s="563"/>
      <c r="R184" s="563"/>
      <c r="S184" s="563"/>
      <c r="T184" s="563"/>
      <c r="U184" s="424"/>
      <c r="V184" s="1"/>
      <c r="W184" s="1"/>
      <c r="X184" s="1"/>
      <c r="Y184" s="1"/>
      <c r="Z184" s="1"/>
      <c r="AA184" s="1"/>
      <c r="AB184" s="1"/>
      <c r="AC184" s="1"/>
      <c r="AD184" s="380"/>
      <c r="AE184" s="424"/>
      <c r="AF184" s="1"/>
      <c r="AG184" s="1"/>
      <c r="AH184" s="1"/>
      <c r="AI184" s="1"/>
      <c r="AJ184" s="1"/>
      <c r="AK184" s="1"/>
      <c r="AL184" s="1"/>
      <c r="AM184" s="1"/>
      <c r="AN184" s="380"/>
    </row>
    <row r="185" spans="3:40">
      <c r="C185" s="379"/>
      <c r="D185" s="1"/>
      <c r="E185" s="1"/>
      <c r="F185" s="1"/>
      <c r="G185" s="1"/>
      <c r="H185" s="1"/>
      <c r="I185" s="1"/>
      <c r="J185" s="1"/>
      <c r="K185" s="1"/>
      <c r="L185" s="380"/>
      <c r="M185" s="379"/>
      <c r="N185" s="1"/>
      <c r="O185" s="1"/>
      <c r="P185" s="1"/>
      <c r="Q185" s="1"/>
      <c r="R185" s="1"/>
      <c r="S185" s="1"/>
      <c r="T185" s="1"/>
      <c r="U185" s="424"/>
      <c r="V185" s="1"/>
      <c r="W185" s="1"/>
      <c r="X185" s="1"/>
      <c r="Y185" s="1"/>
      <c r="Z185" s="1"/>
      <c r="AA185" s="1"/>
      <c r="AB185" s="1"/>
      <c r="AC185" s="1"/>
      <c r="AD185" s="380"/>
      <c r="AE185" s="424"/>
      <c r="AF185" s="1"/>
      <c r="AG185" s="1"/>
      <c r="AH185" s="1"/>
      <c r="AI185" s="1"/>
      <c r="AJ185" s="1"/>
      <c r="AK185" s="1"/>
      <c r="AL185" s="1"/>
      <c r="AM185" s="1"/>
      <c r="AN185" s="380"/>
    </row>
    <row r="186" spans="3:40">
      <c r="C186" s="379"/>
      <c r="D186" s="1"/>
      <c r="E186" s="1"/>
      <c r="F186" s="1"/>
      <c r="G186" s="1"/>
      <c r="H186" s="1"/>
      <c r="I186" s="1"/>
      <c r="J186" s="1"/>
      <c r="K186" s="1"/>
      <c r="L186" s="380"/>
      <c r="M186" s="379"/>
      <c r="N186" s="1"/>
      <c r="O186" s="1"/>
      <c r="P186" s="1"/>
      <c r="Q186" s="1"/>
      <c r="R186" s="1"/>
      <c r="S186" s="1"/>
      <c r="T186" s="380"/>
      <c r="U186" s="1"/>
      <c r="V186" s="1"/>
      <c r="W186" s="1"/>
      <c r="X186" s="1"/>
      <c r="Y186" s="1"/>
      <c r="Z186" s="1"/>
      <c r="AA186" s="1"/>
      <c r="AB186" s="1"/>
      <c r="AC186" s="1"/>
      <c r="AD186" s="380"/>
      <c r="AE186" s="1"/>
      <c r="AF186" s="1"/>
      <c r="AG186" s="1"/>
      <c r="AH186" s="1"/>
      <c r="AI186" s="1"/>
      <c r="AJ186" s="1"/>
      <c r="AK186" s="1"/>
      <c r="AL186" s="1"/>
      <c r="AM186" s="1"/>
      <c r="AN186" s="380"/>
    </row>
    <row r="187" spans="3:40">
      <c r="C187" s="379"/>
      <c r="D187" s="1"/>
      <c r="E187" s="1"/>
      <c r="F187" s="1"/>
      <c r="G187" s="1"/>
      <c r="H187" s="1"/>
      <c r="I187" s="1"/>
      <c r="J187" s="1"/>
      <c r="K187" s="1"/>
      <c r="L187" s="380"/>
      <c r="M187" s="379"/>
      <c r="N187" s="1"/>
      <c r="O187" s="1"/>
      <c r="P187" s="1"/>
      <c r="Q187" s="1"/>
      <c r="R187" s="1"/>
      <c r="S187" s="1"/>
      <c r="T187" s="380"/>
      <c r="U187" s="1"/>
      <c r="V187" s="1"/>
      <c r="W187" s="1"/>
      <c r="X187" s="1"/>
      <c r="Y187" s="1"/>
      <c r="Z187" s="1"/>
      <c r="AA187" s="1"/>
      <c r="AB187" s="1"/>
      <c r="AC187" s="1"/>
      <c r="AD187" s="380"/>
      <c r="AE187" s="1"/>
      <c r="AF187" s="1"/>
      <c r="AG187" s="1"/>
      <c r="AH187" s="1"/>
      <c r="AI187" s="1"/>
      <c r="AJ187" s="1"/>
      <c r="AK187" s="1"/>
      <c r="AL187" s="1"/>
      <c r="AM187" s="1"/>
      <c r="AN187" s="380"/>
    </row>
    <row r="188" spans="3:40">
      <c r="C188" s="379"/>
      <c r="D188" s="1"/>
      <c r="E188" s="1"/>
      <c r="F188" s="1"/>
      <c r="G188" s="1"/>
      <c r="H188" s="1"/>
      <c r="I188" s="1"/>
      <c r="J188" s="1"/>
      <c r="K188" s="1"/>
      <c r="L188" s="380"/>
      <c r="M188" s="379"/>
      <c r="N188" s="1"/>
      <c r="O188" s="1"/>
      <c r="P188" s="1"/>
      <c r="Q188" s="1"/>
      <c r="R188" s="1"/>
      <c r="S188" s="1"/>
      <c r="T188" s="380"/>
      <c r="U188" s="1"/>
      <c r="V188" s="1"/>
      <c r="W188" s="1"/>
      <c r="X188" s="1"/>
      <c r="Y188" s="1"/>
      <c r="Z188" s="1"/>
      <c r="AA188" s="1"/>
      <c r="AB188" s="1"/>
      <c r="AC188" s="1"/>
      <c r="AD188" s="380"/>
      <c r="AE188" s="1"/>
      <c r="AF188" s="1"/>
      <c r="AG188" s="1"/>
      <c r="AH188" s="1"/>
      <c r="AI188" s="1"/>
      <c r="AJ188" s="1"/>
      <c r="AK188" s="1"/>
      <c r="AL188" s="1"/>
      <c r="AM188" s="1"/>
      <c r="AN188" s="380"/>
    </row>
    <row r="189" spans="3:40">
      <c r="C189" s="2321" t="s">
        <v>1359</v>
      </c>
      <c r="D189" s="2322"/>
      <c r="E189" s="2322"/>
      <c r="F189" s="2322"/>
      <c r="G189" s="2322"/>
      <c r="H189" s="2322"/>
      <c r="I189" s="2322"/>
      <c r="J189" s="2322"/>
      <c r="K189" s="2322"/>
      <c r="L189" s="2323"/>
      <c r="M189" s="2321"/>
      <c r="N189" s="2322"/>
      <c r="O189" s="2322"/>
      <c r="P189" s="2322"/>
      <c r="Q189" s="2322"/>
      <c r="R189" s="2322"/>
      <c r="S189" s="2322"/>
      <c r="T189" s="2324"/>
      <c r="U189" s="2321" t="s">
        <v>1359</v>
      </c>
      <c r="V189" s="2322"/>
      <c r="W189" s="2322"/>
      <c r="X189" s="2322"/>
      <c r="Y189" s="2322"/>
      <c r="Z189" s="2322"/>
      <c r="AA189" s="2322"/>
      <c r="AB189" s="2322"/>
      <c r="AC189" s="2322"/>
      <c r="AD189" s="2323"/>
      <c r="AE189" s="2321" t="s">
        <v>1359</v>
      </c>
      <c r="AF189" s="2322"/>
      <c r="AG189" s="2322"/>
      <c r="AH189" s="2322"/>
      <c r="AI189" s="2322"/>
      <c r="AJ189" s="2322"/>
      <c r="AK189" s="2322"/>
      <c r="AL189" s="2322"/>
      <c r="AM189" s="2322"/>
      <c r="AN189" s="2323"/>
    </row>
  </sheetData>
  <mergeCells count="56">
    <mergeCell ref="C150:L150"/>
    <mergeCell ref="M150:T150"/>
    <mergeCell ref="U150:AD150"/>
    <mergeCell ref="AE163:AN163"/>
    <mergeCell ref="C134:L134"/>
    <mergeCell ref="M134:T134"/>
    <mergeCell ref="U134:AD134"/>
    <mergeCell ref="AE134:AN134"/>
    <mergeCell ref="C136:AN137"/>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44:L44"/>
    <mergeCell ref="M44:T44"/>
    <mergeCell ref="U44:AD44"/>
    <mergeCell ref="AE44:AN44"/>
    <mergeCell ref="C57:L57"/>
    <mergeCell ref="M57:T57"/>
    <mergeCell ref="U57:AD57"/>
    <mergeCell ref="AE57:AN57"/>
    <mergeCell ref="B2:AN3"/>
    <mergeCell ref="B4:AE4"/>
    <mergeCell ref="B8:AF8"/>
    <mergeCell ref="C31:L31"/>
    <mergeCell ref="M31:T31"/>
    <mergeCell ref="U31:AD31"/>
    <mergeCell ref="AE31:AN31"/>
  </mergeCells>
  <pageMargins left="0.75" right="0.75" top="1" bottom="1" header="0" footer="0"/>
  <pageSetup orientation="portrait"/>
  <headerFooter alignWithMargins="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0"/>
  </sheetPr>
  <dimension ref="A1:AL1921"/>
  <sheetViews>
    <sheetView showGridLines="0" zoomScale="50" zoomScaleNormal="50" workbookViewId="0">
      <selection activeCell="N44" sqref="N44"/>
    </sheetView>
  </sheetViews>
  <sheetFormatPr baseColWidth="10" defaultColWidth="11" defaultRowHeight="15"/>
  <cols>
    <col min="1" max="1" width="4.625" style="731" customWidth="1"/>
    <col min="2" max="2" width="13.5" style="731" customWidth="1"/>
    <col min="3" max="3" width="12.5" style="732" bestFit="1" customWidth="1"/>
    <col min="4" max="4" width="40.125" style="731" bestFit="1" customWidth="1"/>
    <col min="5" max="5" width="28.125" style="731" bestFit="1" customWidth="1"/>
    <col min="6" max="6" width="9.125" style="731" bestFit="1" customWidth="1"/>
    <col min="7" max="7" width="16.125" style="731" bestFit="1" customWidth="1"/>
    <col min="8" max="8" width="13.125" style="731" customWidth="1"/>
    <col min="9" max="9" width="12.125" style="849" customWidth="1"/>
    <col min="10" max="10" width="15.125" style="733" bestFit="1" customWidth="1"/>
    <col min="11" max="11" width="12.125" style="733" bestFit="1" customWidth="1"/>
    <col min="12" max="12" width="25" style="731" bestFit="1" customWidth="1"/>
    <col min="13" max="13" width="18.625" style="731" customWidth="1"/>
    <col min="14" max="14" width="12.5" style="731" bestFit="1" customWidth="1"/>
    <col min="15" max="15" width="25" style="731" bestFit="1" customWidth="1"/>
    <col min="16" max="16" width="28.5" style="731" bestFit="1" customWidth="1"/>
    <col min="17" max="18" width="11.625" style="731" customWidth="1"/>
    <col min="19" max="19" width="11.625" style="850" customWidth="1"/>
    <col min="20" max="20" width="11.625" style="851" customWidth="1"/>
    <col min="21" max="21" width="13.125" style="731" customWidth="1"/>
    <col min="22" max="22" width="11" style="731"/>
    <col min="23" max="23" width="19" style="731" bestFit="1" customWidth="1"/>
    <col min="24" max="16384" width="11" style="731"/>
  </cols>
  <sheetData>
    <row r="1" spans="1:38" ht="9" customHeight="1">
      <c r="I1" s="733"/>
      <c r="S1" s="731"/>
      <c r="T1" s="731"/>
    </row>
    <row r="2" spans="1:38" ht="23.25" customHeight="1">
      <c r="D2" s="734"/>
      <c r="E2" s="734"/>
      <c r="F2" s="734"/>
      <c r="G2" s="734"/>
      <c r="H2" s="734"/>
      <c r="I2" s="735"/>
      <c r="J2" s="735"/>
      <c r="K2" s="735"/>
      <c r="L2" s="734"/>
      <c r="M2" s="734"/>
      <c r="N2" s="734"/>
      <c r="O2" s="734"/>
      <c r="P2" s="734"/>
      <c r="Q2" s="734"/>
      <c r="R2" s="734"/>
      <c r="S2" s="734"/>
      <c r="T2" s="734"/>
      <c r="U2" s="734"/>
    </row>
    <row r="3" spans="1:38" ht="73.5" customHeight="1">
      <c r="D3" s="734"/>
      <c r="E3" s="2333" t="s">
        <v>1360</v>
      </c>
      <c r="F3" s="2334"/>
      <c r="G3" s="2334"/>
      <c r="H3" s="2334"/>
      <c r="I3" s="2334"/>
      <c r="J3" s="2334"/>
      <c r="K3" s="2334"/>
      <c r="L3" s="2334"/>
      <c r="M3" s="2334"/>
      <c r="N3" s="2334"/>
      <c r="O3" s="2334"/>
      <c r="P3" s="2334"/>
      <c r="Q3" s="2334"/>
      <c r="R3" s="2334"/>
      <c r="S3" s="2334"/>
      <c r="T3" s="2335"/>
      <c r="U3" s="734"/>
    </row>
    <row r="4" spans="1:38">
      <c r="D4" s="734"/>
      <c r="E4" s="2336"/>
      <c r="F4" s="2337"/>
      <c r="G4" s="2337"/>
      <c r="H4" s="2337"/>
      <c r="I4" s="2337"/>
      <c r="J4" s="2337"/>
      <c r="K4" s="2337"/>
      <c r="L4" s="2337"/>
      <c r="M4" s="2337"/>
      <c r="N4" s="2337"/>
      <c r="O4" s="2337"/>
      <c r="P4" s="2337"/>
      <c r="Q4" s="2337"/>
      <c r="R4" s="2337"/>
      <c r="S4" s="2337"/>
      <c r="T4" s="2338"/>
      <c r="U4" s="734"/>
    </row>
    <row r="5" spans="1:38" ht="15.75">
      <c r="D5" s="734"/>
      <c r="E5" s="2339" t="s">
        <v>1361</v>
      </c>
      <c r="F5" s="2340"/>
      <c r="G5" s="2341" t="str">
        <f>TSS!E3</f>
        <v>ANT. CAUCACIA-1</v>
      </c>
      <c r="H5" s="2342"/>
      <c r="I5" s="2342"/>
      <c r="J5" s="2342"/>
      <c r="K5" s="2342"/>
      <c r="L5" s="2343"/>
      <c r="M5" s="2344" t="s">
        <v>1362</v>
      </c>
      <c r="N5" s="2344"/>
      <c r="O5" s="2345">
        <f>TSS!K10</f>
        <v>44418</v>
      </c>
      <c r="P5" s="2345"/>
      <c r="Q5" s="2345"/>
      <c r="R5" s="2345"/>
      <c r="S5" s="2345"/>
      <c r="T5" s="2345"/>
      <c r="U5" s="734"/>
    </row>
    <row r="6" spans="1:38" ht="15.75">
      <c r="D6" s="734"/>
      <c r="E6" s="2339" t="s">
        <v>1363</v>
      </c>
      <c r="F6" s="2340"/>
      <c r="G6" s="2346" t="str">
        <f>TSS!D43</f>
        <v>FINCA EL TRIANGULO</v>
      </c>
      <c r="H6" s="2347"/>
      <c r="I6" s="2347"/>
      <c r="J6" s="2347"/>
      <c r="K6" s="2347"/>
      <c r="L6" s="2348"/>
      <c r="M6" s="2344" t="s">
        <v>1364</v>
      </c>
      <c r="N6" s="2344"/>
      <c r="O6" s="2349" t="s">
        <v>1574</v>
      </c>
      <c r="P6" s="2349"/>
      <c r="Q6" s="2349"/>
      <c r="R6" s="2349"/>
      <c r="S6" s="2349"/>
      <c r="T6" s="2349"/>
      <c r="U6" s="734"/>
    </row>
    <row r="7" spans="1:38" ht="15.75">
      <c r="D7" s="734"/>
      <c r="E7" s="2339" t="s">
        <v>64</v>
      </c>
      <c r="F7" s="2340"/>
      <c r="G7" s="2341" t="str">
        <f>TSS!G58</f>
        <v>CINCO</v>
      </c>
      <c r="H7" s="2342"/>
      <c r="I7" s="2342"/>
      <c r="J7" s="2342"/>
      <c r="K7" s="2342"/>
      <c r="L7" s="2343"/>
      <c r="M7" s="2344" t="s">
        <v>1365</v>
      </c>
      <c r="N7" s="2344"/>
      <c r="O7" s="2350">
        <v>51</v>
      </c>
      <c r="P7" s="2350"/>
      <c r="Q7" s="2350"/>
      <c r="R7" s="2350"/>
      <c r="S7" s="2350"/>
      <c r="T7" s="2350"/>
      <c r="U7" s="734"/>
    </row>
    <row r="8" spans="1:38" ht="15.75">
      <c r="A8" s="736"/>
      <c r="B8" s="737"/>
      <c r="C8" s="738"/>
      <c r="D8" s="734"/>
      <c r="E8" s="2339" t="s">
        <v>1366</v>
      </c>
      <c r="F8" s="2340"/>
      <c r="G8" s="2341" t="str">
        <f>TSS!G59</f>
        <v>WILLIAM MORENO</v>
      </c>
      <c r="H8" s="2342"/>
      <c r="I8" s="2342"/>
      <c r="J8" s="2342"/>
      <c r="K8" s="2342"/>
      <c r="L8" s="2343"/>
      <c r="M8" s="2344" t="s">
        <v>1367</v>
      </c>
      <c r="N8" s="2344"/>
      <c r="O8" s="2351">
        <f>TSS!G61</f>
        <v>0</v>
      </c>
      <c r="P8" s="2351"/>
      <c r="Q8" s="2351"/>
      <c r="R8" s="2351"/>
      <c r="S8" s="2351"/>
      <c r="T8" s="2351"/>
      <c r="U8" s="734"/>
    </row>
    <row r="9" spans="1:38" ht="15.75">
      <c r="D9" s="734"/>
      <c r="E9" s="2339" t="s">
        <v>1368</v>
      </c>
      <c r="F9" s="2340"/>
      <c r="G9" s="2341">
        <f>TSS!G60</f>
        <v>3143333888</v>
      </c>
      <c r="H9" s="2342"/>
      <c r="I9" s="2342"/>
      <c r="J9" s="2342"/>
      <c r="K9" s="2342"/>
      <c r="L9" s="2343"/>
      <c r="M9" s="2344" t="s">
        <v>1369</v>
      </c>
      <c r="N9" s="2344"/>
      <c r="O9" s="2349">
        <v>3132024988</v>
      </c>
      <c r="P9" s="2349"/>
      <c r="Q9" s="2349"/>
      <c r="R9" s="2349"/>
      <c r="S9" s="2349"/>
      <c r="T9" s="2349"/>
      <c r="U9" s="734"/>
    </row>
    <row r="10" spans="1:38">
      <c r="D10" s="734"/>
      <c r="E10" s="2352" t="s">
        <v>1370</v>
      </c>
      <c r="F10" s="2353"/>
      <c r="G10" s="2353"/>
      <c r="H10" s="2353"/>
      <c r="I10" s="2353"/>
      <c r="J10" s="2353"/>
      <c r="K10" s="2353"/>
      <c r="L10" s="2353"/>
      <c r="M10" s="2353"/>
      <c r="N10" s="2353"/>
      <c r="O10" s="2353"/>
      <c r="P10" s="2353"/>
      <c r="Q10" s="2353"/>
      <c r="R10" s="2353"/>
      <c r="S10" s="2353"/>
      <c r="T10" s="2354"/>
      <c r="U10" s="739"/>
      <c r="V10" s="740"/>
      <c r="W10" s="741"/>
      <c r="X10" s="737"/>
      <c r="Y10" s="741"/>
      <c r="Z10" s="740"/>
      <c r="AA10" s="740"/>
      <c r="AB10" s="740"/>
      <c r="AC10" s="740"/>
      <c r="AD10" s="740"/>
      <c r="AE10" s="740"/>
      <c r="AF10" s="740"/>
      <c r="AG10" s="740"/>
      <c r="AH10" s="740"/>
      <c r="AI10" s="740"/>
      <c r="AJ10" s="740"/>
      <c r="AK10" s="740"/>
      <c r="AL10" s="740"/>
    </row>
    <row r="11" spans="1:38" ht="29.25" customHeight="1">
      <c r="B11" s="2355" t="s">
        <v>1371</v>
      </c>
      <c r="C11" s="2355"/>
      <c r="D11" s="2355"/>
      <c r="E11" s="2355"/>
      <c r="F11" s="2355"/>
      <c r="G11" s="2355"/>
      <c r="H11" s="2355"/>
      <c r="I11" s="2355"/>
      <c r="J11" s="2355"/>
      <c r="K11" s="2355"/>
      <c r="L11" s="2356"/>
      <c r="M11" s="2359" t="s">
        <v>1372</v>
      </c>
      <c r="N11" s="2360"/>
      <c r="O11" s="2360"/>
      <c r="P11" s="2360"/>
      <c r="Q11" s="2360"/>
      <c r="R11" s="2360"/>
      <c r="S11" s="2360"/>
      <c r="T11" s="2360"/>
      <c r="U11" s="2360"/>
      <c r="V11" s="2360"/>
      <c r="W11" s="2360"/>
    </row>
    <row r="12" spans="1:38">
      <c r="B12" s="2357" t="s">
        <v>1373</v>
      </c>
      <c r="C12" s="2357"/>
      <c r="D12" s="2357"/>
      <c r="E12" s="2357"/>
      <c r="F12" s="2357"/>
      <c r="G12" s="2357"/>
      <c r="H12" s="2357"/>
      <c r="I12" s="2357"/>
      <c r="J12" s="2357"/>
      <c r="K12" s="2357"/>
      <c r="L12" s="2358"/>
      <c r="M12" s="2361" t="s">
        <v>1374</v>
      </c>
      <c r="N12" s="2362"/>
      <c r="O12" s="2362"/>
      <c r="P12" s="2362"/>
      <c r="Q12" s="2362"/>
      <c r="R12" s="2362"/>
      <c r="S12" s="2362"/>
      <c r="T12" s="2362"/>
      <c r="U12" s="2362"/>
      <c r="V12" s="2362"/>
      <c r="W12" s="2362"/>
    </row>
    <row r="13" spans="1:38" ht="31.5">
      <c r="B13" s="742" t="s">
        <v>720</v>
      </c>
      <c r="C13" s="743" t="s">
        <v>1375</v>
      </c>
      <c r="D13" s="742" t="s">
        <v>683</v>
      </c>
      <c r="E13" s="742" t="s">
        <v>1376</v>
      </c>
      <c r="F13" s="742" t="s">
        <v>1377</v>
      </c>
      <c r="G13" s="742" t="s">
        <v>1378</v>
      </c>
      <c r="H13" s="742" t="s">
        <v>1379</v>
      </c>
      <c r="I13" s="744" t="s">
        <v>1380</v>
      </c>
      <c r="J13" s="744" t="s">
        <v>93</v>
      </c>
      <c r="K13" s="742" t="s">
        <v>1381</v>
      </c>
      <c r="L13" s="745" t="s">
        <v>1382</v>
      </c>
      <c r="M13" s="746" t="s">
        <v>720</v>
      </c>
      <c r="N13" s="747" t="s">
        <v>1375</v>
      </c>
      <c r="O13" s="746" t="s">
        <v>683</v>
      </c>
      <c r="P13" s="748" t="s">
        <v>1376</v>
      </c>
      <c r="Q13" s="748" t="s">
        <v>1377</v>
      </c>
      <c r="R13" s="748" t="s">
        <v>1378</v>
      </c>
      <c r="S13" s="748" t="s">
        <v>1379</v>
      </c>
      <c r="T13" s="746" t="s">
        <v>1380</v>
      </c>
      <c r="U13" s="746" t="s">
        <v>93</v>
      </c>
      <c r="V13" s="748" t="s">
        <v>1381</v>
      </c>
      <c r="W13" s="747" t="s">
        <v>1382</v>
      </c>
      <c r="Z13" s="749"/>
      <c r="AA13" s="749"/>
      <c r="AB13" s="749"/>
      <c r="AC13" s="749"/>
      <c r="AD13" s="737"/>
      <c r="AE13" s="737"/>
      <c r="AF13" s="737"/>
      <c r="AG13" s="749"/>
    </row>
    <row r="14" spans="1:38">
      <c r="B14" s="750" t="s">
        <v>736</v>
      </c>
      <c r="C14" s="751">
        <v>1</v>
      </c>
      <c r="D14" s="852" t="str" cm="1">
        <f t="array" ref="D14">IF(C14="","-",_xlfn.TEXTJOIN(", ",TRUE,IF('DATOS RF'!$C$7:$C$60=C14,'DATOS RF'!$D$7:$D$60,"")))</f>
        <v>1</v>
      </c>
      <c r="E14" s="857" t="str">
        <f>IF(C14="","-",VLOOKUP(C14,'DATOS RF'!C6:E60,3,0))</f>
        <v>K742266</v>
      </c>
      <c r="F14" s="854">
        <f>IF(E14="-","-",VLOOKUP(E14,Sheet3!B:G,5,0))</f>
        <v>139</v>
      </c>
      <c r="G14" s="854">
        <f>IF(E14="-","-",VLOOKUP(E14,Sheet3!B:G,4,0))</f>
        <v>262</v>
      </c>
      <c r="H14" s="855">
        <f>IF(E14="-","-",VLOOKUP(E14,Sheet3!B:D,3,0))</f>
        <v>2516</v>
      </c>
      <c r="I14" s="856">
        <f>IF(E14="-","-",VLOOKUP(E14,Sheet3!B:G,6,0))</f>
        <v>27</v>
      </c>
      <c r="J14" s="753">
        <v>1</v>
      </c>
      <c r="K14" s="859">
        <f>IF(C14="","-",VLOOKUP(C14,'DATOS RF'!C6:P60,5,0))</f>
        <v>60</v>
      </c>
      <c r="L14" s="860">
        <f>IF(C14="","-",VLOOKUP(C14,'DATOS RF'!C6:P60,4,0))</f>
        <v>48</v>
      </c>
      <c r="M14" s="750" t="s">
        <v>737</v>
      </c>
      <c r="N14" s="752">
        <v>4</v>
      </c>
      <c r="O14" s="854" t="str" cm="1">
        <f t="array" ref="O14">IF(N14="","-",_xlfn.TEXTJOIN(", ",TRUE,IF('DATOS RF'!$U$7:$U$60=N14,'DATOS RF'!$V$7:$V$60,"")))</f>
        <v>X/Y1</v>
      </c>
      <c r="P14" s="861" t="str">
        <f>IF(N14="","-",VLOOKUP(N14,'DATOS RF'!U6:AH60,3,0))</f>
        <v>APXVBB20B_43-C-I20</v>
      </c>
      <c r="Q14" s="860">
        <f>IF(P14="-","-",VLOOKUP(P14,Sheet3!B:G,5,0))</f>
        <v>199</v>
      </c>
      <c r="R14" s="862">
        <f>IF(P14="-","-",VLOOKUP(P14,Sheet3!B:G,4,0))</f>
        <v>499</v>
      </c>
      <c r="S14" s="859">
        <f>IF(P14="-","-",VLOOKUP(P14,Sheet3!B:G,3,0))</f>
        <v>1990</v>
      </c>
      <c r="T14" s="860">
        <f>IF(P14="-","-",VLOOKUP(P14,Sheet3!B:G,6,0))</f>
        <v>34</v>
      </c>
      <c r="U14" s="751">
        <v>1</v>
      </c>
      <c r="V14" s="852">
        <f>IF(N14="","-",VLOOKUP(N14,'DATOS RF'!U6:AH60,5,0))</f>
        <v>120</v>
      </c>
      <c r="W14" s="852">
        <f>IF(N14="","-",VLOOKUP(N14,'DATOS RF'!U6:AH60,4,0))</f>
        <v>51</v>
      </c>
    </row>
    <row r="15" spans="1:38">
      <c r="B15" s="750" t="s">
        <v>736</v>
      </c>
      <c r="C15" s="751">
        <v>2</v>
      </c>
      <c r="D15" s="867" t="str" cm="1">
        <f t="array" ref="D15">IF(C15="","-",_xlfn.TEXTJOIN(", ",TRUE,IF('DATOS RF'!$C$7:$C$60=C15,'DATOS RF'!$D$7:$D$60,"")))</f>
        <v>2</v>
      </c>
      <c r="E15" s="857" t="str">
        <f>IF(C15="","-",VLOOKUP(C15,'DATOS RF'!C6:E60,3,0))</f>
        <v>K742266</v>
      </c>
      <c r="F15" s="854">
        <f>IF(E15="-","-",VLOOKUP(E15,Sheet3!B:G,5,0))</f>
        <v>139</v>
      </c>
      <c r="G15" s="854">
        <f>IF(E15="-","-",VLOOKUP(E15,Sheet3!B:G,4,0))</f>
        <v>262</v>
      </c>
      <c r="H15" s="855">
        <f>IF(E15="-","-",VLOOKUP(E15,Sheet3!B:D,3,0))</f>
        <v>2516</v>
      </c>
      <c r="I15" s="856">
        <f>IF(E15="-","-",VLOOKUP(E15,Sheet3!B:G,6,0))</f>
        <v>27</v>
      </c>
      <c r="J15" s="753">
        <v>1</v>
      </c>
      <c r="K15" s="859">
        <f>IF(C15="","-",VLOOKUP(C15,'DATOS RF'!C7:P61,5,0))</f>
        <v>200</v>
      </c>
      <c r="L15" s="860">
        <f>IF(C15="","-",VLOOKUP(C15,'DATOS RF'!C7:P61,4,0))</f>
        <v>48</v>
      </c>
      <c r="M15" s="750" t="s">
        <v>737</v>
      </c>
      <c r="N15" s="752">
        <v>5</v>
      </c>
      <c r="O15" s="854" t="str" cm="1">
        <f t="array" ref="O15">IF(N15="","-",_xlfn.TEXTJOIN(", ",TRUE,IF('DATOS RF'!$U$7:$U$60=N15,'DATOS RF'!$V$7:$V$60,"")))</f>
        <v>Y/Y2</v>
      </c>
      <c r="P15" s="861" t="str">
        <f>IF(N15="","-",VLOOKUP(N15,'DATOS RF'!U7:AH61,3,0))</f>
        <v>APXVBB20B_43-C-I20</v>
      </c>
      <c r="Q15" s="860">
        <f>IF(P15="-","-",VLOOKUP(P15,Sheet3!B:G,5,0))</f>
        <v>199</v>
      </c>
      <c r="R15" s="862">
        <f>IF(P15="-","-",VLOOKUP(P15,Sheet3!B:G,4,0))</f>
        <v>499</v>
      </c>
      <c r="S15" s="859">
        <f>IF(P15="-","-",VLOOKUP(P15,Sheet3!B:G,3,0))</f>
        <v>1990</v>
      </c>
      <c r="T15" s="860">
        <f>IF(P15="-","-",VLOOKUP(P15,Sheet3!B:G,6,0))</f>
        <v>34</v>
      </c>
      <c r="U15" s="751">
        <v>1</v>
      </c>
      <c r="V15" s="852">
        <f>IF(N15="","-",VLOOKUP(N15,'DATOS RF'!U6:AH60,5,0))</f>
        <v>211</v>
      </c>
      <c r="W15" s="852">
        <f>IF(N15="","-",VLOOKUP(N15,'DATOS RF'!U6:AH60,4,0))</f>
        <v>51</v>
      </c>
      <c r="X15" s="737"/>
      <c r="Y15" s="755"/>
    </row>
    <row r="16" spans="1:38">
      <c r="B16" s="751" t="s">
        <v>736</v>
      </c>
      <c r="C16" s="751">
        <v>3</v>
      </c>
      <c r="D16" s="852" t="str" cm="1">
        <f t="array" ref="D16">IF(C16="","-",_xlfn.TEXTJOIN(", ",TRUE,IF('DATOS RF'!$C$7:$C$60=C16,'DATOS RF'!$D$7:$D$60,"")))</f>
        <v>3</v>
      </c>
      <c r="E16" s="857" t="str">
        <f>IF(C16="","-",VLOOKUP(C16,'DATOS RF'!C6:E60,3,0))</f>
        <v>K742266</v>
      </c>
      <c r="F16" s="854">
        <f>IF(E16="-","-",VLOOKUP(E16,Sheet3!B:G,5,0))</f>
        <v>139</v>
      </c>
      <c r="G16" s="854">
        <f>IF(E16="-","-",VLOOKUP(E16,Sheet3!B:G,4,0))</f>
        <v>262</v>
      </c>
      <c r="H16" s="855">
        <f>IF(E16="-","-",VLOOKUP(E16,Sheet3!B:D,3,0))</f>
        <v>2516</v>
      </c>
      <c r="I16" s="856">
        <f>IF(E16="-","-",VLOOKUP(E16,Sheet3!B:G,6,0))</f>
        <v>27</v>
      </c>
      <c r="J16" s="753">
        <v>1</v>
      </c>
      <c r="K16" s="859">
        <f>IF(C16="","-",VLOOKUP(C16,'DATOS RF'!C8:P62,5,0))</f>
        <v>300</v>
      </c>
      <c r="L16" s="860">
        <f>IF(C16="","-",VLOOKUP(C16,'DATOS RF'!C8:P62,4,0))</f>
        <v>48</v>
      </c>
      <c r="M16" s="750" t="s">
        <v>737</v>
      </c>
      <c r="N16" s="752">
        <v>6</v>
      </c>
      <c r="O16" s="854" t="str" cm="1">
        <f t="array" ref="O16">IF(N16="","-",_xlfn.TEXTJOIN(", ",TRUE,IF('DATOS RF'!$U$7:$U$60=N16,'DATOS RF'!$V$7:$V$60,"")))</f>
        <v>Z/Y3</v>
      </c>
      <c r="P16" s="861" t="str">
        <f>IF(N16="","-",VLOOKUP(N16,'DATOS RF'!U8:AH62,3,0))</f>
        <v>APXVBB20B_43-C-I20</v>
      </c>
      <c r="Q16" s="860">
        <f>IF(P16="-","-",VLOOKUP(P16,Sheet3!B:G,5,0))</f>
        <v>199</v>
      </c>
      <c r="R16" s="862">
        <f>IF(P16="-","-",VLOOKUP(P16,Sheet3!B:G,4,0))</f>
        <v>499</v>
      </c>
      <c r="S16" s="859">
        <f>IF(P16="-","-",VLOOKUP(P16,Sheet3!B:G,3,0))</f>
        <v>1990</v>
      </c>
      <c r="T16" s="860">
        <f>IF(P16="-","-",VLOOKUP(P16,Sheet3!B:G,6,0))</f>
        <v>34</v>
      </c>
      <c r="U16" s="751">
        <v>1</v>
      </c>
      <c r="V16" s="852">
        <f>IF(N16="","-",VLOOKUP(N16,'DATOS RF'!U6:AH60,5,0))</f>
        <v>305</v>
      </c>
      <c r="W16" s="852">
        <f>IF(N16="","-",VLOOKUP(N16,'DATOS RF'!U6:AH60,4,0))</f>
        <v>51</v>
      </c>
    </row>
    <row r="17" spans="2:23">
      <c r="B17" s="750" t="s">
        <v>736</v>
      </c>
      <c r="C17" s="751">
        <v>4</v>
      </c>
      <c r="D17" s="852" t="str" cm="1">
        <f t="array" ref="D17">IF(C17="","-",_xlfn.TEXTJOIN(", ",TRUE,IF('DATOS RF'!$C$7:$C$60=C17,'DATOS RF'!$D$7:$D$60,"")))</f>
        <v>X/Y1, I/O, M1</v>
      </c>
      <c r="E17" s="857" t="str">
        <f>IF(C17="","-",VLOOKUP(C17,'DATOS RF'!C6:E60,3,0))</f>
        <v>ODV-065R18EK-G</v>
      </c>
      <c r="F17" s="854">
        <f>IF(E17="-","-",VLOOKUP(E17,Sheet3!B:G,5,0))</f>
        <v>145</v>
      </c>
      <c r="G17" s="854">
        <f>IF(E17="-","-",VLOOKUP(E17,Sheet3!B:G,4,0))</f>
        <v>265</v>
      </c>
      <c r="H17" s="855">
        <f>IF(E17="-","-",VLOOKUP(E17,Sheet3!B:D,3,0))</f>
        <v>2515</v>
      </c>
      <c r="I17" s="856">
        <f>IF(E17="-","-",VLOOKUP(E17,Sheet3!B:G,6,0))</f>
        <v>26</v>
      </c>
      <c r="J17" s="753">
        <v>1</v>
      </c>
      <c r="K17" s="859">
        <f>IF(C17="","-",VLOOKUP(C17,'DATOS RF'!C9:P63,5,0))</f>
        <v>120</v>
      </c>
      <c r="L17" s="860">
        <f>IF(C17="","-",VLOOKUP(C17,'DATOS RF'!C9:P63,4,0))</f>
        <v>46</v>
      </c>
      <c r="M17" s="750" t="s">
        <v>737</v>
      </c>
      <c r="N17" s="752">
        <v>7</v>
      </c>
      <c r="O17" s="854" t="str" cm="1">
        <f t="array" ref="O17">IF(N17="","-",_xlfn.TEXTJOIN(", ",TRUE,IF('DATOS RF'!$U$7:$U$60=N17,'DATOS RF'!$V$7:$V$60,"")))</f>
        <v>I/O, M1</v>
      </c>
      <c r="P17" s="861" t="str">
        <f>IF(N17="","-",VLOOKUP(N17,'DATOS RF'!U9:AH63,3,0))</f>
        <v>APXVLLLL15B_43-C-I20</v>
      </c>
      <c r="Q17" s="860">
        <f>IF(P17="-","-",VLOOKUP(P17,Sheet3!B:G,5,0))</f>
        <v>180</v>
      </c>
      <c r="R17" s="862">
        <f>IF(P17="-","-",VLOOKUP(P17,Sheet3!B:G,4,0))</f>
        <v>560</v>
      </c>
      <c r="S17" s="859">
        <f>IF(P17="-","-",VLOOKUP(P17,Sheet3!B:G,3,0))</f>
        <v>1490</v>
      </c>
      <c r="T17" s="860">
        <f>IF(P17="-","-",VLOOKUP(P17,Sheet3!B:G,6,0))</f>
        <v>28</v>
      </c>
      <c r="U17" s="751">
        <v>1</v>
      </c>
      <c r="V17" s="852">
        <f>IF(N17="","-",VLOOKUP(N17,'DATOS RF'!U6:AH60,5,0))</f>
        <v>120</v>
      </c>
      <c r="W17" s="852">
        <f>IF(N17="","-",VLOOKUP(N17,'DATOS RF'!U6:AH60,4,0))</f>
        <v>51</v>
      </c>
    </row>
    <row r="18" spans="2:23">
      <c r="B18" s="750" t="s">
        <v>736</v>
      </c>
      <c r="C18" s="751">
        <v>5</v>
      </c>
      <c r="D18" s="852" t="str" cm="1">
        <f t="array" ref="D18">IF(C18="","-",_xlfn.TEXTJOIN(", ",TRUE,IF('DATOS RF'!$C$7:$C$60=C18,'DATOS RF'!$D$7:$D$60,"")))</f>
        <v>Y/Y2, J/P, M2</v>
      </c>
      <c r="E18" s="857" t="str">
        <f>IF(C18="","-",VLOOKUP(C18,'DATOS RF'!C6:E60,3,0))</f>
        <v>TGA-D3-800TV</v>
      </c>
      <c r="F18" s="854">
        <f>IF(E18="-","-",VLOOKUP(E18,Sheet3!B:G,5,0))</f>
        <v>140</v>
      </c>
      <c r="G18" s="854">
        <f>IF(E18="-","-",VLOOKUP(E18,Sheet3!B:G,4,0))</f>
        <v>340</v>
      </c>
      <c r="H18" s="855">
        <f>IF(E18="-","-",VLOOKUP(E18,Sheet3!B:D,3,0))</f>
        <v>2580</v>
      </c>
      <c r="I18" s="856">
        <f>IF(E18="-","-",VLOOKUP(E18,Sheet3!B:G,6,0))</f>
        <v>34</v>
      </c>
      <c r="J18" s="753">
        <v>1</v>
      </c>
      <c r="K18" s="859">
        <f>IF(C18="","-",VLOOKUP(C18,'DATOS RF'!C10:P64,5,0))</f>
        <v>200</v>
      </c>
      <c r="L18" s="860">
        <f>IF(C18="","-",VLOOKUP(C18,'DATOS RF'!C10:P64,4,0))</f>
        <v>46</v>
      </c>
      <c r="M18" s="750" t="s">
        <v>737</v>
      </c>
      <c r="N18" s="752">
        <v>8</v>
      </c>
      <c r="O18" s="854" t="str" cm="1">
        <f t="array" ref="O18">IF(N18="","-",_xlfn.TEXTJOIN(", ",TRUE,IF('DATOS RF'!$U$7:$U$60=N18,'DATOS RF'!$V$7:$V$60,"")))</f>
        <v>J/P, M2</v>
      </c>
      <c r="P18" s="861" t="str">
        <f>IF(N18="","-",VLOOKUP(N18,'DATOS RF'!U10:AH64,3,0))</f>
        <v>APXVLLLL15B_43-C-I20</v>
      </c>
      <c r="Q18" s="860">
        <f>IF(P18="-","-",VLOOKUP(P18,Sheet3!B:G,5,0))</f>
        <v>180</v>
      </c>
      <c r="R18" s="862">
        <f>IF(P18="-","-",VLOOKUP(P18,Sheet3!B:G,4,0))</f>
        <v>560</v>
      </c>
      <c r="S18" s="859">
        <f>IF(P18="-","-",VLOOKUP(P18,Sheet3!B:G,3,0))</f>
        <v>1490</v>
      </c>
      <c r="T18" s="860">
        <f>IF(P18="-","-",VLOOKUP(P18,Sheet3!B:G,6,0))</f>
        <v>28</v>
      </c>
      <c r="U18" s="751">
        <v>1</v>
      </c>
      <c r="V18" s="852">
        <f>IF(N18="","-",VLOOKUP(N18,'DATOS RF'!U6:AH60,5,0))</f>
        <v>211</v>
      </c>
      <c r="W18" s="852">
        <f>IF(N18="","-",VLOOKUP(N18,'DATOS RF'!U6:AH60,4,0))</f>
        <v>51</v>
      </c>
    </row>
    <row r="19" spans="2:23">
      <c r="B19" s="750" t="s">
        <v>736</v>
      </c>
      <c r="C19" s="751">
        <v>6</v>
      </c>
      <c r="D19" s="852" t="str" cm="1">
        <f t="array" ref="D19">IF(C19="","-",_xlfn.TEXTJOIN(", ",TRUE,IF('DATOS RF'!$C$7:$C$60=C19,'DATOS RF'!$D$7:$D$60,"")))</f>
        <v>Z/Y3, K/Q, M3</v>
      </c>
      <c r="E19" s="857" t="str">
        <f>IF(C19="","-",VLOOKUP(C19,'DATOS RF'!C6:E60,3,0))</f>
        <v>K742264V02</v>
      </c>
      <c r="F19" s="854">
        <f>IF(E19="-","-",VLOOKUP(E19,Sheet3!B:G,5,0))</f>
        <v>146</v>
      </c>
      <c r="G19" s="854">
        <f>IF(E19="-","-",VLOOKUP(E19,Sheet3!B:G,4,0))</f>
        <v>261</v>
      </c>
      <c r="H19" s="855">
        <f>IF(E19="-","-",VLOOKUP(E19,Sheet3!B:D,3,0))</f>
        <v>1334</v>
      </c>
      <c r="I19" s="856">
        <f>IF(E19="-","-",VLOOKUP(E19,Sheet3!B:G,6,0))</f>
        <v>16</v>
      </c>
      <c r="J19" s="753">
        <v>1</v>
      </c>
      <c r="K19" s="859">
        <f>IF(C19="","-",VLOOKUP(C19,'DATOS RF'!C11:P65,5,0))</f>
        <v>300</v>
      </c>
      <c r="L19" s="860">
        <f>IF(C19="","-",VLOOKUP(C19,'DATOS RF'!C11:P65,4,0))</f>
        <v>45</v>
      </c>
      <c r="M19" s="750" t="s">
        <v>737</v>
      </c>
      <c r="N19" s="752">
        <v>9</v>
      </c>
      <c r="O19" s="854" t="str" cm="1">
        <f t="array" ref="O19">IF(N19="","-",_xlfn.TEXTJOIN(", ",TRUE,IF('DATOS RF'!$U$7:$U$60=N19,'DATOS RF'!$V$7:$V$60,"")))</f>
        <v>K/Q, M3</v>
      </c>
      <c r="P19" s="861" t="str">
        <f>IF(N19="","-",VLOOKUP(N19,'DATOS RF'!U11:AH65,3,0))</f>
        <v>APXVLLLL15B_43-C-I20</v>
      </c>
      <c r="Q19" s="860">
        <f>IF(P19="-","-",VLOOKUP(P19,Sheet3!B:G,5,0))</f>
        <v>180</v>
      </c>
      <c r="R19" s="862">
        <f>IF(P19="-","-",VLOOKUP(P19,Sheet3!B:G,4,0))</f>
        <v>560</v>
      </c>
      <c r="S19" s="859">
        <f>IF(P19="-","-",VLOOKUP(P19,Sheet3!B:G,3,0))</f>
        <v>1490</v>
      </c>
      <c r="T19" s="860">
        <f>IF(P19="-","-",VLOOKUP(P19,Sheet3!B:G,6,0))</f>
        <v>28</v>
      </c>
      <c r="U19" s="751">
        <v>1</v>
      </c>
      <c r="V19" s="852">
        <f>IF(N19="","-",VLOOKUP(N19,'DATOS RF'!U6:AH60,5,0))</f>
        <v>305</v>
      </c>
      <c r="W19" s="852">
        <f>IF(N19="","-",VLOOKUP(N19,'DATOS RF'!U6:AH60,4,0))</f>
        <v>51</v>
      </c>
    </row>
    <row r="20" spans="2:23">
      <c r="B20" s="750"/>
      <c r="C20" s="751"/>
      <c r="D20" s="852" t="str" cm="1">
        <f t="array" ref="D20">IF(C20="","-",_xlfn.TEXTJOIN(", ",TRUE,IF('DATOS RF'!$C$7:$C$60=C20,'DATOS RF'!$D$7:$D$60,"")))</f>
        <v>-</v>
      </c>
      <c r="E20" s="858" t="str">
        <f>IF(C20="","-",VLOOKUP(C20,'DATOS RF'!C6:E60,3,0))</f>
        <v>-</v>
      </c>
      <c r="F20" s="854" t="str">
        <f>IF(E20="-","-",VLOOKUP(E20,Sheet3!B:G,5,0))</f>
        <v>-</v>
      </c>
      <c r="G20" s="854" t="str">
        <f>IF(E20="-","-",VLOOKUP(E20,Sheet3!B:G,4,0))</f>
        <v>-</v>
      </c>
      <c r="H20" s="855" t="str">
        <f>IF(E20="-","-",VLOOKUP(E20,Sheet3!B:D,3,0))</f>
        <v>-</v>
      </c>
      <c r="I20" s="856" t="str">
        <f>IF(E20="-","-",VLOOKUP(E20,Sheet3!B:G,6,0))</f>
        <v>-</v>
      </c>
      <c r="J20" s="753"/>
      <c r="K20" s="859" t="str">
        <f>IF(C20="","-",VLOOKUP(C20,'DATOS RF'!C12:P66,5,0))</f>
        <v>-</v>
      </c>
      <c r="L20" s="860" t="str">
        <f>IF(C20="","-",VLOOKUP(C20,'DATOS RF'!C12:P66,4,0))</f>
        <v>-</v>
      </c>
      <c r="M20" s="750"/>
      <c r="N20" s="752"/>
      <c r="O20" s="854"/>
      <c r="P20" s="861"/>
      <c r="Q20" s="860"/>
      <c r="R20" s="862"/>
      <c r="S20" s="859"/>
      <c r="T20" s="860"/>
      <c r="U20" s="751"/>
      <c r="V20" s="852" t="str">
        <f>IF(N20="","-",VLOOKUP(N20,'DATOS RF'!U6:AH60,5,0))</f>
        <v>-</v>
      </c>
      <c r="W20" s="852" t="str">
        <f>IF(N20="","-",VLOOKUP(N20,'DATOS RF'!U6:AH60,4,0))</f>
        <v>-</v>
      </c>
    </row>
    <row r="21" spans="2:23">
      <c r="B21" s="750"/>
      <c r="C21" s="751"/>
      <c r="D21" s="852" t="str" cm="1">
        <f t="array" ref="D21">IF(C21="","-",_xlfn.TEXTJOIN(", ",TRUE,IF('DATOS RF'!$C$7:$C$60=C21,'DATOS RF'!$D$7:$D$60,"")))</f>
        <v>-</v>
      </c>
      <c r="E21" s="857" t="str">
        <f>IF(C21="","-",VLOOKUP(C21,'DATOS RF'!C6:E60,3,0))</f>
        <v>-</v>
      </c>
      <c r="F21" s="854" t="str">
        <f>IF(E21="-","-",VLOOKUP(E21,Sheet3!B:G,5,0))</f>
        <v>-</v>
      </c>
      <c r="G21" s="854" t="str">
        <f>IF(E21="-","-",VLOOKUP(E21,Sheet3!B:G,4,0))</f>
        <v>-</v>
      </c>
      <c r="H21" s="855" t="str">
        <f>IF(E21="-","-",VLOOKUP(E21,Sheet3!B:D,3,0))</f>
        <v>-</v>
      </c>
      <c r="I21" s="856" t="str">
        <f>IF(E21="-","-",VLOOKUP(E21,Sheet3!B:G,6,0))</f>
        <v>-</v>
      </c>
      <c r="J21" s="753"/>
      <c r="K21" s="859" t="str">
        <f>IF(C21="","-",VLOOKUP(C21,'DATOS RF'!C13:P67,5,0))</f>
        <v>-</v>
      </c>
      <c r="L21" s="860" t="str">
        <f>IF(C21="","-",VLOOKUP(C21,'DATOS RF'!C13:P67,4,0))</f>
        <v>-</v>
      </c>
      <c r="M21" s="750"/>
      <c r="N21" s="752"/>
      <c r="O21" s="854"/>
      <c r="P21" s="861"/>
      <c r="Q21" s="860"/>
      <c r="R21" s="862"/>
      <c r="S21" s="859"/>
      <c r="T21" s="860"/>
      <c r="U21" s="751"/>
      <c r="V21" s="852" t="str">
        <f>IF(N21="","-",VLOOKUP(N21,'DATOS RF'!U6:AH60,5,0))</f>
        <v>-</v>
      </c>
      <c r="W21" s="852" t="str">
        <f>IF(N21="","-",VLOOKUP(N21,'DATOS RF'!U6:AH60,4,0))</f>
        <v>-</v>
      </c>
    </row>
    <row r="22" spans="2:23">
      <c r="B22" s="750"/>
      <c r="C22" s="751"/>
      <c r="D22" s="852" t="str" cm="1">
        <f t="array" ref="D22">IF(C22="","-",_xlfn.TEXTJOIN(", ",TRUE,IF('DATOS RF'!$C$7:$C$60=C22,'DATOS RF'!$D$7:$D$60,"")))</f>
        <v>-</v>
      </c>
      <c r="E22" s="857" t="str">
        <f>IF(C22="","-",VLOOKUP(C22,'DATOS RF'!C6:E60,3,0))</f>
        <v>-</v>
      </c>
      <c r="F22" s="854" t="str">
        <f>IF(E22="-","-",VLOOKUP(E22,Sheet3!B:G,5,0))</f>
        <v>-</v>
      </c>
      <c r="G22" s="854" t="str">
        <f>IF(E22="-","-",VLOOKUP(E22,Sheet3!B:G,4,0))</f>
        <v>-</v>
      </c>
      <c r="H22" s="855" t="str">
        <f>IF(E22="-","-",VLOOKUP(E22,Sheet3!B:D,3,0))</f>
        <v>-</v>
      </c>
      <c r="I22" s="856" t="str">
        <f>IF(E22="-","-",VLOOKUP(E22,Sheet3!B:G,6,0))</f>
        <v>-</v>
      </c>
      <c r="J22" s="753"/>
      <c r="K22" s="859" t="str">
        <f>IF(C22="","-",VLOOKUP(C22,'DATOS RF'!C14:P68,5,0))</f>
        <v>-</v>
      </c>
      <c r="L22" s="860" t="str">
        <f>IF(C22="","-",VLOOKUP(C22,'DATOS RF'!C14:P68,4,0))</f>
        <v>-</v>
      </c>
      <c r="M22" s="750"/>
      <c r="N22" s="752"/>
      <c r="O22" s="854"/>
      <c r="P22" s="861"/>
      <c r="Q22" s="860"/>
      <c r="R22" s="862"/>
      <c r="S22" s="859"/>
      <c r="T22" s="860"/>
      <c r="U22" s="751"/>
      <c r="V22" s="852" t="str">
        <f>IF(N22="","-",VLOOKUP(N22,'DATOS RF'!U6:AH60,5,0))</f>
        <v>-</v>
      </c>
      <c r="W22" s="852" t="str">
        <f>IF(N22="","-",VLOOKUP(N22,'DATOS RF'!U6:AH60,4,0))</f>
        <v>-</v>
      </c>
    </row>
    <row r="23" spans="2:23">
      <c r="B23" s="750"/>
      <c r="C23" s="751"/>
      <c r="D23" s="852" t="str" cm="1">
        <f t="array" ref="D23">IF(C23="","-",_xlfn.TEXTJOIN(", ",TRUE,IF('DATOS RF'!$C$7:$C$60=C23,'DATOS RF'!$D$7:$D$60,"")))</f>
        <v>-</v>
      </c>
      <c r="E23" s="857" t="str">
        <f>IF(C23="","-",VLOOKUP(C23,'DATOS RF'!C6:E60,3,0))</f>
        <v>-</v>
      </c>
      <c r="F23" s="854" t="str">
        <f>IF(E23="-","-",VLOOKUP(E23,Sheet3!B:G,5,0))</f>
        <v>-</v>
      </c>
      <c r="G23" s="854" t="str">
        <f>IF(E23="-","-",VLOOKUP(E23,Sheet3!B:G,4,0))</f>
        <v>-</v>
      </c>
      <c r="H23" s="855" t="str">
        <f>IF(E23="-","-",VLOOKUP(E23,Sheet3!B:D,3,0))</f>
        <v>-</v>
      </c>
      <c r="I23" s="856" t="str">
        <f>IF(E23="-","-",VLOOKUP(E23,Sheet3!B:G,6,0))</f>
        <v>-</v>
      </c>
      <c r="J23" s="753"/>
      <c r="K23" s="859" t="str">
        <f>IF(C23="","-",VLOOKUP(C23,'DATOS RF'!C15:P69,5,0))</f>
        <v>-</v>
      </c>
      <c r="L23" s="860" t="str">
        <f>IF(C23="","-",VLOOKUP(C23,'DATOS RF'!C15:P69,4,0))</f>
        <v>-</v>
      </c>
      <c r="M23" s="750"/>
      <c r="N23" s="752"/>
      <c r="O23" s="854" t="str" cm="1">
        <f t="array" ref="O23">IF(N23="","-",_xlfn.TEXTJOIN(", ",TRUE,IF('DATOS RF'!$U$7:$U$60=N23,'DATOS RF'!$V$7:$V$60,"")))</f>
        <v>-</v>
      </c>
      <c r="P23" s="861" t="str">
        <f>IF(N23="","-",VLOOKUP(N23,'DATOS RF'!U6:AH60,3,0))</f>
        <v>-</v>
      </c>
      <c r="Q23" s="860" t="str">
        <f>IF(P23="-","-",VLOOKUP(P23,Sheet3!B:G,5,0))</f>
        <v>-</v>
      </c>
      <c r="R23" s="862" t="str">
        <f>IF(P23="-","-",VLOOKUP(P23,Sheet3!B:G,4,0))</f>
        <v>-</v>
      </c>
      <c r="S23" s="859" t="str">
        <f>IF(P23="-","-",VLOOKUP(P23,Sheet3!B:G,3,0))</f>
        <v>-</v>
      </c>
      <c r="T23" s="860" t="str">
        <f>IF(P23="-","-",VLOOKUP(P23,Sheet3!B:G,6,0))</f>
        <v>-</v>
      </c>
      <c r="U23" s="756"/>
      <c r="V23" s="852" t="str">
        <f>IF(N23="","-",VLOOKUP(N23,'DATOS RF'!U6:AH60,5,0))</f>
        <v>-</v>
      </c>
      <c r="W23" s="852" t="str">
        <f>IF(N23="","-",VLOOKUP(N23,'DATOS RF'!U6:AH60,4,0))</f>
        <v>-</v>
      </c>
    </row>
    <row r="24" spans="2:23">
      <c r="B24" s="750"/>
      <c r="C24" s="751"/>
      <c r="D24" s="852" t="str" cm="1">
        <f t="array" ref="D24">IF(C24="","-",_xlfn.TEXTJOIN(", ",TRUE,IF('DATOS RF'!$C$7:$C$60=C24,'DATOS RF'!$D$7:$D$60,"")))</f>
        <v>-</v>
      </c>
      <c r="E24" s="853" t="str">
        <f>IF(C24="","-",VLOOKUP(C24,'DATOS RF'!C6:E60,3,0))</f>
        <v>-</v>
      </c>
      <c r="F24" s="854" t="str">
        <f>IF(E24="-","-",VLOOKUP(E24,Sheet3!B:G,5,0))</f>
        <v>-</v>
      </c>
      <c r="G24" s="854" t="str">
        <f>IF(E24="-","-",VLOOKUP(E24,Sheet3!B:G,4,0))</f>
        <v>-</v>
      </c>
      <c r="H24" s="855" t="str">
        <f>IF(E24="-","-",VLOOKUP(E24,Sheet3!B:D,3,0))</f>
        <v>-</v>
      </c>
      <c r="I24" s="856" t="str">
        <f>IF(E24="-","-",VLOOKUP(E24,Sheet3!B:G,6,0))</f>
        <v>-</v>
      </c>
      <c r="J24" s="757"/>
      <c r="K24" s="859" t="str">
        <f>IF(C24="","-",VLOOKUP(C24,'DATOS RF'!C16:P70,5,0))</f>
        <v>-</v>
      </c>
      <c r="L24" s="860" t="str">
        <f>IF(C24="","-",VLOOKUP(C24,'DATOS RF'!C16:P70,4,0))</f>
        <v>-</v>
      </c>
      <c r="M24" s="750"/>
      <c r="N24" s="752"/>
      <c r="O24" s="854" t="str" cm="1">
        <f t="array" ref="O24">IF(N24="","-",_xlfn.TEXTJOIN(", ",TRUE,IF('DATOS RF'!$U$7:$U$60=N24,'DATOS RF'!$V$7:$V$60,"")))</f>
        <v>-</v>
      </c>
      <c r="P24" s="861" t="str">
        <f>IF(N24="","-",VLOOKUP(N24,'DATOS RF'!U6:AH60,3,0))</f>
        <v>-</v>
      </c>
      <c r="Q24" s="860" t="str">
        <f>IF(P24="-","-",VLOOKUP(P24,Sheet3!B:G,5,0))</f>
        <v>-</v>
      </c>
      <c r="R24" s="862" t="str">
        <f>IF(P24="-","-",VLOOKUP(P24,Sheet3!B:G,4,0))</f>
        <v>-</v>
      </c>
      <c r="S24" s="859" t="str">
        <f>IF(P24="-","-",VLOOKUP(P24,Sheet3!B:G,3,0))</f>
        <v>-</v>
      </c>
      <c r="T24" s="860" t="str">
        <f>IF(P24="-","-",VLOOKUP(P24,Sheet3!B:G,6,0))</f>
        <v>-</v>
      </c>
      <c r="U24" s="756"/>
      <c r="V24" s="852" t="str">
        <f>IF(N24="","-",VLOOKUP(N24,'DATOS RF'!U6:AH60,5,0))</f>
        <v>-</v>
      </c>
      <c r="W24" s="852" t="str">
        <f>IF(N24="","-",VLOOKUP(N24,'DATOS RF'!U6:AH60,4,0))</f>
        <v>-</v>
      </c>
    </row>
    <row r="25" spans="2:23">
      <c r="B25" s="750"/>
      <c r="C25" s="751"/>
      <c r="D25" s="852" t="str" cm="1">
        <f t="array" ref="D25">IF(C25="","-",_xlfn.TEXTJOIN(", ",TRUE,IF('DATOS RF'!$C$7:$C$60=C25,'DATOS RF'!$D$7:$D$60,"")))</f>
        <v>-</v>
      </c>
      <c r="E25" s="853" t="str">
        <f>IF(C25="","-",VLOOKUP(C25,'DATOS RF'!C6:E60,3,0))</f>
        <v>-</v>
      </c>
      <c r="F25" s="854" t="str">
        <f>IF(E25="-","-",VLOOKUP(E25,Sheet3!B:G,5,0))</f>
        <v>-</v>
      </c>
      <c r="G25" s="854" t="str">
        <f>IF(E25="-","-",VLOOKUP(E25,Sheet3!B:G,4,0))</f>
        <v>-</v>
      </c>
      <c r="H25" s="855" t="str">
        <f>IF(E25="-","-",VLOOKUP(E25,Sheet3!B:D,3,0))</f>
        <v>-</v>
      </c>
      <c r="I25" s="856" t="str">
        <f>IF(E25="-","-",VLOOKUP(E25,Sheet3!B:G,6,0))</f>
        <v>-</v>
      </c>
      <c r="J25" s="757"/>
      <c r="K25" s="859" t="str">
        <f>IF(C25="","-",VLOOKUP(C25,'DATOS RF'!C17:P71,5,0))</f>
        <v>-</v>
      </c>
      <c r="L25" s="860" t="str">
        <f>IF(C25="","-",VLOOKUP(C25,'DATOS RF'!C17:P71,4,0))</f>
        <v>-</v>
      </c>
      <c r="M25" s="750"/>
      <c r="N25" s="752"/>
      <c r="O25" s="854" t="str" cm="1">
        <f t="array" ref="O25">IF(N25="","-",_xlfn.TEXTJOIN(", ",TRUE,IF('DATOS RF'!$U$7:$U$60=N25,'DATOS RF'!$V$7:$V$60,"")))</f>
        <v>-</v>
      </c>
      <c r="P25" s="861" t="str">
        <f>IF(N25="","-",VLOOKUP(N25,'DATOS RF'!U6:AH60,3,0))</f>
        <v>-</v>
      </c>
      <c r="Q25" s="860" t="str">
        <f>IF(P25="-","-",VLOOKUP(P25,Sheet3!B:G,5,0))</f>
        <v>-</v>
      </c>
      <c r="R25" s="862" t="str">
        <f>IF(P25="-","-",VLOOKUP(P25,Sheet3!B:G,4,0))</f>
        <v>-</v>
      </c>
      <c r="S25" s="859" t="str">
        <f>IF(P25="-","-",VLOOKUP(P25,Sheet3!B:G,3,0))</f>
        <v>-</v>
      </c>
      <c r="T25" s="860" t="str">
        <f>IF(P25="-","-",VLOOKUP(P25,Sheet3!B:G,6,0))</f>
        <v>-</v>
      </c>
      <c r="U25" s="756"/>
      <c r="V25" s="852" t="str">
        <f>IF(N25="","-",VLOOKUP(N25,'DATOS RF'!U6:AH60,5,0))</f>
        <v>-</v>
      </c>
      <c r="W25" s="852" t="str">
        <f>IF(N25="","-",VLOOKUP(N25,'DATOS RF'!U6:AH60,4,0))</f>
        <v>-</v>
      </c>
    </row>
    <row r="26" spans="2:23">
      <c r="B26" s="750"/>
      <c r="C26" s="751"/>
      <c r="D26" s="852" t="str" cm="1">
        <f t="array" ref="D26">IF(C26="","-",_xlfn.TEXTJOIN(", ",TRUE,IF('DATOS RF'!$C$7:$C$60=C26,'DATOS RF'!$D$7:$D$60,"")))</f>
        <v>-</v>
      </c>
      <c r="E26" s="853" t="str">
        <f>IF(C26="","-",VLOOKUP(C26,'DATOS RF'!C6:E60,3,0))</f>
        <v>-</v>
      </c>
      <c r="F26" s="854" t="str">
        <f>IF(E26="-","-",VLOOKUP(E26,Sheet3!B:G,5,0))</f>
        <v>-</v>
      </c>
      <c r="G26" s="854" t="str">
        <f>IF(E26="-","-",VLOOKUP(E26,Sheet3!B:G,4,0))</f>
        <v>-</v>
      </c>
      <c r="H26" s="855" t="str">
        <f>IF(E26="-","-",VLOOKUP(E26,Sheet3!B:D,3,0))</f>
        <v>-</v>
      </c>
      <c r="I26" s="856" t="str">
        <f>IF(E26="-","-",VLOOKUP(E26,Sheet3!B:G,6,0))</f>
        <v>-</v>
      </c>
      <c r="J26" s="757"/>
      <c r="K26" s="859" t="str">
        <f>IF(C26="","-",VLOOKUP(C26,'DATOS RF'!C18:P72,5,0))</f>
        <v>-</v>
      </c>
      <c r="L26" s="860" t="str">
        <f>IF(C26="","-",VLOOKUP(C26,'DATOS RF'!C18:P72,4,0))</f>
        <v>-</v>
      </c>
      <c r="M26" s="750"/>
      <c r="N26" s="752"/>
      <c r="O26" s="854" t="str" cm="1">
        <f t="array" ref="O26">IF(N26="","-",_xlfn.TEXTJOIN(", ",TRUE,IF('DATOS RF'!$U$7:$U$60=N26,'DATOS RF'!$V$7:$V$60,"")))</f>
        <v>-</v>
      </c>
      <c r="P26" s="861" t="str">
        <f>IF(N26="","-",VLOOKUP(N26,'DATOS RF'!U6:AH60,3,0))</f>
        <v>-</v>
      </c>
      <c r="Q26" s="860" t="str">
        <f>IF(P26="-","-",VLOOKUP(P26,Sheet3!B:G,5,0))</f>
        <v>-</v>
      </c>
      <c r="R26" s="862" t="str">
        <f>IF(P26="-","-",VLOOKUP(P26,Sheet3!B:G,4,0))</f>
        <v>-</v>
      </c>
      <c r="S26" s="859" t="str">
        <f>IF(P26="-","-",VLOOKUP(P26,Sheet3!B:G,3,0))</f>
        <v>-</v>
      </c>
      <c r="T26" s="860" t="str">
        <f>IF(P26="-","-",VLOOKUP(P26,Sheet3!B:G,6,0))</f>
        <v>-</v>
      </c>
      <c r="U26" s="756"/>
      <c r="V26" s="852" t="str">
        <f>IF(N26="","-",VLOOKUP(N26,'DATOS RF'!U6:AH60,5,0))</f>
        <v>-</v>
      </c>
      <c r="W26" s="852" t="str">
        <f>IF(N26="","-",VLOOKUP(N26,'DATOS RF'!U6:AH60,4,0))</f>
        <v>-</v>
      </c>
    </row>
    <row r="27" spans="2:23">
      <c r="B27" s="750"/>
      <c r="C27" s="751"/>
      <c r="D27" s="852" t="str" cm="1">
        <f t="array" ref="D27">IF(C27="","-",_xlfn.TEXTJOIN(", ",TRUE,IF('DATOS RF'!$C$7:$C$60=C27,'DATOS RF'!$D$7:$D$60,"")))</f>
        <v>-</v>
      </c>
      <c r="E27" s="853" t="str">
        <f>IF(C27="","-",VLOOKUP(C27,'DATOS RF'!C6:E60,3,0))</f>
        <v>-</v>
      </c>
      <c r="F27" s="854" t="str">
        <f>IF(E27="-","-",VLOOKUP(E27,Sheet3!B:G,5,0))</f>
        <v>-</v>
      </c>
      <c r="G27" s="854" t="str">
        <f>IF(E27="-","-",VLOOKUP(E27,Sheet3!B:G,4,0))</f>
        <v>-</v>
      </c>
      <c r="H27" s="855" t="str">
        <f>IF(E27="-","-",VLOOKUP(E27,Sheet3!B:D,3,0))</f>
        <v>-</v>
      </c>
      <c r="I27" s="856" t="str">
        <f>IF(E27="-","-",VLOOKUP(E27,Sheet3!B:G,6,0))</f>
        <v>-</v>
      </c>
      <c r="J27" s="757"/>
      <c r="K27" s="859" t="str">
        <f>IF(C27="","-",VLOOKUP(C27,'DATOS RF'!C19:P73,5,0))</f>
        <v>-</v>
      </c>
      <c r="L27" s="860" t="str">
        <f>IF(C27="","-",VLOOKUP(C27,'DATOS RF'!C19:P73,4,0))</f>
        <v>-</v>
      </c>
      <c r="M27" s="750"/>
      <c r="N27" s="752"/>
      <c r="O27" s="854" t="str" cm="1">
        <f t="array" ref="O27">IF(N27="","-",_xlfn.TEXTJOIN(", ",TRUE,IF('DATOS RF'!$U$7:$U$60=N27,'DATOS RF'!$V$7:$V$60,"")))</f>
        <v>-</v>
      </c>
      <c r="P27" s="861" t="str">
        <f>IF(N27="","-",VLOOKUP(N27,'DATOS RF'!U6:AH60,3,0))</f>
        <v>-</v>
      </c>
      <c r="Q27" s="860" t="str">
        <f>IF(P27="-","-",VLOOKUP(P27,Sheet3!B:G,5,0))</f>
        <v>-</v>
      </c>
      <c r="R27" s="862" t="str">
        <f>IF(P27="-","-",VLOOKUP(P27,Sheet3!B:G,4,0))</f>
        <v>-</v>
      </c>
      <c r="S27" s="859" t="str">
        <f>IF(P27="-","-",VLOOKUP(P27,Sheet3!B:G,3,0))</f>
        <v>-</v>
      </c>
      <c r="T27" s="860" t="str">
        <f>IF(P27="-","-",VLOOKUP(P27,Sheet3!B:G,6,0))</f>
        <v>-</v>
      </c>
      <c r="U27" s="756"/>
      <c r="V27" s="852" t="str">
        <f>IF(N27="","-",VLOOKUP(N27,'DATOS RF'!U6:AH60,5,0))</f>
        <v>-</v>
      </c>
      <c r="W27" s="852" t="str">
        <f>IF(N27="","-",VLOOKUP(N27,'DATOS RF'!U6:AH60,4,0))</f>
        <v>-</v>
      </c>
    </row>
    <row r="28" spans="2:23">
      <c r="B28" s="750"/>
      <c r="C28" s="751"/>
      <c r="D28" s="852" t="str" cm="1">
        <f t="array" ref="D28">IF(C28="","-",_xlfn.TEXTJOIN(", ",TRUE,IF('DATOS RF'!$C$7:$C$60=C28,'DATOS RF'!$D$7:$D$60,"")))</f>
        <v>-</v>
      </c>
      <c r="E28" s="853" t="str">
        <f>IF(C28="","-",VLOOKUP(C28,'DATOS RF'!C6:E60,3,0))</f>
        <v>-</v>
      </c>
      <c r="F28" s="854" t="str">
        <f>IF(E28="-","-",VLOOKUP(E28,Sheet3!B:G,5,0))</f>
        <v>-</v>
      </c>
      <c r="G28" s="854" t="str">
        <f>IF(E28="-","-",VLOOKUP(E28,Sheet3!B:G,4,0))</f>
        <v>-</v>
      </c>
      <c r="H28" s="855" t="str">
        <f>IF(E28="-","-",VLOOKUP(E28,Sheet3!B:D,3,0))</f>
        <v>-</v>
      </c>
      <c r="I28" s="856" t="str">
        <f>IF(E28="-","-",VLOOKUP(E28,Sheet3!B:G,6,0))</f>
        <v>-</v>
      </c>
      <c r="J28" s="757"/>
      <c r="K28" s="859" t="str">
        <f>IF(C28="","-",VLOOKUP(C28,'DATOS RF'!C20:P74,5,0))</f>
        <v>-</v>
      </c>
      <c r="L28" s="860" t="str">
        <f>IF(C28="","-",VLOOKUP(C28,'DATOS RF'!C20:P74,4,0))</f>
        <v>-</v>
      </c>
      <c r="M28" s="750"/>
      <c r="N28" s="752"/>
      <c r="O28" s="854" t="str" cm="1">
        <f t="array" ref="O28">IF(N28="","-",_xlfn.TEXTJOIN(", ",TRUE,IF('DATOS RF'!$U$7:$U$60=N28,'DATOS RF'!$V$7:$V$60,"")))</f>
        <v>-</v>
      </c>
      <c r="P28" s="861" t="str">
        <f>IF(N28="","-",VLOOKUP(N28,'DATOS RF'!U6:AH60,3,0))</f>
        <v>-</v>
      </c>
      <c r="Q28" s="860" t="str">
        <f>IF(P28="-","-",VLOOKUP(P28,Sheet3!B:G,5,0))</f>
        <v>-</v>
      </c>
      <c r="R28" s="862" t="str">
        <f>IF(P28="-","-",VLOOKUP(P28,Sheet3!B:G,4,0))</f>
        <v>-</v>
      </c>
      <c r="S28" s="859" t="str">
        <f>IF(P28="-","-",VLOOKUP(P28,Sheet3!B:G,3,0))</f>
        <v>-</v>
      </c>
      <c r="T28" s="860" t="str">
        <f>IF(P28="-","-",VLOOKUP(P28,Sheet3!B:G,6,0))</f>
        <v>-</v>
      </c>
      <c r="U28" s="756"/>
      <c r="V28" s="852" t="str">
        <f>IF(N28="","-",VLOOKUP(N28,'DATOS RF'!U6:AH60,5,0))</f>
        <v>-</v>
      </c>
      <c r="W28" s="852" t="str">
        <f>IF(N28="","-",VLOOKUP(N28,'DATOS RF'!U6:AH60,4,0))</f>
        <v>-</v>
      </c>
    </row>
    <row r="29" spans="2:23">
      <c r="B29" s="750"/>
      <c r="C29" s="751"/>
      <c r="D29" s="852" t="str" cm="1">
        <f t="array" ref="D29">IF(C29="","-",_xlfn.TEXTJOIN(", ",TRUE,IF('DATOS RF'!$C$7:$C$60=C29,'DATOS RF'!$D$7:$D$60,"")))</f>
        <v>-</v>
      </c>
      <c r="E29" s="853" t="str">
        <f>IF(C29="","-",VLOOKUP(C29,'DATOS RF'!C6:E60,3,0))</f>
        <v>-</v>
      </c>
      <c r="F29" s="854" t="str">
        <f>IF(E29="-","-",VLOOKUP(E29,Sheet3!B:G,5,0))</f>
        <v>-</v>
      </c>
      <c r="G29" s="854" t="str">
        <f>IF(E29="-","-",VLOOKUP(E29,Sheet3!B:G,4,0))</f>
        <v>-</v>
      </c>
      <c r="H29" s="855" t="str">
        <f>IF(E29="-","-",VLOOKUP(E29,Sheet3!B:D,3,0))</f>
        <v>-</v>
      </c>
      <c r="I29" s="856" t="str">
        <f>IF(E29="-","-",VLOOKUP(E29,Sheet3!B:G,6,0))</f>
        <v>-</v>
      </c>
      <c r="J29" s="757"/>
      <c r="K29" s="859" t="str">
        <f>IF(C29="","-",VLOOKUP(C29,'DATOS RF'!C21:P75,5,0))</f>
        <v>-</v>
      </c>
      <c r="L29" s="860" t="str">
        <f>IF(C29="","-",VLOOKUP(C29,'DATOS RF'!C21:P75,4,0))</f>
        <v>-</v>
      </c>
      <c r="M29" s="750"/>
      <c r="N29" s="752"/>
      <c r="O29" s="854" t="str" cm="1">
        <f t="array" ref="O29">IF(N29="","-",_xlfn.TEXTJOIN(", ",TRUE,IF('DATOS RF'!$U$7:$U$60=N29,'DATOS RF'!$V$7:$V$60,"")))</f>
        <v>-</v>
      </c>
      <c r="P29" s="861" t="str">
        <f>IF(N29="","-",VLOOKUP(N29,'DATOS RF'!U6:AH60,3,0))</f>
        <v>-</v>
      </c>
      <c r="Q29" s="860" t="str">
        <f>IF(P29="-","-",VLOOKUP(P29,Sheet3!B:G,5,0))</f>
        <v>-</v>
      </c>
      <c r="R29" s="862" t="str">
        <f>IF(P29="-","-",VLOOKUP(P29,Sheet3!B:G,4,0))</f>
        <v>-</v>
      </c>
      <c r="S29" s="859" t="str">
        <f>IF(P29="-","-",VLOOKUP(P29,Sheet3!B:G,3,0))</f>
        <v>-</v>
      </c>
      <c r="T29" s="860" t="str">
        <f>IF(P29="-","-",VLOOKUP(P29,Sheet3!B:G,6,0))</f>
        <v>-</v>
      </c>
      <c r="U29" s="756"/>
      <c r="V29" s="852" t="str">
        <f>IF(N29="","-",VLOOKUP(N29,'DATOS RF'!U6:AH60,5,0))</f>
        <v>-</v>
      </c>
      <c r="W29" s="852" t="str">
        <f>IF(N29="","-",VLOOKUP(N29,'DATOS RF'!U6:AH60,4,0))</f>
        <v>-</v>
      </c>
    </row>
    <row r="30" spans="2:23">
      <c r="B30" s="750"/>
      <c r="C30" s="751"/>
      <c r="D30" s="852" t="str" cm="1">
        <f t="array" ref="D30">IF(C30="","-",_xlfn.TEXTJOIN(", ",TRUE,IF('DATOS RF'!$C$7:$C$60=C30,'DATOS RF'!$D$7:$D$60,"")))</f>
        <v>-</v>
      </c>
      <c r="E30" s="853" t="str">
        <f>IF(C30="","-",VLOOKUP(C30,'DATOS RF'!C6:E60,3,0))</f>
        <v>-</v>
      </c>
      <c r="F30" s="854" t="str">
        <f>IF(E30="-","-",VLOOKUP(E30,Sheet3!B:G,5,0))</f>
        <v>-</v>
      </c>
      <c r="G30" s="854" t="str">
        <f>IF(E30="-","-",VLOOKUP(E30,Sheet3!B:G,4,0))</f>
        <v>-</v>
      </c>
      <c r="H30" s="855" t="str">
        <f>IF(E30="-","-",VLOOKUP(E30,Sheet3!B:D,3,0))</f>
        <v>-</v>
      </c>
      <c r="I30" s="856" t="str">
        <f>IF(E30="-","-",VLOOKUP(E30,Sheet3!B:G,6,0))</f>
        <v>-</v>
      </c>
      <c r="J30" s="757"/>
      <c r="K30" s="859" t="str">
        <f>IF(C30="","-",VLOOKUP(C30,'DATOS RF'!C22:P76,5,0))</f>
        <v>-</v>
      </c>
      <c r="L30" s="860" t="str">
        <f>IF(C30="","-",VLOOKUP(C30,'DATOS RF'!C22:P76,4,0))</f>
        <v>-</v>
      </c>
      <c r="M30" s="750"/>
      <c r="N30" s="752"/>
      <c r="O30" s="854" t="str" cm="1">
        <f t="array" ref="O30">IF(N30="","-",_xlfn.TEXTJOIN(", ",TRUE,IF('DATOS RF'!$U$7:$U$60=N30,'DATOS RF'!$V$7:$V$60,"")))</f>
        <v>-</v>
      </c>
      <c r="P30" s="861" t="str">
        <f>IF(N30="","-",VLOOKUP(N30,'DATOS RF'!U6:AH60,3,0))</f>
        <v>-</v>
      </c>
      <c r="Q30" s="860" t="str">
        <f>IF(P30="-","-",VLOOKUP(P30,Sheet3!B:G,5,0))</f>
        <v>-</v>
      </c>
      <c r="R30" s="862" t="str">
        <f>IF(P30="-","-",VLOOKUP(P30,Sheet3!B:G,4,0))</f>
        <v>-</v>
      </c>
      <c r="S30" s="859" t="str">
        <f>IF(P30="-","-",VLOOKUP(P30,Sheet3!B:G,3,0))</f>
        <v>-</v>
      </c>
      <c r="T30" s="860" t="str">
        <f>IF(P30="-","-",VLOOKUP(P30,Sheet3!B:G,6,0))</f>
        <v>-</v>
      </c>
      <c r="U30" s="756"/>
      <c r="V30" s="852" t="str">
        <f>IF(N30="","-",VLOOKUP(N30,'DATOS RF'!U6:AH60,5,0))</f>
        <v>-</v>
      </c>
      <c r="W30" s="852" t="str">
        <f>IF(N30="","-",VLOOKUP(N30,'DATOS RF'!U6:AH60,4,0))</f>
        <v>-</v>
      </c>
    </row>
    <row r="31" spans="2:23">
      <c r="B31" s="750"/>
      <c r="C31" s="751"/>
      <c r="D31" s="852" t="str" cm="1">
        <f t="array" ref="D31">IF(C31="","-",_xlfn.TEXTJOIN(", ",TRUE,IF('DATOS RF'!$C$7:$C$60=C31,'DATOS RF'!$D$7:$D$60,"")))</f>
        <v>-</v>
      </c>
      <c r="E31" s="853" t="str">
        <f>IF(C31="","-",VLOOKUP(C31,'DATOS RF'!C6:E60,3,0))</f>
        <v>-</v>
      </c>
      <c r="F31" s="854" t="str">
        <f>IF(E31="-","-",VLOOKUP(E31,Sheet3!B:G,5,0))</f>
        <v>-</v>
      </c>
      <c r="G31" s="854" t="str">
        <f>IF(E31="-","-",VLOOKUP(E31,Sheet3!B:G,4,0))</f>
        <v>-</v>
      </c>
      <c r="H31" s="855" t="str">
        <f>IF(E31="-","-",VLOOKUP(E31,Sheet3!B:D,3,0))</f>
        <v>-</v>
      </c>
      <c r="I31" s="856" t="str">
        <f>IF(E31="-","-",VLOOKUP(E31,Sheet3!B:G,6,0))</f>
        <v>-</v>
      </c>
      <c r="J31" s="757"/>
      <c r="K31" s="859" t="str">
        <f>IF(C31="","-",VLOOKUP(C31,'DATOS RF'!C23:P77,5,0))</f>
        <v>-</v>
      </c>
      <c r="L31" s="860" t="str">
        <f>IF(C31="","-",VLOOKUP(C31,'DATOS RF'!C23:P77,4,0))</f>
        <v>-</v>
      </c>
      <c r="M31" s="750"/>
      <c r="N31" s="752"/>
      <c r="O31" s="854" t="str" cm="1">
        <f t="array" ref="O31">IF(N31="","-",_xlfn.TEXTJOIN(", ",TRUE,IF('DATOS RF'!$U$7:$U$60=N31,'DATOS RF'!$V$7:$V$60,"")))</f>
        <v>-</v>
      </c>
      <c r="P31" s="861" t="str">
        <f>IF(N31="","-",VLOOKUP(N31,'DATOS RF'!U6:AH60,3,0))</f>
        <v>-</v>
      </c>
      <c r="Q31" s="860" t="str">
        <f>IF(P31="-","-",VLOOKUP(P31,Sheet3!B:G,5,0))</f>
        <v>-</v>
      </c>
      <c r="R31" s="862" t="str">
        <f>IF(P31="-","-",VLOOKUP(P31,Sheet3!B:G,4,0))</f>
        <v>-</v>
      </c>
      <c r="S31" s="859" t="str">
        <f>IF(P31="-","-",VLOOKUP(P31,Sheet3!B:G,3,0))</f>
        <v>-</v>
      </c>
      <c r="T31" s="860" t="str">
        <f>IF(P31="-","-",VLOOKUP(P31,Sheet3!B:G,6,0))</f>
        <v>-</v>
      </c>
      <c r="U31" s="756"/>
      <c r="V31" s="852" t="str">
        <f>IF(N31="","-",VLOOKUP(N31,'DATOS RF'!U6:AH60,5,0))</f>
        <v>-</v>
      </c>
      <c r="W31" s="852" t="str">
        <f>IF(N31="","-",VLOOKUP(N31,'DATOS RF'!U6:AH60,4,0))</f>
        <v>-</v>
      </c>
    </row>
    <row r="32" spans="2:23">
      <c r="B32" s="750"/>
      <c r="C32" s="751"/>
      <c r="D32" s="852" t="str" cm="1">
        <f t="array" ref="D32">IF(C32="","-",_xlfn.TEXTJOIN(", ",TRUE,IF('DATOS RF'!$C$7:$C$60=C32,'DATOS RF'!$D$7:$D$60,"")))</f>
        <v>-</v>
      </c>
      <c r="E32" s="853" t="str">
        <f>IF(C32="","-",VLOOKUP(C32,'DATOS RF'!C6:E60,3,0))</f>
        <v>-</v>
      </c>
      <c r="F32" s="854" t="str">
        <f>IF(E32="-","-",VLOOKUP(E32,Sheet3!B:G,5,0))</f>
        <v>-</v>
      </c>
      <c r="G32" s="854" t="str">
        <f>IF(E32="-","-",VLOOKUP(E32,Sheet3!B:G,4,0))</f>
        <v>-</v>
      </c>
      <c r="H32" s="855" t="str">
        <f>IF(E32="-","-",VLOOKUP(E32,Sheet3!B:D,3,0))</f>
        <v>-</v>
      </c>
      <c r="I32" s="856" t="str">
        <f>IF(E32="-","-",VLOOKUP(E32,Sheet3!B:G,6,0))</f>
        <v>-</v>
      </c>
      <c r="J32" s="757"/>
      <c r="K32" s="859" t="str">
        <f>IF(C32="","-",VLOOKUP(C32,'DATOS RF'!C24:P78,5,0))</f>
        <v>-</v>
      </c>
      <c r="L32" s="860" t="str">
        <f>IF(C32="","-",VLOOKUP(C32,'DATOS RF'!C24:P78,4,0))</f>
        <v>-</v>
      </c>
      <c r="M32" s="750"/>
      <c r="N32" s="752"/>
      <c r="O32" s="854" t="str" cm="1">
        <f t="array" ref="O32">IF(N32="","-",_xlfn.TEXTJOIN(", ",TRUE,IF('DATOS RF'!$U$7:$U$60=N32,'DATOS RF'!$V$7:$V$60,"")))</f>
        <v>-</v>
      </c>
      <c r="P32" s="861" t="str">
        <f>IF(N32="","-",VLOOKUP(N32,'DATOS RF'!U6:AH60,3,0))</f>
        <v>-</v>
      </c>
      <c r="Q32" s="860" t="str">
        <f>IF(P32="-","-",VLOOKUP(P32,Sheet3!B:G,5,0))</f>
        <v>-</v>
      </c>
      <c r="R32" s="862" t="str">
        <f>IF(P32="-","-",VLOOKUP(P32,Sheet3!B:G,4,0))</f>
        <v>-</v>
      </c>
      <c r="S32" s="859" t="str">
        <f>IF(P32="-","-",VLOOKUP(P32,Sheet3!B:G,3,0))</f>
        <v>-</v>
      </c>
      <c r="T32" s="860" t="str">
        <f>IF(P32="-","-",VLOOKUP(P32,Sheet3!B:G,6,0))</f>
        <v>-</v>
      </c>
      <c r="U32" s="756"/>
      <c r="V32" s="852" t="str">
        <f>IF(N32="","-",VLOOKUP(N32,'DATOS RF'!U6:AH60,5,0))</f>
        <v>-</v>
      </c>
      <c r="W32" s="852" t="str">
        <f>IF(N32="","-",VLOOKUP(N32,'DATOS RF'!U6:AH60,4,0))</f>
        <v>-</v>
      </c>
    </row>
    <row r="33" spans="1:33">
      <c r="B33" s="750"/>
      <c r="C33" s="751"/>
      <c r="D33" s="852" t="str" cm="1">
        <f t="array" ref="D33">IF(C33="","-",_xlfn.TEXTJOIN(", ",TRUE,IF('DATOS RF'!$C$7:$C$60=C33,'DATOS RF'!$D$7:$D$60,"")))</f>
        <v>-</v>
      </c>
      <c r="E33" s="853" t="str">
        <f>IF(C33="","-",VLOOKUP(C33,'DATOS RF'!C6:E60,3,0))</f>
        <v>-</v>
      </c>
      <c r="F33" s="854" t="str">
        <f>IF(E33="-","-",VLOOKUP(E33,Sheet3!B:G,5,0))</f>
        <v>-</v>
      </c>
      <c r="G33" s="854" t="str">
        <f>IF(E33="-","-",VLOOKUP(E33,Sheet3!B:G,4,0))</f>
        <v>-</v>
      </c>
      <c r="H33" s="855" t="str">
        <f>IF(E33="-","-",VLOOKUP(E33,Sheet3!B:D,3,0))</f>
        <v>-</v>
      </c>
      <c r="I33" s="856" t="str">
        <f>IF(E33="-","-",VLOOKUP(E33,Sheet3!B:G,6,0))</f>
        <v>-</v>
      </c>
      <c r="J33" s="757"/>
      <c r="K33" s="859" t="str">
        <f>IF(C33="","-",VLOOKUP(C33,'DATOS RF'!C25:P79,5,0))</f>
        <v>-</v>
      </c>
      <c r="L33" s="860" t="str">
        <f>IF(C33="","-",VLOOKUP(C33,'DATOS RF'!C25:P79,4,0))</f>
        <v>-</v>
      </c>
      <c r="M33" s="750"/>
      <c r="N33" s="752"/>
      <c r="O33" s="854" t="str" cm="1">
        <f t="array" ref="O33">IF(N33="","-",_xlfn.TEXTJOIN(", ",TRUE,IF('DATOS RF'!$U$7:$U$60=N33,'DATOS RF'!$V$7:$V$60,"")))</f>
        <v>-</v>
      </c>
      <c r="P33" s="861" t="str">
        <f>IF(N33="","-",VLOOKUP(N33,'DATOS RF'!U6:AH60,3,0))</f>
        <v>-</v>
      </c>
      <c r="Q33" s="860" t="str">
        <f>IF(P33="-","-",VLOOKUP(P33,Sheet3!B:G,5,0))</f>
        <v>-</v>
      </c>
      <c r="R33" s="862" t="str">
        <f>IF(P33="-","-",VLOOKUP(P33,Sheet3!B:G,4,0))</f>
        <v>-</v>
      </c>
      <c r="S33" s="859" t="str">
        <f>IF(P33="-","-",VLOOKUP(P33,Sheet3!B:G,3,0))</f>
        <v>-</v>
      </c>
      <c r="T33" s="860" t="str">
        <f>IF(P33="-","-",VLOOKUP(P33,Sheet3!B:G,6,0))</f>
        <v>-</v>
      </c>
      <c r="U33" s="756"/>
      <c r="V33" s="852" t="str">
        <f>IF(N33="","-",VLOOKUP(N33,'DATOS RF'!U6:AH60,5,0))</f>
        <v>-</v>
      </c>
      <c r="W33" s="852" t="str">
        <f>IF(N33="","-",VLOOKUP(N33,'DATOS RF'!U6:AH60,4,0))</f>
        <v>-</v>
      </c>
    </row>
    <row r="34" spans="1:33">
      <c r="B34" s="2367" t="s">
        <v>1383</v>
      </c>
      <c r="C34" s="2367"/>
      <c r="D34" s="2367"/>
      <c r="E34" s="2367"/>
      <c r="F34" s="2367"/>
      <c r="G34" s="2367"/>
      <c r="H34" s="2367"/>
      <c r="I34" s="2367"/>
      <c r="J34" s="2367"/>
      <c r="K34" s="2367"/>
      <c r="L34" s="2368"/>
      <c r="M34" s="2369" t="s">
        <v>1384</v>
      </c>
      <c r="N34" s="2370"/>
      <c r="O34" s="2370"/>
      <c r="P34" s="2370"/>
      <c r="Q34" s="2370"/>
      <c r="R34" s="2370"/>
      <c r="S34" s="2370"/>
      <c r="T34" s="2370"/>
      <c r="U34" s="2370"/>
      <c r="V34" s="2370"/>
      <c r="W34" s="2370"/>
    </row>
    <row r="35" spans="1:33" ht="31.5">
      <c r="B35" s="742" t="s">
        <v>720</v>
      </c>
      <c r="C35" s="743" t="s">
        <v>1385</v>
      </c>
      <c r="D35" s="742" t="s">
        <v>683</v>
      </c>
      <c r="E35" s="742" t="s">
        <v>1386</v>
      </c>
      <c r="F35" s="742" t="s">
        <v>1377</v>
      </c>
      <c r="G35" s="742" t="s">
        <v>1378</v>
      </c>
      <c r="H35" s="742" t="s">
        <v>1379</v>
      </c>
      <c r="I35" s="744" t="s">
        <v>1380</v>
      </c>
      <c r="J35" s="744" t="s">
        <v>93</v>
      </c>
      <c r="K35" s="742" t="s">
        <v>1381</v>
      </c>
      <c r="L35" s="745" t="s">
        <v>1382</v>
      </c>
      <c r="M35" s="758" t="s">
        <v>720</v>
      </c>
      <c r="N35" s="758" t="s">
        <v>1387</v>
      </c>
      <c r="O35" s="758" t="s">
        <v>683</v>
      </c>
      <c r="P35" s="759" t="s">
        <v>1386</v>
      </c>
      <c r="Q35" s="759" t="s">
        <v>1377</v>
      </c>
      <c r="R35" s="759" t="s">
        <v>1378</v>
      </c>
      <c r="S35" s="759" t="s">
        <v>1379</v>
      </c>
      <c r="T35" s="758" t="s">
        <v>1380</v>
      </c>
      <c r="U35" s="758" t="s">
        <v>93</v>
      </c>
      <c r="V35" s="759" t="s">
        <v>1381</v>
      </c>
      <c r="W35" s="760" t="s">
        <v>1382</v>
      </c>
      <c r="X35" s="761"/>
      <c r="Y35" s="761"/>
      <c r="Z35" s="762"/>
      <c r="AA35" s="762"/>
      <c r="AB35" s="762"/>
      <c r="AC35" s="762"/>
      <c r="AD35" s="761"/>
      <c r="AE35" s="761"/>
      <c r="AF35" s="761"/>
      <c r="AG35" s="762"/>
    </row>
    <row r="36" spans="1:33">
      <c r="A36" s="734"/>
      <c r="B36" s="750" t="s">
        <v>736</v>
      </c>
      <c r="C36" s="763">
        <v>1</v>
      </c>
      <c r="D36" s="947" t="s">
        <v>1676</v>
      </c>
      <c r="E36" s="929" t="s">
        <v>362</v>
      </c>
      <c r="F36" s="863">
        <f>IF(E36="","-",VLOOKUP(E36,Sheet3!J:N,2,0))</f>
        <v>560</v>
      </c>
      <c r="G36" s="863">
        <f>IF(E36="","-",VLOOKUP(E36,Sheet3!J:N,3,0))</f>
        <v>492</v>
      </c>
      <c r="H36" s="863">
        <f>IF(E36="","-",VLOOKUP(E36,Sheet3!J:N,4,0))</f>
        <v>115</v>
      </c>
      <c r="I36" s="859">
        <f>IF(E36="","-",VLOOKUP(E36,Sheet3!J:N,5,0))</f>
        <v>25</v>
      </c>
      <c r="J36" s="753">
        <v>1</v>
      </c>
      <c r="K36" s="753">
        <v>0</v>
      </c>
      <c r="L36" s="754">
        <v>48</v>
      </c>
      <c r="M36" s="750" t="s">
        <v>729</v>
      </c>
      <c r="N36" s="752">
        <v>2</v>
      </c>
      <c r="O36" s="764" t="s">
        <v>195</v>
      </c>
      <c r="P36" s="930" t="s">
        <v>362</v>
      </c>
      <c r="Q36" s="859">
        <f>IF(P36="","-",VLOOKUP(P36,Sheet3!J:N,2,0))</f>
        <v>560</v>
      </c>
      <c r="R36" s="866">
        <f>IF(P36="","-",VLOOKUP(P36,Sheet3!J:N,3,0))</f>
        <v>492</v>
      </c>
      <c r="S36" s="866">
        <f>IF(P36="","-",VLOOKUP(P36,Sheet3!J:N,4,0))</f>
        <v>115</v>
      </c>
      <c r="T36" s="866">
        <f>IF(P36="","-",VLOOKUP(P36,Sheet3!J:N,5,0))</f>
        <v>25</v>
      </c>
      <c r="U36" s="765">
        <v>1</v>
      </c>
      <c r="V36" s="765">
        <v>0</v>
      </c>
      <c r="W36" s="766">
        <v>48</v>
      </c>
      <c r="Y36" s="736"/>
      <c r="Z36" s="736"/>
      <c r="AA36" s="736"/>
      <c r="AB36" s="736"/>
      <c r="AC36" s="736"/>
      <c r="AD36" s="736"/>
      <c r="AE36" s="736"/>
      <c r="AF36" s="736"/>
      <c r="AG36" s="736"/>
    </row>
    <row r="37" spans="1:33">
      <c r="A37" s="734"/>
      <c r="B37" s="750" t="s">
        <v>728</v>
      </c>
      <c r="C37" s="763">
        <v>2</v>
      </c>
      <c r="D37" s="751" t="s">
        <v>1678</v>
      </c>
      <c r="E37" s="948" t="s">
        <v>362</v>
      </c>
      <c r="F37" s="863">
        <f>IF(E37="","-",VLOOKUP(E37,Sheet3!J:N,2,0))</f>
        <v>560</v>
      </c>
      <c r="G37" s="863">
        <f>IF(E37="","-",VLOOKUP(E37,Sheet3!J:N,3,0))</f>
        <v>492</v>
      </c>
      <c r="H37" s="863">
        <f>IF(E37="","-",VLOOKUP(E37,Sheet3!J:N,4,0))</f>
        <v>115</v>
      </c>
      <c r="I37" s="859">
        <f>IF(E37="","-",VLOOKUP(E37,Sheet3!J:N,5,0))</f>
        <v>25</v>
      </c>
      <c r="J37" s="753">
        <v>1</v>
      </c>
      <c r="K37" s="753">
        <v>0</v>
      </c>
      <c r="L37" s="754">
        <v>46</v>
      </c>
      <c r="M37" s="750" t="s">
        <v>729</v>
      </c>
      <c r="N37" s="752">
        <v>3</v>
      </c>
      <c r="O37" s="764" t="s">
        <v>1677</v>
      </c>
      <c r="P37" s="930" t="s">
        <v>362</v>
      </c>
      <c r="Q37" s="859">
        <f>IF(P37="","-",VLOOKUP(P37,Sheet3!J:N,2,0))</f>
        <v>560</v>
      </c>
      <c r="R37" s="866">
        <f>IF(P37="","-",VLOOKUP(P37,Sheet3!J:N,3,0))</f>
        <v>492</v>
      </c>
      <c r="S37" s="866">
        <f>IF(P37="","-",VLOOKUP(P37,Sheet3!J:N,4,0))</f>
        <v>115</v>
      </c>
      <c r="T37" s="866">
        <f>IF(P37="","-",VLOOKUP(P37,Sheet3!J:N,5,0))</f>
        <v>25</v>
      </c>
      <c r="U37" s="754">
        <v>1</v>
      </c>
      <c r="V37" s="765">
        <v>0</v>
      </c>
      <c r="W37" s="766">
        <v>48</v>
      </c>
      <c r="Y37" s="736"/>
      <c r="Z37" s="736"/>
      <c r="AA37" s="736"/>
      <c r="AB37" s="736"/>
      <c r="AC37" s="736"/>
      <c r="AD37" s="736"/>
      <c r="AE37" s="736"/>
      <c r="AF37" s="736"/>
      <c r="AG37" s="736"/>
    </row>
    <row r="38" spans="1:33">
      <c r="B38" s="750" t="s">
        <v>728</v>
      </c>
      <c r="C38" s="763">
        <v>3</v>
      </c>
      <c r="D38" s="751" t="s">
        <v>1644</v>
      </c>
      <c r="E38" s="764" t="s">
        <v>362</v>
      </c>
      <c r="F38" s="863">
        <f>IF(E38="","-",VLOOKUP(E38,Sheet3!J:N,2,0))</f>
        <v>560</v>
      </c>
      <c r="G38" s="863">
        <f>IF(E38="","-",VLOOKUP(E38,Sheet3!J:N,3,0))</f>
        <v>492</v>
      </c>
      <c r="H38" s="863">
        <f>IF(E38="","-",VLOOKUP(E38,Sheet3!J:N,4,0))</f>
        <v>115</v>
      </c>
      <c r="I38" s="859">
        <f>IF(E38="","-",VLOOKUP(E38,Sheet3!J:N,5,0))</f>
        <v>25</v>
      </c>
      <c r="J38" s="753">
        <v>1</v>
      </c>
      <c r="K38" s="753">
        <v>0</v>
      </c>
      <c r="L38" s="754">
        <v>45</v>
      </c>
      <c r="M38" s="750" t="s">
        <v>737</v>
      </c>
      <c r="N38" s="752">
        <v>4</v>
      </c>
      <c r="O38" s="764" t="s">
        <v>1679</v>
      </c>
      <c r="P38" s="764" t="s">
        <v>821</v>
      </c>
      <c r="Q38" s="859">
        <f>IF(P38="","-",VLOOKUP(P38,Sheet3!J:N,2,0))</f>
        <v>169</v>
      </c>
      <c r="R38" s="866">
        <f>IF(P38="","-",VLOOKUP(P38,Sheet3!J:N,3,0))</f>
        <v>434</v>
      </c>
      <c r="S38" s="866">
        <f>IF(P38="","-",VLOOKUP(P38,Sheet3!J:N,4,0))</f>
        <v>585</v>
      </c>
      <c r="T38" s="866">
        <f>IF(P38="","-",VLOOKUP(P38,Sheet3!J:N,5,0))</f>
        <v>25</v>
      </c>
      <c r="U38" s="754">
        <v>1</v>
      </c>
      <c r="V38" s="765">
        <v>0</v>
      </c>
      <c r="W38" s="766">
        <v>48</v>
      </c>
      <c r="Y38" s="736"/>
      <c r="Z38" s="736"/>
      <c r="AA38" s="736"/>
      <c r="AB38" s="736"/>
      <c r="AC38" s="736"/>
      <c r="AD38" s="736"/>
      <c r="AE38" s="736"/>
      <c r="AF38" s="736"/>
      <c r="AG38" s="736"/>
    </row>
    <row r="39" spans="1:33">
      <c r="B39" s="750" t="s">
        <v>743</v>
      </c>
      <c r="C39" s="763">
        <v>4</v>
      </c>
      <c r="D39" s="751" t="s">
        <v>1645</v>
      </c>
      <c r="E39" s="764" t="s">
        <v>362</v>
      </c>
      <c r="F39" s="863">
        <f>IF(E39="","-",VLOOKUP(E39,Sheet3!J:N,2,0))</f>
        <v>560</v>
      </c>
      <c r="G39" s="863">
        <f>IF(E39="","-",VLOOKUP(E39,Sheet3!J:N,3,0))</f>
        <v>492</v>
      </c>
      <c r="H39" s="863">
        <f>IF(E39="","-",VLOOKUP(E39,Sheet3!J:N,4,0))</f>
        <v>115</v>
      </c>
      <c r="I39" s="859">
        <f>IF(E39="","-",VLOOKUP(E39,Sheet3!J:N,5,0))</f>
        <v>25</v>
      </c>
      <c r="J39" s="753">
        <v>1</v>
      </c>
      <c r="K39" s="753">
        <v>0</v>
      </c>
      <c r="L39" s="754">
        <v>46</v>
      </c>
      <c r="M39" s="750" t="s">
        <v>737</v>
      </c>
      <c r="N39" s="752">
        <v>5</v>
      </c>
      <c r="O39" s="764" t="s">
        <v>1680</v>
      </c>
      <c r="P39" s="764" t="s">
        <v>821</v>
      </c>
      <c r="Q39" s="859">
        <f>IF(P39="","-",VLOOKUP(P39,Sheet3!J:N,2,0))</f>
        <v>169</v>
      </c>
      <c r="R39" s="866">
        <f>IF(P39="","-",VLOOKUP(P39,Sheet3!J:N,3,0))</f>
        <v>434</v>
      </c>
      <c r="S39" s="866">
        <f>IF(P39="","-",VLOOKUP(P39,Sheet3!J:N,4,0))</f>
        <v>585</v>
      </c>
      <c r="T39" s="866">
        <f>IF(P39="","-",VLOOKUP(P39,Sheet3!J:N,5,0))</f>
        <v>25</v>
      </c>
      <c r="U39" s="754">
        <v>1</v>
      </c>
      <c r="V39" s="765">
        <v>0</v>
      </c>
      <c r="W39" s="766">
        <v>48</v>
      </c>
      <c r="Y39" s="761"/>
      <c r="Z39" s="761"/>
      <c r="AA39" s="761"/>
      <c r="AB39" s="736"/>
      <c r="AC39" s="736"/>
      <c r="AD39" s="736"/>
      <c r="AE39" s="736"/>
      <c r="AF39" s="736"/>
      <c r="AG39" s="736"/>
    </row>
    <row r="40" spans="1:33">
      <c r="B40" s="750" t="s">
        <v>743</v>
      </c>
      <c r="C40" s="763">
        <v>5</v>
      </c>
      <c r="D40" s="751" t="s">
        <v>1646</v>
      </c>
      <c r="E40" s="764" t="s">
        <v>362</v>
      </c>
      <c r="F40" s="863">
        <f>IF(E40="","-",VLOOKUP(E40,Sheet3!J:N,2,0))</f>
        <v>560</v>
      </c>
      <c r="G40" s="863">
        <f>IF(E40="","-",VLOOKUP(E40,Sheet3!J:N,3,0))</f>
        <v>492</v>
      </c>
      <c r="H40" s="863">
        <f>IF(E40="","-",VLOOKUP(E40,Sheet3!J:N,4,0))</f>
        <v>115</v>
      </c>
      <c r="I40" s="859">
        <f>IF(E40="","-",VLOOKUP(E40,Sheet3!J:N,5,0))</f>
        <v>25</v>
      </c>
      <c r="J40" s="753">
        <v>1</v>
      </c>
      <c r="K40" s="753">
        <v>0</v>
      </c>
      <c r="L40" s="754">
        <v>46</v>
      </c>
      <c r="M40" s="750" t="s">
        <v>737</v>
      </c>
      <c r="N40" s="752">
        <v>6</v>
      </c>
      <c r="O40" s="764" t="s">
        <v>1681</v>
      </c>
      <c r="P40" s="764" t="s">
        <v>821</v>
      </c>
      <c r="Q40" s="859">
        <f>IF(P40="","-",VLOOKUP(P40,Sheet3!J:N,2,0))</f>
        <v>169</v>
      </c>
      <c r="R40" s="866">
        <f>IF(P40="","-",VLOOKUP(P40,Sheet3!J:N,3,0))</f>
        <v>434</v>
      </c>
      <c r="S40" s="866">
        <f>IF(P40="","-",VLOOKUP(P40,Sheet3!J:N,4,0))</f>
        <v>585</v>
      </c>
      <c r="T40" s="866">
        <f>IF(P40="","-",VLOOKUP(P40,Sheet3!J:N,5,0))</f>
        <v>25</v>
      </c>
      <c r="U40" s="754">
        <v>1</v>
      </c>
      <c r="V40" s="765">
        <v>0</v>
      </c>
      <c r="W40" s="766">
        <v>48</v>
      </c>
      <c r="Y40" s="736"/>
      <c r="Z40" s="736"/>
      <c r="AA40" s="736"/>
      <c r="AB40" s="736"/>
      <c r="AC40" s="736"/>
      <c r="AD40" s="736"/>
      <c r="AE40" s="736"/>
      <c r="AF40" s="736"/>
      <c r="AG40" s="736"/>
    </row>
    <row r="41" spans="1:33">
      <c r="B41" s="750" t="s">
        <v>743</v>
      </c>
      <c r="C41" s="763">
        <v>6</v>
      </c>
      <c r="D41" s="751" t="s">
        <v>1647</v>
      </c>
      <c r="E41" s="764" t="s">
        <v>363</v>
      </c>
      <c r="F41" s="863">
        <f>IF(E41="","-",VLOOKUP(E41,Sheet3!J:N,2,0))</f>
        <v>560</v>
      </c>
      <c r="G41" s="863">
        <f>IF(E41="","-",VLOOKUP(E41,Sheet3!J:N,3,0))</f>
        <v>492</v>
      </c>
      <c r="H41" s="863">
        <f>IF(E41="","-",VLOOKUP(E41,Sheet3!J:N,4,0))</f>
        <v>115</v>
      </c>
      <c r="I41" s="859">
        <f>IF(E41="","-",VLOOKUP(E41,Sheet3!J:N,5,0))</f>
        <v>25</v>
      </c>
      <c r="J41" s="753">
        <v>1</v>
      </c>
      <c r="K41" s="753">
        <v>0</v>
      </c>
      <c r="L41" s="754">
        <v>45</v>
      </c>
      <c r="M41" s="750"/>
      <c r="N41" s="752"/>
      <c r="O41" s="764"/>
      <c r="P41" s="764"/>
      <c r="Q41" s="859" t="str">
        <f>IF(P41="","-",VLOOKUP(P41,Sheet3!J:N,2,0))</f>
        <v>-</v>
      </c>
      <c r="R41" s="866" t="str">
        <f>IF(P41="","-",VLOOKUP(P41,Sheet3!J:N,3,0))</f>
        <v>-</v>
      </c>
      <c r="S41" s="866" t="str">
        <f>IF(P41="","-",VLOOKUP(P41,Sheet3!J:N,4,0))</f>
        <v>-</v>
      </c>
      <c r="T41" s="866" t="str">
        <f>IF(P41="","-",VLOOKUP(P41,Sheet3!J:N,5,0))</f>
        <v>-</v>
      </c>
      <c r="U41" s="754"/>
      <c r="V41" s="765"/>
      <c r="W41" s="766"/>
      <c r="Y41" s="736"/>
      <c r="Z41" s="736"/>
      <c r="AA41" s="736"/>
      <c r="AB41" s="736"/>
      <c r="AC41" s="736"/>
      <c r="AD41" s="736"/>
      <c r="AE41" s="736"/>
      <c r="AF41" s="736"/>
      <c r="AG41" s="736"/>
    </row>
    <row r="42" spans="1:33">
      <c r="B42" s="750" t="s">
        <v>736</v>
      </c>
      <c r="C42" s="763">
        <v>7</v>
      </c>
      <c r="D42" s="751"/>
      <c r="E42" s="764" t="s">
        <v>768</v>
      </c>
      <c r="F42" s="863">
        <f>IF(E42="","-",VLOOKUP(E42,Sheet3!J:N,2,0))</f>
        <v>156</v>
      </c>
      <c r="G42" s="863">
        <f>IF(E42="","-",VLOOKUP(E42,Sheet3!J:N,3,0))</f>
        <v>483</v>
      </c>
      <c r="H42" s="863">
        <f>IF(E42="","-",VLOOKUP(E42,Sheet3!J:N,4,0))</f>
        <v>119</v>
      </c>
      <c r="I42" s="859">
        <f>IF(E42="","-",VLOOKUP(E42,Sheet3!J:N,5,0))</f>
        <v>6.75</v>
      </c>
      <c r="J42" s="753">
        <v>1</v>
      </c>
      <c r="K42" s="753">
        <v>0</v>
      </c>
      <c r="L42" s="754">
        <v>45</v>
      </c>
      <c r="M42" s="750"/>
      <c r="N42" s="752"/>
      <c r="O42" s="764"/>
      <c r="P42" s="764"/>
      <c r="Q42" s="859" t="str">
        <f>IF(P42="","-",VLOOKUP(P42,Sheet3!J:N,2,0))</f>
        <v>-</v>
      </c>
      <c r="R42" s="866" t="str">
        <f>IF(P42="","-",VLOOKUP(P42,Sheet3!J:N,3,0))</f>
        <v>-</v>
      </c>
      <c r="S42" s="866" t="str">
        <f>IF(P42="","-",VLOOKUP(P42,Sheet3!J:N,4,0))</f>
        <v>-</v>
      </c>
      <c r="T42" s="866" t="str">
        <f>IF(P42="","-",VLOOKUP(P42,Sheet3!J:N,5,0))</f>
        <v>-</v>
      </c>
      <c r="U42" s="754"/>
      <c r="V42" s="765"/>
      <c r="W42" s="766"/>
      <c r="Y42" s="736"/>
      <c r="Z42" s="736"/>
      <c r="AA42" s="736"/>
      <c r="AB42" s="736"/>
      <c r="AC42" s="736"/>
      <c r="AD42" s="736"/>
      <c r="AE42" s="736"/>
      <c r="AF42" s="736"/>
      <c r="AG42" s="736"/>
    </row>
    <row r="43" spans="1:33">
      <c r="B43" s="750"/>
      <c r="C43" s="763"/>
      <c r="D43" s="751"/>
      <c r="E43" s="764"/>
      <c r="F43" s="863" t="str">
        <f>IF(E43="","-",VLOOKUP(E43,Sheet3!J:N,2,0))</f>
        <v>-</v>
      </c>
      <c r="G43" s="863" t="str">
        <f>IF(E43="","-",VLOOKUP(E43,Sheet3!J:N,3,0))</f>
        <v>-</v>
      </c>
      <c r="H43" s="863" t="str">
        <f>IF(E43="","-",VLOOKUP(E43,Sheet3!J:N,4,0))</f>
        <v>-</v>
      </c>
      <c r="I43" s="859" t="str">
        <f>IF(E43="","-",VLOOKUP(E43,Sheet3!J:N,5,0))</f>
        <v>-</v>
      </c>
      <c r="J43" s="753"/>
      <c r="K43" s="753"/>
      <c r="L43" s="754"/>
      <c r="M43" s="750"/>
      <c r="N43" s="752"/>
      <c r="O43" s="764"/>
      <c r="P43" s="764"/>
      <c r="Q43" s="859" t="str">
        <f>IF(P43="","-",VLOOKUP(P43,Sheet3!J:N,2,0))</f>
        <v>-</v>
      </c>
      <c r="R43" s="866" t="str">
        <f>IF(P43="","-",VLOOKUP(P43,Sheet3!J:N,3,0))</f>
        <v>-</v>
      </c>
      <c r="S43" s="866" t="str">
        <f>IF(P43="","-",VLOOKUP(P43,Sheet3!J:N,4,0))</f>
        <v>-</v>
      </c>
      <c r="T43" s="866" t="str">
        <f>IF(P43="","-",VLOOKUP(P43,Sheet3!J:N,5,0))</f>
        <v>-</v>
      </c>
      <c r="U43" s="754"/>
      <c r="V43" s="765"/>
      <c r="W43" s="766"/>
      <c r="Y43" s="736"/>
      <c r="Z43" s="736"/>
      <c r="AA43" s="736"/>
      <c r="AB43" s="736"/>
      <c r="AC43" s="736"/>
      <c r="AD43" s="736"/>
      <c r="AE43" s="736"/>
      <c r="AF43" s="736"/>
      <c r="AG43" s="736"/>
    </row>
    <row r="44" spans="1:33">
      <c r="B44" s="750"/>
      <c r="C44" s="763"/>
      <c r="D44" s="751"/>
      <c r="E44" s="764"/>
      <c r="F44" s="863" t="str">
        <f>IF(E44="","-",VLOOKUP(E44,Sheet3!J:N,2,0))</f>
        <v>-</v>
      </c>
      <c r="G44" s="863" t="str">
        <f>IF(E44="","-",VLOOKUP(E44,Sheet3!J:N,3,0))</f>
        <v>-</v>
      </c>
      <c r="H44" s="863" t="str">
        <f>IF(E44="","-",VLOOKUP(E44,Sheet3!J:N,4,0))</f>
        <v>-</v>
      </c>
      <c r="I44" s="859" t="str">
        <f>IF(E44="","-",VLOOKUP(E44,Sheet3!J:N,5,0))</f>
        <v>-</v>
      </c>
      <c r="J44" s="753"/>
      <c r="K44" s="753"/>
      <c r="L44" s="754"/>
      <c r="M44" s="750"/>
      <c r="N44" s="752"/>
      <c r="O44" s="764"/>
      <c r="P44" s="764"/>
      <c r="Q44" s="859" t="str">
        <f>IF(P44="","-",VLOOKUP(P44,Sheet3!J:N,2,0))</f>
        <v>-</v>
      </c>
      <c r="R44" s="866" t="str">
        <f>IF(P44="","-",VLOOKUP(P44,Sheet3!J:N,3,0))</f>
        <v>-</v>
      </c>
      <c r="S44" s="866" t="str">
        <f>IF(P44="","-",VLOOKUP(P44,Sheet3!J:N,4,0))</f>
        <v>-</v>
      </c>
      <c r="T44" s="866" t="str">
        <f>IF(P44="","-",VLOOKUP(P44,Sheet3!J:N,5,0))</f>
        <v>-</v>
      </c>
      <c r="U44" s="754"/>
      <c r="V44" s="765"/>
      <c r="W44" s="766"/>
      <c r="Y44" s="736"/>
      <c r="Z44" s="736"/>
      <c r="AA44" s="736"/>
      <c r="AB44" s="736"/>
      <c r="AC44" s="736"/>
      <c r="AD44" s="736"/>
      <c r="AE44" s="736"/>
      <c r="AF44" s="736"/>
      <c r="AG44" s="736"/>
    </row>
    <row r="45" spans="1:33">
      <c r="B45" s="750"/>
      <c r="C45" s="763"/>
      <c r="D45" s="751"/>
      <c r="E45" s="764"/>
      <c r="F45" s="863" t="str">
        <f>IF(E45="","-",VLOOKUP(E45,Sheet3!J:N,2,0))</f>
        <v>-</v>
      </c>
      <c r="G45" s="863" t="str">
        <f>IF(E45="","-",VLOOKUP(E45,Sheet3!J:N,3,0))</f>
        <v>-</v>
      </c>
      <c r="H45" s="863" t="str">
        <f>IF(E45="","-",VLOOKUP(E45,Sheet3!J:N,4,0))</f>
        <v>-</v>
      </c>
      <c r="I45" s="859" t="str">
        <f>IF(E45="","-",VLOOKUP(E45,Sheet3!J:N,5,0))</f>
        <v>-</v>
      </c>
      <c r="J45" s="753"/>
      <c r="K45" s="753"/>
      <c r="L45" s="754"/>
      <c r="M45" s="750"/>
      <c r="N45" s="752"/>
      <c r="O45" s="764"/>
      <c r="P45" s="764"/>
      <c r="Q45" s="859" t="str">
        <f>IF(P45="","-",VLOOKUP(P45,Sheet3!J:N,2,0))</f>
        <v>-</v>
      </c>
      <c r="R45" s="866" t="str">
        <f>IF(P45="","-",VLOOKUP(P45,Sheet3!J:N,3,0))</f>
        <v>-</v>
      </c>
      <c r="S45" s="866" t="str">
        <f>IF(P45="","-",VLOOKUP(P45,Sheet3!J:N,4,0))</f>
        <v>-</v>
      </c>
      <c r="T45" s="866" t="str">
        <f>IF(P45="","-",VLOOKUP(P45,Sheet3!J:N,5,0))</f>
        <v>-</v>
      </c>
      <c r="U45" s="754"/>
      <c r="V45" s="765"/>
      <c r="W45" s="766"/>
      <c r="Y45" s="736"/>
      <c r="Z45" s="736"/>
      <c r="AA45" s="736"/>
      <c r="AB45" s="736"/>
      <c r="AC45" s="736"/>
      <c r="AD45" s="736"/>
      <c r="AE45" s="736"/>
      <c r="AF45" s="736"/>
      <c r="AG45" s="736"/>
    </row>
    <row r="46" spans="1:33">
      <c r="B46" s="750"/>
      <c r="C46" s="763"/>
      <c r="D46" s="751"/>
      <c r="E46" s="764"/>
      <c r="F46" s="863" t="str">
        <f>IF(E46="","-",VLOOKUP(E46,Sheet3!J:N,2,0))</f>
        <v>-</v>
      </c>
      <c r="G46" s="863" t="str">
        <f>IF(E46="","-",VLOOKUP(E46,Sheet3!J:N,3,0))</f>
        <v>-</v>
      </c>
      <c r="H46" s="863" t="str">
        <f>IF(E46="","-",VLOOKUP(E46,Sheet3!J:N,4,0))</f>
        <v>-</v>
      </c>
      <c r="I46" s="859" t="str">
        <f>IF(E46="","-",VLOOKUP(E46,Sheet3!J:N,5,0))</f>
        <v>-</v>
      </c>
      <c r="J46" s="753"/>
      <c r="K46" s="753"/>
      <c r="L46" s="754"/>
      <c r="M46" s="750"/>
      <c r="N46" s="752"/>
      <c r="O46" s="764"/>
      <c r="P46" s="764"/>
      <c r="Q46" s="859" t="str">
        <f>IF(P46="","-",VLOOKUP(P46,Sheet3!J:N,2,0))</f>
        <v>-</v>
      </c>
      <c r="R46" s="866" t="str">
        <f>IF(P46="","-",VLOOKUP(P46,Sheet3!J:N,3,0))</f>
        <v>-</v>
      </c>
      <c r="S46" s="866" t="str">
        <f>IF(P46="","-",VLOOKUP(P46,Sheet3!J:N,4,0))</f>
        <v>-</v>
      </c>
      <c r="T46" s="866" t="str">
        <f>IF(P46="","-",VLOOKUP(P46,Sheet3!J:N,5,0))</f>
        <v>-</v>
      </c>
      <c r="U46" s="754"/>
      <c r="V46" s="765"/>
      <c r="W46" s="766"/>
      <c r="Y46" s="736"/>
      <c r="Z46" s="736"/>
      <c r="AA46" s="736"/>
      <c r="AB46" s="736"/>
      <c r="AC46" s="736"/>
      <c r="AD46" s="736"/>
      <c r="AE46" s="736"/>
      <c r="AF46" s="736"/>
      <c r="AG46" s="736"/>
    </row>
    <row r="47" spans="1:33">
      <c r="B47" s="750"/>
      <c r="C47" s="763"/>
      <c r="D47" s="751"/>
      <c r="E47" s="764"/>
      <c r="F47" s="863" t="str">
        <f>IF(E47="","-",VLOOKUP(E47,Sheet3!J:N,2,0))</f>
        <v>-</v>
      </c>
      <c r="G47" s="863" t="str">
        <f>IF(E47="","-",VLOOKUP(E47,Sheet3!J:N,3,0))</f>
        <v>-</v>
      </c>
      <c r="H47" s="863" t="str">
        <f>IF(E47="","-",VLOOKUP(E47,Sheet3!J:N,4,0))</f>
        <v>-</v>
      </c>
      <c r="I47" s="859" t="str">
        <f>IF(E47="","-",VLOOKUP(E47,Sheet3!J:N,5,0))</f>
        <v>-</v>
      </c>
      <c r="J47" s="753"/>
      <c r="K47" s="753"/>
      <c r="L47" s="754"/>
      <c r="M47" s="750"/>
      <c r="N47" s="752"/>
      <c r="O47" s="764"/>
      <c r="P47" s="764"/>
      <c r="Q47" s="859" t="str">
        <f>IF(P47="","-",VLOOKUP(P47,Sheet3!J:N,2,0))</f>
        <v>-</v>
      </c>
      <c r="R47" s="866" t="str">
        <f>IF(P47="","-",VLOOKUP(P47,Sheet3!J:N,3,0))</f>
        <v>-</v>
      </c>
      <c r="S47" s="866" t="str">
        <f>IF(P47="","-",VLOOKUP(P47,Sheet3!J:N,4,0))</f>
        <v>-</v>
      </c>
      <c r="T47" s="866" t="str">
        <f>IF(P47="","-",VLOOKUP(P47,Sheet3!J:N,5,0))</f>
        <v>-</v>
      </c>
      <c r="U47" s="754"/>
      <c r="V47" s="765"/>
      <c r="W47" s="766"/>
      <c r="Y47" s="736"/>
      <c r="Z47" s="736"/>
      <c r="AA47" s="736"/>
      <c r="AB47" s="736"/>
      <c r="AC47" s="736"/>
      <c r="AD47" s="736"/>
      <c r="AE47" s="736"/>
      <c r="AF47" s="736"/>
      <c r="AG47" s="736"/>
    </row>
    <row r="48" spans="1:33">
      <c r="B48" s="750"/>
      <c r="C48" s="763"/>
      <c r="D48" s="751"/>
      <c r="E48" s="764"/>
      <c r="F48" s="863" t="str">
        <f>IF(E48="","-",VLOOKUP(E48,Sheet3!J:N,2,0))</f>
        <v>-</v>
      </c>
      <c r="G48" s="863" t="str">
        <f>IF(E48="","-",VLOOKUP(E48,Sheet3!J:N,3,0))</f>
        <v>-</v>
      </c>
      <c r="H48" s="863" t="str">
        <f>IF(E48="","-",VLOOKUP(E48,Sheet3!J:N,4,0))</f>
        <v>-</v>
      </c>
      <c r="I48" s="859" t="str">
        <f>IF(E48="","-",VLOOKUP(E48,Sheet3!J:N,5,0))</f>
        <v>-</v>
      </c>
      <c r="J48" s="753"/>
      <c r="K48" s="753"/>
      <c r="L48" s="754"/>
      <c r="M48" s="750"/>
      <c r="N48" s="752"/>
      <c r="O48" s="764"/>
      <c r="P48" s="764"/>
      <c r="Q48" s="859" t="str">
        <f>IF(P48="","-",VLOOKUP(P48,Sheet3!J:N,2,0))</f>
        <v>-</v>
      </c>
      <c r="R48" s="866" t="str">
        <f>IF(P48="","-",VLOOKUP(P48,Sheet3!J:N,3,0))</f>
        <v>-</v>
      </c>
      <c r="S48" s="866" t="str">
        <f>IF(P48="","-",VLOOKUP(P48,Sheet3!J:N,4,0))</f>
        <v>-</v>
      </c>
      <c r="T48" s="866" t="str">
        <f>IF(P48="","-",VLOOKUP(P48,Sheet3!J:N,5,0))</f>
        <v>-</v>
      </c>
      <c r="U48" s="754"/>
      <c r="V48" s="765"/>
      <c r="W48" s="766"/>
      <c r="Y48" s="736"/>
      <c r="Z48" s="736"/>
      <c r="AA48" s="736"/>
      <c r="AB48" s="736"/>
      <c r="AC48" s="736"/>
      <c r="AD48" s="736"/>
      <c r="AE48" s="736"/>
      <c r="AF48" s="736"/>
      <c r="AG48" s="736"/>
    </row>
    <row r="49" spans="2:33">
      <c r="B49" s="750"/>
      <c r="C49" s="763"/>
      <c r="D49" s="767"/>
      <c r="E49" s="764"/>
      <c r="F49" s="864" t="str">
        <f>IF(E49="","-",VLOOKUP(E49,Sheet3!J:N,2,0))</f>
        <v>-</v>
      </c>
      <c r="G49" s="864" t="str">
        <f>IF(E49="","-",VLOOKUP(E49,Sheet3!J:N,3,0))</f>
        <v>-</v>
      </c>
      <c r="H49" s="864" t="str">
        <f>IF(E49="","-",VLOOKUP(E49,Sheet3!J:N,4,0))</f>
        <v>-</v>
      </c>
      <c r="I49" s="865" t="str">
        <f>IF(E49="","-",VLOOKUP(E49,Sheet3!J:N,5,0))</f>
        <v>-</v>
      </c>
      <c r="J49" s="769"/>
      <c r="K49" s="770"/>
      <c r="L49" s="768"/>
      <c r="M49" s="750"/>
      <c r="N49" s="752"/>
      <c r="O49" s="764"/>
      <c r="P49" s="764"/>
      <c r="Q49" s="859" t="str">
        <f>IF(P49="","-",VLOOKUP(P49,Sheet3!J:N,2,0))</f>
        <v>-</v>
      </c>
      <c r="R49" s="866" t="str">
        <f>IF(P49="","-",VLOOKUP(P49,Sheet3!J:N,3,0))</f>
        <v>-</v>
      </c>
      <c r="S49" s="866" t="str">
        <f>IF(P49="","-",VLOOKUP(P49,Sheet3!J:N,4,0))</f>
        <v>-</v>
      </c>
      <c r="T49" s="866" t="str">
        <f>IF(P49="","-",VLOOKUP(P49,Sheet3!J:N,5,0))</f>
        <v>-</v>
      </c>
      <c r="U49" s="771"/>
      <c r="V49" s="765"/>
      <c r="W49" s="772"/>
      <c r="Y49" s="736"/>
      <c r="Z49" s="736"/>
      <c r="AA49" s="736"/>
      <c r="AB49" s="736"/>
      <c r="AC49" s="736"/>
      <c r="AD49" s="736"/>
      <c r="AE49" s="736"/>
      <c r="AF49" s="736"/>
      <c r="AG49" s="736"/>
    </row>
    <row r="50" spans="2:33">
      <c r="B50" s="750"/>
      <c r="C50" s="763"/>
      <c r="D50" s="767"/>
      <c r="E50" s="764"/>
      <c r="F50" s="864" t="str">
        <f>IF(E50="","-",VLOOKUP(E50,Sheet3!J:N,2,0))</f>
        <v>-</v>
      </c>
      <c r="G50" s="864" t="str">
        <f>IF(E50="","-",VLOOKUP(E50,Sheet3!J:N,3,0))</f>
        <v>-</v>
      </c>
      <c r="H50" s="864" t="str">
        <f>IF(E50="","-",VLOOKUP(E50,Sheet3!J:N,4,0))</f>
        <v>-</v>
      </c>
      <c r="I50" s="865" t="str">
        <f>IF(E50="","-",VLOOKUP(E50,Sheet3!J:N,5,0))</f>
        <v>-</v>
      </c>
      <c r="J50" s="769"/>
      <c r="K50" s="770"/>
      <c r="L50" s="768"/>
      <c r="M50" s="750"/>
      <c r="N50" s="752"/>
      <c r="O50" s="764"/>
      <c r="P50" s="764"/>
      <c r="Q50" s="859" t="str">
        <f>IF(P50="","-",VLOOKUP(P50,Sheet3!J:N,2,0))</f>
        <v>-</v>
      </c>
      <c r="R50" s="866" t="str">
        <f>IF(P50="","-",VLOOKUP(P50,Sheet3!J:N,3,0))</f>
        <v>-</v>
      </c>
      <c r="S50" s="866" t="str">
        <f>IF(P50="","-",VLOOKUP(P50,Sheet3!J:N,4,0))</f>
        <v>-</v>
      </c>
      <c r="T50" s="866" t="str">
        <f>IF(P50="","-",VLOOKUP(P50,Sheet3!J:N,5,0))</f>
        <v>-</v>
      </c>
      <c r="U50" s="773"/>
      <c r="V50" s="765"/>
      <c r="W50" s="772"/>
      <c r="X50" s="736"/>
      <c r="Y50" s="736"/>
      <c r="Z50" s="736"/>
      <c r="AA50" s="736"/>
      <c r="AB50" s="736"/>
      <c r="AC50" s="736"/>
      <c r="AD50" s="736"/>
      <c r="AE50" s="736"/>
      <c r="AF50" s="736"/>
      <c r="AG50" s="736"/>
    </row>
    <row r="51" spans="2:33">
      <c r="D51" s="734"/>
      <c r="E51" s="2363" t="s">
        <v>1388</v>
      </c>
      <c r="F51" s="2363"/>
      <c r="G51" s="2363"/>
      <c r="H51" s="774"/>
      <c r="I51" s="774"/>
      <c r="J51" s="774"/>
      <c r="K51" s="774"/>
      <c r="L51" s="774"/>
      <c r="M51" s="2364" t="s">
        <v>1389</v>
      </c>
      <c r="N51" s="2364"/>
      <c r="O51" s="2364"/>
      <c r="P51" s="775"/>
      <c r="Q51" s="775"/>
      <c r="R51" s="775"/>
      <c r="S51" s="775"/>
      <c r="T51" s="775"/>
      <c r="U51" s="775"/>
      <c r="V51" s="775"/>
      <c r="W51" s="775"/>
      <c r="X51" s="736"/>
      <c r="Y51" s="736"/>
      <c r="Z51" s="736"/>
      <c r="AA51" s="736"/>
      <c r="AB51" s="736"/>
      <c r="AC51" s="736"/>
      <c r="AD51" s="736"/>
      <c r="AE51" s="736"/>
      <c r="AF51" s="736"/>
      <c r="AG51" s="736"/>
    </row>
    <row r="52" spans="2:33">
      <c r="D52" s="734"/>
      <c r="E52" s="776" t="s">
        <v>1390</v>
      </c>
      <c r="F52" s="776" t="s">
        <v>1391</v>
      </c>
      <c r="G52" s="776" t="s">
        <v>685</v>
      </c>
      <c r="H52" s="777"/>
      <c r="I52" s="777"/>
      <c r="J52" s="777"/>
      <c r="K52" s="777"/>
      <c r="L52" s="777"/>
      <c r="M52" s="778" t="s">
        <v>1390</v>
      </c>
      <c r="N52" s="778" t="s">
        <v>1378</v>
      </c>
      <c r="O52" s="778" t="s">
        <v>685</v>
      </c>
      <c r="P52" s="779"/>
      <c r="Q52" s="779"/>
      <c r="R52" s="779"/>
      <c r="S52" s="779"/>
      <c r="T52" s="779"/>
      <c r="U52" s="775"/>
      <c r="V52" s="775"/>
      <c r="W52" s="775"/>
    </row>
    <row r="53" spans="2:33" ht="15.75">
      <c r="D53" s="734"/>
      <c r="E53" s="931">
        <v>1</v>
      </c>
      <c r="F53" s="931">
        <v>0.6</v>
      </c>
      <c r="G53" s="932">
        <v>51</v>
      </c>
      <c r="H53" s="777"/>
      <c r="I53" s="777"/>
      <c r="J53" s="782"/>
      <c r="K53" s="782"/>
      <c r="L53" s="782"/>
      <c r="M53" s="780"/>
      <c r="N53" s="780"/>
      <c r="O53" s="781"/>
      <c r="P53" s="779"/>
      <c r="Q53" s="779"/>
      <c r="R53" s="783"/>
      <c r="S53" s="783"/>
      <c r="T53" s="783"/>
      <c r="U53" s="775"/>
      <c r="V53" s="775"/>
      <c r="W53" s="775"/>
    </row>
    <row r="54" spans="2:33" ht="15.75">
      <c r="D54" s="734"/>
      <c r="E54" s="780">
        <v>2</v>
      </c>
      <c r="F54" s="931">
        <v>0.6</v>
      </c>
      <c r="G54" s="781">
        <v>51</v>
      </c>
      <c r="H54" s="777"/>
      <c r="I54" s="777"/>
      <c r="J54" s="782"/>
      <c r="K54" s="782"/>
      <c r="L54" s="782"/>
      <c r="M54" s="784"/>
      <c r="N54" s="784"/>
      <c r="O54" s="784"/>
      <c r="P54" s="779"/>
      <c r="Q54" s="779"/>
      <c r="R54" s="783"/>
      <c r="S54" s="783"/>
      <c r="T54" s="783"/>
      <c r="U54" s="775"/>
      <c r="V54" s="775"/>
      <c r="W54" s="775"/>
    </row>
    <row r="55" spans="2:33">
      <c r="D55" s="734"/>
      <c r="E55" s="780"/>
      <c r="F55" s="780"/>
      <c r="G55" s="781"/>
      <c r="H55" s="777"/>
      <c r="I55" s="777"/>
      <c r="J55" s="782"/>
      <c r="K55" s="782"/>
      <c r="L55" s="782"/>
      <c r="M55" s="784"/>
      <c r="N55" s="784"/>
      <c r="O55" s="784"/>
      <c r="P55" s="779"/>
      <c r="Q55" s="779"/>
      <c r="R55" s="783"/>
      <c r="S55" s="783"/>
      <c r="T55" s="783"/>
      <c r="U55" s="775"/>
      <c r="V55" s="775"/>
      <c r="W55" s="775"/>
    </row>
    <row r="56" spans="2:33">
      <c r="D56" s="734"/>
      <c r="E56" s="780"/>
      <c r="F56" s="780"/>
      <c r="G56" s="781"/>
      <c r="H56" s="777"/>
      <c r="I56" s="777"/>
      <c r="J56" s="782"/>
      <c r="K56" s="782"/>
      <c r="L56" s="782"/>
      <c r="M56" s="784"/>
      <c r="N56" s="784"/>
      <c r="O56" s="784"/>
      <c r="P56" s="779"/>
      <c r="Q56" s="779"/>
      <c r="R56" s="783"/>
      <c r="S56" s="783"/>
      <c r="T56" s="783"/>
      <c r="U56" s="775"/>
      <c r="V56" s="775"/>
      <c r="W56" s="775"/>
    </row>
    <row r="57" spans="2:33">
      <c r="D57" s="734"/>
      <c r="E57" s="785"/>
      <c r="F57" s="785"/>
      <c r="G57" s="786"/>
      <c r="H57" s="777"/>
      <c r="I57" s="777"/>
      <c r="J57" s="782"/>
      <c r="K57" s="782"/>
      <c r="L57" s="782"/>
      <c r="M57" s="784"/>
      <c r="N57" s="784"/>
      <c r="O57" s="784"/>
      <c r="P57" s="779"/>
      <c r="Q57" s="779"/>
      <c r="R57" s="783"/>
      <c r="S57" s="783"/>
      <c r="T57" s="783"/>
      <c r="U57" s="775"/>
      <c r="V57" s="775"/>
      <c r="W57" s="775"/>
    </row>
    <row r="58" spans="2:33">
      <c r="D58" s="734"/>
      <c r="E58" s="2365" t="s">
        <v>1392</v>
      </c>
      <c r="F58" s="2365"/>
      <c r="G58" s="2365"/>
      <c r="H58" s="2365"/>
      <c r="I58" s="774"/>
      <c r="J58" s="774"/>
      <c r="K58" s="774"/>
      <c r="L58" s="774"/>
      <c r="M58" s="2366" t="s">
        <v>1393</v>
      </c>
      <c r="N58" s="2366"/>
      <c r="O58" s="2366"/>
      <c r="P58" s="2366"/>
      <c r="Q58" s="775"/>
      <c r="R58" s="775"/>
      <c r="S58" s="775"/>
      <c r="T58" s="775"/>
      <c r="U58" s="775"/>
      <c r="V58" s="775"/>
      <c r="W58" s="775"/>
    </row>
    <row r="59" spans="2:33">
      <c r="D59" s="734"/>
      <c r="E59" s="776" t="s">
        <v>1390</v>
      </c>
      <c r="F59" s="776" t="s">
        <v>1394</v>
      </c>
      <c r="G59" s="776" t="s">
        <v>93</v>
      </c>
      <c r="H59" s="776" t="s">
        <v>685</v>
      </c>
      <c r="I59" s="787"/>
      <c r="J59" s="788"/>
      <c r="K59" s="777"/>
      <c r="L59" s="777"/>
      <c r="M59" s="778" t="s">
        <v>1390</v>
      </c>
      <c r="N59" s="778" t="s">
        <v>1394</v>
      </c>
      <c r="O59" s="778" t="s">
        <v>93</v>
      </c>
      <c r="P59" s="778" t="s">
        <v>685</v>
      </c>
      <c r="Q59" s="789"/>
      <c r="R59" s="789"/>
      <c r="S59" s="779"/>
      <c r="T59" s="779"/>
      <c r="U59" s="775"/>
      <c r="V59" s="775"/>
      <c r="W59" s="775"/>
    </row>
    <row r="60" spans="2:33" ht="15.75">
      <c r="D60" s="933" t="s">
        <v>1648</v>
      </c>
      <c r="E60" s="934">
        <v>1</v>
      </c>
      <c r="F60" s="935" t="s">
        <v>593</v>
      </c>
      <c r="G60" s="936">
        <v>1</v>
      </c>
      <c r="H60" s="936">
        <v>48</v>
      </c>
      <c r="I60" s="777"/>
      <c r="J60" s="782"/>
      <c r="K60" s="782"/>
      <c r="L60" s="782"/>
      <c r="M60" s="780">
        <v>1</v>
      </c>
      <c r="N60" s="935" t="s">
        <v>593</v>
      </c>
      <c r="O60" s="936">
        <v>5</v>
      </c>
      <c r="P60" s="936">
        <v>48</v>
      </c>
      <c r="Q60" s="779"/>
      <c r="R60" s="783"/>
      <c r="S60" s="783"/>
      <c r="T60" s="783"/>
      <c r="U60" s="775"/>
      <c r="V60" s="775"/>
      <c r="W60" s="775"/>
    </row>
    <row r="61" spans="2:33" ht="15.75">
      <c r="D61" s="940" t="s">
        <v>1649</v>
      </c>
      <c r="E61" s="937">
        <v>2</v>
      </c>
      <c r="F61" s="938" t="s">
        <v>593</v>
      </c>
      <c r="G61" s="939">
        <v>2</v>
      </c>
      <c r="H61" s="939">
        <v>46</v>
      </c>
      <c r="I61" s="777"/>
      <c r="J61" s="782"/>
      <c r="K61" s="782"/>
      <c r="L61" s="782"/>
      <c r="M61" s="780"/>
      <c r="N61" s="790"/>
      <c r="O61" s="781"/>
      <c r="P61" s="781"/>
      <c r="Q61" s="779"/>
      <c r="R61" s="783"/>
      <c r="S61" s="783"/>
      <c r="T61" s="783"/>
      <c r="U61" s="775"/>
      <c r="V61" s="775"/>
      <c r="W61" s="775"/>
    </row>
    <row r="62" spans="2:33" ht="15.75">
      <c r="D62" s="933" t="s">
        <v>1650</v>
      </c>
      <c r="E62" s="937">
        <v>1</v>
      </c>
      <c r="F62" s="938" t="s">
        <v>593</v>
      </c>
      <c r="G62" s="939">
        <v>3</v>
      </c>
      <c r="H62" s="939">
        <v>46</v>
      </c>
      <c r="I62" s="777"/>
      <c r="J62" s="782"/>
      <c r="K62" s="782"/>
      <c r="L62" s="782"/>
      <c r="M62" s="780"/>
      <c r="N62" s="790"/>
      <c r="O62" s="781"/>
      <c r="P62" s="781"/>
      <c r="Q62" s="779"/>
      <c r="R62" s="783"/>
      <c r="S62" s="783"/>
      <c r="T62" s="783"/>
      <c r="U62" s="775"/>
      <c r="V62" s="775"/>
      <c r="W62" s="775"/>
    </row>
    <row r="63" spans="2:33" ht="15.75">
      <c r="D63" s="940"/>
      <c r="E63" s="941"/>
      <c r="F63" s="942"/>
      <c r="G63" s="943"/>
      <c r="H63" s="943"/>
      <c r="I63" s="777"/>
      <c r="J63" s="782"/>
      <c r="K63" s="782"/>
      <c r="L63" s="782"/>
      <c r="M63" s="780"/>
      <c r="N63" s="790"/>
      <c r="O63" s="781"/>
      <c r="P63" s="781"/>
      <c r="Q63" s="779"/>
      <c r="R63" s="783"/>
      <c r="S63" s="783"/>
      <c r="T63" s="783"/>
      <c r="U63" s="775"/>
      <c r="V63" s="775"/>
      <c r="W63" s="775"/>
    </row>
    <row r="64" spans="2:33" ht="15.75">
      <c r="D64" s="940"/>
      <c r="E64" s="941"/>
      <c r="F64" s="942"/>
      <c r="G64" s="943"/>
      <c r="H64" s="943"/>
      <c r="I64" s="777"/>
      <c r="J64" s="782"/>
      <c r="K64" s="782"/>
      <c r="L64" s="782"/>
      <c r="M64" s="780"/>
      <c r="N64" s="790"/>
      <c r="O64" s="781"/>
      <c r="P64" s="781"/>
      <c r="Q64" s="779"/>
      <c r="R64" s="783"/>
      <c r="S64" s="783"/>
      <c r="T64" s="783"/>
      <c r="U64" s="775"/>
      <c r="V64" s="775"/>
      <c r="W64" s="775"/>
    </row>
    <row r="65" spans="4:23" ht="15.75">
      <c r="D65" s="940"/>
      <c r="E65" s="941"/>
      <c r="F65" s="942"/>
      <c r="G65" s="943"/>
      <c r="H65" s="943"/>
      <c r="I65" s="777"/>
      <c r="J65" s="782"/>
      <c r="K65" s="782"/>
      <c r="L65" s="782"/>
      <c r="M65" s="780"/>
      <c r="N65" s="790"/>
      <c r="O65" s="781"/>
      <c r="P65" s="781"/>
      <c r="Q65" s="779"/>
      <c r="R65" s="783"/>
      <c r="S65" s="783"/>
      <c r="T65" s="783"/>
      <c r="U65" s="775"/>
      <c r="V65" s="775"/>
      <c r="W65" s="775"/>
    </row>
    <row r="66" spans="4:23" ht="15.75">
      <c r="D66" s="940"/>
      <c r="E66" s="941"/>
      <c r="F66" s="942"/>
      <c r="G66" s="943"/>
      <c r="H66" s="943"/>
      <c r="I66" s="777"/>
      <c r="J66" s="782"/>
      <c r="K66" s="782"/>
      <c r="L66" s="782"/>
      <c r="M66" s="780"/>
      <c r="N66" s="790"/>
      <c r="O66" s="781"/>
      <c r="P66" s="781"/>
      <c r="Q66" s="779"/>
      <c r="R66" s="783"/>
      <c r="S66" s="783"/>
      <c r="T66" s="783"/>
      <c r="U66" s="775"/>
      <c r="V66" s="775"/>
      <c r="W66" s="775"/>
    </row>
    <row r="67" spans="4:23" ht="15.75">
      <c r="D67" s="940"/>
      <c r="E67" s="941"/>
      <c r="F67" s="942"/>
      <c r="G67" s="943"/>
      <c r="H67" s="943"/>
      <c r="I67" s="777"/>
      <c r="J67" s="782"/>
      <c r="K67" s="782"/>
      <c r="L67" s="782"/>
      <c r="M67" s="780"/>
      <c r="N67" s="790"/>
      <c r="O67" s="781"/>
      <c r="P67" s="781"/>
      <c r="Q67" s="779"/>
      <c r="R67" s="783"/>
      <c r="S67" s="783"/>
      <c r="T67" s="783"/>
      <c r="U67" s="775"/>
      <c r="V67" s="775"/>
      <c r="W67" s="775"/>
    </row>
    <row r="68" spans="4:23" ht="15.75">
      <c r="D68" s="940"/>
      <c r="E68" s="941"/>
      <c r="F68" s="942"/>
      <c r="G68" s="943"/>
      <c r="H68" s="943"/>
      <c r="I68" s="777"/>
      <c r="J68" s="782"/>
      <c r="K68" s="782"/>
      <c r="L68" s="782"/>
      <c r="M68" s="780"/>
      <c r="N68" s="790"/>
      <c r="O68" s="781"/>
      <c r="P68" s="781"/>
      <c r="Q68" s="779"/>
      <c r="R68" s="783"/>
      <c r="S68" s="783"/>
      <c r="T68" s="783"/>
      <c r="U68" s="775"/>
      <c r="V68" s="775"/>
      <c r="W68" s="775"/>
    </row>
    <row r="69" spans="4:23">
      <c r="D69" s="734"/>
      <c r="E69" s="785"/>
      <c r="F69" s="791"/>
      <c r="G69" s="786"/>
      <c r="H69" s="786"/>
      <c r="I69" s="792"/>
      <c r="J69" s="782"/>
      <c r="K69" s="782"/>
      <c r="L69" s="782"/>
      <c r="M69" s="780"/>
      <c r="N69" s="790"/>
      <c r="O69" s="781"/>
      <c r="P69" s="781"/>
      <c r="Q69" s="779"/>
      <c r="R69" s="783"/>
      <c r="S69" s="783"/>
      <c r="T69" s="783"/>
      <c r="U69" s="775"/>
      <c r="V69" s="775"/>
      <c r="W69" s="775"/>
    </row>
    <row r="70" spans="4:23">
      <c r="D70" s="734"/>
      <c r="E70" s="2365" t="s">
        <v>1395</v>
      </c>
      <c r="F70" s="2365"/>
      <c r="G70" s="2365"/>
      <c r="H70" s="2365"/>
      <c r="I70" s="2365"/>
      <c r="J70" s="2365"/>
      <c r="K70" s="774"/>
      <c r="L70" s="774"/>
      <c r="M70" s="2366" t="s">
        <v>1396</v>
      </c>
      <c r="N70" s="2366"/>
      <c r="O70" s="2366"/>
      <c r="P70" s="2366"/>
      <c r="Q70" s="2366"/>
      <c r="R70" s="2366"/>
      <c r="S70" s="775"/>
      <c r="T70" s="775"/>
      <c r="U70" s="775"/>
      <c r="V70" s="775"/>
      <c r="W70" s="775"/>
    </row>
    <row r="71" spans="4:23">
      <c r="D71" s="734"/>
      <c r="E71" s="776" t="s">
        <v>1397</v>
      </c>
      <c r="F71" s="776" t="s">
        <v>1381</v>
      </c>
      <c r="G71" s="776" t="s">
        <v>1394</v>
      </c>
      <c r="H71" s="793" t="s">
        <v>1398</v>
      </c>
      <c r="I71" s="776" t="s">
        <v>93</v>
      </c>
      <c r="J71" s="793" t="s">
        <v>1380</v>
      </c>
      <c r="K71" s="782"/>
      <c r="L71" s="794"/>
      <c r="M71" s="778" t="s">
        <v>1397</v>
      </c>
      <c r="N71" s="778" t="s">
        <v>1381</v>
      </c>
      <c r="O71" s="778" t="s">
        <v>1394</v>
      </c>
      <c r="P71" s="795" t="s">
        <v>1398</v>
      </c>
      <c r="Q71" s="778" t="s">
        <v>93</v>
      </c>
      <c r="R71" s="795" t="s">
        <v>1380</v>
      </c>
      <c r="S71" s="783"/>
      <c r="T71" s="796"/>
      <c r="U71" s="775"/>
      <c r="V71" s="775"/>
      <c r="W71" s="775"/>
    </row>
    <row r="72" spans="4:23" ht="15.75">
      <c r="D72" s="734"/>
      <c r="E72" s="934">
        <v>1</v>
      </c>
      <c r="F72" s="944">
        <v>190</v>
      </c>
      <c r="G72" s="945">
        <v>2.4</v>
      </c>
      <c r="H72" s="936">
        <v>14</v>
      </c>
      <c r="I72" s="936">
        <v>1</v>
      </c>
      <c r="J72" s="936">
        <v>120</v>
      </c>
      <c r="K72" s="782"/>
      <c r="L72" s="794"/>
      <c r="M72" s="780"/>
      <c r="N72" s="797"/>
      <c r="O72" s="798"/>
      <c r="P72" s="781"/>
      <c r="Q72" s="781"/>
      <c r="R72" s="781"/>
      <c r="S72" s="783"/>
      <c r="T72" s="796"/>
      <c r="U72" s="775"/>
      <c r="V72" s="775"/>
      <c r="W72" s="775"/>
    </row>
    <row r="73" spans="4:23">
      <c r="D73" s="734"/>
      <c r="E73" s="780">
        <v>2</v>
      </c>
      <c r="F73" s="797">
        <v>290</v>
      </c>
      <c r="G73" s="798">
        <v>1.2</v>
      </c>
      <c r="H73" s="781">
        <v>18</v>
      </c>
      <c r="I73" s="781">
        <v>1</v>
      </c>
      <c r="J73" s="781">
        <v>35</v>
      </c>
      <c r="K73" s="782"/>
      <c r="L73" s="794"/>
      <c r="M73" s="780"/>
      <c r="N73" s="797"/>
      <c r="O73" s="798"/>
      <c r="P73" s="781"/>
      <c r="Q73" s="781"/>
      <c r="R73" s="781"/>
      <c r="S73" s="783"/>
      <c r="T73" s="796"/>
      <c r="U73" s="775"/>
      <c r="V73" s="775"/>
      <c r="W73" s="775"/>
    </row>
    <row r="74" spans="4:23">
      <c r="D74" s="734"/>
      <c r="E74" s="780">
        <v>3</v>
      </c>
      <c r="F74" s="797">
        <v>190</v>
      </c>
      <c r="G74" s="798">
        <v>1.2</v>
      </c>
      <c r="H74" s="781">
        <v>18</v>
      </c>
      <c r="I74" s="781">
        <v>1</v>
      </c>
      <c r="J74" s="781">
        <v>35</v>
      </c>
      <c r="K74" s="782"/>
      <c r="L74" s="794"/>
      <c r="M74" s="780"/>
      <c r="N74" s="797"/>
      <c r="O74" s="798"/>
      <c r="P74" s="781"/>
      <c r="Q74" s="781"/>
      <c r="R74" s="781"/>
      <c r="S74" s="783"/>
      <c r="T74" s="796"/>
      <c r="U74" s="775"/>
      <c r="V74" s="775"/>
      <c r="W74" s="775"/>
    </row>
    <row r="75" spans="4:23">
      <c r="D75" s="734"/>
      <c r="E75" s="780">
        <v>4</v>
      </c>
      <c r="F75" s="797">
        <v>70</v>
      </c>
      <c r="G75" s="798">
        <v>3.7</v>
      </c>
      <c r="H75" s="781">
        <v>22</v>
      </c>
      <c r="I75" s="781">
        <v>1</v>
      </c>
      <c r="J75" s="781">
        <v>240</v>
      </c>
      <c r="K75" s="782"/>
      <c r="L75" s="794"/>
      <c r="M75" s="780"/>
      <c r="N75" s="797"/>
      <c r="O75" s="798"/>
      <c r="P75" s="781"/>
      <c r="Q75" s="781"/>
      <c r="R75" s="781"/>
      <c r="S75" s="783"/>
      <c r="T75" s="796"/>
      <c r="U75" s="775"/>
      <c r="V75" s="775"/>
      <c r="W75" s="775"/>
    </row>
    <row r="76" spans="4:23">
      <c r="D76" s="734"/>
      <c r="E76" s="780">
        <v>5</v>
      </c>
      <c r="F76" s="797">
        <v>260</v>
      </c>
      <c r="G76" s="798">
        <v>1.8</v>
      </c>
      <c r="H76" s="781">
        <v>40</v>
      </c>
      <c r="I76" s="781">
        <v>1</v>
      </c>
      <c r="J76" s="781">
        <v>95</v>
      </c>
      <c r="K76" s="782"/>
      <c r="L76" s="794"/>
      <c r="M76" s="780"/>
      <c r="N76" s="797"/>
      <c r="O76" s="798"/>
      <c r="P76" s="781"/>
      <c r="Q76" s="781"/>
      <c r="R76" s="781"/>
      <c r="S76" s="783"/>
      <c r="T76" s="796"/>
      <c r="U76" s="775"/>
      <c r="V76" s="775"/>
      <c r="W76" s="775"/>
    </row>
    <row r="77" spans="4:23">
      <c r="D77" s="734"/>
      <c r="E77" s="780">
        <v>6</v>
      </c>
      <c r="F77" s="797">
        <v>180</v>
      </c>
      <c r="G77" s="798">
        <v>1.8</v>
      </c>
      <c r="H77" s="781">
        <v>42</v>
      </c>
      <c r="I77" s="781">
        <v>1</v>
      </c>
      <c r="J77" s="781">
        <v>95</v>
      </c>
      <c r="K77" s="782"/>
      <c r="L77" s="794"/>
      <c r="M77" s="780"/>
      <c r="N77" s="797"/>
      <c r="O77" s="798"/>
      <c r="P77" s="781"/>
      <c r="Q77" s="781"/>
      <c r="R77" s="781"/>
      <c r="S77" s="783"/>
      <c r="T77" s="796"/>
      <c r="U77" s="775"/>
      <c r="V77" s="775"/>
      <c r="W77" s="775"/>
    </row>
    <row r="78" spans="4:23">
      <c r="D78" s="734"/>
      <c r="E78" s="780">
        <v>7</v>
      </c>
      <c r="F78" s="797">
        <v>250</v>
      </c>
      <c r="G78" s="798">
        <v>1.2</v>
      </c>
      <c r="H78" s="781">
        <v>42</v>
      </c>
      <c r="I78" s="781">
        <v>1</v>
      </c>
      <c r="J78" s="781">
        <v>35</v>
      </c>
      <c r="K78" s="782"/>
      <c r="L78" s="794"/>
      <c r="M78" s="780"/>
      <c r="N78" s="797"/>
      <c r="O78" s="798"/>
      <c r="P78" s="781"/>
      <c r="Q78" s="781"/>
      <c r="R78" s="781"/>
      <c r="S78" s="783"/>
      <c r="T78" s="796"/>
      <c r="U78" s="775"/>
      <c r="V78" s="775"/>
      <c r="W78" s="775"/>
    </row>
    <row r="79" spans="4:23">
      <c r="D79" s="734"/>
      <c r="E79" s="780">
        <v>8</v>
      </c>
      <c r="F79" s="797">
        <v>70</v>
      </c>
      <c r="G79" s="798">
        <v>2.4</v>
      </c>
      <c r="H79" s="781">
        <v>44</v>
      </c>
      <c r="I79" s="781">
        <v>1</v>
      </c>
      <c r="J79" s="781">
        <v>120</v>
      </c>
      <c r="K79" s="782"/>
      <c r="L79" s="794"/>
      <c r="M79" s="780"/>
      <c r="N79" s="797"/>
      <c r="O79" s="798"/>
      <c r="P79" s="781"/>
      <c r="Q79" s="781"/>
      <c r="R79" s="781"/>
      <c r="S79" s="783"/>
      <c r="T79" s="796"/>
      <c r="U79" s="775"/>
      <c r="V79" s="775"/>
      <c r="W79" s="775"/>
    </row>
    <row r="80" spans="4:23">
      <c r="D80" s="734"/>
      <c r="E80" s="780">
        <v>9</v>
      </c>
      <c r="F80" s="797">
        <v>250</v>
      </c>
      <c r="G80" s="798">
        <v>2.4</v>
      </c>
      <c r="H80" s="781">
        <v>46</v>
      </c>
      <c r="I80" s="781">
        <v>1</v>
      </c>
      <c r="J80" s="781">
        <v>120</v>
      </c>
      <c r="K80" s="782"/>
      <c r="L80" s="794"/>
      <c r="M80" s="780"/>
      <c r="N80" s="797"/>
      <c r="O80" s="798"/>
      <c r="P80" s="781"/>
      <c r="Q80" s="781"/>
      <c r="R80" s="781"/>
      <c r="S80" s="783"/>
      <c r="T80" s="796"/>
      <c r="U80" s="775"/>
      <c r="V80" s="775"/>
      <c r="W80" s="775"/>
    </row>
    <row r="81" spans="1:23">
      <c r="D81" s="734"/>
      <c r="E81" s="780">
        <v>10</v>
      </c>
      <c r="F81" s="797">
        <v>250</v>
      </c>
      <c r="G81" s="798">
        <v>2.4</v>
      </c>
      <c r="H81" s="781">
        <v>46</v>
      </c>
      <c r="I81" s="781">
        <v>1</v>
      </c>
      <c r="J81" s="781">
        <v>120</v>
      </c>
      <c r="K81" s="782"/>
      <c r="L81" s="794"/>
      <c r="M81" s="780"/>
      <c r="N81" s="797"/>
      <c r="O81" s="798"/>
      <c r="P81" s="781"/>
      <c r="Q81" s="781"/>
      <c r="R81" s="781"/>
      <c r="S81" s="783"/>
      <c r="T81" s="796"/>
      <c r="U81" s="775"/>
      <c r="V81" s="775"/>
      <c r="W81" s="775"/>
    </row>
    <row r="82" spans="1:23">
      <c r="D82" s="734"/>
      <c r="E82" s="780"/>
      <c r="F82" s="797"/>
      <c r="G82" s="798"/>
      <c r="H82" s="781"/>
      <c r="I82" s="781"/>
      <c r="J82" s="781"/>
      <c r="K82" s="782"/>
      <c r="L82" s="794"/>
      <c r="M82" s="780"/>
      <c r="N82" s="797"/>
      <c r="O82" s="798"/>
      <c r="P82" s="781"/>
      <c r="Q82" s="781"/>
      <c r="R82" s="781"/>
      <c r="S82" s="783"/>
      <c r="T82" s="796"/>
      <c r="U82" s="775"/>
      <c r="V82" s="775"/>
      <c r="W82" s="775"/>
    </row>
    <row r="83" spans="1:23">
      <c r="D83" s="734"/>
      <c r="E83" s="780"/>
      <c r="F83" s="797"/>
      <c r="G83" s="798"/>
      <c r="H83" s="781"/>
      <c r="I83" s="781"/>
      <c r="J83" s="781"/>
      <c r="K83" s="782"/>
      <c r="L83" s="794"/>
      <c r="M83" s="780"/>
      <c r="N83" s="797"/>
      <c r="O83" s="798"/>
      <c r="P83" s="781"/>
      <c r="Q83" s="781"/>
      <c r="R83" s="781"/>
      <c r="S83" s="783"/>
      <c r="T83" s="796"/>
      <c r="U83" s="775"/>
      <c r="V83" s="775"/>
      <c r="W83" s="775"/>
    </row>
    <row r="84" spans="1:23">
      <c r="D84" s="734"/>
      <c r="E84" s="780"/>
      <c r="F84" s="797"/>
      <c r="G84" s="798"/>
      <c r="H84" s="781"/>
      <c r="I84" s="781"/>
      <c r="J84" s="781"/>
      <c r="K84" s="782"/>
      <c r="L84" s="794"/>
      <c r="M84" s="780"/>
      <c r="N84" s="797"/>
      <c r="O84" s="798"/>
      <c r="P84" s="781"/>
      <c r="Q84" s="781"/>
      <c r="R84" s="781"/>
      <c r="S84" s="783"/>
      <c r="T84" s="796"/>
      <c r="U84" s="775"/>
      <c r="V84" s="775"/>
      <c r="W84" s="775"/>
    </row>
    <row r="85" spans="1:23">
      <c r="D85" s="734"/>
      <c r="E85" s="780"/>
      <c r="F85" s="797"/>
      <c r="G85" s="798"/>
      <c r="H85" s="781"/>
      <c r="I85" s="781"/>
      <c r="J85" s="781"/>
      <c r="K85" s="782"/>
      <c r="L85" s="794"/>
      <c r="M85" s="780"/>
      <c r="N85" s="797"/>
      <c r="O85" s="798"/>
      <c r="P85" s="781"/>
      <c r="Q85" s="781"/>
      <c r="R85" s="781"/>
      <c r="S85" s="783"/>
      <c r="T85" s="796"/>
      <c r="U85" s="775"/>
      <c r="V85" s="775"/>
      <c r="W85" s="775"/>
    </row>
    <row r="86" spans="1:23">
      <c r="D86" s="734"/>
      <c r="E86" s="780"/>
      <c r="F86" s="797"/>
      <c r="G86" s="798"/>
      <c r="H86" s="781"/>
      <c r="I86" s="781"/>
      <c r="J86" s="781"/>
      <c r="K86" s="782"/>
      <c r="L86" s="794"/>
      <c r="M86" s="780"/>
      <c r="N86" s="797"/>
      <c r="O86" s="798"/>
      <c r="P86" s="781"/>
      <c r="Q86" s="781"/>
      <c r="R86" s="781"/>
      <c r="S86" s="783"/>
      <c r="T86" s="796"/>
      <c r="U86" s="775"/>
      <c r="V86" s="775"/>
      <c r="W86" s="775"/>
    </row>
    <row r="87" spans="1:23">
      <c r="D87" s="734"/>
      <c r="E87" s="2365" t="s">
        <v>1399</v>
      </c>
      <c r="F87" s="2365"/>
      <c r="G87" s="2365"/>
      <c r="H87" s="774"/>
      <c r="I87" s="774"/>
      <c r="J87" s="774"/>
      <c r="K87" s="774"/>
      <c r="L87" s="774"/>
      <c r="M87" s="2364" t="s">
        <v>1400</v>
      </c>
      <c r="N87" s="2364"/>
      <c r="O87" s="2364"/>
      <c r="P87" s="775"/>
      <c r="Q87" s="775"/>
      <c r="R87" s="775"/>
      <c r="S87" s="775"/>
      <c r="T87" s="775"/>
      <c r="U87" s="775"/>
      <c r="V87" s="775"/>
      <c r="W87" s="775"/>
    </row>
    <row r="88" spans="1:23">
      <c r="D88" s="734"/>
      <c r="E88" s="776" t="s">
        <v>1401</v>
      </c>
      <c r="F88" s="776" t="s">
        <v>1402</v>
      </c>
      <c r="G88" s="776" t="s">
        <v>1398</v>
      </c>
      <c r="H88" s="799"/>
      <c r="I88" s="794"/>
      <c r="J88" s="794"/>
      <c r="K88" s="794"/>
      <c r="L88" s="794"/>
      <c r="M88" s="778" t="s">
        <v>1401</v>
      </c>
      <c r="N88" s="778" t="s">
        <v>1402</v>
      </c>
      <c r="O88" s="778" t="s">
        <v>1398</v>
      </c>
      <c r="P88" s="800"/>
      <c r="Q88" s="796"/>
      <c r="R88" s="796"/>
      <c r="S88" s="796"/>
      <c r="T88" s="796"/>
      <c r="U88" s="775"/>
      <c r="V88" s="775"/>
      <c r="W88" s="775"/>
    </row>
    <row r="89" spans="1:23">
      <c r="D89" s="734"/>
      <c r="E89" s="780" t="s">
        <v>1695</v>
      </c>
      <c r="F89" s="780">
        <v>3</v>
      </c>
      <c r="G89" s="781">
        <v>51</v>
      </c>
      <c r="H89" s="782"/>
      <c r="I89" s="782"/>
      <c r="J89" s="782"/>
      <c r="K89" s="782"/>
      <c r="L89" s="782"/>
      <c r="M89" s="801" t="s">
        <v>1682</v>
      </c>
      <c r="N89" s="781">
        <v>3</v>
      </c>
      <c r="O89" s="781">
        <v>48</v>
      </c>
      <c r="P89" s="783"/>
      <c r="Q89" s="783"/>
      <c r="R89" s="783"/>
      <c r="S89" s="783"/>
      <c r="T89" s="783"/>
      <c r="U89" s="775"/>
      <c r="V89" s="775"/>
      <c r="W89" s="775"/>
    </row>
    <row r="90" spans="1:23">
      <c r="A90" s="734"/>
      <c r="B90" s="734"/>
      <c r="C90" s="802"/>
      <c r="D90" s="734"/>
      <c r="E90" s="780" t="s">
        <v>1695</v>
      </c>
      <c r="F90" s="780">
        <v>3</v>
      </c>
      <c r="G90" s="781">
        <v>51</v>
      </c>
      <c r="H90" s="782"/>
      <c r="I90" s="782"/>
      <c r="J90" s="782"/>
      <c r="K90" s="782"/>
      <c r="L90" s="782"/>
      <c r="M90" s="801" t="s">
        <v>1695</v>
      </c>
      <c r="N90" s="781">
        <v>3</v>
      </c>
      <c r="O90" s="781">
        <v>51</v>
      </c>
      <c r="P90" s="783"/>
      <c r="Q90" s="783"/>
      <c r="R90" s="783"/>
      <c r="S90" s="783"/>
      <c r="T90" s="783"/>
      <c r="U90" s="775"/>
      <c r="V90" s="775"/>
      <c r="W90" s="775"/>
    </row>
    <row r="91" spans="1:23">
      <c r="D91" s="734"/>
      <c r="E91" s="780" t="s">
        <v>1695</v>
      </c>
      <c r="F91" s="780">
        <v>3</v>
      </c>
      <c r="G91" s="781">
        <v>51</v>
      </c>
      <c r="H91" s="782"/>
      <c r="I91" s="782"/>
      <c r="J91" s="782"/>
      <c r="K91" s="782"/>
      <c r="L91" s="782"/>
      <c r="M91" s="801" t="s">
        <v>1695</v>
      </c>
      <c r="N91" s="781">
        <v>3</v>
      </c>
      <c r="O91" s="781">
        <v>51</v>
      </c>
      <c r="P91" s="783"/>
      <c r="Q91" s="783"/>
      <c r="R91" s="783"/>
      <c r="S91" s="783"/>
      <c r="T91" s="783"/>
      <c r="U91" s="775"/>
      <c r="V91" s="775"/>
      <c r="W91" s="775"/>
    </row>
    <row r="92" spans="1:23">
      <c r="D92" s="734"/>
      <c r="E92" s="780"/>
      <c r="F92" s="780"/>
      <c r="G92" s="781"/>
      <c r="H92" s="782"/>
      <c r="I92" s="782"/>
      <c r="J92" s="782"/>
      <c r="K92" s="782"/>
      <c r="L92" s="782"/>
      <c r="M92" s="801" t="s">
        <v>1695</v>
      </c>
      <c r="N92" s="781">
        <v>3</v>
      </c>
      <c r="O92" s="781">
        <v>51</v>
      </c>
      <c r="P92" s="783"/>
      <c r="Q92" s="783"/>
      <c r="R92" s="783"/>
      <c r="S92" s="783"/>
      <c r="T92" s="783"/>
      <c r="U92" s="775"/>
      <c r="V92" s="775"/>
      <c r="W92" s="775"/>
    </row>
    <row r="93" spans="1:23">
      <c r="D93" s="734"/>
      <c r="E93" s="780"/>
      <c r="F93" s="780"/>
      <c r="G93" s="781"/>
      <c r="H93" s="782"/>
      <c r="I93" s="782"/>
      <c r="J93" s="782"/>
      <c r="K93" s="782"/>
      <c r="L93" s="782"/>
      <c r="M93" s="780"/>
      <c r="N93" s="781"/>
      <c r="O93" s="781"/>
      <c r="P93" s="783"/>
      <c r="Q93" s="783"/>
      <c r="R93" s="783"/>
      <c r="S93" s="783"/>
      <c r="T93" s="783"/>
      <c r="U93" s="775"/>
      <c r="V93" s="775"/>
      <c r="W93" s="775"/>
    </row>
    <row r="94" spans="1:23">
      <c r="D94" s="734"/>
      <c r="E94" s="2371" t="s">
        <v>1403</v>
      </c>
      <c r="F94" s="2371"/>
      <c r="G94" s="2371"/>
      <c r="H94" s="2372"/>
      <c r="I94" s="2372"/>
      <c r="J94" s="2372"/>
      <c r="K94" s="2372"/>
      <c r="L94" s="2372"/>
      <c r="M94" s="2366" t="s">
        <v>1403</v>
      </c>
      <c r="N94" s="2366"/>
      <c r="O94" s="2366"/>
      <c r="P94" s="2364"/>
      <c r="Q94" s="2364"/>
      <c r="R94" s="2364"/>
      <c r="S94" s="2364"/>
      <c r="T94" s="2364"/>
      <c r="U94" s="775"/>
      <c r="V94" s="775"/>
      <c r="W94" s="775"/>
    </row>
    <row r="95" spans="1:23">
      <c r="D95" s="734"/>
      <c r="E95" s="2373"/>
      <c r="F95" s="2373"/>
      <c r="G95" s="2373"/>
      <c r="H95" s="2373"/>
      <c r="I95" s="2373"/>
      <c r="J95" s="2373"/>
      <c r="K95" s="2373"/>
      <c r="L95" s="2373"/>
      <c r="M95" s="2373"/>
      <c r="N95" s="2373"/>
      <c r="O95" s="2373"/>
      <c r="P95" s="2373"/>
      <c r="Q95" s="2373"/>
      <c r="R95" s="2373"/>
      <c r="S95" s="2373"/>
      <c r="T95" s="2373"/>
      <c r="U95" s="734"/>
    </row>
    <row r="96" spans="1:23" ht="15.75">
      <c r="D96" s="734"/>
      <c r="E96" s="2374" t="s">
        <v>1404</v>
      </c>
      <c r="F96" s="2374"/>
      <c r="G96" s="2374"/>
      <c r="H96" s="2374"/>
      <c r="I96" s="2374"/>
      <c r="J96" s="2374"/>
      <c r="K96" s="2374"/>
      <c r="L96" s="2374"/>
      <c r="M96" s="2375" t="s">
        <v>1405</v>
      </c>
      <c r="N96" s="2375"/>
      <c r="O96" s="2375"/>
      <c r="P96" s="2375"/>
      <c r="Q96" s="2375"/>
      <c r="R96" s="2375"/>
      <c r="S96" s="2375"/>
      <c r="T96" s="2375"/>
      <c r="U96" s="734"/>
    </row>
    <row r="97" spans="4:21">
      <c r="D97" s="734"/>
      <c r="E97" s="2376" t="s">
        <v>1373</v>
      </c>
      <c r="F97" s="2376"/>
      <c r="G97" s="2376"/>
      <c r="H97" s="2376"/>
      <c r="I97" s="2376"/>
      <c r="J97" s="2376"/>
      <c r="K97" s="2376"/>
      <c r="L97" s="2376"/>
      <c r="M97" s="2377" t="s">
        <v>1374</v>
      </c>
      <c r="N97" s="2377"/>
      <c r="O97" s="2377"/>
      <c r="P97" s="2377"/>
      <c r="Q97" s="2377"/>
      <c r="R97" s="2377"/>
      <c r="S97" s="2377"/>
      <c r="T97" s="2377"/>
      <c r="U97" s="734"/>
    </row>
    <row r="98" spans="4:21">
      <c r="D98" s="734"/>
      <c r="E98" s="803" t="s">
        <v>1376</v>
      </c>
      <c r="F98" s="803" t="s">
        <v>1377</v>
      </c>
      <c r="G98" s="803" t="s">
        <v>1378</v>
      </c>
      <c r="H98" s="803" t="s">
        <v>1379</v>
      </c>
      <c r="I98" s="804" t="s">
        <v>1398</v>
      </c>
      <c r="J98" s="804" t="s">
        <v>93</v>
      </c>
      <c r="K98" s="803" t="s">
        <v>1381</v>
      </c>
      <c r="L98" s="804" t="s">
        <v>1380</v>
      </c>
      <c r="M98" s="805" t="s">
        <v>1376</v>
      </c>
      <c r="N98" s="805" t="s">
        <v>1377</v>
      </c>
      <c r="O98" s="805" t="s">
        <v>1378</v>
      </c>
      <c r="P98" s="805" t="s">
        <v>1379</v>
      </c>
      <c r="Q98" s="806" t="s">
        <v>1398</v>
      </c>
      <c r="R98" s="806" t="s">
        <v>93</v>
      </c>
      <c r="S98" s="805" t="s">
        <v>1381</v>
      </c>
      <c r="T98" s="806" t="s">
        <v>1380</v>
      </c>
      <c r="U98" s="734"/>
    </row>
    <row r="99" spans="4:21">
      <c r="D99" s="734"/>
      <c r="E99" s="807"/>
      <c r="F99" s="808"/>
      <c r="G99" s="808"/>
      <c r="H99" s="808"/>
      <c r="I99" s="809"/>
      <c r="J99" s="810"/>
      <c r="K99" s="811"/>
      <c r="L99" s="809"/>
      <c r="M99" s="780"/>
      <c r="N99" s="812"/>
      <c r="O99" s="812"/>
      <c r="P99" s="812"/>
      <c r="Q99" s="813"/>
      <c r="R99" s="813"/>
      <c r="S99" s="814"/>
      <c r="T99" s="815"/>
      <c r="U99" s="734"/>
    </row>
    <row r="100" spans="4:21">
      <c r="D100" s="734"/>
      <c r="E100" s="807"/>
      <c r="F100" s="808"/>
      <c r="G100" s="808"/>
      <c r="H100" s="808"/>
      <c r="I100" s="809"/>
      <c r="J100" s="810"/>
      <c r="K100" s="811"/>
      <c r="L100" s="809"/>
      <c r="M100" s="780"/>
      <c r="N100" s="812"/>
      <c r="O100" s="812"/>
      <c r="P100" s="812"/>
      <c r="Q100" s="813"/>
      <c r="R100" s="813"/>
      <c r="S100" s="814"/>
      <c r="T100" s="815"/>
      <c r="U100" s="734"/>
    </row>
    <row r="101" spans="4:21">
      <c r="D101" s="734"/>
      <c r="E101" s="807"/>
      <c r="F101" s="808"/>
      <c r="G101" s="808"/>
      <c r="H101" s="808"/>
      <c r="I101" s="809"/>
      <c r="J101" s="810"/>
      <c r="K101" s="816"/>
      <c r="L101" s="809"/>
      <c r="M101" s="780"/>
      <c r="N101" s="812"/>
      <c r="O101" s="812"/>
      <c r="P101" s="812"/>
      <c r="Q101" s="813"/>
      <c r="R101" s="813"/>
      <c r="S101" s="814"/>
      <c r="T101" s="815"/>
      <c r="U101" s="734"/>
    </row>
    <row r="102" spans="4:21">
      <c r="D102" s="734"/>
      <c r="E102" s="817"/>
      <c r="F102" s="818"/>
      <c r="G102" s="818"/>
      <c r="H102" s="818"/>
      <c r="I102" s="819"/>
      <c r="J102" s="816"/>
      <c r="K102" s="816"/>
      <c r="L102" s="819"/>
      <c r="M102" s="780"/>
      <c r="N102" s="812"/>
      <c r="O102" s="812"/>
      <c r="P102" s="812"/>
      <c r="Q102" s="813"/>
      <c r="R102" s="813"/>
      <c r="S102" s="814"/>
      <c r="T102" s="815"/>
      <c r="U102" s="734"/>
    </row>
    <row r="103" spans="4:21">
      <c r="D103" s="734"/>
      <c r="E103" s="817"/>
      <c r="F103" s="818"/>
      <c r="G103" s="818"/>
      <c r="H103" s="818"/>
      <c r="I103" s="819"/>
      <c r="J103" s="816"/>
      <c r="K103" s="816"/>
      <c r="L103" s="819"/>
      <c r="M103" s="780"/>
      <c r="N103" s="812"/>
      <c r="O103" s="812"/>
      <c r="P103" s="812"/>
      <c r="Q103" s="813"/>
      <c r="R103" s="813"/>
      <c r="S103" s="814"/>
      <c r="T103" s="815"/>
      <c r="U103" s="734"/>
    </row>
    <row r="104" spans="4:21">
      <c r="D104" s="734"/>
      <c r="E104" s="817"/>
      <c r="F104" s="818"/>
      <c r="G104" s="818"/>
      <c r="H104" s="818"/>
      <c r="I104" s="819"/>
      <c r="J104" s="816"/>
      <c r="K104" s="816"/>
      <c r="L104" s="819"/>
      <c r="M104" s="780"/>
      <c r="N104" s="812"/>
      <c r="O104" s="812"/>
      <c r="P104" s="812"/>
      <c r="Q104" s="813"/>
      <c r="R104" s="813"/>
      <c r="S104" s="814"/>
      <c r="T104" s="815"/>
      <c r="U104" s="734"/>
    </row>
    <row r="105" spans="4:21">
      <c r="D105" s="734"/>
      <c r="E105" s="820"/>
      <c r="F105" s="821"/>
      <c r="G105" s="821"/>
      <c r="H105" s="821"/>
      <c r="I105" s="822"/>
      <c r="J105" s="823"/>
      <c r="K105" s="823"/>
      <c r="L105" s="824"/>
      <c r="M105" s="780"/>
      <c r="N105" s="812"/>
      <c r="O105" s="812"/>
      <c r="P105" s="812"/>
      <c r="Q105" s="813"/>
      <c r="R105" s="813"/>
      <c r="S105" s="814"/>
      <c r="T105" s="815"/>
      <c r="U105" s="734"/>
    </row>
    <row r="106" spans="4:21">
      <c r="D106" s="734"/>
      <c r="E106" s="820"/>
      <c r="F106" s="821"/>
      <c r="G106" s="821"/>
      <c r="H106" s="821"/>
      <c r="I106" s="822"/>
      <c r="J106" s="823"/>
      <c r="K106" s="823"/>
      <c r="L106" s="824"/>
      <c r="M106" s="780"/>
      <c r="N106" s="812"/>
      <c r="O106" s="812"/>
      <c r="P106" s="812"/>
      <c r="Q106" s="813"/>
      <c r="R106" s="813"/>
      <c r="S106" s="814"/>
      <c r="T106" s="815"/>
      <c r="U106" s="734"/>
    </row>
    <row r="107" spans="4:21">
      <c r="D107" s="734"/>
      <c r="E107" s="820"/>
      <c r="F107" s="821"/>
      <c r="G107" s="821"/>
      <c r="H107" s="821"/>
      <c r="I107" s="822"/>
      <c r="J107" s="823"/>
      <c r="K107" s="823"/>
      <c r="L107" s="824"/>
      <c r="M107" s="780"/>
      <c r="N107" s="812"/>
      <c r="O107" s="812"/>
      <c r="P107" s="812"/>
      <c r="Q107" s="813"/>
      <c r="R107" s="813"/>
      <c r="S107" s="814"/>
      <c r="T107" s="815"/>
      <c r="U107" s="734"/>
    </row>
    <row r="108" spans="4:21">
      <c r="D108" s="734"/>
      <c r="E108" s="820"/>
      <c r="F108" s="821"/>
      <c r="G108" s="821"/>
      <c r="H108" s="825"/>
      <c r="I108" s="822"/>
      <c r="J108" s="823"/>
      <c r="K108" s="826"/>
      <c r="L108" s="827"/>
      <c r="M108" s="780"/>
      <c r="N108" s="812"/>
      <c r="O108" s="812"/>
      <c r="P108" s="812"/>
      <c r="Q108" s="813"/>
      <c r="R108" s="813"/>
      <c r="S108" s="814"/>
      <c r="T108" s="815"/>
      <c r="U108" s="734"/>
    </row>
    <row r="109" spans="4:21">
      <c r="D109" s="734"/>
      <c r="E109" s="820"/>
      <c r="F109" s="821"/>
      <c r="G109" s="821"/>
      <c r="H109" s="825"/>
      <c r="I109" s="822"/>
      <c r="J109" s="823"/>
      <c r="K109" s="826"/>
      <c r="L109" s="827"/>
      <c r="M109" s="780"/>
      <c r="N109" s="812"/>
      <c r="O109" s="812"/>
      <c r="P109" s="812"/>
      <c r="Q109" s="813"/>
      <c r="R109" s="813"/>
      <c r="S109" s="814"/>
      <c r="T109" s="815"/>
      <c r="U109" s="734"/>
    </row>
    <row r="110" spans="4:21">
      <c r="D110" s="734"/>
      <c r="E110" s="820"/>
      <c r="F110" s="821"/>
      <c r="G110" s="821"/>
      <c r="H110" s="825"/>
      <c r="I110" s="822"/>
      <c r="J110" s="823"/>
      <c r="K110" s="826"/>
      <c r="L110" s="827"/>
      <c r="M110" s="780"/>
      <c r="N110" s="812"/>
      <c r="O110" s="812"/>
      <c r="P110" s="812"/>
      <c r="Q110" s="813"/>
      <c r="R110" s="813"/>
      <c r="S110" s="814"/>
      <c r="T110" s="815"/>
      <c r="U110" s="734"/>
    </row>
    <row r="111" spans="4:21">
      <c r="D111" s="734"/>
      <c r="E111" s="820"/>
      <c r="F111" s="821"/>
      <c r="G111" s="821"/>
      <c r="H111" s="825"/>
      <c r="I111" s="822"/>
      <c r="J111" s="823"/>
      <c r="K111" s="826"/>
      <c r="L111" s="827"/>
      <c r="M111" s="780"/>
      <c r="N111" s="812"/>
      <c r="O111" s="812"/>
      <c r="P111" s="812"/>
      <c r="Q111" s="813"/>
      <c r="R111" s="813"/>
      <c r="S111" s="814"/>
      <c r="T111" s="815"/>
      <c r="U111" s="734"/>
    </row>
    <row r="112" spans="4:21">
      <c r="D112" s="734"/>
      <c r="E112" s="820"/>
      <c r="F112" s="825"/>
      <c r="G112" s="825"/>
      <c r="H112" s="821"/>
      <c r="I112" s="827"/>
      <c r="J112" s="828"/>
      <c r="K112" s="823"/>
      <c r="L112" s="815"/>
      <c r="M112" s="780"/>
      <c r="N112" s="812"/>
      <c r="O112" s="812"/>
      <c r="P112" s="812"/>
      <c r="Q112" s="813"/>
      <c r="R112" s="813"/>
      <c r="S112" s="814"/>
      <c r="T112" s="815"/>
      <c r="U112" s="734"/>
    </row>
    <row r="113" spans="4:21">
      <c r="D113" s="734"/>
      <c r="E113" s="829"/>
      <c r="F113" s="830"/>
      <c r="G113" s="830"/>
      <c r="H113" s="830"/>
      <c r="I113" s="828"/>
      <c r="J113" s="828"/>
      <c r="K113" s="814"/>
      <c r="L113" s="815"/>
      <c r="M113" s="780"/>
      <c r="N113" s="812"/>
      <c r="O113" s="812"/>
      <c r="P113" s="812"/>
      <c r="Q113" s="813"/>
      <c r="R113" s="813"/>
      <c r="S113" s="814"/>
      <c r="T113" s="815"/>
      <c r="U113" s="734"/>
    </row>
    <row r="114" spans="4:21">
      <c r="D114" s="734"/>
      <c r="E114" s="2378" t="s">
        <v>1383</v>
      </c>
      <c r="F114" s="2378"/>
      <c r="G114" s="2378"/>
      <c r="H114" s="2378"/>
      <c r="I114" s="2378"/>
      <c r="J114" s="2378"/>
      <c r="K114" s="2378"/>
      <c r="L114" s="2378"/>
      <c r="M114" s="2379" t="s">
        <v>1406</v>
      </c>
      <c r="N114" s="2379"/>
      <c r="O114" s="2379"/>
      <c r="P114" s="2379"/>
      <c r="Q114" s="2379"/>
      <c r="R114" s="2379"/>
      <c r="S114" s="2379"/>
      <c r="T114" s="2379"/>
      <c r="U114" s="734"/>
    </row>
    <row r="115" spans="4:21">
      <c r="D115" s="734"/>
      <c r="E115" s="831" t="s">
        <v>1386</v>
      </c>
      <c r="F115" s="831" t="s">
        <v>1377</v>
      </c>
      <c r="G115" s="831" t="s">
        <v>1378</v>
      </c>
      <c r="H115" s="831" t="s">
        <v>1379</v>
      </c>
      <c r="I115" s="832" t="s">
        <v>1398</v>
      </c>
      <c r="J115" s="832" t="s">
        <v>93</v>
      </c>
      <c r="K115" s="831" t="s">
        <v>1381</v>
      </c>
      <c r="L115" s="832" t="s">
        <v>1380</v>
      </c>
      <c r="M115" s="805" t="s">
        <v>1386</v>
      </c>
      <c r="N115" s="805" t="s">
        <v>1377</v>
      </c>
      <c r="O115" s="805" t="s">
        <v>1378</v>
      </c>
      <c r="P115" s="805" t="s">
        <v>1379</v>
      </c>
      <c r="Q115" s="806" t="s">
        <v>1398</v>
      </c>
      <c r="R115" s="806" t="s">
        <v>93</v>
      </c>
      <c r="S115" s="805" t="s">
        <v>1381</v>
      </c>
      <c r="T115" s="806" t="s">
        <v>1380</v>
      </c>
      <c r="U115" s="734"/>
    </row>
    <row r="116" spans="4:21">
      <c r="D116" s="734"/>
      <c r="E116" s="780"/>
      <c r="F116" s="820"/>
      <c r="G116" s="820"/>
      <c r="H116" s="820"/>
      <c r="I116" s="781"/>
      <c r="J116" s="781"/>
      <c r="K116" s="781"/>
      <c r="L116" s="781"/>
      <c r="M116" s="780"/>
      <c r="N116" s="780"/>
      <c r="O116" s="780"/>
      <c r="P116" s="780"/>
      <c r="Q116" s="781"/>
      <c r="R116" s="781"/>
      <c r="S116" s="781"/>
      <c r="T116" s="781"/>
      <c r="U116" s="734"/>
    </row>
    <row r="117" spans="4:21">
      <c r="D117" s="734"/>
      <c r="E117" s="833"/>
      <c r="F117" s="834"/>
      <c r="G117" s="834"/>
      <c r="H117" s="834"/>
      <c r="I117" s="822"/>
      <c r="J117" s="823"/>
      <c r="K117" s="826"/>
      <c r="L117" s="827"/>
      <c r="M117" s="780"/>
      <c r="N117" s="780"/>
      <c r="O117" s="780"/>
      <c r="P117" s="780"/>
      <c r="Q117" s="781"/>
      <c r="R117" s="781"/>
      <c r="S117" s="781"/>
      <c r="T117" s="781"/>
      <c r="U117" s="734"/>
    </row>
    <row r="118" spans="4:21">
      <c r="D118" s="734"/>
      <c r="E118" s="833"/>
      <c r="F118" s="834"/>
      <c r="G118" s="834"/>
      <c r="H118" s="834"/>
      <c r="I118" s="822"/>
      <c r="J118" s="823"/>
      <c r="K118" s="826"/>
      <c r="L118" s="827"/>
      <c r="M118" s="780"/>
      <c r="N118" s="780"/>
      <c r="O118" s="780"/>
      <c r="P118" s="780"/>
      <c r="Q118" s="781"/>
      <c r="R118" s="781"/>
      <c r="S118" s="781"/>
      <c r="T118" s="781"/>
      <c r="U118" s="734"/>
    </row>
    <row r="119" spans="4:21">
      <c r="D119" s="734"/>
      <c r="E119" s="833"/>
      <c r="F119" s="834"/>
      <c r="G119" s="834"/>
      <c r="H119" s="834"/>
      <c r="I119" s="822"/>
      <c r="J119" s="823"/>
      <c r="K119" s="826"/>
      <c r="L119" s="827"/>
      <c r="M119" s="780"/>
      <c r="N119" s="780"/>
      <c r="O119" s="780"/>
      <c r="P119" s="780"/>
      <c r="Q119" s="781"/>
      <c r="R119" s="781"/>
      <c r="S119" s="781"/>
      <c r="T119" s="781"/>
      <c r="U119" s="734"/>
    </row>
    <row r="120" spans="4:21">
      <c r="D120" s="734"/>
      <c r="E120" s="833"/>
      <c r="F120" s="834"/>
      <c r="G120" s="834"/>
      <c r="H120" s="834"/>
      <c r="I120" s="822"/>
      <c r="J120" s="823"/>
      <c r="K120" s="826"/>
      <c r="L120" s="827"/>
      <c r="M120" s="780"/>
      <c r="N120" s="780"/>
      <c r="O120" s="780"/>
      <c r="P120" s="780"/>
      <c r="Q120" s="781"/>
      <c r="R120" s="781"/>
      <c r="S120" s="781"/>
      <c r="T120" s="781"/>
      <c r="U120" s="734"/>
    </row>
    <row r="121" spans="4:21">
      <c r="D121" s="734"/>
      <c r="E121" s="833"/>
      <c r="F121" s="834"/>
      <c r="G121" s="834"/>
      <c r="H121" s="834"/>
      <c r="I121" s="822"/>
      <c r="J121" s="823"/>
      <c r="K121" s="826"/>
      <c r="L121" s="827"/>
      <c r="M121" s="780"/>
      <c r="N121" s="780"/>
      <c r="O121" s="780"/>
      <c r="P121" s="780"/>
      <c r="Q121" s="781"/>
      <c r="R121" s="781"/>
      <c r="S121" s="781"/>
      <c r="T121" s="781"/>
      <c r="U121" s="734"/>
    </row>
    <row r="122" spans="4:21">
      <c r="D122" s="734"/>
      <c r="E122" s="833"/>
      <c r="F122" s="834"/>
      <c r="G122" s="834"/>
      <c r="H122" s="834"/>
      <c r="I122" s="822"/>
      <c r="J122" s="823"/>
      <c r="K122" s="826"/>
      <c r="L122" s="827"/>
      <c r="M122" s="780"/>
      <c r="N122" s="780"/>
      <c r="O122" s="780"/>
      <c r="P122" s="780"/>
      <c r="Q122" s="781"/>
      <c r="R122" s="781"/>
      <c r="S122" s="781"/>
      <c r="T122" s="781"/>
      <c r="U122" s="734"/>
    </row>
    <row r="123" spans="4:21">
      <c r="D123" s="734"/>
      <c r="E123" s="833"/>
      <c r="F123" s="834"/>
      <c r="G123" s="834"/>
      <c r="H123" s="834"/>
      <c r="I123" s="822"/>
      <c r="J123" s="823"/>
      <c r="K123" s="826"/>
      <c r="L123" s="827"/>
      <c r="M123" s="780"/>
      <c r="N123" s="780"/>
      <c r="O123" s="780"/>
      <c r="P123" s="780"/>
      <c r="Q123" s="781"/>
      <c r="R123" s="781"/>
      <c r="S123" s="781"/>
      <c r="T123" s="781"/>
      <c r="U123" s="734"/>
    </row>
    <row r="124" spans="4:21">
      <c r="D124" s="734"/>
      <c r="E124" s="833"/>
      <c r="F124" s="834"/>
      <c r="G124" s="834"/>
      <c r="H124" s="834"/>
      <c r="I124" s="822"/>
      <c r="J124" s="823"/>
      <c r="K124" s="826"/>
      <c r="L124" s="827"/>
      <c r="M124" s="780"/>
      <c r="N124" s="780"/>
      <c r="O124" s="780"/>
      <c r="P124" s="780"/>
      <c r="Q124" s="781"/>
      <c r="R124" s="781"/>
      <c r="S124" s="781"/>
      <c r="T124" s="781"/>
      <c r="U124" s="734"/>
    </row>
    <row r="125" spans="4:21">
      <c r="D125" s="734"/>
      <c r="E125" s="833"/>
      <c r="F125" s="834"/>
      <c r="G125" s="834"/>
      <c r="H125" s="834"/>
      <c r="I125" s="822"/>
      <c r="J125" s="823"/>
      <c r="K125" s="826"/>
      <c r="L125" s="827"/>
      <c r="M125" s="780"/>
      <c r="N125" s="780"/>
      <c r="O125" s="780"/>
      <c r="P125" s="780"/>
      <c r="Q125" s="781"/>
      <c r="R125" s="781"/>
      <c r="S125" s="781"/>
      <c r="T125" s="781"/>
      <c r="U125" s="734"/>
    </row>
    <row r="126" spans="4:21">
      <c r="D126" s="734"/>
      <c r="E126" s="780"/>
      <c r="F126" s="780"/>
      <c r="G126" s="780"/>
      <c r="H126" s="780"/>
      <c r="I126" s="781"/>
      <c r="J126" s="781"/>
      <c r="K126" s="781"/>
      <c r="L126" s="781"/>
      <c r="M126" s="780"/>
      <c r="N126" s="780"/>
      <c r="O126" s="780"/>
      <c r="P126" s="780"/>
      <c r="Q126" s="781"/>
      <c r="R126" s="781"/>
      <c r="S126" s="781"/>
      <c r="T126" s="781"/>
      <c r="U126" s="734"/>
    </row>
    <row r="127" spans="4:21">
      <c r="D127" s="734"/>
      <c r="E127" s="2378" t="s">
        <v>1388</v>
      </c>
      <c r="F127" s="2378"/>
      <c r="G127" s="2378"/>
      <c r="H127" s="835"/>
      <c r="I127" s="835"/>
      <c r="J127" s="835"/>
      <c r="K127" s="835"/>
      <c r="L127" s="835"/>
      <c r="M127" s="2379" t="s">
        <v>1389</v>
      </c>
      <c r="N127" s="2379"/>
      <c r="O127" s="2379"/>
      <c r="P127" s="836"/>
      <c r="Q127" s="836"/>
      <c r="R127" s="836"/>
      <c r="S127" s="836"/>
      <c r="T127" s="836"/>
      <c r="U127" s="734"/>
    </row>
    <row r="128" spans="4:21">
      <c r="D128" s="734"/>
      <c r="E128" s="831" t="s">
        <v>1390</v>
      </c>
      <c r="F128" s="831" t="s">
        <v>1378</v>
      </c>
      <c r="G128" s="831" t="s">
        <v>685</v>
      </c>
      <c r="H128" s="837"/>
      <c r="I128" s="837"/>
      <c r="J128" s="837"/>
      <c r="K128" s="837"/>
      <c r="L128" s="837"/>
      <c r="M128" s="805" t="s">
        <v>1390</v>
      </c>
      <c r="N128" s="805" t="s">
        <v>1378</v>
      </c>
      <c r="O128" s="805" t="s">
        <v>685</v>
      </c>
      <c r="P128" s="838"/>
      <c r="Q128" s="838"/>
      <c r="R128" s="838"/>
      <c r="S128" s="838"/>
      <c r="T128" s="838"/>
      <c r="U128" s="734"/>
    </row>
    <row r="129" spans="4:21">
      <c r="D129" s="734"/>
      <c r="E129" s="784"/>
      <c r="F129" s="784"/>
      <c r="G129" s="784"/>
      <c r="H129" s="839"/>
      <c r="I129" s="839"/>
      <c r="J129" s="840"/>
      <c r="K129" s="840"/>
      <c r="L129" s="840"/>
      <c r="M129" s="784"/>
      <c r="N129" s="784"/>
      <c r="O129" s="784"/>
      <c r="P129" s="841"/>
      <c r="Q129" s="841"/>
      <c r="R129" s="842"/>
      <c r="S129" s="842"/>
      <c r="T129" s="842"/>
      <c r="U129" s="734"/>
    </row>
    <row r="130" spans="4:21">
      <c r="D130" s="734"/>
      <c r="E130" s="784"/>
      <c r="F130" s="784"/>
      <c r="G130" s="784"/>
      <c r="H130" s="839"/>
      <c r="I130" s="839"/>
      <c r="J130" s="840"/>
      <c r="K130" s="840"/>
      <c r="L130" s="840"/>
      <c r="M130" s="784"/>
      <c r="N130" s="784"/>
      <c r="O130" s="784"/>
      <c r="P130" s="841"/>
      <c r="Q130" s="841"/>
      <c r="R130" s="842"/>
      <c r="S130" s="842"/>
      <c r="T130" s="842"/>
      <c r="U130" s="734"/>
    </row>
    <row r="131" spans="4:21">
      <c r="D131" s="734"/>
      <c r="E131" s="784"/>
      <c r="F131" s="784"/>
      <c r="G131" s="784"/>
      <c r="H131" s="839"/>
      <c r="I131" s="839"/>
      <c r="J131" s="840"/>
      <c r="K131" s="840"/>
      <c r="L131" s="840"/>
      <c r="M131" s="784"/>
      <c r="N131" s="784"/>
      <c r="O131" s="784"/>
      <c r="P131" s="841"/>
      <c r="Q131" s="841"/>
      <c r="R131" s="842"/>
      <c r="S131" s="842"/>
      <c r="T131" s="842"/>
      <c r="U131" s="734"/>
    </row>
    <row r="132" spans="4:21">
      <c r="D132" s="734"/>
      <c r="E132" s="784"/>
      <c r="F132" s="784"/>
      <c r="G132" s="784"/>
      <c r="H132" s="839"/>
      <c r="I132" s="839"/>
      <c r="J132" s="840"/>
      <c r="K132" s="840"/>
      <c r="L132" s="840"/>
      <c r="M132" s="784"/>
      <c r="N132" s="784"/>
      <c r="O132" s="784"/>
      <c r="P132" s="841"/>
      <c r="Q132" s="841"/>
      <c r="R132" s="842"/>
      <c r="S132" s="842"/>
      <c r="T132" s="842"/>
      <c r="U132" s="734"/>
    </row>
    <row r="133" spans="4:21">
      <c r="D133" s="734"/>
      <c r="E133" s="843"/>
      <c r="F133" s="843"/>
      <c r="G133" s="784"/>
      <c r="H133" s="839"/>
      <c r="I133" s="839"/>
      <c r="J133" s="840"/>
      <c r="K133" s="840"/>
      <c r="L133" s="840"/>
      <c r="M133" s="843"/>
      <c r="N133" s="843"/>
      <c r="O133" s="843"/>
      <c r="P133" s="841"/>
      <c r="Q133" s="841"/>
      <c r="R133" s="842"/>
      <c r="S133" s="842"/>
      <c r="T133" s="842"/>
      <c r="U133" s="734"/>
    </row>
    <row r="134" spans="4:21">
      <c r="D134" s="734"/>
      <c r="E134" s="2378" t="s">
        <v>1395</v>
      </c>
      <c r="F134" s="2378"/>
      <c r="G134" s="2378"/>
      <c r="H134" s="2378"/>
      <c r="I134" s="2378"/>
      <c r="J134" s="2378"/>
      <c r="K134" s="835"/>
      <c r="L134" s="835"/>
      <c r="M134" s="2379" t="s">
        <v>1396</v>
      </c>
      <c r="N134" s="2379"/>
      <c r="O134" s="2379"/>
      <c r="P134" s="2379"/>
      <c r="Q134" s="2379"/>
      <c r="R134" s="2379"/>
      <c r="S134" s="836"/>
      <c r="T134" s="836"/>
      <c r="U134" s="734"/>
    </row>
    <row r="135" spans="4:21">
      <c r="D135" s="734"/>
      <c r="E135" s="831" t="s">
        <v>1397</v>
      </c>
      <c r="F135" s="831" t="s">
        <v>1381</v>
      </c>
      <c r="G135" s="831" t="s">
        <v>1394</v>
      </c>
      <c r="H135" s="832" t="s">
        <v>1398</v>
      </c>
      <c r="I135" s="831" t="s">
        <v>1407</v>
      </c>
      <c r="J135" s="832" t="s">
        <v>1380</v>
      </c>
      <c r="K135" s="844"/>
      <c r="L135" s="844"/>
      <c r="M135" s="805" t="s">
        <v>1397</v>
      </c>
      <c r="N135" s="805" t="s">
        <v>1381</v>
      </c>
      <c r="O135" s="805" t="s">
        <v>1394</v>
      </c>
      <c r="P135" s="806" t="s">
        <v>1398</v>
      </c>
      <c r="Q135" s="805" t="s">
        <v>93</v>
      </c>
      <c r="R135" s="806" t="s">
        <v>1380</v>
      </c>
      <c r="S135" s="845"/>
      <c r="T135" s="845"/>
      <c r="U135" s="734"/>
    </row>
    <row r="136" spans="4:21">
      <c r="D136" s="734"/>
      <c r="E136" s="780"/>
      <c r="F136" s="784"/>
      <c r="G136" s="784"/>
      <c r="H136" s="780"/>
      <c r="I136" s="846"/>
      <c r="J136" s="797"/>
      <c r="K136" s="840"/>
      <c r="L136" s="844"/>
      <c r="M136" s="780"/>
      <c r="N136" s="784"/>
      <c r="O136" s="784"/>
      <c r="P136" s="780"/>
      <c r="Q136" s="846"/>
      <c r="R136" s="797"/>
      <c r="S136" s="842"/>
      <c r="T136" s="845"/>
      <c r="U136" s="734"/>
    </row>
    <row r="137" spans="4:21">
      <c r="D137" s="734"/>
      <c r="E137" s="780"/>
      <c r="F137" s="784"/>
      <c r="G137" s="784"/>
      <c r="H137" s="780"/>
      <c r="I137" s="846"/>
      <c r="J137" s="797"/>
      <c r="K137" s="840"/>
      <c r="L137" s="844"/>
      <c r="M137" s="780"/>
      <c r="N137" s="784"/>
      <c r="O137" s="784"/>
      <c r="P137" s="780"/>
      <c r="Q137" s="846"/>
      <c r="R137" s="797"/>
      <c r="S137" s="842"/>
      <c r="T137" s="845"/>
      <c r="U137" s="734"/>
    </row>
    <row r="138" spans="4:21">
      <c r="D138" s="734"/>
      <c r="E138" s="780"/>
      <c r="F138" s="784"/>
      <c r="G138" s="784"/>
      <c r="H138" s="780"/>
      <c r="I138" s="846"/>
      <c r="J138" s="797"/>
      <c r="K138" s="840"/>
      <c r="L138" s="844"/>
      <c r="M138" s="780"/>
      <c r="N138" s="784"/>
      <c r="O138" s="784"/>
      <c r="P138" s="780"/>
      <c r="Q138" s="846"/>
      <c r="R138" s="797"/>
      <c r="S138" s="842"/>
      <c r="T138" s="845"/>
      <c r="U138" s="734"/>
    </row>
    <row r="139" spans="4:21">
      <c r="D139" s="734"/>
      <c r="E139" s="780"/>
      <c r="F139" s="784"/>
      <c r="G139" s="784"/>
      <c r="H139" s="780"/>
      <c r="I139" s="846"/>
      <c r="J139" s="797"/>
      <c r="K139" s="840"/>
      <c r="L139" s="844"/>
      <c r="M139" s="780"/>
      <c r="N139" s="784"/>
      <c r="O139" s="784"/>
      <c r="P139" s="780"/>
      <c r="Q139" s="846"/>
      <c r="R139" s="797"/>
      <c r="S139" s="842"/>
      <c r="T139" s="845"/>
      <c r="U139" s="734"/>
    </row>
    <row r="140" spans="4:21">
      <c r="D140" s="734"/>
      <c r="E140" s="780"/>
      <c r="F140" s="784"/>
      <c r="G140" s="784"/>
      <c r="H140" s="780"/>
      <c r="I140" s="846"/>
      <c r="J140" s="797"/>
      <c r="K140" s="840"/>
      <c r="L140" s="844"/>
      <c r="M140" s="780"/>
      <c r="N140" s="784"/>
      <c r="O140" s="784"/>
      <c r="P140" s="780"/>
      <c r="Q140" s="846"/>
      <c r="R140" s="797"/>
      <c r="S140" s="842"/>
      <c r="T140" s="845"/>
      <c r="U140" s="734"/>
    </row>
    <row r="141" spans="4:21">
      <c r="D141" s="734"/>
      <c r="E141" s="780"/>
      <c r="F141" s="784"/>
      <c r="G141" s="784"/>
      <c r="H141" s="780"/>
      <c r="I141" s="846"/>
      <c r="J141" s="797"/>
      <c r="K141" s="840"/>
      <c r="L141" s="844"/>
      <c r="M141" s="780"/>
      <c r="N141" s="784"/>
      <c r="O141" s="784"/>
      <c r="P141" s="780"/>
      <c r="Q141" s="846"/>
      <c r="R141" s="797"/>
      <c r="S141" s="842"/>
      <c r="T141" s="845"/>
      <c r="U141" s="734"/>
    </row>
    <row r="142" spans="4:21">
      <c r="D142" s="734"/>
      <c r="E142" s="780"/>
      <c r="F142" s="784"/>
      <c r="G142" s="784"/>
      <c r="H142" s="780"/>
      <c r="I142" s="846"/>
      <c r="J142" s="797"/>
      <c r="K142" s="840"/>
      <c r="L142" s="844"/>
      <c r="M142" s="780"/>
      <c r="N142" s="784"/>
      <c r="O142" s="784"/>
      <c r="P142" s="780"/>
      <c r="Q142" s="846"/>
      <c r="R142" s="797"/>
      <c r="S142" s="842"/>
      <c r="T142" s="845"/>
      <c r="U142" s="734"/>
    </row>
    <row r="143" spans="4:21">
      <c r="D143" s="734"/>
      <c r="E143" s="780"/>
      <c r="F143" s="784"/>
      <c r="G143" s="784"/>
      <c r="H143" s="780"/>
      <c r="I143" s="846"/>
      <c r="J143" s="797"/>
      <c r="K143" s="840"/>
      <c r="L143" s="844"/>
      <c r="M143" s="780"/>
      <c r="N143" s="784"/>
      <c r="O143" s="784"/>
      <c r="P143" s="780"/>
      <c r="Q143" s="846"/>
      <c r="R143" s="797"/>
      <c r="S143" s="842"/>
      <c r="T143" s="845"/>
      <c r="U143" s="734"/>
    </row>
    <row r="144" spans="4:21">
      <c r="D144" s="734"/>
      <c r="E144" s="780"/>
      <c r="F144" s="784"/>
      <c r="G144" s="784"/>
      <c r="H144" s="780"/>
      <c r="I144" s="846"/>
      <c r="J144" s="797"/>
      <c r="K144" s="840"/>
      <c r="L144" s="844"/>
      <c r="M144" s="780"/>
      <c r="N144" s="784"/>
      <c r="O144" s="784"/>
      <c r="P144" s="780"/>
      <c r="Q144" s="846"/>
      <c r="R144" s="797"/>
      <c r="S144" s="842"/>
      <c r="T144" s="845"/>
      <c r="U144" s="734"/>
    </row>
    <row r="145" spans="1:21">
      <c r="D145" s="734"/>
      <c r="E145" s="785"/>
      <c r="F145" s="843"/>
      <c r="G145" s="843"/>
      <c r="H145" s="785"/>
      <c r="I145" s="847"/>
      <c r="J145" s="848"/>
      <c r="K145" s="840"/>
      <c r="L145" s="844"/>
      <c r="M145" s="785"/>
      <c r="N145" s="843"/>
      <c r="O145" s="843"/>
      <c r="P145" s="785"/>
      <c r="Q145" s="847"/>
      <c r="R145" s="848"/>
      <c r="S145" s="842"/>
      <c r="T145" s="845"/>
      <c r="U145" s="734"/>
    </row>
    <row r="146" spans="1:21">
      <c r="D146" s="734"/>
      <c r="E146" s="2376" t="s">
        <v>1403</v>
      </c>
      <c r="F146" s="2376"/>
      <c r="G146" s="2376"/>
      <c r="H146" s="2376"/>
      <c r="I146" s="2376"/>
      <c r="J146" s="2376"/>
      <c r="K146" s="2376"/>
      <c r="L146" s="2376"/>
      <c r="M146" s="2377" t="s">
        <v>1403</v>
      </c>
      <c r="N146" s="2377"/>
      <c r="O146" s="2377"/>
      <c r="P146" s="2377"/>
      <c r="Q146" s="2377"/>
      <c r="R146" s="2377"/>
      <c r="S146" s="2377"/>
      <c r="T146" s="2377"/>
      <c r="U146" s="734"/>
    </row>
    <row r="147" spans="1:21">
      <c r="D147" s="734"/>
      <c r="E147" s="2373"/>
      <c r="F147" s="2373"/>
      <c r="G147" s="2373"/>
      <c r="H147" s="2373"/>
      <c r="I147" s="2373"/>
      <c r="J147" s="2373"/>
      <c r="K147" s="2373"/>
      <c r="L147" s="2373"/>
      <c r="M147" s="2373"/>
      <c r="N147" s="2373"/>
      <c r="O147" s="2373"/>
      <c r="P147" s="2373"/>
      <c r="Q147" s="2373"/>
      <c r="R147" s="2373"/>
      <c r="S147" s="2373"/>
      <c r="T147" s="2373"/>
      <c r="U147" s="734"/>
    </row>
    <row r="148" spans="1:21">
      <c r="D148" s="734"/>
      <c r="E148" s="2373"/>
      <c r="F148" s="2373"/>
      <c r="G148" s="2373"/>
      <c r="H148" s="2373"/>
      <c r="I148" s="2373"/>
      <c r="J148" s="2373"/>
      <c r="K148" s="2373"/>
      <c r="L148" s="2373"/>
      <c r="M148" s="2373"/>
      <c r="N148" s="2373"/>
      <c r="O148" s="2373"/>
      <c r="P148" s="2373"/>
      <c r="Q148" s="2373"/>
      <c r="R148" s="2373"/>
      <c r="S148" s="2373"/>
      <c r="T148" s="2373"/>
      <c r="U148" s="734"/>
    </row>
    <row r="149" spans="1:21" ht="27.75" customHeight="1">
      <c r="A149" s="734"/>
      <c r="B149" s="734"/>
      <c r="C149" s="802"/>
      <c r="D149" s="734"/>
      <c r="E149" s="734"/>
      <c r="F149" s="734"/>
      <c r="G149" s="734"/>
      <c r="H149" s="734"/>
      <c r="I149" s="734"/>
      <c r="J149" s="734"/>
      <c r="K149" s="734"/>
      <c r="L149" s="734"/>
      <c r="M149" s="734"/>
      <c r="N149" s="734"/>
      <c r="O149" s="734"/>
      <c r="P149" s="734"/>
      <c r="Q149" s="734"/>
      <c r="R149" s="734"/>
      <c r="S149" s="734"/>
      <c r="T149" s="734"/>
      <c r="U149" s="734"/>
    </row>
    <row r="150" spans="1:21">
      <c r="D150" s="734"/>
      <c r="I150" s="731"/>
      <c r="J150" s="731"/>
      <c r="K150" s="731"/>
      <c r="S150" s="731"/>
      <c r="T150" s="731"/>
    </row>
    <row r="151" spans="1:21">
      <c r="I151" s="731"/>
      <c r="J151" s="731"/>
      <c r="K151" s="731"/>
      <c r="S151" s="731"/>
      <c r="T151" s="731"/>
    </row>
    <row r="152" spans="1:21">
      <c r="I152" s="731"/>
      <c r="J152" s="731"/>
      <c r="K152" s="731"/>
      <c r="S152" s="731"/>
      <c r="T152" s="731"/>
    </row>
    <row r="153" spans="1:21">
      <c r="I153" s="731"/>
      <c r="J153" s="731"/>
      <c r="K153" s="731"/>
      <c r="S153" s="731"/>
      <c r="T153" s="731"/>
    </row>
    <row r="154" spans="1:21">
      <c r="I154" s="731"/>
      <c r="J154" s="731"/>
      <c r="K154" s="731"/>
      <c r="S154" s="731"/>
      <c r="T154" s="731"/>
    </row>
    <row r="155" spans="1:21">
      <c r="I155" s="731"/>
      <c r="J155" s="731"/>
      <c r="K155" s="731"/>
      <c r="S155" s="731"/>
      <c r="T155" s="731"/>
    </row>
    <row r="156" spans="1:21">
      <c r="I156" s="731"/>
      <c r="J156" s="731"/>
      <c r="K156" s="731"/>
      <c r="S156" s="731"/>
      <c r="T156" s="731"/>
    </row>
    <row r="157" spans="1:21">
      <c r="I157" s="731"/>
      <c r="J157" s="731"/>
      <c r="K157" s="731"/>
      <c r="S157" s="731"/>
      <c r="T157" s="731"/>
    </row>
    <row r="158" spans="1:21">
      <c r="I158" s="731"/>
      <c r="J158" s="731"/>
      <c r="K158" s="731"/>
      <c r="S158" s="731"/>
      <c r="T158" s="731"/>
    </row>
    <row r="159" spans="1:21">
      <c r="I159" s="731"/>
      <c r="J159" s="731"/>
      <c r="K159" s="731"/>
      <c r="S159" s="731"/>
      <c r="T159" s="731"/>
    </row>
    <row r="160" spans="1:21">
      <c r="I160" s="731"/>
      <c r="J160" s="731"/>
      <c r="K160" s="731"/>
      <c r="S160" s="731"/>
      <c r="T160" s="731"/>
    </row>
    <row r="161" spans="3:3" s="731" customFormat="1">
      <c r="C161" s="732"/>
    </row>
    <row r="162" spans="3:3" s="731" customFormat="1">
      <c r="C162" s="732"/>
    </row>
    <row r="163" spans="3:3" s="731" customFormat="1">
      <c r="C163" s="732"/>
    </row>
    <row r="164" spans="3:3" s="731" customFormat="1">
      <c r="C164" s="732"/>
    </row>
    <row r="165" spans="3:3" s="731" customFormat="1">
      <c r="C165" s="732"/>
    </row>
    <row r="166" spans="3:3" s="731" customFormat="1">
      <c r="C166" s="732"/>
    </row>
    <row r="167" spans="3:3" s="731" customFormat="1">
      <c r="C167" s="732"/>
    </row>
    <row r="168" spans="3:3" s="731" customFormat="1">
      <c r="C168" s="732"/>
    </row>
    <row r="169" spans="3:3" s="731" customFormat="1">
      <c r="C169" s="732"/>
    </row>
    <row r="170" spans="3:3" s="731" customFormat="1">
      <c r="C170" s="732"/>
    </row>
    <row r="171" spans="3:3" s="731" customFormat="1">
      <c r="C171" s="732"/>
    </row>
    <row r="172" spans="3:3" s="731" customFormat="1">
      <c r="C172" s="732"/>
    </row>
    <row r="173" spans="3:3" s="731" customFormat="1">
      <c r="C173" s="732"/>
    </row>
    <row r="174" spans="3:3" s="731" customFormat="1">
      <c r="C174" s="732"/>
    </row>
    <row r="175" spans="3:3" s="731" customFormat="1">
      <c r="C175" s="732"/>
    </row>
    <row r="176" spans="3:3" s="731" customFormat="1">
      <c r="C176" s="732"/>
    </row>
    <row r="177" spans="3:3" s="731" customFormat="1">
      <c r="C177" s="732"/>
    </row>
    <row r="178" spans="3:3" s="731" customFormat="1">
      <c r="C178" s="732"/>
    </row>
    <row r="179" spans="3:3" s="731" customFormat="1">
      <c r="C179" s="732"/>
    </row>
    <row r="180" spans="3:3" s="731" customFormat="1">
      <c r="C180" s="732"/>
    </row>
    <row r="181" spans="3:3" s="731" customFormat="1">
      <c r="C181" s="732"/>
    </row>
    <row r="182" spans="3:3" s="731" customFormat="1">
      <c r="C182" s="732"/>
    </row>
    <row r="183" spans="3:3" s="731" customFormat="1">
      <c r="C183" s="732"/>
    </row>
    <row r="184" spans="3:3" s="731" customFormat="1">
      <c r="C184" s="732"/>
    </row>
    <row r="185" spans="3:3" s="731" customFormat="1">
      <c r="C185" s="732"/>
    </row>
    <row r="186" spans="3:3" s="731" customFormat="1">
      <c r="C186" s="732"/>
    </row>
    <row r="187" spans="3:3" s="731" customFormat="1">
      <c r="C187" s="732"/>
    </row>
    <row r="188" spans="3:3" s="731" customFormat="1">
      <c r="C188" s="732"/>
    </row>
    <row r="189" spans="3:3" s="731" customFormat="1">
      <c r="C189" s="732"/>
    </row>
    <row r="190" spans="3:3" s="731" customFormat="1">
      <c r="C190" s="732"/>
    </row>
    <row r="191" spans="3:3" s="731" customFormat="1">
      <c r="C191" s="732"/>
    </row>
    <row r="192" spans="3:3" s="731" customFormat="1">
      <c r="C192" s="732"/>
    </row>
    <row r="193" spans="3:3" s="731" customFormat="1">
      <c r="C193" s="732"/>
    </row>
    <row r="194" spans="3:3" s="731" customFormat="1">
      <c r="C194" s="732"/>
    </row>
    <row r="195" spans="3:3" s="731" customFormat="1">
      <c r="C195" s="732"/>
    </row>
    <row r="196" spans="3:3" s="731" customFormat="1">
      <c r="C196" s="732"/>
    </row>
    <row r="197" spans="3:3" s="731" customFormat="1">
      <c r="C197" s="732"/>
    </row>
    <row r="198" spans="3:3" s="731" customFormat="1">
      <c r="C198" s="732"/>
    </row>
    <row r="199" spans="3:3" s="731" customFormat="1">
      <c r="C199" s="732"/>
    </row>
    <row r="200" spans="3:3" s="731" customFormat="1">
      <c r="C200" s="732"/>
    </row>
    <row r="201" spans="3:3" s="731" customFormat="1">
      <c r="C201" s="732"/>
    </row>
    <row r="202" spans="3:3" s="731" customFormat="1">
      <c r="C202" s="732"/>
    </row>
    <row r="203" spans="3:3" s="731" customFormat="1">
      <c r="C203" s="732"/>
    </row>
    <row r="204" spans="3:3" s="731" customFormat="1">
      <c r="C204" s="732"/>
    </row>
    <row r="205" spans="3:3" s="731" customFormat="1">
      <c r="C205" s="732"/>
    </row>
    <row r="206" spans="3:3" s="731" customFormat="1">
      <c r="C206" s="732"/>
    </row>
    <row r="207" spans="3:3" s="731" customFormat="1">
      <c r="C207" s="732"/>
    </row>
    <row r="208" spans="3:3" s="731" customFormat="1">
      <c r="C208" s="732"/>
    </row>
    <row r="209" spans="3:3" s="731" customFormat="1">
      <c r="C209" s="732"/>
    </row>
    <row r="210" spans="3:3" s="731" customFormat="1">
      <c r="C210" s="732"/>
    </row>
    <row r="211" spans="3:3" s="731" customFormat="1">
      <c r="C211" s="732"/>
    </row>
    <row r="212" spans="3:3" s="731" customFormat="1">
      <c r="C212" s="732"/>
    </row>
    <row r="213" spans="3:3" s="731" customFormat="1">
      <c r="C213" s="732"/>
    </row>
    <row r="214" spans="3:3" s="731" customFormat="1">
      <c r="C214" s="732"/>
    </row>
    <row r="215" spans="3:3" s="731" customFormat="1">
      <c r="C215" s="732"/>
    </row>
    <row r="216" spans="3:3" s="731" customFormat="1">
      <c r="C216" s="732"/>
    </row>
    <row r="217" spans="3:3" s="731" customFormat="1">
      <c r="C217" s="732"/>
    </row>
    <row r="218" spans="3:3" s="731" customFormat="1">
      <c r="C218" s="732"/>
    </row>
    <row r="219" spans="3:3" s="731" customFormat="1">
      <c r="C219" s="732"/>
    </row>
    <row r="220" spans="3:3" s="731" customFormat="1">
      <c r="C220" s="732"/>
    </row>
    <row r="221" spans="3:3" s="731" customFormat="1">
      <c r="C221" s="732"/>
    </row>
    <row r="222" spans="3:3" s="731" customFormat="1">
      <c r="C222" s="732"/>
    </row>
    <row r="223" spans="3:3" s="731" customFormat="1">
      <c r="C223" s="732"/>
    </row>
    <row r="224" spans="3:3" s="731" customFormat="1">
      <c r="C224" s="732"/>
    </row>
    <row r="225" spans="3:3" s="731" customFormat="1">
      <c r="C225" s="732"/>
    </row>
    <row r="226" spans="3:3" s="731" customFormat="1">
      <c r="C226" s="732"/>
    </row>
    <row r="227" spans="3:3" s="731" customFormat="1">
      <c r="C227" s="732"/>
    </row>
    <row r="228" spans="3:3" s="731" customFormat="1">
      <c r="C228" s="732"/>
    </row>
    <row r="229" spans="3:3" s="731" customFormat="1">
      <c r="C229" s="732"/>
    </row>
    <row r="230" spans="3:3" s="731" customFormat="1">
      <c r="C230" s="732"/>
    </row>
    <row r="231" spans="3:3" s="731" customFormat="1">
      <c r="C231" s="732"/>
    </row>
    <row r="232" spans="3:3" s="731" customFormat="1">
      <c r="C232" s="732"/>
    </row>
    <row r="233" spans="3:3" s="731" customFormat="1">
      <c r="C233" s="732"/>
    </row>
    <row r="234" spans="3:3" s="731" customFormat="1">
      <c r="C234" s="732"/>
    </row>
    <row r="235" spans="3:3" s="731" customFormat="1">
      <c r="C235" s="732"/>
    </row>
    <row r="236" spans="3:3" s="731" customFormat="1">
      <c r="C236" s="732"/>
    </row>
    <row r="237" spans="3:3" s="731" customFormat="1">
      <c r="C237" s="732"/>
    </row>
    <row r="238" spans="3:3" s="731" customFormat="1">
      <c r="C238" s="732"/>
    </row>
    <row r="239" spans="3:3" s="731" customFormat="1">
      <c r="C239" s="732"/>
    </row>
    <row r="240" spans="3:3" s="731" customFormat="1">
      <c r="C240" s="732"/>
    </row>
    <row r="241" spans="3:3" s="731" customFormat="1">
      <c r="C241" s="732"/>
    </row>
    <row r="242" spans="3:3" s="731" customFormat="1">
      <c r="C242" s="732"/>
    </row>
    <row r="243" spans="3:3" s="731" customFormat="1">
      <c r="C243" s="732"/>
    </row>
    <row r="244" spans="3:3" s="731" customFormat="1">
      <c r="C244" s="732"/>
    </row>
    <row r="245" spans="3:3" s="731" customFormat="1">
      <c r="C245" s="732"/>
    </row>
    <row r="246" spans="3:3" s="731" customFormat="1">
      <c r="C246" s="732"/>
    </row>
    <row r="247" spans="3:3" s="731" customFormat="1">
      <c r="C247" s="732"/>
    </row>
    <row r="248" spans="3:3" s="731" customFormat="1">
      <c r="C248" s="732"/>
    </row>
    <row r="249" spans="3:3" s="731" customFormat="1">
      <c r="C249" s="732"/>
    </row>
    <row r="250" spans="3:3" s="731" customFormat="1">
      <c r="C250" s="732"/>
    </row>
    <row r="251" spans="3:3" s="731" customFormat="1">
      <c r="C251" s="732"/>
    </row>
    <row r="252" spans="3:3" s="731" customFormat="1">
      <c r="C252" s="732"/>
    </row>
    <row r="253" spans="3:3" s="731" customFormat="1">
      <c r="C253" s="732"/>
    </row>
    <row r="254" spans="3:3" s="731" customFormat="1">
      <c r="C254" s="732"/>
    </row>
    <row r="255" spans="3:3" s="731" customFormat="1">
      <c r="C255" s="732"/>
    </row>
    <row r="256" spans="3:3" s="731" customFormat="1">
      <c r="C256" s="732"/>
    </row>
    <row r="257" spans="3:3" s="731" customFormat="1">
      <c r="C257" s="732"/>
    </row>
    <row r="258" spans="3:3" s="731" customFormat="1">
      <c r="C258" s="732"/>
    </row>
    <row r="259" spans="3:3" s="731" customFormat="1">
      <c r="C259" s="732"/>
    </row>
    <row r="260" spans="3:3" s="731" customFormat="1">
      <c r="C260" s="732"/>
    </row>
    <row r="261" spans="3:3" s="731" customFormat="1">
      <c r="C261" s="732"/>
    </row>
    <row r="262" spans="3:3" s="731" customFormat="1">
      <c r="C262" s="732"/>
    </row>
    <row r="263" spans="3:3" s="731" customFormat="1">
      <c r="C263" s="732"/>
    </row>
    <row r="264" spans="3:3" s="731" customFormat="1">
      <c r="C264" s="732"/>
    </row>
    <row r="265" spans="3:3" s="731" customFormat="1">
      <c r="C265" s="732"/>
    </row>
    <row r="266" spans="3:3" s="731" customFormat="1">
      <c r="C266" s="732"/>
    </row>
    <row r="267" spans="3:3" s="731" customFormat="1">
      <c r="C267" s="732"/>
    </row>
    <row r="268" spans="3:3" s="731" customFormat="1">
      <c r="C268" s="732"/>
    </row>
    <row r="269" spans="3:3" s="731" customFormat="1">
      <c r="C269" s="732"/>
    </row>
    <row r="270" spans="3:3" s="731" customFormat="1">
      <c r="C270" s="732"/>
    </row>
    <row r="271" spans="3:3" s="731" customFormat="1">
      <c r="C271" s="732"/>
    </row>
    <row r="272" spans="3:3" s="731" customFormat="1">
      <c r="C272" s="732"/>
    </row>
    <row r="273" spans="3:3" s="731" customFormat="1">
      <c r="C273" s="732"/>
    </row>
    <row r="274" spans="3:3" s="731" customFormat="1">
      <c r="C274" s="732"/>
    </row>
    <row r="275" spans="3:3" s="731" customFormat="1">
      <c r="C275" s="732"/>
    </row>
    <row r="276" spans="3:3" s="731" customFormat="1">
      <c r="C276" s="732"/>
    </row>
    <row r="277" spans="3:3" s="731" customFormat="1">
      <c r="C277" s="732"/>
    </row>
    <row r="278" spans="3:3" s="731" customFormat="1">
      <c r="C278" s="732"/>
    </row>
    <row r="279" spans="3:3" s="731" customFormat="1">
      <c r="C279" s="732"/>
    </row>
    <row r="280" spans="3:3" s="731" customFormat="1">
      <c r="C280" s="732"/>
    </row>
    <row r="281" spans="3:3" s="731" customFormat="1">
      <c r="C281" s="732"/>
    </row>
    <row r="282" spans="3:3" s="731" customFormat="1">
      <c r="C282" s="732"/>
    </row>
    <row r="283" spans="3:3" s="731" customFormat="1">
      <c r="C283" s="732"/>
    </row>
    <row r="284" spans="3:3" s="731" customFormat="1">
      <c r="C284" s="732"/>
    </row>
    <row r="285" spans="3:3" s="731" customFormat="1">
      <c r="C285" s="732"/>
    </row>
    <row r="286" spans="3:3" s="731" customFormat="1">
      <c r="C286" s="732"/>
    </row>
    <row r="287" spans="3:3" s="731" customFormat="1">
      <c r="C287" s="732"/>
    </row>
    <row r="288" spans="3:3" s="731" customFormat="1">
      <c r="C288" s="732"/>
    </row>
    <row r="289" spans="3:3" s="731" customFormat="1">
      <c r="C289" s="732"/>
    </row>
    <row r="290" spans="3:3" s="731" customFormat="1">
      <c r="C290" s="732"/>
    </row>
    <row r="291" spans="3:3" s="731" customFormat="1">
      <c r="C291" s="732"/>
    </row>
    <row r="292" spans="3:3" s="731" customFormat="1">
      <c r="C292" s="732"/>
    </row>
    <row r="293" spans="3:3" s="731" customFormat="1">
      <c r="C293" s="732"/>
    </row>
    <row r="294" spans="3:3" s="731" customFormat="1">
      <c r="C294" s="732"/>
    </row>
    <row r="295" spans="3:3" s="731" customFormat="1">
      <c r="C295" s="732"/>
    </row>
    <row r="296" spans="3:3" s="731" customFormat="1">
      <c r="C296" s="732"/>
    </row>
    <row r="297" spans="3:3" s="731" customFormat="1">
      <c r="C297" s="732"/>
    </row>
    <row r="298" spans="3:3" s="731" customFormat="1">
      <c r="C298" s="732"/>
    </row>
    <row r="299" spans="3:3" s="731" customFormat="1">
      <c r="C299" s="732"/>
    </row>
    <row r="300" spans="3:3" s="731" customFormat="1">
      <c r="C300" s="732"/>
    </row>
    <row r="301" spans="3:3" s="731" customFormat="1">
      <c r="C301" s="732"/>
    </row>
    <row r="302" spans="3:3" s="731" customFormat="1">
      <c r="C302" s="732"/>
    </row>
    <row r="303" spans="3:3" s="731" customFormat="1">
      <c r="C303" s="732"/>
    </row>
    <row r="304" spans="3:3" s="731" customFormat="1">
      <c r="C304" s="732"/>
    </row>
    <row r="305" spans="3:3" s="731" customFormat="1">
      <c r="C305" s="732"/>
    </row>
    <row r="306" spans="3:3" s="731" customFormat="1">
      <c r="C306" s="732"/>
    </row>
    <row r="307" spans="3:3" s="731" customFormat="1">
      <c r="C307" s="732"/>
    </row>
    <row r="308" spans="3:3" s="731" customFormat="1">
      <c r="C308" s="732"/>
    </row>
    <row r="309" spans="3:3" s="731" customFormat="1">
      <c r="C309" s="732"/>
    </row>
    <row r="310" spans="3:3" s="731" customFormat="1">
      <c r="C310" s="732"/>
    </row>
    <row r="311" spans="3:3" s="731" customFormat="1">
      <c r="C311" s="732"/>
    </row>
    <row r="312" spans="3:3" s="731" customFormat="1">
      <c r="C312" s="732"/>
    </row>
    <row r="313" spans="3:3" s="731" customFormat="1">
      <c r="C313" s="732"/>
    </row>
    <row r="314" spans="3:3" s="731" customFormat="1">
      <c r="C314" s="732"/>
    </row>
    <row r="315" spans="3:3" s="731" customFormat="1">
      <c r="C315" s="732"/>
    </row>
    <row r="316" spans="3:3" s="731" customFormat="1">
      <c r="C316" s="732"/>
    </row>
    <row r="317" spans="3:3" s="731" customFormat="1">
      <c r="C317" s="732"/>
    </row>
    <row r="318" spans="3:3" s="731" customFormat="1">
      <c r="C318" s="732"/>
    </row>
    <row r="319" spans="3:3" s="731" customFormat="1">
      <c r="C319" s="732"/>
    </row>
    <row r="320" spans="3:3" s="731" customFormat="1">
      <c r="C320" s="732"/>
    </row>
    <row r="321" spans="3:3" s="731" customFormat="1">
      <c r="C321" s="732"/>
    </row>
    <row r="322" spans="3:3" s="731" customFormat="1">
      <c r="C322" s="732"/>
    </row>
    <row r="323" spans="3:3" s="731" customFormat="1">
      <c r="C323" s="732"/>
    </row>
    <row r="324" spans="3:3" s="731" customFormat="1">
      <c r="C324" s="732"/>
    </row>
    <row r="325" spans="3:3" s="731" customFormat="1">
      <c r="C325" s="732"/>
    </row>
    <row r="326" spans="3:3" s="731" customFormat="1">
      <c r="C326" s="732"/>
    </row>
    <row r="327" spans="3:3" s="731" customFormat="1">
      <c r="C327" s="732"/>
    </row>
    <row r="328" spans="3:3" s="731" customFormat="1">
      <c r="C328" s="732"/>
    </row>
    <row r="329" spans="3:3" s="731" customFormat="1">
      <c r="C329" s="732"/>
    </row>
    <row r="330" spans="3:3" s="731" customFormat="1">
      <c r="C330" s="732"/>
    </row>
    <row r="331" spans="3:3" s="731" customFormat="1">
      <c r="C331" s="732"/>
    </row>
    <row r="332" spans="3:3" s="731" customFormat="1">
      <c r="C332" s="732"/>
    </row>
    <row r="333" spans="3:3" s="731" customFormat="1">
      <c r="C333" s="732"/>
    </row>
    <row r="334" spans="3:3" s="731" customFormat="1">
      <c r="C334" s="732"/>
    </row>
    <row r="335" spans="3:3" s="731" customFormat="1">
      <c r="C335" s="732"/>
    </row>
    <row r="336" spans="3:3" s="731" customFormat="1">
      <c r="C336" s="732"/>
    </row>
    <row r="337" spans="3:3" s="731" customFormat="1">
      <c r="C337" s="732"/>
    </row>
    <row r="338" spans="3:3" s="731" customFormat="1">
      <c r="C338" s="732"/>
    </row>
    <row r="339" spans="3:3" s="731" customFormat="1">
      <c r="C339" s="732"/>
    </row>
    <row r="340" spans="3:3" s="731" customFormat="1">
      <c r="C340" s="732"/>
    </row>
    <row r="341" spans="3:3" s="731" customFormat="1">
      <c r="C341" s="732"/>
    </row>
    <row r="342" spans="3:3" s="731" customFormat="1">
      <c r="C342" s="732"/>
    </row>
    <row r="343" spans="3:3" s="731" customFormat="1">
      <c r="C343" s="732"/>
    </row>
    <row r="344" spans="3:3" s="731" customFormat="1">
      <c r="C344" s="732"/>
    </row>
    <row r="345" spans="3:3" s="731" customFormat="1">
      <c r="C345" s="732"/>
    </row>
    <row r="346" spans="3:3" s="731" customFormat="1">
      <c r="C346" s="732"/>
    </row>
    <row r="347" spans="3:3" s="731" customFormat="1">
      <c r="C347" s="732"/>
    </row>
    <row r="348" spans="3:3" s="731" customFormat="1">
      <c r="C348" s="732"/>
    </row>
    <row r="349" spans="3:3" s="731" customFormat="1">
      <c r="C349" s="732"/>
    </row>
    <row r="350" spans="3:3" s="731" customFormat="1">
      <c r="C350" s="732"/>
    </row>
    <row r="351" spans="3:3" s="731" customFormat="1">
      <c r="C351" s="732"/>
    </row>
    <row r="352" spans="3:3" s="731" customFormat="1">
      <c r="C352" s="732"/>
    </row>
    <row r="353" spans="3:3" s="731" customFormat="1">
      <c r="C353" s="732"/>
    </row>
    <row r="354" spans="3:3" s="731" customFormat="1">
      <c r="C354" s="732"/>
    </row>
    <row r="355" spans="3:3" s="731" customFormat="1">
      <c r="C355" s="732"/>
    </row>
    <row r="356" spans="3:3" s="731" customFormat="1">
      <c r="C356" s="732"/>
    </row>
    <row r="357" spans="3:3" s="731" customFormat="1">
      <c r="C357" s="732"/>
    </row>
    <row r="358" spans="3:3" s="731" customFormat="1">
      <c r="C358" s="732"/>
    </row>
    <row r="359" spans="3:3" s="731" customFormat="1">
      <c r="C359" s="732"/>
    </row>
    <row r="360" spans="3:3" s="731" customFormat="1">
      <c r="C360" s="732"/>
    </row>
    <row r="361" spans="3:3" s="731" customFormat="1">
      <c r="C361" s="732"/>
    </row>
    <row r="362" spans="3:3" s="731" customFormat="1">
      <c r="C362" s="732"/>
    </row>
    <row r="363" spans="3:3" s="731" customFormat="1">
      <c r="C363" s="732"/>
    </row>
    <row r="364" spans="3:3" s="731" customFormat="1">
      <c r="C364" s="732"/>
    </row>
    <row r="365" spans="3:3" s="731" customFormat="1">
      <c r="C365" s="732"/>
    </row>
    <row r="366" spans="3:3" s="731" customFormat="1">
      <c r="C366" s="732"/>
    </row>
    <row r="367" spans="3:3" s="731" customFormat="1">
      <c r="C367" s="732"/>
    </row>
    <row r="368" spans="3:3" s="731" customFormat="1">
      <c r="C368" s="732"/>
    </row>
    <row r="369" spans="3:3" s="731" customFormat="1">
      <c r="C369" s="732"/>
    </row>
    <row r="370" spans="3:3" s="731" customFormat="1">
      <c r="C370" s="732"/>
    </row>
    <row r="371" spans="3:3" s="731" customFormat="1">
      <c r="C371" s="732"/>
    </row>
    <row r="372" spans="3:3" s="731" customFormat="1">
      <c r="C372" s="732"/>
    </row>
    <row r="373" spans="3:3" s="731" customFormat="1">
      <c r="C373" s="732"/>
    </row>
    <row r="374" spans="3:3" s="731" customFormat="1">
      <c r="C374" s="732"/>
    </row>
    <row r="375" spans="3:3" s="731" customFormat="1">
      <c r="C375" s="732"/>
    </row>
    <row r="376" spans="3:3" s="731" customFormat="1">
      <c r="C376" s="732"/>
    </row>
    <row r="377" spans="3:3" s="731" customFormat="1">
      <c r="C377" s="732"/>
    </row>
    <row r="378" spans="3:3" s="731" customFormat="1">
      <c r="C378" s="732"/>
    </row>
    <row r="379" spans="3:3" s="731" customFormat="1">
      <c r="C379" s="732"/>
    </row>
    <row r="380" spans="3:3" s="731" customFormat="1">
      <c r="C380" s="732"/>
    </row>
    <row r="381" spans="3:3" s="731" customFormat="1">
      <c r="C381" s="732"/>
    </row>
    <row r="382" spans="3:3" s="731" customFormat="1">
      <c r="C382" s="732"/>
    </row>
    <row r="383" spans="3:3" s="731" customFormat="1">
      <c r="C383" s="732"/>
    </row>
    <row r="384" spans="3:3" s="731" customFormat="1">
      <c r="C384" s="732"/>
    </row>
    <row r="385" spans="3:3" s="731" customFormat="1">
      <c r="C385" s="732"/>
    </row>
    <row r="386" spans="3:3" s="731" customFormat="1">
      <c r="C386" s="732"/>
    </row>
    <row r="387" spans="3:3" s="731" customFormat="1">
      <c r="C387" s="732"/>
    </row>
    <row r="388" spans="3:3" s="731" customFormat="1">
      <c r="C388" s="732"/>
    </row>
    <row r="389" spans="3:3" s="731" customFormat="1">
      <c r="C389" s="732"/>
    </row>
    <row r="390" spans="3:3" s="731" customFormat="1">
      <c r="C390" s="732"/>
    </row>
    <row r="391" spans="3:3" s="731" customFormat="1">
      <c r="C391" s="732"/>
    </row>
    <row r="392" spans="3:3" s="731" customFormat="1">
      <c r="C392" s="732"/>
    </row>
    <row r="393" spans="3:3" s="731" customFormat="1">
      <c r="C393" s="732"/>
    </row>
    <row r="394" spans="3:3" s="731" customFormat="1">
      <c r="C394" s="732"/>
    </row>
    <row r="395" spans="3:3" s="731" customFormat="1">
      <c r="C395" s="732"/>
    </row>
    <row r="396" spans="3:3" s="731" customFormat="1">
      <c r="C396" s="732"/>
    </row>
    <row r="397" spans="3:3" s="731" customFormat="1">
      <c r="C397" s="732"/>
    </row>
    <row r="398" spans="3:3" s="731" customFormat="1">
      <c r="C398" s="732"/>
    </row>
    <row r="399" spans="3:3" s="731" customFormat="1">
      <c r="C399" s="732"/>
    </row>
    <row r="400" spans="3:3" s="731" customFormat="1">
      <c r="C400" s="732"/>
    </row>
    <row r="401" spans="3:3" s="731" customFormat="1">
      <c r="C401" s="732"/>
    </row>
    <row r="402" spans="3:3" s="731" customFormat="1">
      <c r="C402" s="732"/>
    </row>
    <row r="403" spans="3:3" s="731" customFormat="1">
      <c r="C403" s="732"/>
    </row>
    <row r="404" spans="3:3" s="731" customFormat="1">
      <c r="C404" s="732"/>
    </row>
    <row r="405" spans="3:3" s="731" customFormat="1">
      <c r="C405" s="732"/>
    </row>
    <row r="406" spans="3:3" s="731" customFormat="1">
      <c r="C406" s="732"/>
    </row>
    <row r="407" spans="3:3" s="731" customFormat="1">
      <c r="C407" s="732"/>
    </row>
    <row r="408" spans="3:3" s="731" customFormat="1">
      <c r="C408" s="732"/>
    </row>
    <row r="409" spans="3:3" s="731" customFormat="1">
      <c r="C409" s="732"/>
    </row>
    <row r="410" spans="3:3" s="731" customFormat="1">
      <c r="C410" s="732"/>
    </row>
    <row r="411" spans="3:3" s="731" customFormat="1">
      <c r="C411" s="732"/>
    </row>
    <row r="412" spans="3:3" s="731" customFormat="1">
      <c r="C412" s="732"/>
    </row>
    <row r="413" spans="3:3" s="731" customFormat="1">
      <c r="C413" s="732"/>
    </row>
    <row r="414" spans="3:3" s="731" customFormat="1">
      <c r="C414" s="732"/>
    </row>
    <row r="415" spans="3:3" s="731" customFormat="1">
      <c r="C415" s="732"/>
    </row>
    <row r="416" spans="3:3" s="731" customFormat="1">
      <c r="C416" s="732"/>
    </row>
    <row r="417" spans="3:3" s="731" customFormat="1">
      <c r="C417" s="732"/>
    </row>
    <row r="418" spans="3:3" s="731" customFormat="1">
      <c r="C418" s="732"/>
    </row>
    <row r="419" spans="3:3" s="731" customFormat="1">
      <c r="C419" s="732"/>
    </row>
    <row r="420" spans="3:3" s="731" customFormat="1">
      <c r="C420" s="732"/>
    </row>
    <row r="421" spans="3:3" s="731" customFormat="1">
      <c r="C421" s="732"/>
    </row>
    <row r="422" spans="3:3" s="731" customFormat="1">
      <c r="C422" s="732"/>
    </row>
    <row r="423" spans="3:3" s="731" customFormat="1">
      <c r="C423" s="732"/>
    </row>
    <row r="424" spans="3:3" s="731" customFormat="1">
      <c r="C424" s="732"/>
    </row>
    <row r="425" spans="3:3" s="731" customFormat="1">
      <c r="C425" s="732"/>
    </row>
    <row r="426" spans="3:3" s="731" customFormat="1">
      <c r="C426" s="732"/>
    </row>
    <row r="427" spans="3:3" s="731" customFormat="1">
      <c r="C427" s="732"/>
    </row>
    <row r="428" spans="3:3" s="731" customFormat="1">
      <c r="C428" s="732"/>
    </row>
    <row r="429" spans="3:3" s="731" customFormat="1">
      <c r="C429" s="732"/>
    </row>
    <row r="430" spans="3:3" s="731" customFormat="1">
      <c r="C430" s="732"/>
    </row>
    <row r="431" spans="3:3" s="731" customFormat="1">
      <c r="C431" s="732"/>
    </row>
    <row r="432" spans="3:3" s="731" customFormat="1">
      <c r="C432" s="732"/>
    </row>
    <row r="433" spans="3:3" s="731" customFormat="1">
      <c r="C433" s="732"/>
    </row>
    <row r="434" spans="3:3" s="731" customFormat="1">
      <c r="C434" s="732"/>
    </row>
    <row r="435" spans="3:3" s="731" customFormat="1">
      <c r="C435" s="732"/>
    </row>
    <row r="436" spans="3:3" s="731" customFormat="1">
      <c r="C436" s="732"/>
    </row>
    <row r="437" spans="3:3" s="731" customFormat="1">
      <c r="C437" s="732"/>
    </row>
    <row r="438" spans="3:3" s="731" customFormat="1">
      <c r="C438" s="732"/>
    </row>
    <row r="439" spans="3:3" s="731" customFormat="1">
      <c r="C439" s="732"/>
    </row>
    <row r="440" spans="3:3" s="731" customFormat="1">
      <c r="C440" s="732"/>
    </row>
    <row r="441" spans="3:3" s="731" customFormat="1">
      <c r="C441" s="732"/>
    </row>
    <row r="442" spans="3:3" s="731" customFormat="1">
      <c r="C442" s="732"/>
    </row>
    <row r="443" spans="3:3" s="731" customFormat="1">
      <c r="C443" s="732"/>
    </row>
    <row r="444" spans="3:3" s="731" customFormat="1">
      <c r="C444" s="732"/>
    </row>
    <row r="445" spans="3:3" s="731" customFormat="1">
      <c r="C445" s="732"/>
    </row>
    <row r="446" spans="3:3" s="731" customFormat="1">
      <c r="C446" s="732"/>
    </row>
    <row r="447" spans="3:3" s="731" customFormat="1">
      <c r="C447" s="732"/>
    </row>
    <row r="448" spans="3:3" s="731" customFormat="1">
      <c r="C448" s="732"/>
    </row>
    <row r="449" spans="3:3" s="731" customFormat="1">
      <c r="C449" s="732"/>
    </row>
    <row r="450" spans="3:3" s="731" customFormat="1">
      <c r="C450" s="732"/>
    </row>
    <row r="451" spans="3:3" s="731" customFormat="1">
      <c r="C451" s="732"/>
    </row>
    <row r="452" spans="3:3" s="731" customFormat="1">
      <c r="C452" s="732"/>
    </row>
    <row r="453" spans="3:3" s="731" customFormat="1">
      <c r="C453" s="732"/>
    </row>
    <row r="454" spans="3:3" s="731" customFormat="1">
      <c r="C454" s="732"/>
    </row>
    <row r="455" spans="3:3" s="731" customFormat="1">
      <c r="C455" s="732"/>
    </row>
    <row r="456" spans="3:3" s="731" customFormat="1">
      <c r="C456" s="732"/>
    </row>
    <row r="457" spans="3:3" s="731" customFormat="1">
      <c r="C457" s="732"/>
    </row>
    <row r="458" spans="3:3" s="731" customFormat="1">
      <c r="C458" s="732"/>
    </row>
    <row r="459" spans="3:3" s="731" customFormat="1">
      <c r="C459" s="732"/>
    </row>
    <row r="460" spans="3:3" s="731" customFormat="1">
      <c r="C460" s="732"/>
    </row>
    <row r="461" spans="3:3" s="731" customFormat="1">
      <c r="C461" s="732"/>
    </row>
    <row r="462" spans="3:3" s="731" customFormat="1">
      <c r="C462" s="732"/>
    </row>
    <row r="463" spans="3:3" s="731" customFormat="1">
      <c r="C463" s="732"/>
    </row>
    <row r="464" spans="3:3" s="731" customFormat="1">
      <c r="C464" s="732"/>
    </row>
    <row r="465" spans="3:3" s="731" customFormat="1">
      <c r="C465" s="732"/>
    </row>
    <row r="466" spans="3:3" s="731" customFormat="1">
      <c r="C466" s="732"/>
    </row>
    <row r="467" spans="3:3" s="731" customFormat="1">
      <c r="C467" s="732"/>
    </row>
    <row r="468" spans="3:3" s="731" customFormat="1">
      <c r="C468" s="732"/>
    </row>
    <row r="469" spans="3:3" s="731" customFormat="1">
      <c r="C469" s="732"/>
    </row>
    <row r="470" spans="3:3" s="731" customFormat="1">
      <c r="C470" s="732"/>
    </row>
    <row r="471" spans="3:3" s="731" customFormat="1">
      <c r="C471" s="732"/>
    </row>
    <row r="472" spans="3:3" s="731" customFormat="1">
      <c r="C472" s="732"/>
    </row>
    <row r="473" spans="3:3" s="731" customFormat="1">
      <c r="C473" s="732"/>
    </row>
    <row r="474" spans="3:3" s="731" customFormat="1">
      <c r="C474" s="732"/>
    </row>
    <row r="475" spans="3:3" s="731" customFormat="1">
      <c r="C475" s="732"/>
    </row>
    <row r="476" spans="3:3" s="731" customFormat="1">
      <c r="C476" s="732"/>
    </row>
    <row r="477" spans="3:3" s="731" customFormat="1">
      <c r="C477" s="732"/>
    </row>
    <row r="478" spans="3:3" s="731" customFormat="1">
      <c r="C478" s="732"/>
    </row>
    <row r="479" spans="3:3" s="731" customFormat="1">
      <c r="C479" s="732"/>
    </row>
    <row r="480" spans="3:3" s="731" customFormat="1">
      <c r="C480" s="732"/>
    </row>
    <row r="481" spans="3:3" s="731" customFormat="1">
      <c r="C481" s="732"/>
    </row>
    <row r="482" spans="3:3" s="731" customFormat="1">
      <c r="C482" s="732"/>
    </row>
    <row r="483" spans="3:3" s="731" customFormat="1">
      <c r="C483" s="732"/>
    </row>
    <row r="484" spans="3:3" s="731" customFormat="1">
      <c r="C484" s="732"/>
    </row>
    <row r="485" spans="3:3" s="731" customFormat="1">
      <c r="C485" s="732"/>
    </row>
    <row r="486" spans="3:3" s="731" customFormat="1">
      <c r="C486" s="732"/>
    </row>
    <row r="487" spans="3:3" s="731" customFormat="1">
      <c r="C487" s="732"/>
    </row>
    <row r="488" spans="3:3" s="731" customFormat="1">
      <c r="C488" s="732"/>
    </row>
    <row r="489" spans="3:3" s="731" customFormat="1">
      <c r="C489" s="732"/>
    </row>
    <row r="490" spans="3:3" s="731" customFormat="1">
      <c r="C490" s="732"/>
    </row>
    <row r="491" spans="3:3" s="731" customFormat="1">
      <c r="C491" s="732"/>
    </row>
    <row r="492" spans="3:3" s="731" customFormat="1">
      <c r="C492" s="732"/>
    </row>
    <row r="493" spans="3:3" s="731" customFormat="1">
      <c r="C493" s="732"/>
    </row>
    <row r="494" spans="3:3" s="731" customFormat="1">
      <c r="C494" s="732"/>
    </row>
    <row r="495" spans="3:3" s="731" customFormat="1">
      <c r="C495" s="732"/>
    </row>
    <row r="496" spans="3:3" s="731" customFormat="1">
      <c r="C496" s="732"/>
    </row>
    <row r="497" spans="3:3" s="731" customFormat="1">
      <c r="C497" s="732"/>
    </row>
    <row r="498" spans="3:3" s="731" customFormat="1">
      <c r="C498" s="732"/>
    </row>
    <row r="499" spans="3:3" s="731" customFormat="1">
      <c r="C499" s="732"/>
    </row>
    <row r="500" spans="3:3" s="731" customFormat="1">
      <c r="C500" s="732"/>
    </row>
    <row r="501" spans="3:3" s="731" customFormat="1">
      <c r="C501" s="732"/>
    </row>
    <row r="502" spans="3:3" s="731" customFormat="1">
      <c r="C502" s="732"/>
    </row>
    <row r="503" spans="3:3" s="731" customFormat="1">
      <c r="C503" s="732"/>
    </row>
    <row r="504" spans="3:3" s="731" customFormat="1">
      <c r="C504" s="732"/>
    </row>
    <row r="505" spans="3:3" s="731" customFormat="1">
      <c r="C505" s="732"/>
    </row>
    <row r="506" spans="3:3" s="731" customFormat="1">
      <c r="C506" s="732"/>
    </row>
    <row r="507" spans="3:3" s="731" customFormat="1">
      <c r="C507" s="732"/>
    </row>
    <row r="508" spans="3:3" s="731" customFormat="1">
      <c r="C508" s="732"/>
    </row>
    <row r="509" spans="3:3" s="731" customFormat="1">
      <c r="C509" s="732"/>
    </row>
    <row r="510" spans="3:3" s="731" customFormat="1">
      <c r="C510" s="732"/>
    </row>
    <row r="511" spans="3:3" s="731" customFormat="1">
      <c r="C511" s="732"/>
    </row>
    <row r="512" spans="3:3" s="731" customFormat="1">
      <c r="C512" s="732"/>
    </row>
    <row r="513" spans="3:3" s="731" customFormat="1">
      <c r="C513" s="732"/>
    </row>
    <row r="514" spans="3:3" s="731" customFormat="1">
      <c r="C514" s="732"/>
    </row>
    <row r="515" spans="3:3" s="731" customFormat="1">
      <c r="C515" s="732"/>
    </row>
    <row r="516" spans="3:3" s="731" customFormat="1">
      <c r="C516" s="732"/>
    </row>
    <row r="517" spans="3:3" s="731" customFormat="1">
      <c r="C517" s="732"/>
    </row>
    <row r="518" spans="3:3" s="731" customFormat="1">
      <c r="C518" s="732"/>
    </row>
    <row r="519" spans="3:3" s="731" customFormat="1">
      <c r="C519" s="732"/>
    </row>
    <row r="520" spans="3:3" s="731" customFormat="1">
      <c r="C520" s="732"/>
    </row>
    <row r="521" spans="3:3" s="731" customFormat="1">
      <c r="C521" s="732"/>
    </row>
    <row r="522" spans="3:3" s="731" customFormat="1">
      <c r="C522" s="732"/>
    </row>
    <row r="523" spans="3:3" s="731" customFormat="1">
      <c r="C523" s="732"/>
    </row>
    <row r="524" spans="3:3" s="731" customFormat="1">
      <c r="C524" s="732"/>
    </row>
    <row r="525" spans="3:3" s="731" customFormat="1">
      <c r="C525" s="732"/>
    </row>
    <row r="526" spans="3:3" s="731" customFormat="1">
      <c r="C526" s="732"/>
    </row>
    <row r="527" spans="3:3" s="731" customFormat="1">
      <c r="C527" s="732"/>
    </row>
    <row r="528" spans="3:3" s="731" customFormat="1">
      <c r="C528" s="732"/>
    </row>
    <row r="529" spans="3:3" s="731" customFormat="1">
      <c r="C529" s="732"/>
    </row>
    <row r="530" spans="3:3" s="731" customFormat="1">
      <c r="C530" s="732"/>
    </row>
    <row r="531" spans="3:3" s="731" customFormat="1">
      <c r="C531" s="732"/>
    </row>
    <row r="532" spans="3:3" s="731" customFormat="1">
      <c r="C532" s="732"/>
    </row>
    <row r="533" spans="3:3" s="731" customFormat="1">
      <c r="C533" s="732"/>
    </row>
    <row r="534" spans="3:3" s="731" customFormat="1">
      <c r="C534" s="732"/>
    </row>
    <row r="535" spans="3:3" s="731" customFormat="1">
      <c r="C535" s="732"/>
    </row>
    <row r="536" spans="3:3" s="731" customFormat="1">
      <c r="C536" s="732"/>
    </row>
    <row r="537" spans="3:3" s="731" customFormat="1">
      <c r="C537" s="732"/>
    </row>
    <row r="538" spans="3:3" s="731" customFormat="1">
      <c r="C538" s="732"/>
    </row>
    <row r="539" spans="3:3" s="731" customFormat="1">
      <c r="C539" s="732"/>
    </row>
    <row r="540" spans="3:3" s="731" customFormat="1">
      <c r="C540" s="732"/>
    </row>
    <row r="541" spans="3:3" s="731" customFormat="1">
      <c r="C541" s="732"/>
    </row>
    <row r="542" spans="3:3" s="731" customFormat="1">
      <c r="C542" s="732"/>
    </row>
    <row r="543" spans="3:3" s="731" customFormat="1">
      <c r="C543" s="732"/>
    </row>
    <row r="544" spans="3:3" s="731" customFormat="1">
      <c r="C544" s="732"/>
    </row>
    <row r="545" spans="3:3" s="731" customFormat="1">
      <c r="C545" s="732"/>
    </row>
    <row r="546" spans="3:3" s="731" customFormat="1">
      <c r="C546" s="732"/>
    </row>
    <row r="547" spans="3:3" s="731" customFormat="1">
      <c r="C547" s="732"/>
    </row>
    <row r="548" spans="3:3" s="731" customFormat="1">
      <c r="C548" s="732"/>
    </row>
    <row r="549" spans="3:3" s="731" customFormat="1">
      <c r="C549" s="732"/>
    </row>
    <row r="550" spans="3:3" s="731" customFormat="1">
      <c r="C550" s="732"/>
    </row>
    <row r="551" spans="3:3" s="731" customFormat="1">
      <c r="C551" s="732"/>
    </row>
    <row r="552" spans="3:3" s="731" customFormat="1">
      <c r="C552" s="732"/>
    </row>
    <row r="553" spans="3:3" s="731" customFormat="1">
      <c r="C553" s="732"/>
    </row>
    <row r="554" spans="3:3" s="731" customFormat="1">
      <c r="C554" s="732"/>
    </row>
    <row r="555" spans="3:3" s="731" customFormat="1">
      <c r="C555" s="732"/>
    </row>
    <row r="556" spans="3:3" s="731" customFormat="1">
      <c r="C556" s="732"/>
    </row>
    <row r="557" spans="3:3" s="731" customFormat="1">
      <c r="C557" s="732"/>
    </row>
    <row r="558" spans="3:3" s="731" customFormat="1">
      <c r="C558" s="732"/>
    </row>
    <row r="559" spans="3:3" s="731" customFormat="1">
      <c r="C559" s="732"/>
    </row>
    <row r="560" spans="3:3" s="731" customFormat="1">
      <c r="C560" s="732"/>
    </row>
    <row r="561" spans="3:3" s="731" customFormat="1">
      <c r="C561" s="732"/>
    </row>
    <row r="562" spans="3:3" s="731" customFormat="1">
      <c r="C562" s="732"/>
    </row>
    <row r="563" spans="3:3" s="731" customFormat="1">
      <c r="C563" s="732"/>
    </row>
    <row r="564" spans="3:3" s="731" customFormat="1">
      <c r="C564" s="732"/>
    </row>
    <row r="565" spans="3:3" s="731" customFormat="1">
      <c r="C565" s="732"/>
    </row>
    <row r="566" spans="3:3" s="731" customFormat="1">
      <c r="C566" s="732"/>
    </row>
    <row r="567" spans="3:3" s="731" customFormat="1">
      <c r="C567" s="732"/>
    </row>
    <row r="568" spans="3:3" s="731" customFormat="1">
      <c r="C568" s="732"/>
    </row>
    <row r="569" spans="3:3" s="731" customFormat="1">
      <c r="C569" s="732"/>
    </row>
    <row r="570" spans="3:3" s="731" customFormat="1">
      <c r="C570" s="732"/>
    </row>
    <row r="571" spans="3:3" s="731" customFormat="1">
      <c r="C571" s="732"/>
    </row>
    <row r="572" spans="3:3" s="731" customFormat="1">
      <c r="C572" s="732"/>
    </row>
    <row r="573" spans="3:3" s="731" customFormat="1">
      <c r="C573" s="732"/>
    </row>
    <row r="574" spans="3:3" s="731" customFormat="1">
      <c r="C574" s="732"/>
    </row>
    <row r="575" spans="3:3" s="731" customFormat="1">
      <c r="C575" s="732"/>
    </row>
    <row r="576" spans="3:3" s="731" customFormat="1">
      <c r="C576" s="732"/>
    </row>
    <row r="577" spans="3:3" s="731" customFormat="1">
      <c r="C577" s="732"/>
    </row>
    <row r="578" spans="3:3" s="731" customFormat="1">
      <c r="C578" s="732"/>
    </row>
    <row r="579" spans="3:3" s="731" customFormat="1">
      <c r="C579" s="732"/>
    </row>
    <row r="580" spans="3:3" s="731" customFormat="1">
      <c r="C580" s="732"/>
    </row>
    <row r="581" spans="3:3" s="731" customFormat="1">
      <c r="C581" s="732"/>
    </row>
    <row r="582" spans="3:3" s="731" customFormat="1">
      <c r="C582" s="732"/>
    </row>
    <row r="583" spans="3:3" s="731" customFormat="1">
      <c r="C583" s="732"/>
    </row>
    <row r="584" spans="3:3" s="731" customFormat="1">
      <c r="C584" s="732"/>
    </row>
    <row r="585" spans="3:3" s="731" customFormat="1">
      <c r="C585" s="732"/>
    </row>
    <row r="586" spans="3:3" s="731" customFormat="1">
      <c r="C586" s="732"/>
    </row>
    <row r="587" spans="3:3" s="731" customFormat="1">
      <c r="C587" s="732"/>
    </row>
    <row r="588" spans="3:3" s="731" customFormat="1">
      <c r="C588" s="732"/>
    </row>
    <row r="589" spans="3:3" s="731" customFormat="1">
      <c r="C589" s="732"/>
    </row>
    <row r="590" spans="3:3" s="731" customFormat="1">
      <c r="C590" s="732"/>
    </row>
    <row r="591" spans="3:3" s="731" customFormat="1">
      <c r="C591" s="732"/>
    </row>
    <row r="592" spans="3:3" s="731" customFormat="1">
      <c r="C592" s="732"/>
    </row>
    <row r="593" spans="3:3" s="731" customFormat="1">
      <c r="C593" s="732"/>
    </row>
    <row r="594" spans="3:3" s="731" customFormat="1">
      <c r="C594" s="732"/>
    </row>
    <row r="595" spans="3:3" s="731" customFormat="1">
      <c r="C595" s="732"/>
    </row>
    <row r="596" spans="3:3" s="731" customFormat="1">
      <c r="C596" s="732"/>
    </row>
    <row r="597" spans="3:3" s="731" customFormat="1">
      <c r="C597" s="732"/>
    </row>
    <row r="598" spans="3:3" s="731" customFormat="1">
      <c r="C598" s="732"/>
    </row>
    <row r="599" spans="3:3" s="731" customFormat="1">
      <c r="C599" s="732"/>
    </row>
    <row r="600" spans="3:3" s="731" customFormat="1">
      <c r="C600" s="732"/>
    </row>
    <row r="601" spans="3:3" s="731" customFormat="1">
      <c r="C601" s="732"/>
    </row>
    <row r="602" spans="3:3" s="731" customFormat="1">
      <c r="C602" s="732"/>
    </row>
    <row r="603" spans="3:3" s="731" customFormat="1">
      <c r="C603" s="732"/>
    </row>
    <row r="604" spans="3:3" s="731" customFormat="1">
      <c r="C604" s="732"/>
    </row>
    <row r="605" spans="3:3" s="731" customFormat="1">
      <c r="C605" s="732"/>
    </row>
    <row r="606" spans="3:3" s="731" customFormat="1">
      <c r="C606" s="732"/>
    </row>
    <row r="607" spans="3:3" s="731" customFormat="1">
      <c r="C607" s="732"/>
    </row>
    <row r="608" spans="3:3" s="731" customFormat="1">
      <c r="C608" s="732"/>
    </row>
    <row r="609" spans="3:3" s="731" customFormat="1">
      <c r="C609" s="732"/>
    </row>
    <row r="610" spans="3:3" s="731" customFormat="1">
      <c r="C610" s="732"/>
    </row>
    <row r="611" spans="3:3" s="731" customFormat="1">
      <c r="C611" s="732"/>
    </row>
    <row r="612" spans="3:3" s="731" customFormat="1">
      <c r="C612" s="732"/>
    </row>
    <row r="613" spans="3:3" s="731" customFormat="1">
      <c r="C613" s="732"/>
    </row>
    <row r="614" spans="3:3" s="731" customFormat="1">
      <c r="C614" s="732"/>
    </row>
    <row r="615" spans="3:3" s="731" customFormat="1">
      <c r="C615" s="732"/>
    </row>
    <row r="616" spans="3:3" s="731" customFormat="1">
      <c r="C616" s="732"/>
    </row>
    <row r="617" spans="3:3" s="731" customFormat="1">
      <c r="C617" s="732"/>
    </row>
    <row r="618" spans="3:3" s="731" customFormat="1">
      <c r="C618" s="732"/>
    </row>
    <row r="619" spans="3:3" s="731" customFormat="1">
      <c r="C619" s="732"/>
    </row>
    <row r="620" spans="3:3" s="731" customFormat="1">
      <c r="C620" s="732"/>
    </row>
    <row r="621" spans="3:3" s="731" customFormat="1">
      <c r="C621" s="732"/>
    </row>
    <row r="622" spans="3:3" s="731" customFormat="1">
      <c r="C622" s="732"/>
    </row>
    <row r="623" spans="3:3" s="731" customFormat="1">
      <c r="C623" s="732"/>
    </row>
    <row r="624" spans="3:3" s="731" customFormat="1">
      <c r="C624" s="732"/>
    </row>
    <row r="625" spans="3:3" s="731" customFormat="1">
      <c r="C625" s="732"/>
    </row>
    <row r="626" spans="3:3" s="731" customFormat="1">
      <c r="C626" s="732"/>
    </row>
    <row r="627" spans="3:3" s="731" customFormat="1">
      <c r="C627" s="732"/>
    </row>
    <row r="628" spans="3:3" s="731" customFormat="1">
      <c r="C628" s="732"/>
    </row>
    <row r="629" spans="3:3" s="731" customFormat="1">
      <c r="C629" s="732"/>
    </row>
    <row r="630" spans="3:3" s="731" customFormat="1">
      <c r="C630" s="732"/>
    </row>
    <row r="631" spans="3:3" s="731" customFormat="1">
      <c r="C631" s="732"/>
    </row>
    <row r="632" spans="3:3" s="731" customFormat="1">
      <c r="C632" s="732"/>
    </row>
    <row r="633" spans="3:3" s="731" customFormat="1">
      <c r="C633" s="732"/>
    </row>
    <row r="634" spans="3:3" s="731" customFormat="1">
      <c r="C634" s="732"/>
    </row>
    <row r="635" spans="3:3" s="731" customFormat="1">
      <c r="C635" s="732"/>
    </row>
    <row r="636" spans="3:3" s="731" customFormat="1">
      <c r="C636" s="732"/>
    </row>
    <row r="637" spans="3:3" s="731" customFormat="1">
      <c r="C637" s="732"/>
    </row>
    <row r="638" spans="3:3" s="731" customFormat="1">
      <c r="C638" s="732"/>
    </row>
    <row r="639" spans="3:3" s="731" customFormat="1">
      <c r="C639" s="732"/>
    </row>
    <row r="640" spans="3:3" s="731" customFormat="1">
      <c r="C640" s="732"/>
    </row>
    <row r="641" spans="3:3" s="731" customFormat="1">
      <c r="C641" s="732"/>
    </row>
    <row r="642" spans="3:3" s="731" customFormat="1">
      <c r="C642" s="732"/>
    </row>
    <row r="643" spans="3:3" s="731" customFormat="1">
      <c r="C643" s="732"/>
    </row>
    <row r="644" spans="3:3" s="731" customFormat="1">
      <c r="C644" s="732"/>
    </row>
    <row r="645" spans="3:3" s="731" customFormat="1">
      <c r="C645" s="732"/>
    </row>
    <row r="646" spans="3:3" s="731" customFormat="1">
      <c r="C646" s="732"/>
    </row>
    <row r="647" spans="3:3" s="731" customFormat="1">
      <c r="C647" s="732"/>
    </row>
    <row r="648" spans="3:3" s="731" customFormat="1">
      <c r="C648" s="732"/>
    </row>
    <row r="649" spans="3:3" s="731" customFormat="1">
      <c r="C649" s="732"/>
    </row>
    <row r="650" spans="3:3" s="731" customFormat="1">
      <c r="C650" s="732"/>
    </row>
    <row r="651" spans="3:3" s="731" customFormat="1">
      <c r="C651" s="732"/>
    </row>
    <row r="652" spans="3:3" s="731" customFormat="1">
      <c r="C652" s="732"/>
    </row>
    <row r="653" spans="3:3" s="731" customFormat="1">
      <c r="C653" s="732"/>
    </row>
    <row r="654" spans="3:3" s="731" customFormat="1">
      <c r="C654" s="732"/>
    </row>
    <row r="655" spans="3:3" s="731" customFormat="1">
      <c r="C655" s="732"/>
    </row>
    <row r="656" spans="3:3" s="731" customFormat="1">
      <c r="C656" s="732"/>
    </row>
    <row r="657" spans="3:3" s="731" customFormat="1">
      <c r="C657" s="732"/>
    </row>
    <row r="658" spans="3:3" s="731" customFormat="1">
      <c r="C658" s="732"/>
    </row>
    <row r="659" spans="3:3" s="731" customFormat="1">
      <c r="C659" s="732"/>
    </row>
    <row r="660" spans="3:3" s="731" customFormat="1">
      <c r="C660" s="732"/>
    </row>
    <row r="661" spans="3:3" s="731" customFormat="1">
      <c r="C661" s="732"/>
    </row>
    <row r="662" spans="3:3" s="731" customFormat="1">
      <c r="C662" s="732"/>
    </row>
    <row r="663" spans="3:3" s="731" customFormat="1">
      <c r="C663" s="732"/>
    </row>
    <row r="664" spans="3:3" s="731" customFormat="1">
      <c r="C664" s="732"/>
    </row>
    <row r="665" spans="3:3" s="731" customFormat="1">
      <c r="C665" s="732"/>
    </row>
    <row r="666" spans="3:3" s="731" customFormat="1">
      <c r="C666" s="732"/>
    </row>
    <row r="667" spans="3:3" s="731" customFormat="1">
      <c r="C667" s="732"/>
    </row>
    <row r="668" spans="3:3" s="731" customFormat="1">
      <c r="C668" s="732"/>
    </row>
    <row r="669" spans="3:3" s="731" customFormat="1">
      <c r="C669" s="732"/>
    </row>
    <row r="670" spans="3:3" s="731" customFormat="1">
      <c r="C670" s="732"/>
    </row>
    <row r="671" spans="3:3" s="731" customFormat="1">
      <c r="C671" s="732"/>
    </row>
    <row r="672" spans="3:3" s="731" customFormat="1">
      <c r="C672" s="732"/>
    </row>
    <row r="673" spans="3:3" s="731" customFormat="1">
      <c r="C673" s="732"/>
    </row>
    <row r="674" spans="3:3" s="731" customFormat="1">
      <c r="C674" s="732"/>
    </row>
    <row r="675" spans="3:3" s="731" customFormat="1">
      <c r="C675" s="732"/>
    </row>
    <row r="676" spans="3:3" s="731" customFormat="1">
      <c r="C676" s="732"/>
    </row>
    <row r="677" spans="3:3" s="731" customFormat="1">
      <c r="C677" s="732"/>
    </row>
    <row r="678" spans="3:3" s="731" customFormat="1">
      <c r="C678" s="732"/>
    </row>
    <row r="679" spans="3:3" s="731" customFormat="1">
      <c r="C679" s="732"/>
    </row>
    <row r="680" spans="3:3" s="731" customFormat="1">
      <c r="C680" s="732"/>
    </row>
    <row r="681" spans="3:3" s="731" customFormat="1">
      <c r="C681" s="732"/>
    </row>
    <row r="682" spans="3:3" s="731" customFormat="1">
      <c r="C682" s="732"/>
    </row>
    <row r="683" spans="3:3" s="731" customFormat="1">
      <c r="C683" s="732"/>
    </row>
    <row r="684" spans="3:3" s="731" customFormat="1">
      <c r="C684" s="732"/>
    </row>
    <row r="685" spans="3:3" s="731" customFormat="1">
      <c r="C685" s="732"/>
    </row>
    <row r="686" spans="3:3" s="731" customFormat="1">
      <c r="C686" s="732"/>
    </row>
    <row r="687" spans="3:3" s="731" customFormat="1">
      <c r="C687" s="732"/>
    </row>
    <row r="688" spans="3:3" s="731" customFormat="1">
      <c r="C688" s="732"/>
    </row>
    <row r="689" spans="3:3" s="731" customFormat="1">
      <c r="C689" s="732"/>
    </row>
    <row r="690" spans="3:3" s="731" customFormat="1">
      <c r="C690" s="732"/>
    </row>
    <row r="691" spans="3:3" s="731" customFormat="1">
      <c r="C691" s="732"/>
    </row>
    <row r="692" spans="3:3" s="731" customFormat="1">
      <c r="C692" s="732"/>
    </row>
    <row r="693" spans="3:3" s="731" customFormat="1">
      <c r="C693" s="732"/>
    </row>
    <row r="694" spans="3:3" s="731" customFormat="1">
      <c r="C694" s="732"/>
    </row>
    <row r="695" spans="3:3" s="731" customFormat="1">
      <c r="C695" s="732"/>
    </row>
    <row r="696" spans="3:3" s="731" customFormat="1">
      <c r="C696" s="732"/>
    </row>
    <row r="697" spans="3:3" s="731" customFormat="1">
      <c r="C697" s="732"/>
    </row>
    <row r="698" spans="3:3" s="731" customFormat="1">
      <c r="C698" s="732"/>
    </row>
    <row r="699" spans="3:3" s="731" customFormat="1">
      <c r="C699" s="732"/>
    </row>
    <row r="700" spans="3:3" s="731" customFormat="1">
      <c r="C700" s="732"/>
    </row>
    <row r="701" spans="3:3" s="731" customFormat="1">
      <c r="C701" s="732"/>
    </row>
    <row r="702" spans="3:3" s="731" customFormat="1">
      <c r="C702" s="732"/>
    </row>
    <row r="703" spans="3:3" s="731" customFormat="1">
      <c r="C703" s="732"/>
    </row>
    <row r="704" spans="3:3" s="731" customFormat="1">
      <c r="C704" s="732"/>
    </row>
    <row r="705" spans="3:3" s="731" customFormat="1">
      <c r="C705" s="732"/>
    </row>
    <row r="706" spans="3:3" s="731" customFormat="1">
      <c r="C706" s="732"/>
    </row>
    <row r="707" spans="3:3" s="731" customFormat="1">
      <c r="C707" s="732"/>
    </row>
    <row r="708" spans="3:3" s="731" customFormat="1">
      <c r="C708" s="732"/>
    </row>
    <row r="709" spans="3:3" s="731" customFormat="1">
      <c r="C709" s="732"/>
    </row>
    <row r="710" spans="3:3" s="731" customFormat="1">
      <c r="C710" s="732"/>
    </row>
    <row r="711" spans="3:3" s="731" customFormat="1">
      <c r="C711" s="732"/>
    </row>
    <row r="712" spans="3:3" s="731" customFormat="1">
      <c r="C712" s="732"/>
    </row>
    <row r="713" spans="3:3" s="731" customFormat="1">
      <c r="C713" s="732"/>
    </row>
    <row r="714" spans="3:3" s="731" customFormat="1">
      <c r="C714" s="732"/>
    </row>
    <row r="715" spans="3:3" s="731" customFormat="1">
      <c r="C715" s="732"/>
    </row>
    <row r="716" spans="3:3" s="731" customFormat="1">
      <c r="C716" s="732"/>
    </row>
    <row r="717" spans="3:3" s="731" customFormat="1">
      <c r="C717" s="732"/>
    </row>
    <row r="718" spans="3:3" s="731" customFormat="1">
      <c r="C718" s="732"/>
    </row>
    <row r="719" spans="3:3" s="731" customFormat="1">
      <c r="C719" s="732"/>
    </row>
    <row r="720" spans="3:3" s="731" customFormat="1">
      <c r="C720" s="732"/>
    </row>
    <row r="721" spans="3:3" s="731" customFormat="1">
      <c r="C721" s="732"/>
    </row>
    <row r="722" spans="3:3" s="731" customFormat="1">
      <c r="C722" s="732"/>
    </row>
    <row r="723" spans="3:3" s="731" customFormat="1">
      <c r="C723" s="732"/>
    </row>
    <row r="724" spans="3:3" s="731" customFormat="1">
      <c r="C724" s="732"/>
    </row>
    <row r="725" spans="3:3" s="731" customFormat="1">
      <c r="C725" s="732"/>
    </row>
    <row r="726" spans="3:3" s="731" customFormat="1">
      <c r="C726" s="732"/>
    </row>
    <row r="727" spans="3:3" s="731" customFormat="1">
      <c r="C727" s="732"/>
    </row>
    <row r="728" spans="3:3" s="731" customFormat="1">
      <c r="C728" s="732"/>
    </row>
    <row r="729" spans="3:3" s="731" customFormat="1">
      <c r="C729" s="732"/>
    </row>
    <row r="730" spans="3:3" s="731" customFormat="1">
      <c r="C730" s="732"/>
    </row>
    <row r="731" spans="3:3" s="731" customFormat="1">
      <c r="C731" s="732"/>
    </row>
    <row r="732" spans="3:3" s="731" customFormat="1">
      <c r="C732" s="732"/>
    </row>
    <row r="733" spans="3:3" s="731" customFormat="1">
      <c r="C733" s="732"/>
    </row>
    <row r="734" spans="3:3" s="731" customFormat="1">
      <c r="C734" s="732"/>
    </row>
    <row r="735" spans="3:3" s="731" customFormat="1">
      <c r="C735" s="732"/>
    </row>
    <row r="736" spans="3:3" s="731" customFormat="1">
      <c r="C736" s="732"/>
    </row>
    <row r="737" spans="3:3" s="731" customFormat="1">
      <c r="C737" s="732"/>
    </row>
    <row r="738" spans="3:3" s="731" customFormat="1">
      <c r="C738" s="732"/>
    </row>
    <row r="739" spans="3:3" s="731" customFormat="1">
      <c r="C739" s="732"/>
    </row>
    <row r="740" spans="3:3" s="731" customFormat="1">
      <c r="C740" s="732"/>
    </row>
    <row r="741" spans="3:3" s="731" customFormat="1">
      <c r="C741" s="732"/>
    </row>
    <row r="742" spans="3:3" s="731" customFormat="1">
      <c r="C742" s="732"/>
    </row>
    <row r="743" spans="3:3" s="731" customFormat="1">
      <c r="C743" s="732"/>
    </row>
    <row r="744" spans="3:3" s="731" customFormat="1">
      <c r="C744" s="732"/>
    </row>
    <row r="745" spans="3:3" s="731" customFormat="1">
      <c r="C745" s="732"/>
    </row>
    <row r="746" spans="3:3" s="731" customFormat="1">
      <c r="C746" s="732"/>
    </row>
    <row r="747" spans="3:3" s="731" customFormat="1">
      <c r="C747" s="732"/>
    </row>
    <row r="748" spans="3:3" s="731" customFormat="1">
      <c r="C748" s="732"/>
    </row>
    <row r="749" spans="3:3" s="731" customFormat="1">
      <c r="C749" s="732"/>
    </row>
    <row r="750" spans="3:3" s="731" customFormat="1">
      <c r="C750" s="732"/>
    </row>
    <row r="751" spans="3:3" s="731" customFormat="1">
      <c r="C751" s="732"/>
    </row>
    <row r="752" spans="3:3" s="731" customFormat="1">
      <c r="C752" s="732"/>
    </row>
    <row r="753" spans="3:3" s="731" customFormat="1">
      <c r="C753" s="732"/>
    </row>
    <row r="754" spans="3:3" s="731" customFormat="1">
      <c r="C754" s="732"/>
    </row>
    <row r="755" spans="3:3" s="731" customFormat="1">
      <c r="C755" s="732"/>
    </row>
    <row r="756" spans="3:3" s="731" customFormat="1">
      <c r="C756" s="732"/>
    </row>
    <row r="757" spans="3:3" s="731" customFormat="1">
      <c r="C757" s="732"/>
    </row>
    <row r="758" spans="3:3" s="731" customFormat="1">
      <c r="C758" s="732"/>
    </row>
    <row r="759" spans="3:3" s="731" customFormat="1">
      <c r="C759" s="732"/>
    </row>
    <row r="760" spans="3:3" s="731" customFormat="1">
      <c r="C760" s="732"/>
    </row>
    <row r="761" spans="3:3" s="731" customFormat="1">
      <c r="C761" s="732"/>
    </row>
    <row r="762" spans="3:3" s="731" customFormat="1">
      <c r="C762" s="732"/>
    </row>
    <row r="763" spans="3:3" s="731" customFormat="1">
      <c r="C763" s="732"/>
    </row>
    <row r="764" spans="3:3" s="731" customFormat="1">
      <c r="C764" s="732"/>
    </row>
    <row r="765" spans="3:3" s="731" customFormat="1">
      <c r="C765" s="732"/>
    </row>
    <row r="766" spans="3:3" s="731" customFormat="1">
      <c r="C766" s="732"/>
    </row>
    <row r="767" spans="3:3" s="731" customFormat="1">
      <c r="C767" s="732"/>
    </row>
    <row r="768" spans="3:3" s="731" customFormat="1">
      <c r="C768" s="732"/>
    </row>
    <row r="769" spans="3:3" s="731" customFormat="1">
      <c r="C769" s="732"/>
    </row>
    <row r="770" spans="3:3" s="731" customFormat="1">
      <c r="C770" s="732"/>
    </row>
    <row r="771" spans="3:3" s="731" customFormat="1">
      <c r="C771" s="732"/>
    </row>
    <row r="772" spans="3:3" s="731" customFormat="1">
      <c r="C772" s="732"/>
    </row>
    <row r="773" spans="3:3" s="731" customFormat="1">
      <c r="C773" s="732"/>
    </row>
    <row r="774" spans="3:3" s="731" customFormat="1">
      <c r="C774" s="732"/>
    </row>
    <row r="775" spans="3:3" s="731" customFormat="1">
      <c r="C775" s="732"/>
    </row>
    <row r="776" spans="3:3" s="731" customFormat="1">
      <c r="C776" s="732"/>
    </row>
    <row r="777" spans="3:3" s="731" customFormat="1">
      <c r="C777" s="732"/>
    </row>
    <row r="778" spans="3:3" s="731" customFormat="1">
      <c r="C778" s="732"/>
    </row>
    <row r="779" spans="3:3" s="731" customFormat="1">
      <c r="C779" s="732"/>
    </row>
    <row r="780" spans="3:3" s="731" customFormat="1">
      <c r="C780" s="732"/>
    </row>
    <row r="781" spans="3:3" s="731" customFormat="1">
      <c r="C781" s="732"/>
    </row>
    <row r="782" spans="3:3" s="731" customFormat="1">
      <c r="C782" s="732"/>
    </row>
    <row r="783" spans="3:3" s="731" customFormat="1">
      <c r="C783" s="732"/>
    </row>
    <row r="784" spans="3:3" s="731" customFormat="1">
      <c r="C784" s="732"/>
    </row>
    <row r="785" spans="3:3" s="731" customFormat="1">
      <c r="C785" s="732"/>
    </row>
    <row r="786" spans="3:3" s="731" customFormat="1">
      <c r="C786" s="732"/>
    </row>
    <row r="787" spans="3:3" s="731" customFormat="1">
      <c r="C787" s="732"/>
    </row>
    <row r="788" spans="3:3" s="731" customFormat="1">
      <c r="C788" s="732"/>
    </row>
    <row r="789" spans="3:3" s="731" customFormat="1">
      <c r="C789" s="732"/>
    </row>
    <row r="790" spans="3:3" s="731" customFormat="1">
      <c r="C790" s="732"/>
    </row>
    <row r="791" spans="3:3" s="731" customFormat="1">
      <c r="C791" s="732"/>
    </row>
    <row r="792" spans="3:3" s="731" customFormat="1">
      <c r="C792" s="732"/>
    </row>
    <row r="793" spans="3:3" s="731" customFormat="1">
      <c r="C793" s="732"/>
    </row>
    <row r="794" spans="3:3" s="731" customFormat="1">
      <c r="C794" s="732"/>
    </row>
    <row r="795" spans="3:3" s="731" customFormat="1">
      <c r="C795" s="732"/>
    </row>
    <row r="796" spans="3:3" s="731" customFormat="1">
      <c r="C796" s="732"/>
    </row>
    <row r="797" spans="3:3" s="731" customFormat="1">
      <c r="C797" s="732"/>
    </row>
    <row r="798" spans="3:3" s="731" customFormat="1">
      <c r="C798" s="732"/>
    </row>
    <row r="799" spans="3:3" s="731" customFormat="1">
      <c r="C799" s="732"/>
    </row>
    <row r="800" spans="3:3" s="731" customFormat="1">
      <c r="C800" s="732"/>
    </row>
    <row r="801" spans="3:3" s="731" customFormat="1">
      <c r="C801" s="732"/>
    </row>
    <row r="802" spans="3:3" s="731" customFormat="1">
      <c r="C802" s="732"/>
    </row>
    <row r="803" spans="3:3" s="731" customFormat="1">
      <c r="C803" s="732"/>
    </row>
    <row r="804" spans="3:3" s="731" customFormat="1">
      <c r="C804" s="732"/>
    </row>
    <row r="805" spans="3:3" s="731" customFormat="1">
      <c r="C805" s="732"/>
    </row>
    <row r="806" spans="3:3" s="731" customFormat="1">
      <c r="C806" s="732"/>
    </row>
    <row r="807" spans="3:3" s="731" customFormat="1">
      <c r="C807" s="732"/>
    </row>
    <row r="808" spans="3:3" s="731" customFormat="1">
      <c r="C808" s="732"/>
    </row>
    <row r="809" spans="3:3" s="731" customFormat="1">
      <c r="C809" s="732"/>
    </row>
    <row r="810" spans="3:3" s="731" customFormat="1">
      <c r="C810" s="732"/>
    </row>
    <row r="811" spans="3:3" s="731" customFormat="1">
      <c r="C811" s="732"/>
    </row>
    <row r="812" spans="3:3" s="731" customFormat="1">
      <c r="C812" s="732"/>
    </row>
    <row r="813" spans="3:3" s="731" customFormat="1">
      <c r="C813" s="732"/>
    </row>
    <row r="814" spans="3:3" s="731" customFormat="1">
      <c r="C814" s="732"/>
    </row>
    <row r="815" spans="3:3" s="731" customFormat="1">
      <c r="C815" s="732"/>
    </row>
    <row r="816" spans="3:3" s="731" customFormat="1">
      <c r="C816" s="732"/>
    </row>
    <row r="817" spans="3:3" s="731" customFormat="1">
      <c r="C817" s="732"/>
    </row>
    <row r="818" spans="3:3" s="731" customFormat="1">
      <c r="C818" s="732"/>
    </row>
    <row r="819" spans="3:3" s="731" customFormat="1">
      <c r="C819" s="732"/>
    </row>
    <row r="820" spans="3:3" s="731" customFormat="1">
      <c r="C820" s="732"/>
    </row>
    <row r="821" spans="3:3" s="731" customFormat="1">
      <c r="C821" s="732"/>
    </row>
    <row r="822" spans="3:3" s="731" customFormat="1">
      <c r="C822" s="732"/>
    </row>
    <row r="823" spans="3:3" s="731" customFormat="1">
      <c r="C823" s="732"/>
    </row>
    <row r="824" spans="3:3" s="731" customFormat="1">
      <c r="C824" s="732"/>
    </row>
    <row r="825" spans="3:3" s="731" customFormat="1">
      <c r="C825" s="732"/>
    </row>
    <row r="826" spans="3:3" s="731" customFormat="1">
      <c r="C826" s="732"/>
    </row>
    <row r="827" spans="3:3" s="731" customFormat="1">
      <c r="C827" s="732"/>
    </row>
    <row r="828" spans="3:3" s="731" customFormat="1">
      <c r="C828" s="732"/>
    </row>
    <row r="829" spans="3:3" s="731" customFormat="1">
      <c r="C829" s="732"/>
    </row>
    <row r="830" spans="3:3" s="731" customFormat="1">
      <c r="C830" s="732"/>
    </row>
    <row r="831" spans="3:3" s="731" customFormat="1">
      <c r="C831" s="732"/>
    </row>
    <row r="832" spans="3:3" s="731" customFormat="1">
      <c r="C832" s="732"/>
    </row>
    <row r="833" spans="3:3" s="731" customFormat="1">
      <c r="C833" s="732"/>
    </row>
    <row r="834" spans="3:3" s="731" customFormat="1">
      <c r="C834" s="732"/>
    </row>
    <row r="835" spans="3:3" s="731" customFormat="1">
      <c r="C835" s="732"/>
    </row>
    <row r="836" spans="3:3" s="731" customFormat="1">
      <c r="C836" s="732"/>
    </row>
    <row r="837" spans="3:3" s="731" customFormat="1">
      <c r="C837" s="732"/>
    </row>
    <row r="838" spans="3:3" s="731" customFormat="1">
      <c r="C838" s="732"/>
    </row>
    <row r="839" spans="3:3" s="731" customFormat="1">
      <c r="C839" s="732"/>
    </row>
    <row r="840" spans="3:3" s="731" customFormat="1">
      <c r="C840" s="732"/>
    </row>
    <row r="841" spans="3:3" s="731" customFormat="1">
      <c r="C841" s="732"/>
    </row>
    <row r="842" spans="3:3" s="731" customFormat="1">
      <c r="C842" s="732"/>
    </row>
    <row r="843" spans="3:3" s="731" customFormat="1">
      <c r="C843" s="732"/>
    </row>
    <row r="844" spans="3:3" s="731" customFormat="1">
      <c r="C844" s="732"/>
    </row>
    <row r="845" spans="3:3" s="731" customFormat="1">
      <c r="C845" s="732"/>
    </row>
    <row r="846" spans="3:3" s="731" customFormat="1">
      <c r="C846" s="732"/>
    </row>
    <row r="847" spans="3:3" s="731" customFormat="1">
      <c r="C847" s="732"/>
    </row>
    <row r="848" spans="3:3" s="731" customFormat="1">
      <c r="C848" s="732"/>
    </row>
    <row r="849" spans="3:3" s="731" customFormat="1">
      <c r="C849" s="732"/>
    </row>
    <row r="850" spans="3:3" s="731" customFormat="1">
      <c r="C850" s="732"/>
    </row>
    <row r="851" spans="3:3" s="731" customFormat="1">
      <c r="C851" s="732"/>
    </row>
    <row r="852" spans="3:3" s="731" customFormat="1">
      <c r="C852" s="732"/>
    </row>
    <row r="853" spans="3:3" s="731" customFormat="1">
      <c r="C853" s="732"/>
    </row>
    <row r="854" spans="3:3" s="731" customFormat="1">
      <c r="C854" s="732"/>
    </row>
    <row r="855" spans="3:3" s="731" customFormat="1">
      <c r="C855" s="732"/>
    </row>
    <row r="856" spans="3:3" s="731" customFormat="1">
      <c r="C856" s="732"/>
    </row>
    <row r="857" spans="3:3" s="731" customFormat="1">
      <c r="C857" s="732"/>
    </row>
    <row r="858" spans="3:3" s="731" customFormat="1">
      <c r="C858" s="732"/>
    </row>
    <row r="859" spans="3:3" s="731" customFormat="1">
      <c r="C859" s="732"/>
    </row>
    <row r="860" spans="3:3" s="731" customFormat="1">
      <c r="C860" s="732"/>
    </row>
    <row r="861" spans="3:3" s="731" customFormat="1">
      <c r="C861" s="732"/>
    </row>
    <row r="862" spans="3:3" s="731" customFormat="1">
      <c r="C862" s="732"/>
    </row>
    <row r="863" spans="3:3" s="731" customFormat="1">
      <c r="C863" s="732"/>
    </row>
    <row r="864" spans="3:3" s="731" customFormat="1">
      <c r="C864" s="732"/>
    </row>
    <row r="865" spans="3:3" s="731" customFormat="1">
      <c r="C865" s="732"/>
    </row>
    <row r="866" spans="3:3" s="731" customFormat="1">
      <c r="C866" s="732"/>
    </row>
    <row r="867" spans="3:3" s="731" customFormat="1">
      <c r="C867" s="732"/>
    </row>
    <row r="868" spans="3:3" s="731" customFormat="1">
      <c r="C868" s="732"/>
    </row>
    <row r="869" spans="3:3" s="731" customFormat="1">
      <c r="C869" s="732"/>
    </row>
    <row r="870" spans="3:3" s="731" customFormat="1">
      <c r="C870" s="732"/>
    </row>
    <row r="871" spans="3:3" s="731" customFormat="1">
      <c r="C871" s="732"/>
    </row>
    <row r="872" spans="3:3" s="731" customFormat="1">
      <c r="C872" s="732"/>
    </row>
    <row r="873" spans="3:3" s="731" customFormat="1">
      <c r="C873" s="732"/>
    </row>
    <row r="874" spans="3:3" s="731" customFormat="1">
      <c r="C874" s="732"/>
    </row>
    <row r="875" spans="3:3" s="731" customFormat="1">
      <c r="C875" s="732"/>
    </row>
    <row r="876" spans="3:3" s="731" customFormat="1">
      <c r="C876" s="732"/>
    </row>
    <row r="877" spans="3:3" s="731" customFormat="1">
      <c r="C877" s="732"/>
    </row>
    <row r="878" spans="3:3" s="731" customFormat="1">
      <c r="C878" s="732"/>
    </row>
    <row r="879" spans="3:3" s="731" customFormat="1">
      <c r="C879" s="732"/>
    </row>
    <row r="880" spans="3:3" s="731" customFormat="1">
      <c r="C880" s="732"/>
    </row>
    <row r="881" spans="3:3" s="731" customFormat="1">
      <c r="C881" s="732"/>
    </row>
    <row r="882" spans="3:3" s="731" customFormat="1">
      <c r="C882" s="732"/>
    </row>
    <row r="883" spans="3:3" s="731" customFormat="1">
      <c r="C883" s="732"/>
    </row>
    <row r="884" spans="3:3" s="731" customFormat="1">
      <c r="C884" s="732"/>
    </row>
    <row r="885" spans="3:3" s="731" customFormat="1">
      <c r="C885" s="732"/>
    </row>
    <row r="886" spans="3:3" s="731" customFormat="1">
      <c r="C886" s="732"/>
    </row>
    <row r="887" spans="3:3" s="731" customFormat="1">
      <c r="C887" s="732"/>
    </row>
    <row r="888" spans="3:3" s="731" customFormat="1">
      <c r="C888" s="732"/>
    </row>
    <row r="889" spans="3:3" s="731" customFormat="1">
      <c r="C889" s="732"/>
    </row>
    <row r="890" spans="3:3" s="731" customFormat="1">
      <c r="C890" s="732"/>
    </row>
    <row r="891" spans="3:3" s="731" customFormat="1">
      <c r="C891" s="732"/>
    </row>
    <row r="892" spans="3:3" s="731" customFormat="1">
      <c r="C892" s="732"/>
    </row>
    <row r="893" spans="3:3" s="731" customFormat="1">
      <c r="C893" s="732"/>
    </row>
    <row r="894" spans="3:3" s="731" customFormat="1">
      <c r="C894" s="732"/>
    </row>
    <row r="895" spans="3:3" s="731" customFormat="1">
      <c r="C895" s="732"/>
    </row>
    <row r="896" spans="3:3" s="731" customFormat="1">
      <c r="C896" s="732"/>
    </row>
    <row r="897" spans="3:3" s="731" customFormat="1">
      <c r="C897" s="732"/>
    </row>
    <row r="898" spans="3:3" s="731" customFormat="1">
      <c r="C898" s="732"/>
    </row>
    <row r="899" spans="3:3" s="731" customFormat="1">
      <c r="C899" s="732"/>
    </row>
    <row r="900" spans="3:3" s="731" customFormat="1">
      <c r="C900" s="732"/>
    </row>
    <row r="901" spans="3:3" s="731" customFormat="1">
      <c r="C901" s="732"/>
    </row>
    <row r="902" spans="3:3" s="731" customFormat="1">
      <c r="C902" s="732"/>
    </row>
    <row r="903" spans="3:3" s="731" customFormat="1">
      <c r="C903" s="732"/>
    </row>
    <row r="904" spans="3:3" s="731" customFormat="1">
      <c r="C904" s="732"/>
    </row>
    <row r="905" spans="3:3" s="731" customFormat="1">
      <c r="C905" s="732"/>
    </row>
    <row r="906" spans="3:3" s="731" customFormat="1">
      <c r="C906" s="732"/>
    </row>
    <row r="907" spans="3:3" s="731" customFormat="1">
      <c r="C907" s="732"/>
    </row>
    <row r="908" spans="3:3" s="731" customFormat="1">
      <c r="C908" s="732"/>
    </row>
    <row r="909" spans="3:3" s="731" customFormat="1">
      <c r="C909" s="732"/>
    </row>
    <row r="910" spans="3:3" s="731" customFormat="1">
      <c r="C910" s="732"/>
    </row>
    <row r="911" spans="3:3" s="731" customFormat="1">
      <c r="C911" s="732"/>
    </row>
    <row r="912" spans="3:3" s="731" customFormat="1">
      <c r="C912" s="732"/>
    </row>
    <row r="913" spans="3:3" s="731" customFormat="1">
      <c r="C913" s="732"/>
    </row>
    <row r="914" spans="3:3" s="731" customFormat="1">
      <c r="C914" s="732"/>
    </row>
    <row r="915" spans="3:3" s="731" customFormat="1">
      <c r="C915" s="732"/>
    </row>
    <row r="916" spans="3:3" s="731" customFormat="1">
      <c r="C916" s="732"/>
    </row>
    <row r="917" spans="3:3" s="731" customFormat="1">
      <c r="C917" s="732"/>
    </row>
    <row r="918" spans="3:3" s="731" customFormat="1">
      <c r="C918" s="732"/>
    </row>
    <row r="919" spans="3:3" s="731" customFormat="1">
      <c r="C919" s="732"/>
    </row>
    <row r="920" spans="3:3" s="731" customFormat="1">
      <c r="C920" s="732"/>
    </row>
    <row r="921" spans="3:3" s="731" customFormat="1">
      <c r="C921" s="732"/>
    </row>
    <row r="922" spans="3:3" s="731" customFormat="1">
      <c r="C922" s="732"/>
    </row>
    <row r="923" spans="3:3" s="731" customFormat="1">
      <c r="C923" s="732"/>
    </row>
    <row r="924" spans="3:3" s="731" customFormat="1">
      <c r="C924" s="732"/>
    </row>
    <row r="925" spans="3:3" s="731" customFormat="1">
      <c r="C925" s="732"/>
    </row>
    <row r="926" spans="3:3" s="731" customFormat="1">
      <c r="C926" s="732"/>
    </row>
    <row r="927" spans="3:3" s="731" customFormat="1">
      <c r="C927" s="732"/>
    </row>
    <row r="928" spans="3:3" s="731" customFormat="1">
      <c r="C928" s="732"/>
    </row>
    <row r="929" spans="3:3" s="731" customFormat="1">
      <c r="C929" s="732"/>
    </row>
    <row r="930" spans="3:3" s="731" customFormat="1">
      <c r="C930" s="732"/>
    </row>
    <row r="931" spans="3:3" s="731" customFormat="1">
      <c r="C931" s="732"/>
    </row>
    <row r="932" spans="3:3" s="731" customFormat="1">
      <c r="C932" s="732"/>
    </row>
    <row r="933" spans="3:3" s="731" customFormat="1">
      <c r="C933" s="732"/>
    </row>
    <row r="934" spans="3:3" s="731" customFormat="1">
      <c r="C934" s="732"/>
    </row>
    <row r="935" spans="3:3" s="731" customFormat="1">
      <c r="C935" s="732"/>
    </row>
    <row r="936" spans="3:3" s="731" customFormat="1">
      <c r="C936" s="732"/>
    </row>
    <row r="937" spans="3:3" s="731" customFormat="1">
      <c r="C937" s="732"/>
    </row>
    <row r="938" spans="3:3" s="731" customFormat="1">
      <c r="C938" s="732"/>
    </row>
    <row r="939" spans="3:3" s="731" customFormat="1">
      <c r="C939" s="732"/>
    </row>
    <row r="940" spans="3:3" s="731" customFormat="1">
      <c r="C940" s="732"/>
    </row>
    <row r="941" spans="3:3" s="731" customFormat="1">
      <c r="C941" s="732"/>
    </row>
    <row r="942" spans="3:3" s="731" customFormat="1">
      <c r="C942" s="732"/>
    </row>
    <row r="943" spans="3:3" s="731" customFormat="1">
      <c r="C943" s="732"/>
    </row>
    <row r="944" spans="3:3" s="731" customFormat="1">
      <c r="C944" s="732"/>
    </row>
    <row r="945" spans="3:3" s="731" customFormat="1">
      <c r="C945" s="732"/>
    </row>
    <row r="946" spans="3:3" s="731" customFormat="1">
      <c r="C946" s="732"/>
    </row>
    <row r="947" spans="3:3" s="731" customFormat="1">
      <c r="C947" s="732"/>
    </row>
    <row r="948" spans="3:3" s="731" customFormat="1">
      <c r="C948" s="732"/>
    </row>
    <row r="949" spans="3:3" s="731" customFormat="1">
      <c r="C949" s="732"/>
    </row>
    <row r="950" spans="3:3" s="731" customFormat="1">
      <c r="C950" s="732"/>
    </row>
    <row r="951" spans="3:3" s="731" customFormat="1">
      <c r="C951" s="732"/>
    </row>
    <row r="952" spans="3:3" s="731" customFormat="1">
      <c r="C952" s="732"/>
    </row>
    <row r="953" spans="3:3" s="731" customFormat="1">
      <c r="C953" s="732"/>
    </row>
    <row r="954" spans="3:3" s="731" customFormat="1">
      <c r="C954" s="732"/>
    </row>
    <row r="955" spans="3:3" s="731" customFormat="1">
      <c r="C955" s="732"/>
    </row>
    <row r="956" spans="3:3" s="731" customFormat="1">
      <c r="C956" s="732"/>
    </row>
    <row r="957" spans="3:3" s="731" customFormat="1">
      <c r="C957" s="732"/>
    </row>
    <row r="958" spans="3:3" s="731" customFormat="1">
      <c r="C958" s="732"/>
    </row>
    <row r="959" spans="3:3" s="731" customFormat="1">
      <c r="C959" s="732"/>
    </row>
    <row r="960" spans="3:3" s="731" customFormat="1">
      <c r="C960" s="732"/>
    </row>
    <row r="961" spans="3:3" s="731" customFormat="1">
      <c r="C961" s="732"/>
    </row>
    <row r="962" spans="3:3" s="731" customFormat="1">
      <c r="C962" s="732"/>
    </row>
    <row r="963" spans="3:3" s="731" customFormat="1">
      <c r="C963" s="732"/>
    </row>
    <row r="964" spans="3:3" s="731" customFormat="1">
      <c r="C964" s="732"/>
    </row>
    <row r="965" spans="3:3" s="731" customFormat="1">
      <c r="C965" s="732"/>
    </row>
    <row r="966" spans="3:3" s="731" customFormat="1">
      <c r="C966" s="732"/>
    </row>
    <row r="967" spans="3:3" s="731" customFormat="1">
      <c r="C967" s="732"/>
    </row>
    <row r="968" spans="3:3" s="731" customFormat="1">
      <c r="C968" s="732"/>
    </row>
    <row r="969" spans="3:3" s="731" customFormat="1">
      <c r="C969" s="732"/>
    </row>
    <row r="970" spans="3:3" s="731" customFormat="1">
      <c r="C970" s="732"/>
    </row>
    <row r="971" spans="3:3" s="731" customFormat="1">
      <c r="C971" s="732"/>
    </row>
    <row r="972" spans="3:3" s="731" customFormat="1">
      <c r="C972" s="732"/>
    </row>
    <row r="973" spans="3:3" s="731" customFormat="1">
      <c r="C973" s="732"/>
    </row>
    <row r="974" spans="3:3" s="731" customFormat="1">
      <c r="C974" s="732"/>
    </row>
    <row r="975" spans="3:3" s="731" customFormat="1">
      <c r="C975" s="732"/>
    </row>
    <row r="976" spans="3:3" s="731" customFormat="1">
      <c r="C976" s="732"/>
    </row>
    <row r="977" spans="3:3" s="731" customFormat="1">
      <c r="C977" s="732"/>
    </row>
    <row r="978" spans="3:3" s="731" customFormat="1">
      <c r="C978" s="732"/>
    </row>
    <row r="979" spans="3:3" s="731" customFormat="1">
      <c r="C979" s="732"/>
    </row>
    <row r="980" spans="3:3" s="731" customFormat="1">
      <c r="C980" s="732"/>
    </row>
    <row r="981" spans="3:3" s="731" customFormat="1">
      <c r="C981" s="732"/>
    </row>
    <row r="982" spans="3:3" s="731" customFormat="1">
      <c r="C982" s="732"/>
    </row>
    <row r="983" spans="3:3" s="731" customFormat="1">
      <c r="C983" s="732"/>
    </row>
    <row r="984" spans="3:3" s="731" customFormat="1">
      <c r="C984" s="732"/>
    </row>
    <row r="985" spans="3:3" s="731" customFormat="1">
      <c r="C985" s="732"/>
    </row>
    <row r="986" spans="3:3" s="731" customFormat="1">
      <c r="C986" s="732"/>
    </row>
    <row r="987" spans="3:3" s="731" customFormat="1">
      <c r="C987" s="732"/>
    </row>
    <row r="988" spans="3:3" s="731" customFormat="1">
      <c r="C988" s="732"/>
    </row>
    <row r="989" spans="3:3" s="731" customFormat="1">
      <c r="C989" s="732"/>
    </row>
    <row r="990" spans="3:3" s="731" customFormat="1">
      <c r="C990" s="732"/>
    </row>
    <row r="991" spans="3:3" s="731" customFormat="1">
      <c r="C991" s="732"/>
    </row>
    <row r="992" spans="3:3" s="731" customFormat="1">
      <c r="C992" s="732"/>
    </row>
    <row r="993" spans="3:3" s="731" customFormat="1">
      <c r="C993" s="732"/>
    </row>
    <row r="994" spans="3:3" s="731" customFormat="1">
      <c r="C994" s="732"/>
    </row>
    <row r="995" spans="3:3" s="731" customFormat="1">
      <c r="C995" s="732"/>
    </row>
    <row r="996" spans="3:3" s="731" customFormat="1">
      <c r="C996" s="732"/>
    </row>
    <row r="997" spans="3:3" s="731" customFormat="1">
      <c r="C997" s="732"/>
    </row>
    <row r="998" spans="3:3" s="731" customFormat="1">
      <c r="C998" s="732"/>
    </row>
    <row r="999" spans="3:3" s="731" customFormat="1">
      <c r="C999" s="732"/>
    </row>
    <row r="1000" spans="3:3" s="731" customFormat="1">
      <c r="C1000" s="732"/>
    </row>
    <row r="1001" spans="3:3" s="731" customFormat="1">
      <c r="C1001" s="732"/>
    </row>
    <row r="1002" spans="3:3" s="731" customFormat="1">
      <c r="C1002" s="732"/>
    </row>
    <row r="1003" spans="3:3" s="731" customFormat="1">
      <c r="C1003" s="732"/>
    </row>
    <row r="1004" spans="3:3" s="731" customFormat="1">
      <c r="C1004" s="732"/>
    </row>
    <row r="1005" spans="3:3" s="731" customFormat="1">
      <c r="C1005" s="732"/>
    </row>
    <row r="1006" spans="3:3" s="731" customFormat="1">
      <c r="C1006" s="732"/>
    </row>
    <row r="1007" spans="3:3" s="731" customFormat="1">
      <c r="C1007" s="732"/>
    </row>
    <row r="1008" spans="3:3" s="731" customFormat="1">
      <c r="C1008" s="732"/>
    </row>
    <row r="1009" spans="3:3" s="731" customFormat="1">
      <c r="C1009" s="732"/>
    </row>
    <row r="1010" spans="3:3" s="731" customFormat="1">
      <c r="C1010" s="732"/>
    </row>
    <row r="1011" spans="3:3" s="731" customFormat="1">
      <c r="C1011" s="732"/>
    </row>
    <row r="1012" spans="3:3" s="731" customFormat="1">
      <c r="C1012" s="732"/>
    </row>
    <row r="1013" spans="3:3" s="731" customFormat="1">
      <c r="C1013" s="732"/>
    </row>
    <row r="1014" spans="3:3" s="731" customFormat="1">
      <c r="C1014" s="732"/>
    </row>
    <row r="1015" spans="3:3" s="731" customFormat="1">
      <c r="C1015" s="732"/>
    </row>
    <row r="1016" spans="3:3" s="731" customFormat="1">
      <c r="C1016" s="732"/>
    </row>
    <row r="1017" spans="3:3" s="731" customFormat="1">
      <c r="C1017" s="732"/>
    </row>
    <row r="1018" spans="3:3" s="731" customFormat="1">
      <c r="C1018" s="732"/>
    </row>
    <row r="1019" spans="3:3" s="731" customFormat="1">
      <c r="C1019" s="732"/>
    </row>
    <row r="1020" spans="3:3" s="731" customFormat="1">
      <c r="C1020" s="732"/>
    </row>
    <row r="1021" spans="3:3" s="731" customFormat="1">
      <c r="C1021" s="732"/>
    </row>
    <row r="1022" spans="3:3" s="731" customFormat="1">
      <c r="C1022" s="732"/>
    </row>
    <row r="1023" spans="3:3" s="731" customFormat="1">
      <c r="C1023" s="732"/>
    </row>
    <row r="1024" spans="3:3" s="731" customFormat="1">
      <c r="C1024" s="732"/>
    </row>
    <row r="1025" spans="3:3" s="731" customFormat="1">
      <c r="C1025" s="732"/>
    </row>
    <row r="1026" spans="3:3" s="731" customFormat="1">
      <c r="C1026" s="732"/>
    </row>
    <row r="1027" spans="3:3" s="731" customFormat="1">
      <c r="C1027" s="732"/>
    </row>
    <row r="1028" spans="3:3" s="731" customFormat="1">
      <c r="C1028" s="732"/>
    </row>
    <row r="1029" spans="3:3" s="731" customFormat="1">
      <c r="C1029" s="732"/>
    </row>
    <row r="1030" spans="3:3" s="731" customFormat="1">
      <c r="C1030" s="732"/>
    </row>
    <row r="1031" spans="3:3" s="731" customFormat="1">
      <c r="C1031" s="732"/>
    </row>
    <row r="1032" spans="3:3" s="731" customFormat="1">
      <c r="C1032" s="732"/>
    </row>
    <row r="1033" spans="3:3" s="731" customFormat="1">
      <c r="C1033" s="732"/>
    </row>
    <row r="1034" spans="3:3" s="731" customFormat="1">
      <c r="C1034" s="732"/>
    </row>
    <row r="1035" spans="3:3" s="731" customFormat="1">
      <c r="C1035" s="732"/>
    </row>
    <row r="1036" spans="3:3" s="731" customFormat="1">
      <c r="C1036" s="732"/>
    </row>
    <row r="1037" spans="3:3" s="731" customFormat="1">
      <c r="C1037" s="732"/>
    </row>
    <row r="1038" spans="3:3" s="731" customFormat="1">
      <c r="C1038" s="732"/>
    </row>
    <row r="1039" spans="3:3" s="731" customFormat="1">
      <c r="C1039" s="732"/>
    </row>
    <row r="1040" spans="3:3" s="731" customFormat="1">
      <c r="C1040" s="732"/>
    </row>
    <row r="1041" spans="3:3" s="731" customFormat="1">
      <c r="C1041" s="732"/>
    </row>
    <row r="1042" spans="3:3" s="731" customFormat="1">
      <c r="C1042" s="732"/>
    </row>
    <row r="1043" spans="3:3" s="731" customFormat="1">
      <c r="C1043" s="732"/>
    </row>
    <row r="1044" spans="3:3" s="731" customFormat="1">
      <c r="C1044" s="732"/>
    </row>
    <row r="1045" spans="3:3" s="731" customFormat="1">
      <c r="C1045" s="732"/>
    </row>
    <row r="1046" spans="3:3" s="731" customFormat="1">
      <c r="C1046" s="732"/>
    </row>
    <row r="1047" spans="3:3" s="731" customFormat="1">
      <c r="C1047" s="732"/>
    </row>
    <row r="1048" spans="3:3" s="731" customFormat="1">
      <c r="C1048" s="732"/>
    </row>
    <row r="1049" spans="3:3" s="731" customFormat="1">
      <c r="C1049" s="732"/>
    </row>
    <row r="1050" spans="3:3" s="731" customFormat="1">
      <c r="C1050" s="732"/>
    </row>
    <row r="1051" spans="3:3" s="731" customFormat="1">
      <c r="C1051" s="732"/>
    </row>
    <row r="1052" spans="3:3" s="731" customFormat="1">
      <c r="C1052" s="732"/>
    </row>
    <row r="1053" spans="3:3" s="731" customFormat="1">
      <c r="C1053" s="732"/>
    </row>
    <row r="1054" spans="3:3" s="731" customFormat="1">
      <c r="C1054" s="732"/>
    </row>
    <row r="1055" spans="3:3" s="731" customFormat="1">
      <c r="C1055" s="732"/>
    </row>
    <row r="1056" spans="3:3" s="731" customFormat="1">
      <c r="C1056" s="732"/>
    </row>
    <row r="1057" spans="3:3" s="731" customFormat="1">
      <c r="C1057" s="732"/>
    </row>
    <row r="1058" spans="3:3" s="731" customFormat="1">
      <c r="C1058" s="732"/>
    </row>
    <row r="1059" spans="3:3" s="731" customFormat="1">
      <c r="C1059" s="732"/>
    </row>
    <row r="1060" spans="3:3" s="731" customFormat="1">
      <c r="C1060" s="732"/>
    </row>
    <row r="1061" spans="3:3" s="731" customFormat="1">
      <c r="C1061" s="732"/>
    </row>
    <row r="1062" spans="3:3" s="731" customFormat="1">
      <c r="C1062" s="732"/>
    </row>
    <row r="1063" spans="3:3" s="731" customFormat="1">
      <c r="C1063" s="732"/>
    </row>
    <row r="1064" spans="3:3" s="731" customFormat="1">
      <c r="C1064" s="732"/>
    </row>
    <row r="1065" spans="3:3" s="731" customFormat="1">
      <c r="C1065" s="732"/>
    </row>
    <row r="1066" spans="3:3" s="731" customFormat="1">
      <c r="C1066" s="732"/>
    </row>
    <row r="1067" spans="3:3" s="731" customFormat="1">
      <c r="C1067" s="732"/>
    </row>
    <row r="1068" spans="3:3" s="731" customFormat="1">
      <c r="C1068" s="732"/>
    </row>
    <row r="1069" spans="3:3" s="731" customFormat="1">
      <c r="C1069" s="732"/>
    </row>
    <row r="1070" spans="3:3" s="731" customFormat="1">
      <c r="C1070" s="732"/>
    </row>
    <row r="1071" spans="3:3" s="731" customFormat="1">
      <c r="C1071" s="732"/>
    </row>
    <row r="1072" spans="3:3" s="731" customFormat="1">
      <c r="C1072" s="732"/>
    </row>
    <row r="1073" spans="3:3" s="731" customFormat="1">
      <c r="C1073" s="732"/>
    </row>
    <row r="1074" spans="3:3" s="731" customFormat="1">
      <c r="C1074" s="732"/>
    </row>
    <row r="1075" spans="3:3" s="731" customFormat="1">
      <c r="C1075" s="732"/>
    </row>
    <row r="1076" spans="3:3" s="731" customFormat="1">
      <c r="C1076" s="732"/>
    </row>
    <row r="1077" spans="3:3" s="731" customFormat="1">
      <c r="C1077" s="732"/>
    </row>
    <row r="1078" spans="3:3" s="731" customFormat="1">
      <c r="C1078" s="732"/>
    </row>
    <row r="1079" spans="3:3" s="731" customFormat="1">
      <c r="C1079" s="732"/>
    </row>
    <row r="1080" spans="3:3" s="731" customFormat="1">
      <c r="C1080" s="732"/>
    </row>
    <row r="1081" spans="3:3" s="731" customFormat="1">
      <c r="C1081" s="732"/>
    </row>
    <row r="1082" spans="3:3" s="731" customFormat="1">
      <c r="C1082" s="732"/>
    </row>
    <row r="1083" spans="3:3" s="731" customFormat="1">
      <c r="C1083" s="732"/>
    </row>
    <row r="1084" spans="3:3" s="731" customFormat="1">
      <c r="C1084" s="732"/>
    </row>
    <row r="1085" spans="3:3" s="731" customFormat="1">
      <c r="C1085" s="732"/>
    </row>
    <row r="1086" spans="3:3" s="731" customFormat="1">
      <c r="C1086" s="732"/>
    </row>
    <row r="1087" spans="3:3" s="731" customFormat="1">
      <c r="C1087" s="732"/>
    </row>
    <row r="1088" spans="3:3" s="731" customFormat="1">
      <c r="C1088" s="732"/>
    </row>
    <row r="1089" spans="3:3" s="731" customFormat="1">
      <c r="C1089" s="732"/>
    </row>
    <row r="1090" spans="3:3" s="731" customFormat="1">
      <c r="C1090" s="732"/>
    </row>
    <row r="1091" spans="3:3" s="731" customFormat="1">
      <c r="C1091" s="732"/>
    </row>
    <row r="1092" spans="3:3" s="731" customFormat="1">
      <c r="C1092" s="732"/>
    </row>
    <row r="1093" spans="3:3" s="731" customFormat="1">
      <c r="C1093" s="732"/>
    </row>
    <row r="1094" spans="3:3" s="731" customFormat="1">
      <c r="C1094" s="732"/>
    </row>
    <row r="1095" spans="3:3" s="731" customFormat="1">
      <c r="C1095" s="732"/>
    </row>
    <row r="1096" spans="3:3" s="731" customFormat="1">
      <c r="C1096" s="732"/>
    </row>
    <row r="1097" spans="3:3" s="731" customFormat="1">
      <c r="C1097" s="732"/>
    </row>
    <row r="1098" spans="3:3" s="731" customFormat="1">
      <c r="C1098" s="732"/>
    </row>
    <row r="1099" spans="3:3" s="731" customFormat="1">
      <c r="C1099" s="732"/>
    </row>
    <row r="1100" spans="3:3" s="731" customFormat="1">
      <c r="C1100" s="732"/>
    </row>
    <row r="1101" spans="3:3" s="731" customFormat="1">
      <c r="C1101" s="732"/>
    </row>
    <row r="1102" spans="3:3" s="731" customFormat="1">
      <c r="C1102" s="732"/>
    </row>
    <row r="1103" spans="3:3" s="731" customFormat="1">
      <c r="C1103" s="732"/>
    </row>
    <row r="1104" spans="3:3" s="731" customFormat="1">
      <c r="C1104" s="732"/>
    </row>
    <row r="1105" spans="3:3" s="731" customFormat="1">
      <c r="C1105" s="732"/>
    </row>
    <row r="1106" spans="3:3" s="731" customFormat="1">
      <c r="C1106" s="732"/>
    </row>
    <row r="1107" spans="3:3" s="731" customFormat="1">
      <c r="C1107" s="732"/>
    </row>
    <row r="1108" spans="3:3" s="731" customFormat="1">
      <c r="C1108" s="732"/>
    </row>
    <row r="1109" spans="3:3" s="731" customFormat="1">
      <c r="C1109" s="732"/>
    </row>
    <row r="1110" spans="3:3" s="731" customFormat="1">
      <c r="C1110" s="732"/>
    </row>
    <row r="1111" spans="3:3" s="731" customFormat="1">
      <c r="C1111" s="732"/>
    </row>
    <row r="1112" spans="3:3" s="731" customFormat="1">
      <c r="C1112" s="732"/>
    </row>
    <row r="1113" spans="3:3" s="731" customFormat="1">
      <c r="C1113" s="732"/>
    </row>
    <row r="1114" spans="3:3" s="731" customFormat="1">
      <c r="C1114" s="732"/>
    </row>
    <row r="1115" spans="3:3" s="731" customFormat="1">
      <c r="C1115" s="732"/>
    </row>
    <row r="1116" spans="3:3" s="731" customFormat="1">
      <c r="C1116" s="732"/>
    </row>
    <row r="1117" spans="3:3" s="731" customFormat="1">
      <c r="C1117" s="732"/>
    </row>
    <row r="1118" spans="3:3" s="731" customFormat="1">
      <c r="C1118" s="732"/>
    </row>
    <row r="1119" spans="3:3" s="731" customFormat="1">
      <c r="C1119" s="732"/>
    </row>
    <row r="1120" spans="3:3" s="731" customFormat="1">
      <c r="C1120" s="732"/>
    </row>
    <row r="1121" spans="3:3" s="731" customFormat="1">
      <c r="C1121" s="732"/>
    </row>
    <row r="1122" spans="3:3" s="731" customFormat="1">
      <c r="C1122" s="732"/>
    </row>
    <row r="1123" spans="3:3" s="731" customFormat="1">
      <c r="C1123" s="732"/>
    </row>
    <row r="1124" spans="3:3" s="731" customFormat="1">
      <c r="C1124" s="732"/>
    </row>
    <row r="1125" spans="3:3" s="731" customFormat="1">
      <c r="C1125" s="732"/>
    </row>
    <row r="1126" spans="3:3" s="731" customFormat="1">
      <c r="C1126" s="732"/>
    </row>
    <row r="1127" spans="3:3" s="731" customFormat="1">
      <c r="C1127" s="732"/>
    </row>
    <row r="1128" spans="3:3" s="731" customFormat="1">
      <c r="C1128" s="732"/>
    </row>
    <row r="1129" spans="3:3" s="731" customFormat="1">
      <c r="C1129" s="732"/>
    </row>
    <row r="1130" spans="3:3" s="731" customFormat="1">
      <c r="C1130" s="732"/>
    </row>
    <row r="1131" spans="3:3" s="731" customFormat="1">
      <c r="C1131" s="732"/>
    </row>
    <row r="1132" spans="3:3" s="731" customFormat="1">
      <c r="C1132" s="732"/>
    </row>
    <row r="1133" spans="3:3" s="731" customFormat="1">
      <c r="C1133" s="732"/>
    </row>
    <row r="1134" spans="3:3" s="731" customFormat="1">
      <c r="C1134" s="732"/>
    </row>
    <row r="1135" spans="3:3" s="731" customFormat="1">
      <c r="C1135" s="732"/>
    </row>
    <row r="1136" spans="3:3" s="731" customFormat="1">
      <c r="C1136" s="732"/>
    </row>
    <row r="1137" spans="3:3" s="731" customFormat="1">
      <c r="C1137" s="732"/>
    </row>
    <row r="1138" spans="3:3" s="731" customFormat="1">
      <c r="C1138" s="732"/>
    </row>
    <row r="1139" spans="3:3" s="731" customFormat="1">
      <c r="C1139" s="732"/>
    </row>
    <row r="1140" spans="3:3" s="731" customFormat="1">
      <c r="C1140" s="732"/>
    </row>
    <row r="1141" spans="3:3" s="731" customFormat="1">
      <c r="C1141" s="732"/>
    </row>
    <row r="1142" spans="3:3" s="731" customFormat="1">
      <c r="C1142" s="732"/>
    </row>
    <row r="1143" spans="3:3" s="731" customFormat="1">
      <c r="C1143" s="732"/>
    </row>
    <row r="1144" spans="3:3" s="731" customFormat="1">
      <c r="C1144" s="732"/>
    </row>
    <row r="1145" spans="3:3" s="731" customFormat="1">
      <c r="C1145" s="732"/>
    </row>
    <row r="1146" spans="3:3" s="731" customFormat="1">
      <c r="C1146" s="732"/>
    </row>
    <row r="1147" spans="3:3" s="731" customFormat="1">
      <c r="C1147" s="732"/>
    </row>
    <row r="1148" spans="3:3" s="731" customFormat="1">
      <c r="C1148" s="732"/>
    </row>
    <row r="1149" spans="3:3" s="731" customFormat="1">
      <c r="C1149" s="732"/>
    </row>
    <row r="1150" spans="3:3" s="731" customFormat="1">
      <c r="C1150" s="732"/>
    </row>
    <row r="1151" spans="3:3" s="731" customFormat="1">
      <c r="C1151" s="732"/>
    </row>
    <row r="1152" spans="3:3" s="731" customFormat="1">
      <c r="C1152" s="732"/>
    </row>
    <row r="1153" spans="3:3" s="731" customFormat="1">
      <c r="C1153" s="732"/>
    </row>
    <row r="1154" spans="3:3" s="731" customFormat="1">
      <c r="C1154" s="732"/>
    </row>
    <row r="1155" spans="3:3" s="731" customFormat="1">
      <c r="C1155" s="732"/>
    </row>
    <row r="1156" spans="3:3" s="731" customFormat="1">
      <c r="C1156" s="732"/>
    </row>
    <row r="1157" spans="3:3" s="731" customFormat="1">
      <c r="C1157" s="732"/>
    </row>
    <row r="1158" spans="3:3" s="731" customFormat="1">
      <c r="C1158" s="732"/>
    </row>
    <row r="1159" spans="3:3" s="731" customFormat="1">
      <c r="C1159" s="732"/>
    </row>
    <row r="1160" spans="3:3" s="731" customFormat="1">
      <c r="C1160" s="732"/>
    </row>
    <row r="1161" spans="3:3" s="731" customFormat="1">
      <c r="C1161" s="732"/>
    </row>
    <row r="1162" spans="3:3" s="731" customFormat="1">
      <c r="C1162" s="732"/>
    </row>
    <row r="1163" spans="3:3" s="731" customFormat="1">
      <c r="C1163" s="732"/>
    </row>
    <row r="1164" spans="3:3" s="731" customFormat="1">
      <c r="C1164" s="732"/>
    </row>
    <row r="1165" spans="3:3" s="731" customFormat="1">
      <c r="C1165" s="732"/>
    </row>
    <row r="1166" spans="3:3" s="731" customFormat="1">
      <c r="C1166" s="732"/>
    </row>
    <row r="1167" spans="3:3" s="731" customFormat="1">
      <c r="C1167" s="732"/>
    </row>
    <row r="1168" spans="3:3" s="731" customFormat="1">
      <c r="C1168" s="732"/>
    </row>
    <row r="1169" spans="3:3" s="731" customFormat="1">
      <c r="C1169" s="732"/>
    </row>
    <row r="1170" spans="3:3" s="731" customFormat="1">
      <c r="C1170" s="732"/>
    </row>
    <row r="1171" spans="3:3" s="731" customFormat="1">
      <c r="C1171" s="732"/>
    </row>
    <row r="1172" spans="3:3" s="731" customFormat="1">
      <c r="C1172" s="732"/>
    </row>
    <row r="1173" spans="3:3" s="731" customFormat="1">
      <c r="C1173" s="732"/>
    </row>
    <row r="1174" spans="3:3" s="731" customFormat="1">
      <c r="C1174" s="732"/>
    </row>
    <row r="1175" spans="3:3" s="731" customFormat="1">
      <c r="C1175" s="732"/>
    </row>
    <row r="1176" spans="3:3" s="731" customFormat="1">
      <c r="C1176" s="732"/>
    </row>
    <row r="1177" spans="3:3" s="731" customFormat="1">
      <c r="C1177" s="732"/>
    </row>
    <row r="1178" spans="3:3" s="731" customFormat="1">
      <c r="C1178" s="732"/>
    </row>
    <row r="1179" spans="3:3" s="731" customFormat="1">
      <c r="C1179" s="732"/>
    </row>
    <row r="1180" spans="3:3" s="731" customFormat="1">
      <c r="C1180" s="732"/>
    </row>
    <row r="1181" spans="3:3" s="731" customFormat="1">
      <c r="C1181" s="732"/>
    </row>
    <row r="1182" spans="3:3" s="731" customFormat="1">
      <c r="C1182" s="732"/>
    </row>
    <row r="1183" spans="3:3" s="731" customFormat="1">
      <c r="C1183" s="732"/>
    </row>
    <row r="1184" spans="3:3" s="731" customFormat="1">
      <c r="C1184" s="732"/>
    </row>
    <row r="1185" spans="3:3" s="731" customFormat="1">
      <c r="C1185" s="732"/>
    </row>
    <row r="1186" spans="3:3" s="731" customFormat="1">
      <c r="C1186" s="732"/>
    </row>
    <row r="1187" spans="3:3" s="731" customFormat="1">
      <c r="C1187" s="732"/>
    </row>
    <row r="1188" spans="3:3" s="731" customFormat="1">
      <c r="C1188" s="732"/>
    </row>
    <row r="1189" spans="3:3" s="731" customFormat="1">
      <c r="C1189" s="732"/>
    </row>
    <row r="1190" spans="3:3" s="731" customFormat="1">
      <c r="C1190" s="732"/>
    </row>
    <row r="1191" spans="3:3" s="731" customFormat="1">
      <c r="C1191" s="732"/>
    </row>
    <row r="1192" spans="3:3" s="731" customFormat="1">
      <c r="C1192" s="732"/>
    </row>
    <row r="1193" spans="3:3" s="731" customFormat="1">
      <c r="C1193" s="732"/>
    </row>
    <row r="1194" spans="3:3" s="731" customFormat="1">
      <c r="C1194" s="732"/>
    </row>
    <row r="1195" spans="3:3" s="731" customFormat="1">
      <c r="C1195" s="732"/>
    </row>
    <row r="1196" spans="3:3" s="731" customFormat="1">
      <c r="C1196" s="732"/>
    </row>
    <row r="1197" spans="3:3" s="731" customFormat="1">
      <c r="C1197" s="732"/>
    </row>
    <row r="1198" spans="3:3" s="731" customFormat="1">
      <c r="C1198" s="732"/>
    </row>
    <row r="1199" spans="3:3" s="731" customFormat="1">
      <c r="C1199" s="732"/>
    </row>
    <row r="1200" spans="3:3" s="731" customFormat="1">
      <c r="C1200" s="732"/>
    </row>
    <row r="1201" spans="3:3" s="731" customFormat="1">
      <c r="C1201" s="732"/>
    </row>
    <row r="1202" spans="3:3" s="731" customFormat="1">
      <c r="C1202" s="732"/>
    </row>
    <row r="1203" spans="3:3" s="731" customFormat="1">
      <c r="C1203" s="732"/>
    </row>
    <row r="1204" spans="3:3" s="731" customFormat="1">
      <c r="C1204" s="732"/>
    </row>
    <row r="1205" spans="3:3" s="731" customFormat="1">
      <c r="C1205" s="732"/>
    </row>
    <row r="1206" spans="3:3" s="731" customFormat="1">
      <c r="C1206" s="732"/>
    </row>
    <row r="1207" spans="3:3" s="731" customFormat="1">
      <c r="C1207" s="732"/>
    </row>
    <row r="1208" spans="3:3" s="731" customFormat="1">
      <c r="C1208" s="732"/>
    </row>
    <row r="1209" spans="3:3" s="731" customFormat="1">
      <c r="C1209" s="732"/>
    </row>
    <row r="1210" spans="3:3" s="731" customFormat="1">
      <c r="C1210" s="732"/>
    </row>
    <row r="1211" spans="3:3" s="731" customFormat="1">
      <c r="C1211" s="732"/>
    </row>
    <row r="1212" spans="3:3" s="731" customFormat="1">
      <c r="C1212" s="732"/>
    </row>
    <row r="1213" spans="3:3" s="731" customFormat="1">
      <c r="C1213" s="732"/>
    </row>
    <row r="1214" spans="3:3" s="731" customFormat="1">
      <c r="C1214" s="732"/>
    </row>
    <row r="1215" spans="3:3" s="731" customFormat="1">
      <c r="C1215" s="732"/>
    </row>
    <row r="1216" spans="3:3" s="731" customFormat="1">
      <c r="C1216" s="732"/>
    </row>
    <row r="1217" spans="3:3" s="731" customFormat="1">
      <c r="C1217" s="732"/>
    </row>
    <row r="1218" spans="3:3" s="731" customFormat="1">
      <c r="C1218" s="732"/>
    </row>
    <row r="1219" spans="3:3" s="731" customFormat="1">
      <c r="C1219" s="732"/>
    </row>
    <row r="1220" spans="3:3" s="731" customFormat="1">
      <c r="C1220" s="732"/>
    </row>
    <row r="1221" spans="3:3" s="731" customFormat="1">
      <c r="C1221" s="732"/>
    </row>
    <row r="1222" spans="3:3" s="731" customFormat="1">
      <c r="C1222" s="732"/>
    </row>
    <row r="1223" spans="3:3" s="731" customFormat="1">
      <c r="C1223" s="732"/>
    </row>
    <row r="1224" spans="3:3" s="731" customFormat="1">
      <c r="C1224" s="732"/>
    </row>
    <row r="1225" spans="3:3" s="731" customFormat="1">
      <c r="C1225" s="732"/>
    </row>
    <row r="1226" spans="3:3" s="731" customFormat="1">
      <c r="C1226" s="732"/>
    </row>
    <row r="1227" spans="3:3" s="731" customFormat="1">
      <c r="C1227" s="732"/>
    </row>
    <row r="1228" spans="3:3" s="731" customFormat="1">
      <c r="C1228" s="732"/>
    </row>
    <row r="1229" spans="3:3" s="731" customFormat="1">
      <c r="C1229" s="732"/>
    </row>
    <row r="1230" spans="3:3" s="731" customFormat="1">
      <c r="C1230" s="732"/>
    </row>
    <row r="1231" spans="3:3" s="731" customFormat="1">
      <c r="C1231" s="732"/>
    </row>
    <row r="1232" spans="3:3" s="731" customFormat="1">
      <c r="C1232" s="732"/>
    </row>
    <row r="1233" spans="3:3" s="731" customFormat="1">
      <c r="C1233" s="732"/>
    </row>
    <row r="1234" spans="3:3" s="731" customFormat="1">
      <c r="C1234" s="732"/>
    </row>
    <row r="1235" spans="3:3" s="731" customFormat="1">
      <c r="C1235" s="732"/>
    </row>
    <row r="1236" spans="3:3" s="731" customFormat="1">
      <c r="C1236" s="732"/>
    </row>
    <row r="1237" spans="3:3" s="731" customFormat="1">
      <c r="C1237" s="732"/>
    </row>
    <row r="1238" spans="3:3" s="731" customFormat="1">
      <c r="C1238" s="732"/>
    </row>
    <row r="1239" spans="3:3" s="731" customFormat="1">
      <c r="C1239" s="732"/>
    </row>
    <row r="1240" spans="3:3" s="731" customFormat="1">
      <c r="C1240" s="732"/>
    </row>
    <row r="1241" spans="3:3" s="731" customFormat="1">
      <c r="C1241" s="732"/>
    </row>
    <row r="1242" spans="3:3" s="731" customFormat="1">
      <c r="C1242" s="732"/>
    </row>
    <row r="1243" spans="3:3" s="731" customFormat="1">
      <c r="C1243" s="732"/>
    </row>
    <row r="1244" spans="3:3" s="731" customFormat="1">
      <c r="C1244" s="732"/>
    </row>
    <row r="1245" spans="3:3" s="731" customFormat="1">
      <c r="C1245" s="732"/>
    </row>
    <row r="1246" spans="3:3" s="731" customFormat="1">
      <c r="C1246" s="732"/>
    </row>
    <row r="1247" spans="3:3" s="731" customFormat="1">
      <c r="C1247" s="732"/>
    </row>
    <row r="1248" spans="3:3" s="731" customFormat="1">
      <c r="C1248" s="732"/>
    </row>
    <row r="1249" spans="3:3" s="731" customFormat="1">
      <c r="C1249" s="732"/>
    </row>
    <row r="1250" spans="3:3" s="731" customFormat="1">
      <c r="C1250" s="732"/>
    </row>
    <row r="1251" spans="3:3" s="731" customFormat="1">
      <c r="C1251" s="732"/>
    </row>
    <row r="1252" spans="3:3" s="731" customFormat="1">
      <c r="C1252" s="732"/>
    </row>
    <row r="1253" spans="3:3" s="731" customFormat="1">
      <c r="C1253" s="732"/>
    </row>
    <row r="1254" spans="3:3" s="731" customFormat="1">
      <c r="C1254" s="732"/>
    </row>
    <row r="1255" spans="3:3" s="731" customFormat="1">
      <c r="C1255" s="732"/>
    </row>
    <row r="1256" spans="3:3" s="731" customFormat="1">
      <c r="C1256" s="732"/>
    </row>
    <row r="1257" spans="3:3" s="731" customFormat="1">
      <c r="C1257" s="732"/>
    </row>
    <row r="1258" spans="3:3" s="731" customFormat="1">
      <c r="C1258" s="732"/>
    </row>
    <row r="1259" spans="3:3" s="731" customFormat="1">
      <c r="C1259" s="732"/>
    </row>
    <row r="1260" spans="3:3" s="731" customFormat="1">
      <c r="C1260" s="732"/>
    </row>
    <row r="1261" spans="3:3" s="731" customFormat="1">
      <c r="C1261" s="732"/>
    </row>
    <row r="1262" spans="3:3" s="731" customFormat="1">
      <c r="C1262" s="732"/>
    </row>
    <row r="1263" spans="3:3" s="731" customFormat="1">
      <c r="C1263" s="732"/>
    </row>
    <row r="1264" spans="3:3" s="731" customFormat="1">
      <c r="C1264" s="732"/>
    </row>
    <row r="1265" spans="3:3" s="731" customFormat="1">
      <c r="C1265" s="732"/>
    </row>
    <row r="1266" spans="3:3" s="731" customFormat="1">
      <c r="C1266" s="732"/>
    </row>
    <row r="1267" spans="3:3" s="731" customFormat="1">
      <c r="C1267" s="732"/>
    </row>
    <row r="1268" spans="3:3" s="731" customFormat="1">
      <c r="C1268" s="732"/>
    </row>
    <row r="1269" spans="3:3" s="731" customFormat="1">
      <c r="C1269" s="732"/>
    </row>
    <row r="1270" spans="3:3" s="731" customFormat="1">
      <c r="C1270" s="732"/>
    </row>
    <row r="1271" spans="3:3" s="731" customFormat="1">
      <c r="C1271" s="732"/>
    </row>
    <row r="1272" spans="3:3" s="731" customFormat="1">
      <c r="C1272" s="732"/>
    </row>
    <row r="1273" spans="3:3" s="731" customFormat="1">
      <c r="C1273" s="732"/>
    </row>
    <row r="1274" spans="3:3" s="731" customFormat="1">
      <c r="C1274" s="732"/>
    </row>
    <row r="1275" spans="3:3" s="731" customFormat="1">
      <c r="C1275" s="732"/>
    </row>
    <row r="1276" spans="3:3" s="731" customFormat="1">
      <c r="C1276" s="732"/>
    </row>
    <row r="1277" spans="3:3" s="731" customFormat="1">
      <c r="C1277" s="732"/>
    </row>
    <row r="1278" spans="3:3" s="731" customFormat="1">
      <c r="C1278" s="732"/>
    </row>
    <row r="1279" spans="3:3" s="731" customFormat="1">
      <c r="C1279" s="732"/>
    </row>
    <row r="1280" spans="3:3" s="731" customFormat="1">
      <c r="C1280" s="732"/>
    </row>
    <row r="1281" spans="3:3" s="731" customFormat="1">
      <c r="C1281" s="732"/>
    </row>
    <row r="1282" spans="3:3" s="731" customFormat="1">
      <c r="C1282" s="732"/>
    </row>
    <row r="1283" spans="3:3" s="731" customFormat="1">
      <c r="C1283" s="732"/>
    </row>
    <row r="1284" spans="3:3" s="731" customFormat="1">
      <c r="C1284" s="732"/>
    </row>
    <row r="1285" spans="3:3" s="731" customFormat="1">
      <c r="C1285" s="732"/>
    </row>
    <row r="1286" spans="3:3" s="731" customFormat="1">
      <c r="C1286" s="732"/>
    </row>
    <row r="1287" spans="3:3" s="731" customFormat="1">
      <c r="C1287" s="732"/>
    </row>
    <row r="1288" spans="3:3" s="731" customFormat="1">
      <c r="C1288" s="732"/>
    </row>
    <row r="1289" spans="3:3" s="731" customFormat="1">
      <c r="C1289" s="732"/>
    </row>
    <row r="1290" spans="3:3" s="731" customFormat="1">
      <c r="C1290" s="732"/>
    </row>
    <row r="1291" spans="3:3" s="731" customFormat="1">
      <c r="C1291" s="732"/>
    </row>
    <row r="1292" spans="3:3" s="731" customFormat="1">
      <c r="C1292" s="732"/>
    </row>
    <row r="1293" spans="3:3" s="731" customFormat="1">
      <c r="C1293" s="732"/>
    </row>
    <row r="1294" spans="3:3" s="731" customFormat="1">
      <c r="C1294" s="732"/>
    </row>
    <row r="1295" spans="3:3" s="731" customFormat="1">
      <c r="C1295" s="732"/>
    </row>
    <row r="1296" spans="3:3" s="731" customFormat="1">
      <c r="C1296" s="732"/>
    </row>
    <row r="1297" spans="3:3" s="731" customFormat="1">
      <c r="C1297" s="732"/>
    </row>
    <row r="1298" spans="3:3" s="731" customFormat="1">
      <c r="C1298" s="732"/>
    </row>
    <row r="1299" spans="3:3" s="731" customFormat="1">
      <c r="C1299" s="732"/>
    </row>
    <row r="1300" spans="3:3" s="731" customFormat="1">
      <c r="C1300" s="732"/>
    </row>
    <row r="1301" spans="3:3" s="731" customFormat="1">
      <c r="C1301" s="732"/>
    </row>
    <row r="1302" spans="3:3" s="731" customFormat="1">
      <c r="C1302" s="732"/>
    </row>
    <row r="1303" spans="3:3" s="731" customFormat="1">
      <c r="C1303" s="732"/>
    </row>
    <row r="1304" spans="3:3" s="731" customFormat="1">
      <c r="C1304" s="732"/>
    </row>
    <row r="1305" spans="3:3" s="731" customFormat="1">
      <c r="C1305" s="732"/>
    </row>
    <row r="1306" spans="3:3" s="731" customFormat="1">
      <c r="C1306" s="732"/>
    </row>
    <row r="1307" spans="3:3" s="731" customFormat="1">
      <c r="C1307" s="732"/>
    </row>
    <row r="1308" spans="3:3" s="731" customFormat="1">
      <c r="C1308" s="732"/>
    </row>
    <row r="1309" spans="3:3" s="731" customFormat="1">
      <c r="C1309" s="732"/>
    </row>
    <row r="1310" spans="3:3" s="731" customFormat="1">
      <c r="C1310" s="732"/>
    </row>
    <row r="1311" spans="3:3" s="731" customFormat="1">
      <c r="C1311" s="732"/>
    </row>
    <row r="1312" spans="3:3" s="731" customFormat="1">
      <c r="C1312" s="732"/>
    </row>
    <row r="1313" spans="3:3" s="731" customFormat="1">
      <c r="C1313" s="732"/>
    </row>
    <row r="1314" spans="3:3" s="731" customFormat="1">
      <c r="C1314" s="732"/>
    </row>
    <row r="1315" spans="3:3" s="731" customFormat="1">
      <c r="C1315" s="732"/>
    </row>
    <row r="1316" spans="3:3" s="731" customFormat="1">
      <c r="C1316" s="732"/>
    </row>
    <row r="1317" spans="3:3" s="731" customFormat="1">
      <c r="C1317" s="732"/>
    </row>
    <row r="1318" spans="3:3" s="731" customFormat="1">
      <c r="C1318" s="732"/>
    </row>
    <row r="1319" spans="3:3" s="731" customFormat="1">
      <c r="C1319" s="732"/>
    </row>
    <row r="1320" spans="3:3" s="731" customFormat="1">
      <c r="C1320" s="732"/>
    </row>
    <row r="1321" spans="3:3" s="731" customFormat="1">
      <c r="C1321" s="732"/>
    </row>
    <row r="1322" spans="3:3" s="731" customFormat="1">
      <c r="C1322" s="732"/>
    </row>
    <row r="1323" spans="3:3" s="731" customFormat="1">
      <c r="C1323" s="732"/>
    </row>
    <row r="1324" spans="3:3" s="731" customFormat="1">
      <c r="C1324" s="732"/>
    </row>
    <row r="1325" spans="3:3" s="731" customFormat="1">
      <c r="C1325" s="732"/>
    </row>
    <row r="1326" spans="3:3" s="731" customFormat="1">
      <c r="C1326" s="732"/>
    </row>
    <row r="1327" spans="3:3" s="731" customFormat="1">
      <c r="C1327" s="732"/>
    </row>
    <row r="1328" spans="3:3" s="731" customFormat="1">
      <c r="C1328" s="732"/>
    </row>
    <row r="1329" spans="3:3" s="731" customFormat="1">
      <c r="C1329" s="732"/>
    </row>
    <row r="1330" spans="3:3" s="731" customFormat="1">
      <c r="C1330" s="732"/>
    </row>
    <row r="1331" spans="3:3" s="731" customFormat="1">
      <c r="C1331" s="732"/>
    </row>
    <row r="1332" spans="3:3" s="731" customFormat="1">
      <c r="C1332" s="732"/>
    </row>
    <row r="1333" spans="3:3" s="731" customFormat="1">
      <c r="C1333" s="732"/>
    </row>
    <row r="1334" spans="3:3" s="731" customFormat="1">
      <c r="C1334" s="732"/>
    </row>
    <row r="1335" spans="3:3" s="731" customFormat="1">
      <c r="C1335" s="732"/>
    </row>
    <row r="1336" spans="3:3" s="731" customFormat="1">
      <c r="C1336" s="732"/>
    </row>
    <row r="1337" spans="3:3" s="731" customFormat="1">
      <c r="C1337" s="732"/>
    </row>
    <row r="1338" spans="3:3" s="731" customFormat="1">
      <c r="C1338" s="732"/>
    </row>
    <row r="1339" spans="3:3" s="731" customFormat="1">
      <c r="C1339" s="732"/>
    </row>
    <row r="1340" spans="3:3" s="731" customFormat="1">
      <c r="C1340" s="732"/>
    </row>
    <row r="1341" spans="3:3" s="731" customFormat="1">
      <c r="C1341" s="732"/>
    </row>
    <row r="1342" spans="3:3" s="731" customFormat="1">
      <c r="C1342" s="732"/>
    </row>
    <row r="1343" spans="3:3" s="731" customFormat="1">
      <c r="C1343" s="732"/>
    </row>
    <row r="1344" spans="3:3" s="731" customFormat="1">
      <c r="C1344" s="732"/>
    </row>
    <row r="1345" spans="3:3" s="731" customFormat="1">
      <c r="C1345" s="732"/>
    </row>
    <row r="1346" spans="3:3" s="731" customFormat="1">
      <c r="C1346" s="732"/>
    </row>
    <row r="1347" spans="3:3" s="731" customFormat="1">
      <c r="C1347" s="732"/>
    </row>
    <row r="1348" spans="3:3" s="731" customFormat="1">
      <c r="C1348" s="732"/>
    </row>
    <row r="1349" spans="3:3" s="731" customFormat="1">
      <c r="C1349" s="732"/>
    </row>
    <row r="1350" spans="3:3" s="731" customFormat="1">
      <c r="C1350" s="732"/>
    </row>
    <row r="1351" spans="3:3" s="731" customFormat="1">
      <c r="C1351" s="732"/>
    </row>
    <row r="1352" spans="3:3" s="731" customFormat="1">
      <c r="C1352" s="732"/>
    </row>
    <row r="1353" spans="3:3" s="731" customFormat="1">
      <c r="C1353" s="732"/>
    </row>
    <row r="1354" spans="3:3" s="731" customFormat="1">
      <c r="C1354" s="732"/>
    </row>
    <row r="1355" spans="3:3" s="731" customFormat="1">
      <c r="C1355" s="732"/>
    </row>
    <row r="1356" spans="3:3" s="731" customFormat="1">
      <c r="C1356" s="732"/>
    </row>
    <row r="1357" spans="3:3" s="731" customFormat="1">
      <c r="C1357" s="732"/>
    </row>
    <row r="1358" spans="3:3" s="731" customFormat="1">
      <c r="C1358" s="732"/>
    </row>
    <row r="1359" spans="3:3" s="731" customFormat="1">
      <c r="C1359" s="732"/>
    </row>
    <row r="1360" spans="3:3" s="731" customFormat="1">
      <c r="C1360" s="732"/>
    </row>
    <row r="1361" spans="3:3" s="731" customFormat="1">
      <c r="C1361" s="732"/>
    </row>
    <row r="1362" spans="3:3" s="731" customFormat="1">
      <c r="C1362" s="732"/>
    </row>
    <row r="1363" spans="3:3" s="731" customFormat="1">
      <c r="C1363" s="732"/>
    </row>
    <row r="1364" spans="3:3" s="731" customFormat="1">
      <c r="C1364" s="732"/>
    </row>
    <row r="1365" spans="3:3" s="731" customFormat="1">
      <c r="C1365" s="732"/>
    </row>
    <row r="1366" spans="3:3" s="731" customFormat="1">
      <c r="C1366" s="732"/>
    </row>
    <row r="1367" spans="3:3" s="731" customFormat="1">
      <c r="C1367" s="732"/>
    </row>
    <row r="1368" spans="3:3" s="731" customFormat="1">
      <c r="C1368" s="732"/>
    </row>
    <row r="1369" spans="3:3" s="731" customFormat="1">
      <c r="C1369" s="732"/>
    </row>
    <row r="1370" spans="3:3" s="731" customFormat="1">
      <c r="C1370" s="732"/>
    </row>
    <row r="1371" spans="3:3" s="731" customFormat="1">
      <c r="C1371" s="732"/>
    </row>
    <row r="1372" spans="3:3" s="731" customFormat="1">
      <c r="C1372" s="732"/>
    </row>
    <row r="1373" spans="3:3" s="731" customFormat="1">
      <c r="C1373" s="732"/>
    </row>
    <row r="1374" spans="3:3" s="731" customFormat="1">
      <c r="C1374" s="732"/>
    </row>
    <row r="1375" spans="3:3" s="731" customFormat="1">
      <c r="C1375" s="732"/>
    </row>
    <row r="1376" spans="3:3" s="731" customFormat="1">
      <c r="C1376" s="732"/>
    </row>
    <row r="1377" spans="3:3" s="731" customFormat="1">
      <c r="C1377" s="732"/>
    </row>
    <row r="1378" spans="3:3" s="731" customFormat="1">
      <c r="C1378" s="732"/>
    </row>
    <row r="1379" spans="3:3" s="731" customFormat="1">
      <c r="C1379" s="732"/>
    </row>
    <row r="1380" spans="3:3" s="731" customFormat="1">
      <c r="C1380" s="732"/>
    </row>
    <row r="1381" spans="3:3" s="731" customFormat="1">
      <c r="C1381" s="732"/>
    </row>
    <row r="1382" spans="3:3" s="731" customFormat="1">
      <c r="C1382" s="732"/>
    </row>
    <row r="1383" spans="3:3" s="731" customFormat="1">
      <c r="C1383" s="732"/>
    </row>
    <row r="1384" spans="3:3" s="731" customFormat="1">
      <c r="C1384" s="732"/>
    </row>
    <row r="1385" spans="3:3" s="731" customFormat="1">
      <c r="C1385" s="732"/>
    </row>
    <row r="1386" spans="3:3" s="731" customFormat="1">
      <c r="C1386" s="732"/>
    </row>
    <row r="1387" spans="3:3" s="731" customFormat="1">
      <c r="C1387" s="732"/>
    </row>
    <row r="1388" spans="3:3" s="731" customFormat="1">
      <c r="C1388" s="732"/>
    </row>
    <row r="1389" spans="3:3" s="731" customFormat="1">
      <c r="C1389" s="732"/>
    </row>
    <row r="1390" spans="3:3" s="731" customFormat="1">
      <c r="C1390" s="732"/>
    </row>
    <row r="1391" spans="3:3" s="731" customFormat="1">
      <c r="C1391" s="732"/>
    </row>
    <row r="1392" spans="3:3" s="731" customFormat="1">
      <c r="C1392" s="732"/>
    </row>
    <row r="1393" spans="3:3" s="731" customFormat="1">
      <c r="C1393" s="732"/>
    </row>
    <row r="1394" spans="3:3" s="731" customFormat="1">
      <c r="C1394" s="732"/>
    </row>
    <row r="1395" spans="3:3" s="731" customFormat="1">
      <c r="C1395" s="732"/>
    </row>
    <row r="1396" spans="3:3" s="731" customFormat="1">
      <c r="C1396" s="732"/>
    </row>
    <row r="1397" spans="3:3" s="731" customFormat="1">
      <c r="C1397" s="732"/>
    </row>
    <row r="1398" spans="3:3" s="731" customFormat="1">
      <c r="C1398" s="732"/>
    </row>
    <row r="1399" spans="3:3" s="731" customFormat="1">
      <c r="C1399" s="732"/>
    </row>
    <row r="1400" spans="3:3" s="731" customFormat="1">
      <c r="C1400" s="732"/>
    </row>
    <row r="1401" spans="3:3" s="731" customFormat="1">
      <c r="C1401" s="732"/>
    </row>
    <row r="1402" spans="3:3" s="731" customFormat="1">
      <c r="C1402" s="732"/>
    </row>
    <row r="1403" spans="3:3" s="731" customFormat="1">
      <c r="C1403" s="732"/>
    </row>
    <row r="1404" spans="3:3" s="731" customFormat="1">
      <c r="C1404" s="732"/>
    </row>
    <row r="1405" spans="3:3" s="731" customFormat="1">
      <c r="C1405" s="732"/>
    </row>
    <row r="1406" spans="3:3" s="731" customFormat="1">
      <c r="C1406" s="732"/>
    </row>
    <row r="1407" spans="3:3" s="731" customFormat="1">
      <c r="C1407" s="732"/>
    </row>
    <row r="1408" spans="3:3" s="731" customFormat="1">
      <c r="C1408" s="732"/>
    </row>
    <row r="1409" spans="3:3" s="731" customFormat="1">
      <c r="C1409" s="732"/>
    </row>
    <row r="1410" spans="3:3" s="731" customFormat="1">
      <c r="C1410" s="732"/>
    </row>
    <row r="1411" spans="3:3" s="731" customFormat="1">
      <c r="C1411" s="732"/>
    </row>
    <row r="1412" spans="3:3" s="731" customFormat="1">
      <c r="C1412" s="732"/>
    </row>
    <row r="1413" spans="3:3" s="731" customFormat="1">
      <c r="C1413" s="732"/>
    </row>
    <row r="1414" spans="3:3" s="731" customFormat="1">
      <c r="C1414" s="732"/>
    </row>
    <row r="1415" spans="3:3" s="731" customFormat="1">
      <c r="C1415" s="732"/>
    </row>
    <row r="1416" spans="3:3" s="731" customFormat="1">
      <c r="C1416" s="732"/>
    </row>
    <row r="1417" spans="3:3" s="731" customFormat="1">
      <c r="C1417" s="732"/>
    </row>
    <row r="1418" spans="3:3" s="731" customFormat="1">
      <c r="C1418" s="732"/>
    </row>
    <row r="1419" spans="3:3" s="731" customFormat="1">
      <c r="C1419" s="732"/>
    </row>
    <row r="1420" spans="3:3" s="731" customFormat="1">
      <c r="C1420" s="732"/>
    </row>
    <row r="1421" spans="3:3" s="731" customFormat="1">
      <c r="C1421" s="732"/>
    </row>
    <row r="1422" spans="3:3" s="731" customFormat="1">
      <c r="C1422" s="732"/>
    </row>
    <row r="1423" spans="3:3" s="731" customFormat="1">
      <c r="C1423" s="732"/>
    </row>
    <row r="1424" spans="3:3" s="731" customFormat="1">
      <c r="C1424" s="732"/>
    </row>
    <row r="1425" spans="3:3" s="731" customFormat="1">
      <c r="C1425" s="732"/>
    </row>
    <row r="1426" spans="3:3" s="731" customFormat="1">
      <c r="C1426" s="732"/>
    </row>
    <row r="1427" spans="3:3" s="731" customFormat="1">
      <c r="C1427" s="732"/>
    </row>
    <row r="1428" spans="3:3" s="731" customFormat="1">
      <c r="C1428" s="732"/>
    </row>
    <row r="1429" spans="3:3" s="731" customFormat="1">
      <c r="C1429" s="732"/>
    </row>
    <row r="1430" spans="3:3" s="731" customFormat="1">
      <c r="C1430" s="732"/>
    </row>
    <row r="1431" spans="3:3" s="731" customFormat="1">
      <c r="C1431" s="732"/>
    </row>
    <row r="1432" spans="3:3" s="731" customFormat="1">
      <c r="C1432" s="732"/>
    </row>
    <row r="1433" spans="3:3" s="731" customFormat="1">
      <c r="C1433" s="732"/>
    </row>
    <row r="1434" spans="3:3" s="731" customFormat="1">
      <c r="C1434" s="732"/>
    </row>
    <row r="1435" spans="3:3" s="731" customFormat="1">
      <c r="C1435" s="732"/>
    </row>
    <row r="1436" spans="3:3" s="731" customFormat="1">
      <c r="C1436" s="732"/>
    </row>
    <row r="1437" spans="3:3" s="731" customFormat="1">
      <c r="C1437" s="732"/>
    </row>
    <row r="1438" spans="3:3" s="731" customFormat="1">
      <c r="C1438" s="732"/>
    </row>
    <row r="1439" spans="3:3" s="731" customFormat="1">
      <c r="C1439" s="732"/>
    </row>
    <row r="1440" spans="3:3" s="731" customFormat="1">
      <c r="C1440" s="732"/>
    </row>
    <row r="1441" spans="3:3" s="731" customFormat="1">
      <c r="C1441" s="732"/>
    </row>
    <row r="1442" spans="3:3" s="731" customFormat="1">
      <c r="C1442" s="732"/>
    </row>
    <row r="1443" spans="3:3" s="731" customFormat="1">
      <c r="C1443" s="732"/>
    </row>
    <row r="1444" spans="3:3" s="731" customFormat="1">
      <c r="C1444" s="732"/>
    </row>
    <row r="1445" spans="3:3" s="731" customFormat="1">
      <c r="C1445" s="732"/>
    </row>
    <row r="1446" spans="3:3" s="731" customFormat="1">
      <c r="C1446" s="732"/>
    </row>
    <row r="1447" spans="3:3" s="731" customFormat="1">
      <c r="C1447" s="732"/>
    </row>
    <row r="1448" spans="3:3" s="731" customFormat="1">
      <c r="C1448" s="732"/>
    </row>
    <row r="1449" spans="3:3" s="731" customFormat="1">
      <c r="C1449" s="732"/>
    </row>
    <row r="1450" spans="3:3" s="731" customFormat="1">
      <c r="C1450" s="732"/>
    </row>
    <row r="1451" spans="3:3" s="731" customFormat="1">
      <c r="C1451" s="732"/>
    </row>
    <row r="1452" spans="3:3" s="731" customFormat="1">
      <c r="C1452" s="732"/>
    </row>
    <row r="1453" spans="3:3" s="731" customFormat="1">
      <c r="C1453" s="732"/>
    </row>
    <row r="1454" spans="3:3" s="731" customFormat="1">
      <c r="C1454" s="732"/>
    </row>
    <row r="1455" spans="3:3" s="731" customFormat="1">
      <c r="C1455" s="732"/>
    </row>
    <row r="1456" spans="3:3" s="731" customFormat="1">
      <c r="C1456" s="732"/>
    </row>
    <row r="1457" spans="3:3" s="731" customFormat="1">
      <c r="C1457" s="732"/>
    </row>
    <row r="1458" spans="3:3" s="731" customFormat="1">
      <c r="C1458" s="732"/>
    </row>
    <row r="1459" spans="3:3" s="731" customFormat="1">
      <c r="C1459" s="732"/>
    </row>
    <row r="1460" spans="3:3" s="731" customFormat="1">
      <c r="C1460" s="732"/>
    </row>
    <row r="1461" spans="3:3" s="731" customFormat="1">
      <c r="C1461" s="732"/>
    </row>
    <row r="1462" spans="3:3" s="731" customFormat="1">
      <c r="C1462" s="732"/>
    </row>
    <row r="1463" spans="3:3" s="731" customFormat="1">
      <c r="C1463" s="732"/>
    </row>
    <row r="1464" spans="3:3" s="731" customFormat="1">
      <c r="C1464" s="732"/>
    </row>
    <row r="1465" spans="3:3" s="731" customFormat="1">
      <c r="C1465" s="732"/>
    </row>
    <row r="1466" spans="3:3" s="731" customFormat="1">
      <c r="C1466" s="732"/>
    </row>
    <row r="1467" spans="3:3" s="731" customFormat="1">
      <c r="C1467" s="732"/>
    </row>
    <row r="1468" spans="3:3" s="731" customFormat="1">
      <c r="C1468" s="732"/>
    </row>
    <row r="1469" spans="3:3" s="731" customFormat="1">
      <c r="C1469" s="732"/>
    </row>
    <row r="1470" spans="3:3" s="731" customFormat="1">
      <c r="C1470" s="732"/>
    </row>
    <row r="1471" spans="3:3" s="731" customFormat="1">
      <c r="C1471" s="732"/>
    </row>
    <row r="1472" spans="3:3" s="731" customFormat="1">
      <c r="C1472" s="732"/>
    </row>
    <row r="1473" spans="3:3" s="731" customFormat="1">
      <c r="C1473" s="732"/>
    </row>
    <row r="1474" spans="3:3" s="731" customFormat="1">
      <c r="C1474" s="732"/>
    </row>
    <row r="1475" spans="3:3" s="731" customFormat="1">
      <c r="C1475" s="732"/>
    </row>
    <row r="1476" spans="3:3" s="731" customFormat="1">
      <c r="C1476" s="732"/>
    </row>
    <row r="1477" spans="3:3" s="731" customFormat="1">
      <c r="C1477" s="732"/>
    </row>
    <row r="1478" spans="3:3" s="731" customFormat="1">
      <c r="C1478" s="732"/>
    </row>
    <row r="1479" spans="3:3" s="731" customFormat="1">
      <c r="C1479" s="732"/>
    </row>
    <row r="1480" spans="3:3" s="731" customFormat="1">
      <c r="C1480" s="732"/>
    </row>
    <row r="1481" spans="3:3" s="731" customFormat="1">
      <c r="C1481" s="732"/>
    </row>
    <row r="1482" spans="3:3" s="731" customFormat="1">
      <c r="C1482" s="732"/>
    </row>
    <row r="1483" spans="3:3" s="731" customFormat="1">
      <c r="C1483" s="732"/>
    </row>
    <row r="1484" spans="3:3" s="731" customFormat="1">
      <c r="C1484" s="732"/>
    </row>
    <row r="1485" spans="3:3" s="731" customFormat="1">
      <c r="C1485" s="732"/>
    </row>
    <row r="1486" spans="3:3" s="731" customFormat="1">
      <c r="C1486" s="732"/>
    </row>
    <row r="1487" spans="3:3" s="731" customFormat="1">
      <c r="C1487" s="732"/>
    </row>
    <row r="1488" spans="3:3" s="731" customFormat="1">
      <c r="C1488" s="732"/>
    </row>
    <row r="1489" spans="3:3" s="731" customFormat="1">
      <c r="C1489" s="732"/>
    </row>
    <row r="1490" spans="3:3" s="731" customFormat="1">
      <c r="C1490" s="732"/>
    </row>
    <row r="1491" spans="3:3" s="731" customFormat="1">
      <c r="C1491" s="732"/>
    </row>
    <row r="1492" spans="3:3" s="731" customFormat="1">
      <c r="C1492" s="732"/>
    </row>
    <row r="1493" spans="3:3" s="731" customFormat="1">
      <c r="C1493" s="732"/>
    </row>
    <row r="1494" spans="3:3" s="731" customFormat="1">
      <c r="C1494" s="732"/>
    </row>
    <row r="1495" spans="3:3" s="731" customFormat="1">
      <c r="C1495" s="732"/>
    </row>
    <row r="1496" spans="3:3" s="731" customFormat="1">
      <c r="C1496" s="732"/>
    </row>
    <row r="1497" spans="3:3" s="731" customFormat="1">
      <c r="C1497" s="732"/>
    </row>
    <row r="1498" spans="3:3" s="731" customFormat="1">
      <c r="C1498" s="732"/>
    </row>
    <row r="1499" spans="3:3" s="731" customFormat="1">
      <c r="C1499" s="732"/>
    </row>
    <row r="1500" spans="3:3" s="731" customFormat="1">
      <c r="C1500" s="732"/>
    </row>
    <row r="1501" spans="3:3" s="731" customFormat="1">
      <c r="C1501" s="732"/>
    </row>
    <row r="1502" spans="3:3" s="731" customFormat="1">
      <c r="C1502" s="732"/>
    </row>
    <row r="1503" spans="3:3" s="731" customFormat="1">
      <c r="C1503" s="732"/>
    </row>
    <row r="1504" spans="3:3" s="731" customFormat="1">
      <c r="C1504" s="732"/>
    </row>
    <row r="1505" spans="3:3" s="731" customFormat="1">
      <c r="C1505" s="732"/>
    </row>
    <row r="1506" spans="3:3" s="731" customFormat="1">
      <c r="C1506" s="732"/>
    </row>
    <row r="1507" spans="3:3" s="731" customFormat="1">
      <c r="C1507" s="732"/>
    </row>
    <row r="1508" spans="3:3" s="731" customFormat="1">
      <c r="C1508" s="732"/>
    </row>
    <row r="1509" spans="3:3" s="731" customFormat="1">
      <c r="C1509" s="732"/>
    </row>
    <row r="1510" spans="3:3" s="731" customFormat="1">
      <c r="C1510" s="732"/>
    </row>
    <row r="1511" spans="3:3" s="731" customFormat="1">
      <c r="C1511" s="732"/>
    </row>
    <row r="1512" spans="3:3" s="731" customFormat="1">
      <c r="C1512" s="732"/>
    </row>
    <row r="1513" spans="3:3" s="731" customFormat="1">
      <c r="C1513" s="732"/>
    </row>
    <row r="1514" spans="3:3" s="731" customFormat="1">
      <c r="C1514" s="732"/>
    </row>
    <row r="1515" spans="3:3" s="731" customFormat="1">
      <c r="C1515" s="732"/>
    </row>
    <row r="1516" spans="3:3" s="731" customFormat="1">
      <c r="C1516" s="732"/>
    </row>
    <row r="1517" spans="3:3" s="731" customFormat="1">
      <c r="C1517" s="732"/>
    </row>
    <row r="1518" spans="3:3" s="731" customFormat="1">
      <c r="C1518" s="732"/>
    </row>
    <row r="1519" spans="3:3" s="731" customFormat="1">
      <c r="C1519" s="732"/>
    </row>
    <row r="1520" spans="3:3" s="731" customFormat="1">
      <c r="C1520" s="732"/>
    </row>
    <row r="1521" spans="3:3" s="731" customFormat="1">
      <c r="C1521" s="732"/>
    </row>
    <row r="1522" spans="3:3" s="731" customFormat="1">
      <c r="C1522" s="732"/>
    </row>
    <row r="1523" spans="3:3" s="731" customFormat="1">
      <c r="C1523" s="732"/>
    </row>
    <row r="1524" spans="3:3" s="731" customFormat="1">
      <c r="C1524" s="732"/>
    </row>
    <row r="1525" spans="3:3" s="731" customFormat="1">
      <c r="C1525" s="732"/>
    </row>
    <row r="1526" spans="3:3" s="731" customFormat="1">
      <c r="C1526" s="732"/>
    </row>
    <row r="1527" spans="3:3" s="731" customFormat="1">
      <c r="C1527" s="732"/>
    </row>
    <row r="1528" spans="3:3" s="731" customFormat="1">
      <c r="C1528" s="732"/>
    </row>
    <row r="1529" spans="3:3" s="731" customFormat="1">
      <c r="C1529" s="732"/>
    </row>
    <row r="1530" spans="3:3" s="731" customFormat="1">
      <c r="C1530" s="732"/>
    </row>
    <row r="1531" spans="3:3" s="731" customFormat="1">
      <c r="C1531" s="732"/>
    </row>
    <row r="1532" spans="3:3" s="731" customFormat="1">
      <c r="C1532" s="732"/>
    </row>
    <row r="1533" spans="3:3" s="731" customFormat="1">
      <c r="C1533" s="732"/>
    </row>
    <row r="1534" spans="3:3" s="731" customFormat="1">
      <c r="C1534" s="732"/>
    </row>
    <row r="1535" spans="3:3" s="731" customFormat="1">
      <c r="C1535" s="732"/>
    </row>
    <row r="1536" spans="3:3" s="731" customFormat="1">
      <c r="C1536" s="732"/>
    </row>
    <row r="1537" spans="3:3" s="731" customFormat="1">
      <c r="C1537" s="732"/>
    </row>
    <row r="1538" spans="3:3" s="731" customFormat="1">
      <c r="C1538" s="732"/>
    </row>
    <row r="1539" spans="3:3" s="731" customFormat="1">
      <c r="C1539" s="732"/>
    </row>
    <row r="1540" spans="3:3" s="731" customFormat="1">
      <c r="C1540" s="732"/>
    </row>
    <row r="1541" spans="3:3" s="731" customFormat="1">
      <c r="C1541" s="732"/>
    </row>
    <row r="1542" spans="3:3" s="731" customFormat="1">
      <c r="C1542" s="732"/>
    </row>
    <row r="1543" spans="3:3" s="731" customFormat="1">
      <c r="C1543" s="732"/>
    </row>
    <row r="1544" spans="3:3" s="731" customFormat="1">
      <c r="C1544" s="732"/>
    </row>
    <row r="1545" spans="3:3" s="731" customFormat="1">
      <c r="C1545" s="732"/>
    </row>
    <row r="1546" spans="3:3" s="731" customFormat="1">
      <c r="C1546" s="732"/>
    </row>
    <row r="1547" spans="3:3" s="731" customFormat="1">
      <c r="C1547" s="732"/>
    </row>
    <row r="1548" spans="3:3" s="731" customFormat="1">
      <c r="C1548" s="732"/>
    </row>
    <row r="1549" spans="3:3" s="731" customFormat="1">
      <c r="C1549" s="732"/>
    </row>
    <row r="1550" spans="3:3" s="731" customFormat="1">
      <c r="C1550" s="732"/>
    </row>
    <row r="1551" spans="3:3" s="731" customFormat="1">
      <c r="C1551" s="732"/>
    </row>
    <row r="1552" spans="3:3" s="731" customFormat="1">
      <c r="C1552" s="732"/>
    </row>
    <row r="1553" spans="3:3" s="731" customFormat="1">
      <c r="C1553" s="732"/>
    </row>
    <row r="1554" spans="3:3" s="731" customFormat="1">
      <c r="C1554" s="732"/>
    </row>
    <row r="1555" spans="3:3" s="731" customFormat="1">
      <c r="C1555" s="732"/>
    </row>
    <row r="1556" spans="3:3" s="731" customFormat="1">
      <c r="C1556" s="732"/>
    </row>
    <row r="1557" spans="3:3" s="731" customFormat="1">
      <c r="C1557" s="732"/>
    </row>
    <row r="1558" spans="3:3" s="731" customFormat="1">
      <c r="C1558" s="732"/>
    </row>
    <row r="1559" spans="3:3" s="731" customFormat="1">
      <c r="C1559" s="732"/>
    </row>
    <row r="1560" spans="3:3" s="731" customFormat="1">
      <c r="C1560" s="732"/>
    </row>
    <row r="1561" spans="3:3" s="731" customFormat="1">
      <c r="C1561" s="732"/>
    </row>
    <row r="1562" spans="3:3" s="731" customFormat="1">
      <c r="C1562" s="732"/>
    </row>
    <row r="1563" spans="3:3" s="731" customFormat="1">
      <c r="C1563" s="732"/>
    </row>
    <row r="1564" spans="3:3" s="731" customFormat="1">
      <c r="C1564" s="732"/>
    </row>
    <row r="1565" spans="3:3" s="731" customFormat="1">
      <c r="C1565" s="732"/>
    </row>
    <row r="1566" spans="3:3" s="731" customFormat="1">
      <c r="C1566" s="732"/>
    </row>
    <row r="1567" spans="3:3" s="731" customFormat="1">
      <c r="C1567" s="732"/>
    </row>
    <row r="1568" spans="3:3" s="731" customFormat="1">
      <c r="C1568" s="732"/>
    </row>
    <row r="1569" spans="3:3" s="731" customFormat="1">
      <c r="C1569" s="732"/>
    </row>
    <row r="1570" spans="3:3" s="731" customFormat="1">
      <c r="C1570" s="732"/>
    </row>
    <row r="1571" spans="3:3" s="731" customFormat="1">
      <c r="C1571" s="732"/>
    </row>
    <row r="1572" spans="3:3" s="731" customFormat="1">
      <c r="C1572" s="732"/>
    </row>
    <row r="1573" spans="3:3" s="731" customFormat="1">
      <c r="C1573" s="732"/>
    </row>
    <row r="1574" spans="3:3" s="731" customFormat="1">
      <c r="C1574" s="732"/>
    </row>
    <row r="1575" spans="3:3" s="731" customFormat="1">
      <c r="C1575" s="732"/>
    </row>
    <row r="1576" spans="3:3" s="731" customFormat="1">
      <c r="C1576" s="732"/>
    </row>
    <row r="1577" spans="3:3" s="731" customFormat="1">
      <c r="C1577" s="732"/>
    </row>
    <row r="1578" spans="3:3" s="731" customFormat="1">
      <c r="C1578" s="732"/>
    </row>
    <row r="1579" spans="3:3" s="731" customFormat="1">
      <c r="C1579" s="732"/>
    </row>
    <row r="1580" spans="3:3" s="731" customFormat="1">
      <c r="C1580" s="732"/>
    </row>
    <row r="1581" spans="3:3" s="731" customFormat="1">
      <c r="C1581" s="732"/>
    </row>
    <row r="1582" spans="3:3" s="731" customFormat="1">
      <c r="C1582" s="732"/>
    </row>
    <row r="1583" spans="3:3" s="731" customFormat="1">
      <c r="C1583" s="732"/>
    </row>
    <row r="1584" spans="3:3" s="731" customFormat="1">
      <c r="C1584" s="732"/>
    </row>
    <row r="1585" spans="3:3" s="731" customFormat="1">
      <c r="C1585" s="732"/>
    </row>
    <row r="1586" spans="3:3" s="731" customFormat="1">
      <c r="C1586" s="732"/>
    </row>
    <row r="1587" spans="3:3" s="731" customFormat="1">
      <c r="C1587" s="732"/>
    </row>
    <row r="1588" spans="3:3" s="731" customFormat="1">
      <c r="C1588" s="732"/>
    </row>
    <row r="1589" spans="3:3" s="731" customFormat="1">
      <c r="C1589" s="732"/>
    </row>
    <row r="1590" spans="3:3" s="731" customFormat="1">
      <c r="C1590" s="732"/>
    </row>
    <row r="1591" spans="3:3" s="731" customFormat="1">
      <c r="C1591" s="732"/>
    </row>
    <row r="1592" spans="3:3" s="731" customFormat="1">
      <c r="C1592" s="732"/>
    </row>
    <row r="1593" spans="3:3" s="731" customFormat="1">
      <c r="C1593" s="732"/>
    </row>
    <row r="1594" spans="3:3" s="731" customFormat="1">
      <c r="C1594" s="732"/>
    </row>
    <row r="1595" spans="3:3" s="731" customFormat="1">
      <c r="C1595" s="732"/>
    </row>
    <row r="1596" spans="3:3" s="731" customFormat="1">
      <c r="C1596" s="732"/>
    </row>
    <row r="1597" spans="3:3" s="731" customFormat="1">
      <c r="C1597" s="732"/>
    </row>
    <row r="1598" spans="3:3" s="731" customFormat="1">
      <c r="C1598" s="732"/>
    </row>
    <row r="1599" spans="3:3" s="731" customFormat="1">
      <c r="C1599" s="732"/>
    </row>
    <row r="1600" spans="3:3" s="731" customFormat="1">
      <c r="C1600" s="732"/>
    </row>
    <row r="1601" spans="3:3" s="731" customFormat="1">
      <c r="C1601" s="732"/>
    </row>
    <row r="1602" spans="3:3" s="731" customFormat="1">
      <c r="C1602" s="732"/>
    </row>
    <row r="1603" spans="3:3" s="731" customFormat="1">
      <c r="C1603" s="732"/>
    </row>
    <row r="1604" spans="3:3" s="731" customFormat="1">
      <c r="C1604" s="732"/>
    </row>
    <row r="1605" spans="3:3" s="731" customFormat="1">
      <c r="C1605" s="732"/>
    </row>
    <row r="1606" spans="3:3" s="731" customFormat="1">
      <c r="C1606" s="732"/>
    </row>
    <row r="1607" spans="3:3" s="731" customFormat="1">
      <c r="C1607" s="732"/>
    </row>
    <row r="1608" spans="3:3" s="731" customFormat="1">
      <c r="C1608" s="732"/>
    </row>
    <row r="1609" spans="3:3" s="731" customFormat="1">
      <c r="C1609" s="732"/>
    </row>
    <row r="1610" spans="3:3" s="731" customFormat="1">
      <c r="C1610" s="732"/>
    </row>
    <row r="1611" spans="3:3" s="731" customFormat="1">
      <c r="C1611" s="732"/>
    </row>
    <row r="1612" spans="3:3" s="731" customFormat="1">
      <c r="C1612" s="732"/>
    </row>
    <row r="1613" spans="3:3" s="731" customFormat="1">
      <c r="C1613" s="732"/>
    </row>
    <row r="1614" spans="3:3" s="731" customFormat="1">
      <c r="C1614" s="732"/>
    </row>
    <row r="1615" spans="3:3" s="731" customFormat="1">
      <c r="C1615" s="732"/>
    </row>
    <row r="1616" spans="3:3" s="731" customFormat="1">
      <c r="C1616" s="732"/>
    </row>
    <row r="1617" spans="3:3" s="731" customFormat="1">
      <c r="C1617" s="732"/>
    </row>
    <row r="1618" spans="3:3" s="731" customFormat="1">
      <c r="C1618" s="732"/>
    </row>
    <row r="1619" spans="3:3" s="731" customFormat="1">
      <c r="C1619" s="732"/>
    </row>
    <row r="1620" spans="3:3" s="731" customFormat="1">
      <c r="C1620" s="732"/>
    </row>
    <row r="1621" spans="3:3" s="731" customFormat="1">
      <c r="C1621" s="732"/>
    </row>
    <row r="1622" spans="3:3" s="731" customFormat="1">
      <c r="C1622" s="732"/>
    </row>
    <row r="1623" spans="3:3" s="731" customFormat="1">
      <c r="C1623" s="732"/>
    </row>
    <row r="1624" spans="3:3" s="731" customFormat="1">
      <c r="C1624" s="732"/>
    </row>
    <row r="1625" spans="3:3" s="731" customFormat="1">
      <c r="C1625" s="732"/>
    </row>
    <row r="1626" spans="3:3" s="731" customFormat="1">
      <c r="C1626" s="732"/>
    </row>
    <row r="1627" spans="3:3" s="731" customFormat="1">
      <c r="C1627" s="732"/>
    </row>
    <row r="1628" spans="3:3" s="731" customFormat="1">
      <c r="C1628" s="732"/>
    </row>
    <row r="1629" spans="3:3" s="731" customFormat="1">
      <c r="C1629" s="732"/>
    </row>
    <row r="1630" spans="3:3" s="731" customFormat="1">
      <c r="C1630" s="732"/>
    </row>
    <row r="1631" spans="3:3" s="731" customFormat="1">
      <c r="C1631" s="732"/>
    </row>
    <row r="1632" spans="3:3" s="731" customFormat="1">
      <c r="C1632" s="732"/>
    </row>
    <row r="1633" spans="3:3" s="731" customFormat="1">
      <c r="C1633" s="732"/>
    </row>
    <row r="1634" spans="3:3" s="731" customFormat="1">
      <c r="C1634" s="732"/>
    </row>
    <row r="1635" spans="3:3" s="731" customFormat="1">
      <c r="C1635" s="732"/>
    </row>
    <row r="1636" spans="3:3" s="731" customFormat="1">
      <c r="C1636" s="732"/>
    </row>
    <row r="1637" spans="3:3" s="731" customFormat="1">
      <c r="C1637" s="732"/>
    </row>
    <row r="1638" spans="3:3" s="731" customFormat="1">
      <c r="C1638" s="732"/>
    </row>
    <row r="1639" spans="3:3" s="731" customFormat="1">
      <c r="C1639" s="732"/>
    </row>
    <row r="1640" spans="3:3" s="731" customFormat="1">
      <c r="C1640" s="732"/>
    </row>
    <row r="1641" spans="3:3" s="731" customFormat="1">
      <c r="C1641" s="732"/>
    </row>
    <row r="1642" spans="3:3" s="731" customFormat="1">
      <c r="C1642" s="732"/>
    </row>
    <row r="1643" spans="3:3" s="731" customFormat="1">
      <c r="C1643" s="732"/>
    </row>
    <row r="1644" spans="3:3" s="731" customFormat="1">
      <c r="C1644" s="732"/>
    </row>
    <row r="1645" spans="3:3" s="731" customFormat="1">
      <c r="C1645" s="732"/>
    </row>
    <row r="1646" spans="3:3" s="731" customFormat="1">
      <c r="C1646" s="732"/>
    </row>
    <row r="1647" spans="3:3" s="731" customFormat="1">
      <c r="C1647" s="732"/>
    </row>
    <row r="1648" spans="3:3" s="731" customFormat="1">
      <c r="C1648" s="732"/>
    </row>
    <row r="1649" spans="3:3" s="731" customFormat="1">
      <c r="C1649" s="732"/>
    </row>
    <row r="1650" spans="3:3" s="731" customFormat="1">
      <c r="C1650" s="732"/>
    </row>
    <row r="1651" spans="3:3" s="731" customFormat="1">
      <c r="C1651" s="732"/>
    </row>
    <row r="1652" spans="3:3" s="731" customFormat="1">
      <c r="C1652" s="732"/>
    </row>
    <row r="1653" spans="3:3" s="731" customFormat="1">
      <c r="C1653" s="732"/>
    </row>
    <row r="1654" spans="3:3" s="731" customFormat="1">
      <c r="C1654" s="732"/>
    </row>
    <row r="1655" spans="3:3" s="731" customFormat="1">
      <c r="C1655" s="732"/>
    </row>
    <row r="1656" spans="3:3" s="731" customFormat="1">
      <c r="C1656" s="732"/>
    </row>
    <row r="1657" spans="3:3" s="731" customFormat="1">
      <c r="C1657" s="732"/>
    </row>
    <row r="1658" spans="3:3" s="731" customFormat="1">
      <c r="C1658" s="732"/>
    </row>
    <row r="1659" spans="3:3" s="731" customFormat="1">
      <c r="C1659" s="732"/>
    </row>
    <row r="1660" spans="3:3" s="731" customFormat="1">
      <c r="C1660" s="732"/>
    </row>
    <row r="1661" spans="3:3" s="731" customFormat="1">
      <c r="C1661" s="732"/>
    </row>
    <row r="1662" spans="3:3" s="731" customFormat="1">
      <c r="C1662" s="732"/>
    </row>
    <row r="1663" spans="3:3" s="731" customFormat="1">
      <c r="C1663" s="732"/>
    </row>
    <row r="1664" spans="3:3" s="731" customFormat="1">
      <c r="C1664" s="732"/>
    </row>
    <row r="1665" spans="3:3" s="731" customFormat="1">
      <c r="C1665" s="732"/>
    </row>
    <row r="1666" spans="3:3" s="731" customFormat="1">
      <c r="C1666" s="732"/>
    </row>
    <row r="1667" spans="3:3" s="731" customFormat="1">
      <c r="C1667" s="732"/>
    </row>
    <row r="1668" spans="3:3" s="731" customFormat="1">
      <c r="C1668" s="732"/>
    </row>
    <row r="1669" spans="3:3" s="731" customFormat="1">
      <c r="C1669" s="732"/>
    </row>
    <row r="1670" spans="3:3" s="731" customFormat="1">
      <c r="C1670" s="732"/>
    </row>
    <row r="1671" spans="3:3" s="731" customFormat="1">
      <c r="C1671" s="732"/>
    </row>
    <row r="1672" spans="3:3" s="731" customFormat="1">
      <c r="C1672" s="732"/>
    </row>
    <row r="1673" spans="3:3" s="731" customFormat="1">
      <c r="C1673" s="732"/>
    </row>
    <row r="1674" spans="3:3" s="731" customFormat="1">
      <c r="C1674" s="732"/>
    </row>
    <row r="1675" spans="3:3" s="731" customFormat="1">
      <c r="C1675" s="732"/>
    </row>
    <row r="1676" spans="3:3" s="731" customFormat="1">
      <c r="C1676" s="732"/>
    </row>
    <row r="1677" spans="3:3" s="731" customFormat="1">
      <c r="C1677" s="732"/>
    </row>
    <row r="1678" spans="3:3" s="731" customFormat="1">
      <c r="C1678" s="732"/>
    </row>
    <row r="1679" spans="3:3" s="731" customFormat="1">
      <c r="C1679" s="732"/>
    </row>
    <row r="1680" spans="3:3" s="731" customFormat="1">
      <c r="C1680" s="732"/>
    </row>
    <row r="1681" spans="3:3" s="731" customFormat="1">
      <c r="C1681" s="732"/>
    </row>
    <row r="1682" spans="3:3" s="731" customFormat="1">
      <c r="C1682" s="732"/>
    </row>
    <row r="1683" spans="3:3" s="731" customFormat="1">
      <c r="C1683" s="732"/>
    </row>
    <row r="1684" spans="3:3" s="731" customFormat="1">
      <c r="C1684" s="732"/>
    </row>
    <row r="1685" spans="3:3" s="731" customFormat="1">
      <c r="C1685" s="732"/>
    </row>
    <row r="1686" spans="3:3" s="731" customFormat="1">
      <c r="C1686" s="732"/>
    </row>
    <row r="1687" spans="3:3" s="731" customFormat="1">
      <c r="C1687" s="732"/>
    </row>
    <row r="1688" spans="3:3" s="731" customFormat="1">
      <c r="C1688" s="732"/>
    </row>
    <row r="1689" spans="3:3" s="731" customFormat="1">
      <c r="C1689" s="732"/>
    </row>
    <row r="1690" spans="3:3" s="731" customFormat="1">
      <c r="C1690" s="732"/>
    </row>
    <row r="1691" spans="3:3" s="731" customFormat="1">
      <c r="C1691" s="732"/>
    </row>
    <row r="1692" spans="3:3" s="731" customFormat="1">
      <c r="C1692" s="732"/>
    </row>
    <row r="1693" spans="3:3" s="731" customFormat="1">
      <c r="C1693" s="732"/>
    </row>
    <row r="1694" spans="3:3" s="731" customFormat="1">
      <c r="C1694" s="732"/>
    </row>
    <row r="1695" spans="3:3" s="731" customFormat="1">
      <c r="C1695" s="732"/>
    </row>
    <row r="1696" spans="3:3" s="731" customFormat="1">
      <c r="C1696" s="732"/>
    </row>
    <row r="1697" spans="3:3" s="731" customFormat="1">
      <c r="C1697" s="732"/>
    </row>
    <row r="1698" spans="3:3" s="731" customFormat="1">
      <c r="C1698" s="732"/>
    </row>
    <row r="1699" spans="3:3" s="731" customFormat="1">
      <c r="C1699" s="732"/>
    </row>
    <row r="1700" spans="3:3" s="731" customFormat="1">
      <c r="C1700" s="732"/>
    </row>
    <row r="1701" spans="3:3" s="731" customFormat="1">
      <c r="C1701" s="732"/>
    </row>
    <row r="1702" spans="3:3" s="731" customFormat="1">
      <c r="C1702" s="732"/>
    </row>
    <row r="1703" spans="3:3" s="731" customFormat="1">
      <c r="C1703" s="732"/>
    </row>
    <row r="1704" spans="3:3" s="731" customFormat="1">
      <c r="C1704" s="732"/>
    </row>
    <row r="1705" spans="3:3" s="731" customFormat="1">
      <c r="C1705" s="732"/>
    </row>
    <row r="1706" spans="3:3" s="731" customFormat="1">
      <c r="C1706" s="732"/>
    </row>
    <row r="1707" spans="3:3" s="731" customFormat="1">
      <c r="C1707" s="732"/>
    </row>
    <row r="1708" spans="3:3" s="731" customFormat="1">
      <c r="C1708" s="732"/>
    </row>
    <row r="1709" spans="3:3" s="731" customFormat="1">
      <c r="C1709" s="732"/>
    </row>
    <row r="1710" spans="3:3" s="731" customFormat="1">
      <c r="C1710" s="732"/>
    </row>
    <row r="1711" spans="3:3" s="731" customFormat="1">
      <c r="C1711" s="732"/>
    </row>
    <row r="1712" spans="3:3" s="731" customFormat="1">
      <c r="C1712" s="732"/>
    </row>
    <row r="1713" spans="3:3" s="731" customFormat="1">
      <c r="C1713" s="732"/>
    </row>
    <row r="1714" spans="3:3" s="731" customFormat="1">
      <c r="C1714" s="732"/>
    </row>
    <row r="1715" spans="3:3" s="731" customFormat="1">
      <c r="C1715" s="732"/>
    </row>
    <row r="1716" spans="3:3" s="731" customFormat="1">
      <c r="C1716" s="732"/>
    </row>
    <row r="1717" spans="3:3" s="731" customFormat="1">
      <c r="C1717" s="732"/>
    </row>
    <row r="1718" spans="3:3" s="731" customFormat="1">
      <c r="C1718" s="732"/>
    </row>
    <row r="1719" spans="3:3" s="731" customFormat="1">
      <c r="C1719" s="732"/>
    </row>
    <row r="1720" spans="3:3" s="731" customFormat="1">
      <c r="C1720" s="732"/>
    </row>
    <row r="1721" spans="3:3" s="731" customFormat="1">
      <c r="C1721" s="732"/>
    </row>
    <row r="1722" spans="3:3" s="731" customFormat="1">
      <c r="C1722" s="732"/>
    </row>
    <row r="1723" spans="3:3" s="731" customFormat="1">
      <c r="C1723" s="732"/>
    </row>
    <row r="1724" spans="3:3" s="731" customFormat="1">
      <c r="C1724" s="732"/>
    </row>
    <row r="1725" spans="3:3" s="731" customFormat="1">
      <c r="C1725" s="732"/>
    </row>
    <row r="1726" spans="3:3" s="731" customFormat="1">
      <c r="C1726" s="732"/>
    </row>
    <row r="1727" spans="3:3" s="731" customFormat="1">
      <c r="C1727" s="732"/>
    </row>
    <row r="1728" spans="3:3" s="731" customFormat="1">
      <c r="C1728" s="732"/>
    </row>
    <row r="1729" spans="3:3" s="731" customFormat="1">
      <c r="C1729" s="732"/>
    </row>
    <row r="1730" spans="3:3" s="731" customFormat="1">
      <c r="C1730" s="732"/>
    </row>
    <row r="1731" spans="3:3" s="731" customFormat="1">
      <c r="C1731" s="732"/>
    </row>
    <row r="1732" spans="3:3" s="731" customFormat="1">
      <c r="C1732" s="732"/>
    </row>
    <row r="1733" spans="3:3" s="731" customFormat="1">
      <c r="C1733" s="732"/>
    </row>
    <row r="1734" spans="3:3" s="731" customFormat="1">
      <c r="C1734" s="732"/>
    </row>
    <row r="1735" spans="3:3" s="731" customFormat="1">
      <c r="C1735" s="732"/>
    </row>
    <row r="1736" spans="3:3" s="731" customFormat="1">
      <c r="C1736" s="732"/>
    </row>
    <row r="1737" spans="3:3" s="731" customFormat="1">
      <c r="C1737" s="732"/>
    </row>
    <row r="1738" spans="3:3" s="731" customFormat="1">
      <c r="C1738" s="732"/>
    </row>
    <row r="1739" spans="3:3" s="731" customFormat="1">
      <c r="C1739" s="732"/>
    </row>
    <row r="1740" spans="3:3" s="731" customFormat="1">
      <c r="C1740" s="732"/>
    </row>
    <row r="1741" spans="3:3" s="731" customFormat="1">
      <c r="C1741" s="732"/>
    </row>
    <row r="1742" spans="3:3" s="731" customFormat="1">
      <c r="C1742" s="732"/>
    </row>
    <row r="1743" spans="3:3" s="731" customFormat="1">
      <c r="C1743" s="732"/>
    </row>
    <row r="1744" spans="3:3" s="731" customFormat="1">
      <c r="C1744" s="732"/>
    </row>
    <row r="1745" spans="3:3" s="731" customFormat="1">
      <c r="C1745" s="732"/>
    </row>
    <row r="1746" spans="3:3" s="731" customFormat="1">
      <c r="C1746" s="732"/>
    </row>
    <row r="1747" spans="3:3" s="731" customFormat="1">
      <c r="C1747" s="732"/>
    </row>
    <row r="1748" spans="3:3" s="731" customFormat="1">
      <c r="C1748" s="732"/>
    </row>
    <row r="1749" spans="3:3" s="731" customFormat="1">
      <c r="C1749" s="732"/>
    </row>
    <row r="1750" spans="3:3" s="731" customFormat="1">
      <c r="C1750" s="732"/>
    </row>
    <row r="1751" spans="3:3" s="731" customFormat="1">
      <c r="C1751" s="732"/>
    </row>
    <row r="1752" spans="3:3" s="731" customFormat="1">
      <c r="C1752" s="732"/>
    </row>
    <row r="1753" spans="3:3" s="731" customFormat="1">
      <c r="C1753" s="732"/>
    </row>
    <row r="1754" spans="3:3" s="731" customFormat="1">
      <c r="C1754" s="732"/>
    </row>
    <row r="1755" spans="3:3" s="731" customFormat="1">
      <c r="C1755" s="732"/>
    </row>
    <row r="1756" spans="3:3" s="731" customFormat="1">
      <c r="C1756" s="732"/>
    </row>
    <row r="1757" spans="3:3" s="731" customFormat="1">
      <c r="C1757" s="732"/>
    </row>
    <row r="1758" spans="3:3" s="731" customFormat="1">
      <c r="C1758" s="732"/>
    </row>
    <row r="1759" spans="3:3" s="731" customFormat="1">
      <c r="C1759" s="732"/>
    </row>
    <row r="1760" spans="3:3" s="731" customFormat="1">
      <c r="C1760" s="732"/>
    </row>
    <row r="1761" spans="3:3" s="731" customFormat="1">
      <c r="C1761" s="732"/>
    </row>
    <row r="1762" spans="3:3" s="731" customFormat="1">
      <c r="C1762" s="732"/>
    </row>
    <row r="1763" spans="3:3" s="731" customFormat="1">
      <c r="C1763" s="732"/>
    </row>
    <row r="1764" spans="3:3" s="731" customFormat="1">
      <c r="C1764" s="732"/>
    </row>
    <row r="1765" spans="3:3" s="731" customFormat="1">
      <c r="C1765" s="732"/>
    </row>
    <row r="1766" spans="3:3" s="731" customFormat="1">
      <c r="C1766" s="732"/>
    </row>
    <row r="1767" spans="3:3" s="731" customFormat="1">
      <c r="C1767" s="732"/>
    </row>
    <row r="1768" spans="3:3" s="731" customFormat="1">
      <c r="C1768" s="732"/>
    </row>
    <row r="1769" spans="3:3" s="731" customFormat="1">
      <c r="C1769" s="732"/>
    </row>
    <row r="1770" spans="3:3" s="731" customFormat="1">
      <c r="C1770" s="732"/>
    </row>
    <row r="1771" spans="3:3" s="731" customFormat="1">
      <c r="C1771" s="732"/>
    </row>
    <row r="1772" spans="3:3" s="731" customFormat="1">
      <c r="C1772" s="732"/>
    </row>
    <row r="1773" spans="3:3" s="731" customFormat="1">
      <c r="C1773" s="732"/>
    </row>
    <row r="1774" spans="3:3" s="731" customFormat="1">
      <c r="C1774" s="732"/>
    </row>
    <row r="1775" spans="3:3" s="731" customFormat="1">
      <c r="C1775" s="732"/>
    </row>
    <row r="1776" spans="3:3" s="731" customFormat="1">
      <c r="C1776" s="732"/>
    </row>
    <row r="1777" spans="3:3" s="731" customFormat="1">
      <c r="C1777" s="732"/>
    </row>
    <row r="1778" spans="3:3" s="731" customFormat="1">
      <c r="C1778" s="732"/>
    </row>
    <row r="1779" spans="3:3" s="731" customFormat="1">
      <c r="C1779" s="732"/>
    </row>
    <row r="1780" spans="3:3" s="731" customFormat="1">
      <c r="C1780" s="732"/>
    </row>
    <row r="1781" spans="3:3" s="731" customFormat="1">
      <c r="C1781" s="732"/>
    </row>
    <row r="1782" spans="3:3" s="731" customFormat="1">
      <c r="C1782" s="732"/>
    </row>
    <row r="1783" spans="3:3" s="731" customFormat="1">
      <c r="C1783" s="732"/>
    </row>
    <row r="1784" spans="3:3" s="731" customFormat="1">
      <c r="C1784" s="732"/>
    </row>
    <row r="1785" spans="3:3" s="731" customFormat="1">
      <c r="C1785" s="732"/>
    </row>
    <row r="1786" spans="3:3" s="731" customFormat="1">
      <c r="C1786" s="732"/>
    </row>
    <row r="1787" spans="3:3" s="731" customFormat="1">
      <c r="C1787" s="732"/>
    </row>
    <row r="1788" spans="3:3" s="731" customFormat="1">
      <c r="C1788" s="732"/>
    </row>
    <row r="1789" spans="3:3" s="731" customFormat="1">
      <c r="C1789" s="732"/>
    </row>
    <row r="1790" spans="3:3" s="731" customFormat="1">
      <c r="C1790" s="732"/>
    </row>
    <row r="1791" spans="3:3" s="731" customFormat="1">
      <c r="C1791" s="732"/>
    </row>
    <row r="1792" spans="3:3" s="731" customFormat="1">
      <c r="C1792" s="732"/>
    </row>
    <row r="1793" spans="3:3" s="731" customFormat="1">
      <c r="C1793" s="732"/>
    </row>
    <row r="1794" spans="3:3" s="731" customFormat="1">
      <c r="C1794" s="732"/>
    </row>
    <row r="1795" spans="3:3" s="731" customFormat="1">
      <c r="C1795" s="732"/>
    </row>
    <row r="1796" spans="3:3" s="731" customFormat="1">
      <c r="C1796" s="732"/>
    </row>
    <row r="1797" spans="3:3" s="731" customFormat="1">
      <c r="C1797" s="732"/>
    </row>
    <row r="1798" spans="3:3" s="731" customFormat="1">
      <c r="C1798" s="732"/>
    </row>
    <row r="1799" spans="3:3" s="731" customFormat="1">
      <c r="C1799" s="732"/>
    </row>
    <row r="1800" spans="3:3" s="731" customFormat="1">
      <c r="C1800" s="732"/>
    </row>
    <row r="1801" spans="3:3" s="731" customFormat="1">
      <c r="C1801" s="732"/>
    </row>
    <row r="1802" spans="3:3" s="731" customFormat="1">
      <c r="C1802" s="732"/>
    </row>
    <row r="1803" spans="3:3" s="731" customFormat="1">
      <c r="C1803" s="732"/>
    </row>
    <row r="1804" spans="3:3" s="731" customFormat="1">
      <c r="C1804" s="732"/>
    </row>
    <row r="1805" spans="3:3" s="731" customFormat="1">
      <c r="C1805" s="732"/>
    </row>
    <row r="1806" spans="3:3" s="731" customFormat="1">
      <c r="C1806" s="732"/>
    </row>
    <row r="1807" spans="3:3" s="731" customFormat="1">
      <c r="C1807" s="732"/>
    </row>
    <row r="1808" spans="3:3" s="731" customFormat="1">
      <c r="C1808" s="732"/>
    </row>
    <row r="1809" spans="3:3" s="731" customFormat="1">
      <c r="C1809" s="732"/>
    </row>
    <row r="1810" spans="3:3" s="731" customFormat="1">
      <c r="C1810" s="732"/>
    </row>
    <row r="1811" spans="3:3" s="731" customFormat="1">
      <c r="C1811" s="732"/>
    </row>
    <row r="1812" spans="3:3" s="731" customFormat="1">
      <c r="C1812" s="732"/>
    </row>
    <row r="1813" spans="3:3" s="731" customFormat="1">
      <c r="C1813" s="732"/>
    </row>
    <row r="1814" spans="3:3" s="731" customFormat="1">
      <c r="C1814" s="732"/>
    </row>
    <row r="1815" spans="3:3" s="731" customFormat="1">
      <c r="C1815" s="732"/>
    </row>
    <row r="1816" spans="3:3" s="731" customFormat="1">
      <c r="C1816" s="732"/>
    </row>
    <row r="1817" spans="3:3" s="731" customFormat="1">
      <c r="C1817" s="732"/>
    </row>
    <row r="1818" spans="3:3" s="731" customFormat="1">
      <c r="C1818" s="732"/>
    </row>
    <row r="1819" spans="3:3" s="731" customFormat="1">
      <c r="C1819" s="732"/>
    </row>
    <row r="1820" spans="3:3" s="731" customFormat="1">
      <c r="C1820" s="732"/>
    </row>
    <row r="1821" spans="3:3" s="731" customFormat="1">
      <c r="C1821" s="732"/>
    </row>
    <row r="1822" spans="3:3" s="731" customFormat="1">
      <c r="C1822" s="732"/>
    </row>
    <row r="1823" spans="3:3" s="731" customFormat="1">
      <c r="C1823" s="732"/>
    </row>
    <row r="1824" spans="3:3" s="731" customFormat="1">
      <c r="C1824" s="732"/>
    </row>
    <row r="1825" spans="3:3" s="731" customFormat="1">
      <c r="C1825" s="732"/>
    </row>
    <row r="1826" spans="3:3" s="731" customFormat="1">
      <c r="C1826" s="732"/>
    </row>
    <row r="1827" spans="3:3" s="731" customFormat="1">
      <c r="C1827" s="732"/>
    </row>
    <row r="1828" spans="3:3" s="731" customFormat="1">
      <c r="C1828" s="732"/>
    </row>
    <row r="1829" spans="3:3" s="731" customFormat="1">
      <c r="C1829" s="732"/>
    </row>
    <row r="1830" spans="3:3" s="731" customFormat="1">
      <c r="C1830" s="732"/>
    </row>
    <row r="1831" spans="3:3" s="731" customFormat="1">
      <c r="C1831" s="732"/>
    </row>
    <row r="1832" spans="3:3" s="731" customFormat="1">
      <c r="C1832" s="732"/>
    </row>
    <row r="1833" spans="3:3" s="731" customFormat="1">
      <c r="C1833" s="732"/>
    </row>
    <row r="1834" spans="3:3" s="731" customFormat="1">
      <c r="C1834" s="732"/>
    </row>
    <row r="1835" spans="3:3" s="731" customFormat="1">
      <c r="C1835" s="732"/>
    </row>
    <row r="1836" spans="3:3" s="731" customFormat="1">
      <c r="C1836" s="732"/>
    </row>
    <row r="1837" spans="3:3" s="731" customFormat="1">
      <c r="C1837" s="732"/>
    </row>
    <row r="1838" spans="3:3" s="731" customFormat="1">
      <c r="C1838" s="732"/>
    </row>
    <row r="1839" spans="3:3" s="731" customFormat="1">
      <c r="C1839" s="732"/>
    </row>
    <row r="1840" spans="3:3" s="731" customFormat="1">
      <c r="C1840" s="732"/>
    </row>
    <row r="1841" spans="3:3" s="731" customFormat="1">
      <c r="C1841" s="732"/>
    </row>
    <row r="1842" spans="3:3" s="731" customFormat="1">
      <c r="C1842" s="732"/>
    </row>
    <row r="1843" spans="3:3" s="731" customFormat="1">
      <c r="C1843" s="732"/>
    </row>
    <row r="1844" spans="3:3" s="731" customFormat="1">
      <c r="C1844" s="732"/>
    </row>
    <row r="1845" spans="3:3" s="731" customFormat="1">
      <c r="C1845" s="732"/>
    </row>
    <row r="1846" spans="3:3" s="731" customFormat="1">
      <c r="C1846" s="732"/>
    </row>
    <row r="1847" spans="3:3" s="731" customFormat="1">
      <c r="C1847" s="732"/>
    </row>
    <row r="1848" spans="3:3" s="731" customFormat="1">
      <c r="C1848" s="732"/>
    </row>
    <row r="1849" spans="3:3" s="731" customFormat="1">
      <c r="C1849" s="732"/>
    </row>
    <row r="1850" spans="3:3" s="731" customFormat="1">
      <c r="C1850" s="732"/>
    </row>
    <row r="1851" spans="3:3" s="731" customFormat="1">
      <c r="C1851" s="732"/>
    </row>
    <row r="1852" spans="3:3" s="731" customFormat="1">
      <c r="C1852" s="732"/>
    </row>
    <row r="1853" spans="3:3" s="731" customFormat="1">
      <c r="C1853" s="732"/>
    </row>
    <row r="1854" spans="3:3" s="731" customFormat="1">
      <c r="C1854" s="732"/>
    </row>
    <row r="1855" spans="3:3" s="731" customFormat="1">
      <c r="C1855" s="732"/>
    </row>
    <row r="1856" spans="3:3" s="731" customFormat="1">
      <c r="C1856" s="732"/>
    </row>
    <row r="1857" spans="3:3" s="731" customFormat="1">
      <c r="C1857" s="732"/>
    </row>
    <row r="1858" spans="3:3" s="731" customFormat="1">
      <c r="C1858" s="732"/>
    </row>
    <row r="1859" spans="3:3" s="731" customFormat="1">
      <c r="C1859" s="732"/>
    </row>
    <row r="1860" spans="3:3" s="731" customFormat="1">
      <c r="C1860" s="732"/>
    </row>
    <row r="1861" spans="3:3" s="731" customFormat="1">
      <c r="C1861" s="732"/>
    </row>
    <row r="1862" spans="3:3" s="731" customFormat="1">
      <c r="C1862" s="732"/>
    </row>
    <row r="1863" spans="3:3" s="731" customFormat="1">
      <c r="C1863" s="732"/>
    </row>
    <row r="1864" spans="3:3" s="731" customFormat="1">
      <c r="C1864" s="732"/>
    </row>
    <row r="1865" spans="3:3" s="731" customFormat="1">
      <c r="C1865" s="732"/>
    </row>
    <row r="1866" spans="3:3" s="731" customFormat="1">
      <c r="C1866" s="732"/>
    </row>
    <row r="1867" spans="3:3" s="731" customFormat="1">
      <c r="C1867" s="732"/>
    </row>
    <row r="1868" spans="3:3" s="731" customFormat="1">
      <c r="C1868" s="732"/>
    </row>
    <row r="1869" spans="3:3" s="731" customFormat="1">
      <c r="C1869" s="732"/>
    </row>
    <row r="1870" spans="3:3" s="731" customFormat="1">
      <c r="C1870" s="732"/>
    </row>
    <row r="1871" spans="3:3" s="731" customFormat="1">
      <c r="C1871" s="732"/>
    </row>
    <row r="1872" spans="3:3" s="731" customFormat="1">
      <c r="C1872" s="732"/>
    </row>
    <row r="1873" spans="3:3" s="731" customFormat="1">
      <c r="C1873" s="732"/>
    </row>
    <row r="1874" spans="3:3" s="731" customFormat="1">
      <c r="C1874" s="732"/>
    </row>
    <row r="1875" spans="3:3" s="731" customFormat="1">
      <c r="C1875" s="732"/>
    </row>
    <row r="1876" spans="3:3" s="731" customFormat="1">
      <c r="C1876" s="732"/>
    </row>
    <row r="1877" spans="3:3" s="731" customFormat="1">
      <c r="C1877" s="732"/>
    </row>
    <row r="1878" spans="3:3" s="731" customFormat="1">
      <c r="C1878" s="732"/>
    </row>
    <row r="1879" spans="3:3" s="731" customFormat="1">
      <c r="C1879" s="732"/>
    </row>
    <row r="1880" spans="3:3" s="731" customFormat="1">
      <c r="C1880" s="732"/>
    </row>
    <row r="1881" spans="3:3" s="731" customFormat="1">
      <c r="C1881" s="732"/>
    </row>
    <row r="1882" spans="3:3" s="731" customFormat="1">
      <c r="C1882" s="732"/>
    </row>
    <row r="1883" spans="3:3" s="731" customFormat="1">
      <c r="C1883" s="732"/>
    </row>
    <row r="1884" spans="3:3" s="731" customFormat="1">
      <c r="C1884" s="732"/>
    </row>
    <row r="1885" spans="3:3" s="731" customFormat="1">
      <c r="C1885" s="732"/>
    </row>
    <row r="1886" spans="3:3" s="731" customFormat="1">
      <c r="C1886" s="732"/>
    </row>
    <row r="1887" spans="3:3" s="731" customFormat="1">
      <c r="C1887" s="732"/>
    </row>
    <row r="1888" spans="3:3" s="731" customFormat="1">
      <c r="C1888" s="732"/>
    </row>
    <row r="1889" spans="3:3" s="731" customFormat="1">
      <c r="C1889" s="732"/>
    </row>
    <row r="1890" spans="3:3" s="731" customFormat="1">
      <c r="C1890" s="732"/>
    </row>
    <row r="1891" spans="3:3" s="731" customFormat="1">
      <c r="C1891" s="732"/>
    </row>
    <row r="1892" spans="3:3" s="731" customFormat="1">
      <c r="C1892" s="732"/>
    </row>
    <row r="1893" spans="3:3" s="731" customFormat="1">
      <c r="C1893" s="732"/>
    </row>
    <row r="1894" spans="3:3" s="731" customFormat="1">
      <c r="C1894" s="732"/>
    </row>
    <row r="1895" spans="3:3" s="731" customFormat="1">
      <c r="C1895" s="732"/>
    </row>
    <row r="1896" spans="3:3" s="731" customFormat="1">
      <c r="C1896" s="732"/>
    </row>
    <row r="1897" spans="3:3" s="731" customFormat="1">
      <c r="C1897" s="732"/>
    </row>
    <row r="1898" spans="3:3" s="731" customFormat="1">
      <c r="C1898" s="732"/>
    </row>
    <row r="1899" spans="3:3" s="731" customFormat="1">
      <c r="C1899" s="732"/>
    </row>
    <row r="1900" spans="3:3" s="731" customFormat="1">
      <c r="C1900" s="732"/>
    </row>
    <row r="1901" spans="3:3" s="731" customFormat="1">
      <c r="C1901" s="732"/>
    </row>
    <row r="1902" spans="3:3" s="731" customFormat="1">
      <c r="C1902" s="732"/>
    </row>
    <row r="1903" spans="3:3" s="731" customFormat="1">
      <c r="C1903" s="732"/>
    </row>
    <row r="1904" spans="3:3" s="731" customFormat="1">
      <c r="C1904" s="732"/>
    </row>
    <row r="1905" spans="3:3" s="731" customFormat="1">
      <c r="C1905" s="732"/>
    </row>
    <row r="1906" spans="3:3" s="731" customFormat="1">
      <c r="C1906" s="732"/>
    </row>
    <row r="1907" spans="3:3" s="731" customFormat="1">
      <c r="C1907" s="732"/>
    </row>
    <row r="1908" spans="3:3" s="731" customFormat="1">
      <c r="C1908" s="732"/>
    </row>
    <row r="1909" spans="3:3" s="731" customFormat="1">
      <c r="C1909" s="732"/>
    </row>
    <row r="1910" spans="3:3" s="731" customFormat="1">
      <c r="C1910" s="732"/>
    </row>
    <row r="1911" spans="3:3" s="731" customFormat="1">
      <c r="C1911" s="732"/>
    </row>
    <row r="1912" spans="3:3" s="731" customFormat="1">
      <c r="C1912" s="732"/>
    </row>
    <row r="1913" spans="3:3" s="731" customFormat="1">
      <c r="C1913" s="732"/>
    </row>
    <row r="1914" spans="3:3" s="731" customFormat="1">
      <c r="C1914" s="732"/>
    </row>
    <row r="1915" spans="3:3" s="731" customFormat="1">
      <c r="C1915" s="732"/>
    </row>
    <row r="1916" spans="3:3" s="731" customFormat="1">
      <c r="C1916" s="732"/>
    </row>
    <row r="1917" spans="3:3" s="731" customFormat="1">
      <c r="C1917" s="732"/>
    </row>
    <row r="1918" spans="3:3" s="731" customFormat="1">
      <c r="C1918" s="732"/>
    </row>
    <row r="1919" spans="3:3" s="731" customFormat="1">
      <c r="C1919" s="732"/>
    </row>
    <row r="1920" spans="3:3" s="731" customFormat="1">
      <c r="C1920" s="732"/>
    </row>
    <row r="1921" spans="3:3" s="731" customFormat="1">
      <c r="C1921" s="732"/>
    </row>
  </sheetData>
  <sheetProtection formatCells="0" formatColumns="0" formatRows="0"/>
  <mergeCells count="55">
    <mergeCell ref="E146:L146"/>
    <mergeCell ref="M146:T146"/>
    <mergeCell ref="E147:L148"/>
    <mergeCell ref="M147:T148"/>
    <mergeCell ref="E114:L114"/>
    <mergeCell ref="M114:T114"/>
    <mergeCell ref="E127:G127"/>
    <mergeCell ref="M127:O127"/>
    <mergeCell ref="E134:J134"/>
    <mergeCell ref="M134:R134"/>
    <mergeCell ref="E95:L95"/>
    <mergeCell ref="M95:T95"/>
    <mergeCell ref="E96:L96"/>
    <mergeCell ref="M96:T96"/>
    <mergeCell ref="E97:L97"/>
    <mergeCell ref="M97:T97"/>
    <mergeCell ref="E70:J70"/>
    <mergeCell ref="M70:R70"/>
    <mergeCell ref="E87:G87"/>
    <mergeCell ref="M87:O87"/>
    <mergeCell ref="E94:L94"/>
    <mergeCell ref="M94:T94"/>
    <mergeCell ref="E51:G51"/>
    <mergeCell ref="M51:O51"/>
    <mergeCell ref="E58:H58"/>
    <mergeCell ref="M58:P58"/>
    <mergeCell ref="B34:L34"/>
    <mergeCell ref="M34:W34"/>
    <mergeCell ref="E10:T10"/>
    <mergeCell ref="B11:L11"/>
    <mergeCell ref="B12:L12"/>
    <mergeCell ref="M11:W11"/>
    <mergeCell ref="M12:W12"/>
    <mergeCell ref="E8:F8"/>
    <mergeCell ref="G8:L8"/>
    <mergeCell ref="M8:N8"/>
    <mergeCell ref="O8:T8"/>
    <mergeCell ref="E9:F9"/>
    <mergeCell ref="G9:L9"/>
    <mergeCell ref="M9:N9"/>
    <mergeCell ref="O9:T9"/>
    <mergeCell ref="E6:F6"/>
    <mergeCell ref="G6:L6"/>
    <mergeCell ref="M6:N6"/>
    <mergeCell ref="O6:T6"/>
    <mergeCell ref="E7:F7"/>
    <mergeCell ref="G7:L7"/>
    <mergeCell ref="M7:N7"/>
    <mergeCell ref="O7:T7"/>
    <mergeCell ref="E3:T3"/>
    <mergeCell ref="E4:T4"/>
    <mergeCell ref="E5:F5"/>
    <mergeCell ref="G5:L5"/>
    <mergeCell ref="M5:N5"/>
    <mergeCell ref="O5:T5"/>
  </mergeCells>
  <phoneticPr fontId="131" type="noConversion"/>
  <dataValidations count="4">
    <dataValidation type="list" allowBlank="1" showInputMessage="1" showErrorMessage="1" sqref="B14:B33 B36:B50">
      <formula1>ESTADO</formula1>
    </dataValidation>
    <dataValidation type="list" allowBlank="1" showInputMessage="1" showErrorMessage="1" sqref="M14:M33 M36:M50">
      <formula1>ESTADO_</formula1>
    </dataValidation>
    <dataValidation type="list" allowBlank="1" showInputMessage="1" showErrorMessage="1" sqref="C14:C33 C36:C50 N14:N33 N36:N50">
      <formula1>ID</formula1>
    </dataValidation>
    <dataValidation type="list" allowBlank="1" showInputMessage="1" showErrorMessage="1" sqref="E36:E50 P36:P50">
      <formula1>MODULO</formula1>
    </dataValidation>
  </dataValidations>
  <pageMargins left="0.7" right="0.7" top="0.75" bottom="0.75" header="0.3" footer="0.3"/>
  <pageSetup orientation="portrait" horizontalDpi="200" verticalDpi="200" r:id="rId1"/>
  <drawing r:id="rId2"/>
  <extLst>
    <ext xmlns:x14="http://schemas.microsoft.com/office/spreadsheetml/2009/9/main" uri="{78C0D931-6437-407d-A8EE-F0AAD7539E65}">
      <x14:conditionalFormattings>
        <x14:conditionalFormatting xmlns:xm="http://schemas.microsoft.com/office/excel/2006/main">
          <x14:cfRule type="expression" priority="118" id="{11373A80-EE08-4D1E-A5AE-149395985CB1}">
            <xm:f>$B13=Sheet2!$Q$5</xm:f>
            <x14:dxf>
              <fill>
                <patternFill>
                  <bgColor rgb="FFFF0000"/>
                </patternFill>
              </fill>
            </x14:dxf>
          </x14:cfRule>
          <x14:cfRule type="expression" priority="119" id="{7665243A-A25C-4DB9-94E3-6A34B68DE02E}">
            <xm:f>$B13=Sheet2!$Q$3</xm:f>
            <x14:dxf>
              <fill>
                <patternFill>
                  <bgColor theme="8"/>
                </patternFill>
              </fill>
            </x14:dxf>
          </x14:cfRule>
          <x14:cfRule type="expression" priority="120" id="{2D0EFC08-7053-4F06-BB82-8E402B52E00B}">
            <xm:f>$B$13=Sheet2!$Q$3</xm:f>
            <x14:dxf>
              <fill>
                <patternFill patternType="solid">
                  <bgColor theme="8"/>
                </patternFill>
              </fill>
            </x14:dxf>
          </x14:cfRule>
          <x14:cfRule type="expression" priority="121" id="{D4EF1F69-2A43-42ED-8B4E-AD17490133E8}">
            <xm:f>$B$13=Sheet2!$Q$3</xm:f>
            <x14:dxf>
              <fill>
                <patternFill>
                  <bgColor theme="8"/>
                </patternFill>
              </fill>
            </x14:dxf>
          </x14:cfRule>
          <xm:sqref>B13:J13 F14:L14 F15:I33 K15:L33 B14:D33 J15:J23</xm:sqref>
        </x14:conditionalFormatting>
        <x14:conditionalFormatting xmlns:xm="http://schemas.microsoft.com/office/excel/2006/main">
          <x14:cfRule type="expression" priority="114" id="{C0843D85-D793-43FA-8944-539C60411527}">
            <xm:f>$B36=Sheet2!$Q$5</xm:f>
            <x14:dxf>
              <fill>
                <patternFill>
                  <bgColor rgb="FFFF0000"/>
                </patternFill>
              </fill>
            </x14:dxf>
          </x14:cfRule>
          <x14:cfRule type="expression" priority="115" id="{5500FAA8-0AA1-4456-A434-7333B3BFF5F5}">
            <xm:f>$B36=Sheet2!$Q$3</xm:f>
            <x14:dxf>
              <fill>
                <patternFill>
                  <bgColor theme="8"/>
                </patternFill>
              </fill>
            </x14:dxf>
          </x14:cfRule>
          <x14:cfRule type="expression" priority="116" id="{0D0F031A-6ABC-42FE-A3A6-7DDBBEBA7DF4}">
            <xm:f>$B$13=Sheet2!$Q$3</xm:f>
            <x14:dxf>
              <fill>
                <patternFill patternType="solid">
                  <bgColor theme="8"/>
                </patternFill>
              </fill>
            </x14:dxf>
          </x14:cfRule>
          <x14:cfRule type="expression" priority="117" id="{7555E2C3-01FC-4DE6-9BAE-E07F94F57265}">
            <xm:f>$B$13=Sheet2!$Q$3</xm:f>
            <x14:dxf>
              <fill>
                <patternFill>
                  <bgColor theme="8"/>
                </patternFill>
              </fill>
            </x14:dxf>
          </x14:cfRule>
          <xm:sqref>B36:B50</xm:sqref>
        </x14:conditionalFormatting>
        <x14:conditionalFormatting xmlns:xm="http://schemas.microsoft.com/office/excel/2006/main">
          <x14:cfRule type="expression" priority="112" id="{474151FE-8E1E-499B-AB76-94E39AC348EB}">
            <xm:f>$B35=Sheet2!$Q$5</xm:f>
            <x14:dxf>
              <fill>
                <patternFill>
                  <bgColor rgb="FFFF0000"/>
                </patternFill>
              </fill>
            </x14:dxf>
          </x14:cfRule>
          <x14:cfRule type="expression" priority="113" id="{42F4069D-AA41-4A7F-9C58-A2FEC11CCF9C}">
            <xm:f>$B35=Sheet2!$Q$3</xm:f>
            <x14:dxf>
              <fill>
                <patternFill>
                  <bgColor theme="8"/>
                </patternFill>
              </fill>
            </x14:dxf>
          </x14:cfRule>
          <xm:sqref>B35:L35 F36:L50 B36:D50</xm:sqref>
        </x14:conditionalFormatting>
        <x14:conditionalFormatting xmlns:xm="http://schemas.microsoft.com/office/excel/2006/main">
          <x14:cfRule type="expression" priority="108" id="{9D5E613B-1DC3-48E1-9DF9-504172A5CFEA}">
            <xm:f>$V13=Sheet2!$R$3</xm:f>
            <x14:dxf>
              <fill>
                <patternFill>
                  <bgColor theme="8"/>
                </patternFill>
              </fill>
            </x14:dxf>
          </x14:cfRule>
          <x14:cfRule type="expression" priority="109" id="{2363E801-A0B8-4967-876F-5588A04BC65C}">
            <xm:f>Sheet2!$R$3</xm:f>
            <x14:dxf>
              <fill>
                <patternFill>
                  <bgColor theme="8"/>
                </patternFill>
              </fill>
            </x14:dxf>
          </x14:cfRule>
          <x14:cfRule type="expression" priority="111" id="{F548B211-E81C-472E-A47E-C03755325DAE}">
            <xm:f>$W13=Sheet2!$R$3</xm:f>
            <x14:dxf>
              <fill>
                <patternFill>
                  <bgColor theme="8"/>
                </patternFill>
              </fill>
            </x14:dxf>
          </x14:cfRule>
          <xm:sqref>M13:O13 M14:W14 V15:W33 U16:U21 M15:T33</xm:sqref>
        </x14:conditionalFormatting>
        <x14:conditionalFormatting xmlns:xm="http://schemas.microsoft.com/office/excel/2006/main">
          <x14:cfRule type="expression" priority="104" id="{6D6F8F57-37E6-4C0F-BAE9-20DFC3A443AD}">
            <xm:f>$V36=Sheet2!$R$3</xm:f>
            <x14:dxf>
              <fill>
                <patternFill>
                  <bgColor theme="8"/>
                </patternFill>
              </fill>
            </x14:dxf>
          </x14:cfRule>
          <xm:sqref>O36:O37 Q36:V37 O38:V50</xm:sqref>
        </x14:conditionalFormatting>
        <x14:conditionalFormatting xmlns:xm="http://schemas.microsoft.com/office/excel/2006/main">
          <x14:cfRule type="expression" priority="100" id="{91A68C7E-1066-4FBB-81FC-10C223C9B623}">
            <xm:f>$V15=Sheet2!$R$3</xm:f>
            <x14:dxf>
              <fill>
                <patternFill>
                  <bgColor theme="8"/>
                </patternFill>
              </fill>
            </x14:dxf>
          </x14:cfRule>
          <x14:cfRule type="expression" priority="101" id="{51877861-B5B8-4111-9CD3-854694C768CF}">
            <xm:f>Sheet2!$R$3</xm:f>
            <x14:dxf>
              <fill>
                <patternFill>
                  <bgColor theme="8"/>
                </patternFill>
              </fill>
            </x14:dxf>
          </x14:cfRule>
          <x14:cfRule type="expression" priority="102" id="{74FBAD75-383D-4D0E-85C1-D1EE15B4C794}">
            <xm:f>$W15=Sheet2!$R$3</xm:f>
            <x14:dxf>
              <fill>
                <patternFill>
                  <bgColor theme="8"/>
                </patternFill>
              </fill>
            </x14:dxf>
          </x14:cfRule>
          <xm:sqref>X15</xm:sqref>
        </x14:conditionalFormatting>
        <x14:conditionalFormatting xmlns:xm="http://schemas.microsoft.com/office/excel/2006/main">
          <x14:cfRule type="expression" priority="76" id="{3F7A1629-C388-4F27-8582-E2338427AC6A}">
            <xm:f>$V13=Sheet2!$R$3</xm:f>
            <x14:dxf>
              <fill>
                <patternFill>
                  <bgColor theme="8"/>
                </patternFill>
              </fill>
            </x14:dxf>
          </x14:cfRule>
          <x14:cfRule type="expression" priority="77" id="{ECE2A629-5E9B-4D1F-93A0-5CEB609D50DB}">
            <xm:f>Sheet2!$R$3</xm:f>
            <x14:dxf>
              <fill>
                <patternFill>
                  <bgColor theme="8"/>
                </patternFill>
              </fill>
            </x14:dxf>
          </x14:cfRule>
          <x14:cfRule type="expression" priority="78" id="{CBD7A1BA-5D3B-42D1-B3CE-5F1B5CEA1CCA}">
            <xm:f>$W13=Sheet2!$R$3</xm:f>
            <x14:dxf>
              <fill>
                <patternFill>
                  <bgColor theme="8"/>
                </patternFill>
              </fill>
            </x14:dxf>
          </x14:cfRule>
          <xm:sqref>T13</xm:sqref>
        </x14:conditionalFormatting>
        <x14:conditionalFormatting xmlns:xm="http://schemas.microsoft.com/office/excel/2006/main">
          <x14:cfRule type="expression" priority="73" id="{33CC41F6-1016-443A-8745-BEA8C0CD8AA9}">
            <xm:f>$V13=Sheet2!$R$3</xm:f>
            <x14:dxf>
              <fill>
                <patternFill>
                  <bgColor theme="8"/>
                </patternFill>
              </fill>
            </x14:dxf>
          </x14:cfRule>
          <x14:cfRule type="expression" priority="74" id="{2927CEB5-6918-4D51-9580-688FB5C248DA}">
            <xm:f>Sheet2!$R$3</xm:f>
            <x14:dxf>
              <fill>
                <patternFill>
                  <bgColor theme="8"/>
                </patternFill>
              </fill>
            </x14:dxf>
          </x14:cfRule>
          <x14:cfRule type="expression" priority="75" id="{BA4271DE-B4D2-46B8-B7C6-E382C30AC77D}">
            <xm:f>$W13=Sheet2!$R$3</xm:f>
            <x14:dxf>
              <fill>
                <patternFill>
                  <bgColor theme="8"/>
                </patternFill>
              </fill>
            </x14:dxf>
          </x14:cfRule>
          <xm:sqref>U13:V13</xm:sqref>
        </x14:conditionalFormatting>
        <x14:conditionalFormatting xmlns:xm="http://schemas.microsoft.com/office/excel/2006/main">
          <x14:cfRule type="expression" priority="88" id="{133B2A89-D310-46B8-8A7F-AEE8D70C80D6}">
            <xm:f>$V13=Sheet2!$R$3</xm:f>
            <x14:dxf>
              <fill>
                <patternFill>
                  <bgColor theme="8"/>
                </patternFill>
              </fill>
            </x14:dxf>
          </x14:cfRule>
          <x14:cfRule type="expression" priority="89" id="{07AE5E71-B9BB-43D0-A2EC-A0C2E04BD5C5}">
            <xm:f>Sheet2!$R$3</xm:f>
            <x14:dxf>
              <fill>
                <patternFill>
                  <bgColor theme="8"/>
                </patternFill>
              </fill>
            </x14:dxf>
          </x14:cfRule>
          <x14:cfRule type="expression" priority="90" id="{1852F357-422C-46DF-8ADB-C8938282B2B8}">
            <xm:f>$W13=Sheet2!$R$3</xm:f>
            <x14:dxf>
              <fill>
                <patternFill>
                  <bgColor theme="8"/>
                </patternFill>
              </fill>
            </x14:dxf>
          </x14:cfRule>
          <xm:sqref>Z13:AC13</xm:sqref>
        </x14:conditionalFormatting>
        <x14:conditionalFormatting xmlns:xm="http://schemas.microsoft.com/office/excel/2006/main">
          <x14:cfRule type="expression" priority="85" id="{08DE72B3-2609-4032-8F72-08A4152A75C9}">
            <xm:f>$V13=Sheet2!$R$3</xm:f>
            <x14:dxf>
              <fill>
                <patternFill>
                  <bgColor theme="8"/>
                </patternFill>
              </fill>
            </x14:dxf>
          </x14:cfRule>
          <x14:cfRule type="expression" priority="86" id="{914BC6AA-91AE-492F-B018-47D7EDE64BE4}">
            <xm:f>Sheet2!$R$3</xm:f>
            <x14:dxf>
              <fill>
                <patternFill>
                  <bgColor theme="8"/>
                </patternFill>
              </fill>
            </x14:dxf>
          </x14:cfRule>
          <x14:cfRule type="expression" priority="87" id="{E6AF3A52-963A-4495-B37E-8E3E619A6DD0}">
            <xm:f>$W13=Sheet2!$R$3</xm:f>
            <x14:dxf>
              <fill>
                <patternFill>
                  <bgColor theme="8"/>
                </patternFill>
              </fill>
            </x14:dxf>
          </x14:cfRule>
          <xm:sqref>AD13</xm:sqref>
        </x14:conditionalFormatting>
        <x14:conditionalFormatting xmlns:xm="http://schemas.microsoft.com/office/excel/2006/main">
          <x14:cfRule type="expression" priority="82" id="{70B0F4BE-DA36-4149-A093-B3175AA1EC2B}">
            <xm:f>$V13=Sheet2!$R$3</xm:f>
            <x14:dxf>
              <fill>
                <patternFill>
                  <bgColor theme="8"/>
                </patternFill>
              </fill>
            </x14:dxf>
          </x14:cfRule>
          <x14:cfRule type="expression" priority="83" id="{8F3EA26F-8735-4B70-ABB1-40B06BD1531E}">
            <xm:f>Sheet2!$R$3</xm:f>
            <x14:dxf>
              <fill>
                <patternFill>
                  <bgColor theme="8"/>
                </patternFill>
              </fill>
            </x14:dxf>
          </x14:cfRule>
          <x14:cfRule type="expression" priority="84" id="{F4A719DF-2A07-46B8-AF71-D411371DFDAC}">
            <xm:f>$W13=Sheet2!$R$3</xm:f>
            <x14:dxf>
              <fill>
                <patternFill>
                  <bgColor theme="8"/>
                </patternFill>
              </fill>
            </x14:dxf>
          </x14:cfRule>
          <xm:sqref>AE13:AG13</xm:sqref>
        </x14:conditionalFormatting>
        <x14:conditionalFormatting xmlns:xm="http://schemas.microsoft.com/office/excel/2006/main">
          <x14:cfRule type="expression" priority="79" id="{3D83F7F1-A0A1-46EF-9105-1942C722E43C}">
            <xm:f>$V13=Sheet2!$R$3</xm:f>
            <x14:dxf>
              <fill>
                <patternFill>
                  <bgColor theme="8"/>
                </patternFill>
              </fill>
            </x14:dxf>
          </x14:cfRule>
          <x14:cfRule type="expression" priority="80" id="{56C23019-795B-48A2-AAF7-F1C376EC1E66}">
            <xm:f>Sheet2!$R$3</xm:f>
            <x14:dxf>
              <fill>
                <patternFill>
                  <bgColor theme="8"/>
                </patternFill>
              </fill>
            </x14:dxf>
          </x14:cfRule>
          <x14:cfRule type="expression" priority="81" id="{CCBB5549-ADCE-49DF-9BF1-928487A6E7D1}">
            <xm:f>$W13=Sheet2!$R$3</xm:f>
            <x14:dxf>
              <fill>
                <patternFill>
                  <bgColor theme="8"/>
                </patternFill>
              </fill>
            </x14:dxf>
          </x14:cfRule>
          <xm:sqref>P13:S13</xm:sqref>
        </x14:conditionalFormatting>
        <x14:conditionalFormatting xmlns:xm="http://schemas.microsoft.com/office/excel/2006/main">
          <x14:cfRule type="expression" priority="72" id="{2CEE4792-568B-40BD-8E0B-D1361AAA14DC}">
            <xm:f>$V39=Sheet2!$R$3</xm:f>
            <x14:dxf>
              <fill>
                <patternFill>
                  <bgColor theme="8"/>
                </patternFill>
              </fill>
            </x14:dxf>
          </x14:cfRule>
          <xm:sqref>Z39:AA39</xm:sqref>
        </x14:conditionalFormatting>
        <x14:conditionalFormatting xmlns:xm="http://schemas.microsoft.com/office/excel/2006/main">
          <x14:cfRule type="expression" priority="70" id="{858FEBC4-D90B-4CDE-90F8-D2DEE15849DF}">
            <xm:f>$V39=Sheet2!$R$3</xm:f>
            <x14:dxf>
              <fill>
                <patternFill>
                  <bgColor theme="8"/>
                </patternFill>
              </fill>
            </x14:dxf>
          </x14:cfRule>
          <xm:sqref>Y39</xm:sqref>
        </x14:conditionalFormatting>
        <x14:conditionalFormatting xmlns:xm="http://schemas.microsoft.com/office/excel/2006/main">
          <x14:cfRule type="expression" priority="69" id="{E76040E1-591F-41E9-93BF-D7B24DF3C179}">
            <xm:f>$V35=Sheet2!$R$3</xm:f>
            <x14:dxf>
              <fill>
                <patternFill>
                  <bgColor theme="8"/>
                </patternFill>
              </fill>
            </x14:dxf>
          </x14:cfRule>
          <xm:sqref>Z35:AC35</xm:sqref>
        </x14:conditionalFormatting>
        <x14:conditionalFormatting xmlns:xm="http://schemas.microsoft.com/office/excel/2006/main">
          <x14:cfRule type="expression" priority="68" id="{AB47B9BA-BCC2-4FF6-919D-16CAF37858F8}">
            <xm:f>$V35=Sheet2!$R$3</xm:f>
            <x14:dxf>
              <fill>
                <patternFill>
                  <bgColor theme="8"/>
                </patternFill>
              </fill>
            </x14:dxf>
          </x14:cfRule>
          <xm:sqref>AD35</xm:sqref>
        </x14:conditionalFormatting>
        <x14:conditionalFormatting xmlns:xm="http://schemas.microsoft.com/office/excel/2006/main">
          <x14:cfRule type="expression" priority="67" id="{AF32720B-F392-48A9-978D-68294008D523}">
            <xm:f>$V35=Sheet2!$R$3</xm:f>
            <x14:dxf>
              <fill>
                <patternFill>
                  <bgColor theme="8"/>
                </patternFill>
              </fill>
            </x14:dxf>
          </x14:cfRule>
          <xm:sqref>AE35:AG35</xm:sqref>
        </x14:conditionalFormatting>
        <x14:conditionalFormatting xmlns:xm="http://schemas.microsoft.com/office/excel/2006/main">
          <x14:cfRule type="expression" priority="66" id="{D0DD7D6F-2DAC-4DAB-A8BB-C6C5EA4EBF9E}">
            <xm:f>$V35=Sheet2!$R$3</xm:f>
            <x14:dxf>
              <fill>
                <patternFill>
                  <bgColor theme="8"/>
                </patternFill>
              </fill>
            </x14:dxf>
          </x14:cfRule>
          <xm:sqref>O35</xm:sqref>
        </x14:conditionalFormatting>
        <x14:conditionalFormatting xmlns:xm="http://schemas.microsoft.com/office/excel/2006/main">
          <x14:cfRule type="expression" priority="65" id="{D84099E2-8B45-42E2-9C40-5F81A2F254C5}">
            <xm:f>$V35=Sheet2!$R$3</xm:f>
            <x14:dxf>
              <fill>
                <patternFill>
                  <bgColor theme="8"/>
                </patternFill>
              </fill>
            </x14:dxf>
          </x14:cfRule>
          <xm:sqref>M35</xm:sqref>
        </x14:conditionalFormatting>
        <x14:conditionalFormatting xmlns:xm="http://schemas.microsoft.com/office/excel/2006/main">
          <x14:cfRule type="expression" priority="64" id="{BFAFF62D-168E-40E1-8845-9F442BD370CB}">
            <xm:f>$V35=Sheet2!$R$3</xm:f>
            <x14:dxf>
              <fill>
                <patternFill>
                  <bgColor theme="8"/>
                </patternFill>
              </fill>
            </x14:dxf>
          </x14:cfRule>
          <xm:sqref>N35</xm:sqref>
        </x14:conditionalFormatting>
        <x14:conditionalFormatting xmlns:xm="http://schemas.microsoft.com/office/excel/2006/main">
          <x14:cfRule type="expression" priority="63" id="{D4817B86-9800-472F-89BB-67A0042BAF4A}">
            <xm:f>$V35=Sheet2!$R$3</xm:f>
            <x14:dxf>
              <fill>
                <patternFill>
                  <bgColor theme="8"/>
                </patternFill>
              </fill>
            </x14:dxf>
          </x14:cfRule>
          <xm:sqref>P35:S35</xm:sqref>
        </x14:conditionalFormatting>
        <x14:conditionalFormatting xmlns:xm="http://schemas.microsoft.com/office/excel/2006/main">
          <x14:cfRule type="expression" priority="62" id="{1A087FB9-CE73-45F6-909B-47AC3F0CC9B2}">
            <xm:f>$V35=Sheet2!$R$3</xm:f>
            <x14:dxf>
              <fill>
                <patternFill>
                  <bgColor theme="8"/>
                </patternFill>
              </fill>
            </x14:dxf>
          </x14:cfRule>
          <xm:sqref>T35</xm:sqref>
        </x14:conditionalFormatting>
        <x14:conditionalFormatting xmlns:xm="http://schemas.microsoft.com/office/excel/2006/main">
          <x14:cfRule type="expression" priority="61" id="{6BD26D04-CA2C-409B-B473-D93853F84EDE}">
            <xm:f>$V35=Sheet2!$R$3</xm:f>
            <x14:dxf>
              <fill>
                <patternFill>
                  <bgColor theme="8"/>
                </patternFill>
              </fill>
            </x14:dxf>
          </x14:cfRule>
          <xm:sqref>U35:V35</xm:sqref>
        </x14:conditionalFormatting>
        <x14:conditionalFormatting xmlns:xm="http://schemas.microsoft.com/office/excel/2006/main">
          <x14:cfRule type="expression" priority="529" id="{C08D7A02-7A26-42A6-91EB-3E459D0A8CA0}">
            <xm:f>$V37=Sheet2!$R$3</xm:f>
            <x14:dxf>
              <fill>
                <patternFill>
                  <bgColor theme="8"/>
                </patternFill>
              </fill>
            </x14:dxf>
          </x14:cfRule>
          <x14:cfRule type="expression" priority="530" id="{BAB20B9F-8B39-4E61-B206-F4703C2BABF2}">
            <xm:f>Sheet2!$R$3</xm:f>
            <x14:dxf>
              <fill>
                <patternFill>
                  <bgColor theme="8"/>
                </patternFill>
              </fill>
            </x14:dxf>
          </x14:cfRule>
          <x14:cfRule type="expression" priority="531" id="{0CFFD485-57D2-4D42-BAEC-8BF388E1D3EB}">
            <xm:f>$X36=Sheet2!$R$3</xm:f>
            <x14:dxf>
              <fill>
                <patternFill>
                  <bgColor theme="8"/>
                </patternFill>
              </fill>
            </x14:dxf>
          </x14:cfRule>
          <xm:sqref>V37:V50</xm:sqref>
        </x14:conditionalFormatting>
        <x14:conditionalFormatting xmlns:xm="http://schemas.microsoft.com/office/excel/2006/main">
          <x14:cfRule type="expression" priority="533" id="{100CF033-0563-442D-82C7-16FADDFE7C73}">
            <xm:f>$V36=Sheet2!$R$3</xm:f>
            <x14:dxf>
              <fill>
                <patternFill>
                  <bgColor theme="8"/>
                </patternFill>
              </fill>
            </x14:dxf>
          </x14:cfRule>
          <xm:sqref>X35</xm:sqref>
        </x14:conditionalFormatting>
        <x14:conditionalFormatting xmlns:xm="http://schemas.microsoft.com/office/excel/2006/main">
          <x14:cfRule type="expression" priority="57" id="{4D2E7150-4538-47AF-B920-28B58FD9BC5B}">
            <xm:f>$B8=Sheet2!$Q$5</xm:f>
            <x14:dxf>
              <fill>
                <patternFill>
                  <bgColor rgb="FFFF0000"/>
                </patternFill>
              </fill>
            </x14:dxf>
          </x14:cfRule>
          <x14:cfRule type="expression" priority="58" id="{CD3E0A16-29B5-45EB-BE1C-DD9D26134A0B}">
            <xm:f>$B8=Sheet2!$Q$3</xm:f>
            <x14:dxf>
              <fill>
                <patternFill>
                  <bgColor theme="8"/>
                </patternFill>
              </fill>
            </x14:dxf>
          </x14:cfRule>
          <x14:cfRule type="expression" priority="59" id="{6A4A3918-8284-482B-B0C7-965EC0BEE210}">
            <xm:f>$B$13=Sheet2!$Q$3</xm:f>
            <x14:dxf>
              <fill>
                <patternFill patternType="solid">
                  <bgColor theme="8"/>
                </patternFill>
              </fill>
            </x14:dxf>
          </x14:cfRule>
          <x14:cfRule type="expression" priority="60" id="{4E850C2B-C6F8-4E92-8CD0-0062B596C0A7}">
            <xm:f>$B$13=Sheet2!$Q$3</xm:f>
            <x14:dxf>
              <fill>
                <patternFill>
                  <bgColor theme="8"/>
                </patternFill>
              </fill>
            </x14:dxf>
          </x14:cfRule>
          <xm:sqref>B8</xm:sqref>
        </x14:conditionalFormatting>
        <x14:conditionalFormatting xmlns:xm="http://schemas.microsoft.com/office/excel/2006/main">
          <x14:cfRule type="expression" priority="49" id="{A3BFAFB2-248A-446B-815F-21B2EFE8907C}">
            <xm:f>$B13=Sheet2!$Q$5</xm:f>
            <x14:dxf>
              <fill>
                <patternFill>
                  <bgColor rgb="FFFF0000"/>
                </patternFill>
              </fill>
            </x14:dxf>
          </x14:cfRule>
          <x14:cfRule type="expression" priority="50" id="{36C4A0D1-E88E-4BC2-801F-B91E0AC4D657}">
            <xm:f>$B13=Sheet2!$Q$3</xm:f>
            <x14:dxf>
              <fill>
                <patternFill>
                  <bgColor theme="8"/>
                </patternFill>
              </fill>
            </x14:dxf>
          </x14:cfRule>
          <x14:cfRule type="expression" priority="51" id="{388D4F79-BE19-4BD7-B9A9-5F14BEDED2E5}">
            <xm:f>$B$13=Sheet2!$Q$3</xm:f>
            <x14:dxf>
              <fill>
                <patternFill patternType="solid">
                  <bgColor theme="8"/>
                </patternFill>
              </fill>
            </x14:dxf>
          </x14:cfRule>
          <x14:cfRule type="expression" priority="52" id="{0B734DA6-54D1-436F-8A8A-53D1E4321109}">
            <xm:f>$B$13=Sheet2!$Q$3</xm:f>
            <x14:dxf>
              <fill>
                <patternFill>
                  <bgColor theme="8"/>
                </patternFill>
              </fill>
            </x14:dxf>
          </x14:cfRule>
          <xm:sqref>K13</xm:sqref>
        </x14:conditionalFormatting>
        <x14:conditionalFormatting xmlns:xm="http://schemas.microsoft.com/office/excel/2006/main">
          <x14:cfRule type="expression" priority="45" id="{5C5EA859-F0F6-4412-A4E4-48AEE81EA3EB}">
            <xm:f>$B13=Sheet2!$Q$5</xm:f>
            <x14:dxf>
              <fill>
                <patternFill>
                  <bgColor rgb="FFFF0000"/>
                </patternFill>
              </fill>
            </x14:dxf>
          </x14:cfRule>
          <x14:cfRule type="expression" priority="46" id="{25E9A955-5DDA-4A04-899E-7F3570AE5851}">
            <xm:f>$B13=Sheet2!$Q$3</xm:f>
            <x14:dxf>
              <fill>
                <patternFill>
                  <bgColor theme="8"/>
                </patternFill>
              </fill>
            </x14:dxf>
          </x14:cfRule>
          <x14:cfRule type="expression" priority="47" id="{11500A1E-281A-4E1E-B1C0-D2F4467A4B33}">
            <xm:f>$B$13=Sheet2!$Q$3</xm:f>
            <x14:dxf>
              <fill>
                <patternFill patternType="solid">
                  <bgColor theme="8"/>
                </patternFill>
              </fill>
            </x14:dxf>
          </x14:cfRule>
          <x14:cfRule type="expression" priority="48" id="{5442F505-3BC0-4EE1-956E-256FA5C4370C}">
            <xm:f>$B$13=Sheet2!$Q$3</xm:f>
            <x14:dxf>
              <fill>
                <patternFill>
                  <bgColor theme="8"/>
                </patternFill>
              </fill>
            </x14:dxf>
          </x14:cfRule>
          <xm:sqref>L13</xm:sqref>
        </x14:conditionalFormatting>
        <x14:conditionalFormatting xmlns:xm="http://schemas.microsoft.com/office/excel/2006/main">
          <x14:cfRule type="expression" priority="42" id="{A255E6C2-AE32-48AD-B640-EC8ADD47929C}">
            <xm:f>$V10=Sheet2!$R$3</xm:f>
            <x14:dxf>
              <fill>
                <patternFill>
                  <bgColor theme="8"/>
                </patternFill>
              </fill>
            </x14:dxf>
          </x14:cfRule>
          <x14:cfRule type="expression" priority="43" id="{77332D6A-2A25-4F5C-888D-CF0DC47FC805}">
            <xm:f>Sheet2!$R$3</xm:f>
            <x14:dxf>
              <fill>
                <patternFill>
                  <bgColor theme="8"/>
                </patternFill>
              </fill>
            </x14:dxf>
          </x14:cfRule>
          <x14:cfRule type="expression" priority="44" id="{A5E71F69-400F-4368-A21E-C23DD00F6B5A}">
            <xm:f>$W10=Sheet2!$R$3</xm:f>
            <x14:dxf>
              <fill>
                <patternFill>
                  <bgColor theme="8"/>
                </patternFill>
              </fill>
            </x14:dxf>
          </x14:cfRule>
          <xm:sqref>X10</xm:sqref>
        </x14:conditionalFormatting>
        <x14:conditionalFormatting xmlns:xm="http://schemas.microsoft.com/office/excel/2006/main">
          <x14:cfRule type="expression" priority="39" id="{5E421B19-22C1-4065-A3DB-6DDBD8251F05}">
            <xm:f>$V13=Sheet2!$R$3</xm:f>
            <x14:dxf>
              <fill>
                <patternFill>
                  <bgColor theme="8"/>
                </patternFill>
              </fill>
            </x14:dxf>
          </x14:cfRule>
          <x14:cfRule type="expression" priority="40" id="{47FD881A-524F-48C6-B915-16D74E302CE1}">
            <xm:f>Sheet2!$R$3</xm:f>
            <x14:dxf>
              <fill>
                <patternFill>
                  <bgColor theme="8"/>
                </patternFill>
              </fill>
            </x14:dxf>
          </x14:cfRule>
          <x14:cfRule type="expression" priority="41" id="{ABB095CD-FA98-4D33-8A98-8AE3E08E776B}">
            <xm:f>$W13=Sheet2!$R$3</xm:f>
            <x14:dxf>
              <fill>
                <patternFill>
                  <bgColor theme="8"/>
                </patternFill>
              </fill>
            </x14:dxf>
          </x14:cfRule>
          <xm:sqref>W13</xm:sqref>
        </x14:conditionalFormatting>
        <x14:conditionalFormatting xmlns:xm="http://schemas.microsoft.com/office/excel/2006/main">
          <x14:cfRule type="expression" priority="38" id="{748AFB4D-76EC-4268-B925-7B6C569A77AC}">
            <xm:f>$V35=Sheet2!$R$3</xm:f>
            <x14:dxf>
              <fill>
                <patternFill>
                  <bgColor theme="8"/>
                </patternFill>
              </fill>
            </x14:dxf>
          </x14:cfRule>
          <xm:sqref>Y35</xm:sqref>
        </x14:conditionalFormatting>
        <x14:conditionalFormatting xmlns:xm="http://schemas.microsoft.com/office/excel/2006/main">
          <x14:cfRule type="expression" priority="37" id="{7844BE7E-CAC0-4895-9159-B1F49FAF91C1}">
            <xm:f>$V35=Sheet2!$R$3</xm:f>
            <x14:dxf>
              <fill>
                <patternFill>
                  <bgColor theme="8"/>
                </patternFill>
              </fill>
            </x14:dxf>
          </x14:cfRule>
          <xm:sqref>W35</xm:sqref>
        </x14:conditionalFormatting>
        <x14:conditionalFormatting xmlns:xm="http://schemas.microsoft.com/office/excel/2006/main">
          <x14:cfRule type="expression" priority="34" id="{5EB5D4B5-8C93-4270-AF20-EC421684F5D9}">
            <xm:f>$V36=Sheet2!$R$3</xm:f>
            <x14:dxf>
              <fill>
                <patternFill>
                  <bgColor theme="8"/>
                </patternFill>
              </fill>
            </x14:dxf>
          </x14:cfRule>
          <x14:cfRule type="expression" priority="35" id="{1ACDCC05-425C-4638-B46B-4B5276F54F89}">
            <xm:f>Sheet2!$R$3</xm:f>
            <x14:dxf>
              <fill>
                <patternFill>
                  <bgColor theme="8"/>
                </patternFill>
              </fill>
            </x14:dxf>
          </x14:cfRule>
          <x14:cfRule type="expression" priority="36" id="{ACE8DB80-CB9F-4AA0-AD57-00769DCDFA92}">
            <xm:f>$W36=Sheet2!$R$3</xm:f>
            <x14:dxf>
              <fill>
                <patternFill>
                  <bgColor theme="8"/>
                </patternFill>
              </fill>
            </x14:dxf>
          </x14:cfRule>
          <xm:sqref>M36:M50</xm:sqref>
        </x14:conditionalFormatting>
        <x14:conditionalFormatting xmlns:xm="http://schemas.microsoft.com/office/excel/2006/main">
          <x14:cfRule type="expression" priority="31" id="{9B522464-FA37-42BA-9FBF-21F83A5F49CB}">
            <xm:f>$V36=Sheet2!$R$3</xm:f>
            <x14:dxf>
              <fill>
                <patternFill>
                  <bgColor theme="8"/>
                </patternFill>
              </fill>
            </x14:dxf>
          </x14:cfRule>
          <x14:cfRule type="expression" priority="32" id="{E0941CD0-934F-4AF0-AB74-3B02A3BB8203}">
            <xm:f>Sheet2!$R$3</xm:f>
            <x14:dxf>
              <fill>
                <patternFill>
                  <bgColor theme="8"/>
                </patternFill>
              </fill>
            </x14:dxf>
          </x14:cfRule>
          <x14:cfRule type="expression" priority="33" id="{39857063-CEBD-43A6-A67C-996DB0EDDF1B}">
            <xm:f>$W36=Sheet2!$R$3</xm:f>
            <x14:dxf>
              <fill>
                <patternFill>
                  <bgColor theme="8"/>
                </patternFill>
              </fill>
            </x14:dxf>
          </x14:cfRule>
          <xm:sqref>N36:N50</xm:sqref>
        </x14:conditionalFormatting>
        <x14:conditionalFormatting xmlns:xm="http://schemas.microsoft.com/office/excel/2006/main">
          <x14:cfRule type="expression" priority="27" id="{181A6DD6-8F05-47BD-A175-500DCB67248D}">
            <xm:f>$V38=Sheet2!$R$3</xm:f>
            <x14:dxf>
              <fill>
                <patternFill>
                  <bgColor theme="8"/>
                </patternFill>
              </fill>
            </x14:dxf>
          </x14:cfRule>
          <xm:sqref>E38:E50</xm:sqref>
        </x14:conditionalFormatting>
        <x14:conditionalFormatting xmlns:xm="http://schemas.microsoft.com/office/excel/2006/main">
          <x14:cfRule type="expression" priority="24" id="{FB6CD69C-BB2C-4F57-AF13-38946583AE55}">
            <xm:f>$V15=Sheet2!$R$3</xm:f>
            <x14:dxf>
              <fill>
                <patternFill>
                  <bgColor theme="8"/>
                </patternFill>
              </fill>
            </x14:dxf>
          </x14:cfRule>
          <x14:cfRule type="expression" priority="25" id="{800FF69D-33B2-4DAF-AB62-BEA3F2F88561}">
            <xm:f>Sheet2!$R$3</xm:f>
            <x14:dxf>
              <fill>
                <patternFill>
                  <bgColor theme="8"/>
                </patternFill>
              </fill>
            </x14:dxf>
          </x14:cfRule>
          <x14:cfRule type="expression" priority="26" id="{8C2A7B27-DB31-4A81-B2A8-DED1825C4FEC}">
            <xm:f>$W15=Sheet2!$R$3</xm:f>
            <x14:dxf>
              <fill>
                <patternFill>
                  <bgColor theme="8"/>
                </patternFill>
              </fill>
            </x14:dxf>
          </x14:cfRule>
          <xm:sqref>U15</xm:sqref>
        </x14:conditionalFormatting>
        <x14:conditionalFormatting xmlns:xm="http://schemas.microsoft.com/office/excel/2006/main">
          <x14:cfRule type="expression" priority="23" id="{7D96D3FF-E473-4469-8799-564DF4FDB085}">
            <xm:f>$M14=Sheet2!$R$3</xm:f>
            <x14:dxf>
              <fill>
                <patternFill>
                  <bgColor theme="8"/>
                </patternFill>
              </fill>
            </x14:dxf>
          </x14:cfRule>
          <xm:sqref>Q14:W14 V15:W33 M14:O33 U15:U21 Q15:T33</xm:sqref>
        </x14:conditionalFormatting>
        <x14:conditionalFormatting xmlns:xm="http://schemas.microsoft.com/office/excel/2006/main">
          <x14:cfRule type="expression" priority="22" id="{A5AA91E8-2D73-4DB8-A2C5-31E13DEEE4D8}">
            <xm:f>$M36=Sheet2!$R$3</xm:f>
            <x14:dxf>
              <fill>
                <patternFill>
                  <bgColor theme="8"/>
                </patternFill>
              </fill>
            </x14:dxf>
          </x14:cfRule>
          <xm:sqref>Q36:W50 M36:O50</xm:sqref>
        </x14:conditionalFormatting>
        <x14:conditionalFormatting xmlns:xm="http://schemas.microsoft.com/office/excel/2006/main">
          <x14:cfRule type="expression" priority="19" id="{F732AFCF-E41F-4AD3-A185-5CE677A5AD4E}">
            <xm:f>$B13=Sheet2!$Q$5</xm:f>
            <x14:dxf>
              <fill>
                <patternFill>
                  <bgColor rgb="FFFF0000"/>
                </patternFill>
              </fill>
            </x14:dxf>
          </x14:cfRule>
          <x14:cfRule type="expression" priority="20" id="{39B8303B-52E9-4FF8-BF1B-8537E2F5F9A9}">
            <xm:f>$B13=Sheet2!$Q$5</xm:f>
            <x14:dxf>
              <fill>
                <patternFill>
                  <bgColor rgb="FFFF0000"/>
                </patternFill>
              </fill>
            </x14:dxf>
          </x14:cfRule>
          <x14:cfRule type="expression" priority="21" id="{584B2145-1747-4939-84F6-E64A17A7F5CE}">
            <xm:f>$B13=Sheet2!$Q$3</xm:f>
            <x14:dxf>
              <fill>
                <patternFill>
                  <bgColor rgb="FFFFFF00"/>
                </patternFill>
              </fill>
            </x14:dxf>
          </x14:cfRule>
          <xm:sqref>B13:L14 E15:E23 F15:I33 K15:L33 B15:D33 J15:J23</xm:sqref>
        </x14:conditionalFormatting>
        <x14:conditionalFormatting xmlns:xm="http://schemas.microsoft.com/office/excel/2006/main">
          <x14:cfRule type="expression" priority="17" id="{15AC2986-CFF7-448F-9F7B-30C75ADF31C8}">
            <xm:f>$B35=Sheet2!$Q$5</xm:f>
            <x14:dxf>
              <fill>
                <patternFill>
                  <bgColor rgb="FFFF0000"/>
                </patternFill>
              </fill>
            </x14:dxf>
          </x14:cfRule>
          <x14:cfRule type="expression" priority="18" id="{E02DA445-D928-43C0-8D4D-8465AE603675}">
            <xm:f>$B35=Sheet2!$Q$3</xm:f>
            <x14:dxf>
              <fill>
                <patternFill>
                  <bgColor rgb="FFFFFF00"/>
                </patternFill>
              </fill>
            </x14:dxf>
          </x14:cfRule>
          <xm:sqref>B35:L35 F36:L37 B36:D37 B38:L50</xm:sqref>
        </x14:conditionalFormatting>
        <x14:conditionalFormatting xmlns:xm="http://schemas.microsoft.com/office/excel/2006/main">
          <x14:cfRule type="expression" priority="16" id="{F46688CE-69CD-466F-A65A-88D035E20838}">
            <xm:f>$M13=Sheet2!$R$3</xm:f>
            <x14:dxf>
              <fill>
                <patternFill>
                  <bgColor rgb="FFFFFF00"/>
                </patternFill>
              </fill>
            </x14:dxf>
          </x14:cfRule>
          <xm:sqref>M13:W14 V15:W33 U15:U21 M15:T33</xm:sqref>
        </x14:conditionalFormatting>
        <x14:conditionalFormatting xmlns:xm="http://schemas.microsoft.com/office/excel/2006/main">
          <x14:cfRule type="expression" priority="15" id="{75C1E6BB-AE14-4F62-87EF-CD6FE0DBAB65}">
            <xm:f>$M35=Sheet2!$R$3</xm:f>
            <x14:dxf>
              <fill>
                <patternFill>
                  <bgColor rgb="FFFFFF00"/>
                </patternFill>
              </fill>
            </x14:dxf>
          </x14:cfRule>
          <xm:sqref>M35:W35 M36:O37 Q36:W37 M38:W50</xm:sqref>
        </x14:conditionalFormatting>
        <x14:conditionalFormatting xmlns:xm="http://schemas.microsoft.com/office/excel/2006/main">
          <x14:cfRule type="expression" priority="13" id="{8B99C0C5-5B74-4EB5-A866-A2D3C79CA3D0}">
            <xm:f>$B13=Sheet2!$Q$5</xm:f>
            <x14:dxf>
              <fill>
                <patternFill>
                  <bgColor rgb="FFFF0000"/>
                </patternFill>
              </fill>
            </x14:dxf>
          </x14:cfRule>
          <x14:cfRule type="expression" priority="14" id="{BEAF8829-A7C1-4875-A5AF-3A4EEC5722C8}">
            <xm:f>$B13=Sheet2!$Q$3</xm:f>
            <x14:dxf>
              <fill>
                <patternFill>
                  <bgColor rgb="FFFFFF00"/>
                </patternFill>
              </fill>
            </x14:dxf>
          </x14:cfRule>
          <xm:sqref>B13:L33</xm:sqref>
        </x14:conditionalFormatting>
        <x14:conditionalFormatting xmlns:xm="http://schemas.microsoft.com/office/excel/2006/main">
          <x14:cfRule type="expression" priority="12" id="{199C481F-A083-4DE0-B8DD-41C0090CAEC6}">
            <xm:f>$M13=Sheet2!$R$3</xm:f>
            <x14:dxf>
              <fill>
                <patternFill>
                  <bgColor rgb="FFFFFF00"/>
                </patternFill>
              </fill>
            </x14:dxf>
          </x14:cfRule>
          <xm:sqref>M13:W33</xm:sqref>
        </x14:conditionalFormatting>
        <x14:conditionalFormatting xmlns:xm="http://schemas.microsoft.com/office/excel/2006/main">
          <x14:cfRule type="expression" priority="9" id="{589D3292-F79C-4272-A6CF-DEF501ED1E35}">
            <xm:f>$V22=Sheet2!$R$3</xm:f>
            <x14:dxf>
              <fill>
                <patternFill>
                  <bgColor theme="8"/>
                </patternFill>
              </fill>
            </x14:dxf>
          </x14:cfRule>
          <x14:cfRule type="expression" priority="10" id="{BC7F15BE-71E8-449C-B02B-B85CF4133FC2}">
            <xm:f>Sheet2!$R$3</xm:f>
            <x14:dxf>
              <fill>
                <patternFill>
                  <bgColor theme="8"/>
                </patternFill>
              </fill>
            </x14:dxf>
          </x14:cfRule>
          <x14:cfRule type="expression" priority="11" id="{FE05909A-C741-4516-86DF-090E81A5E601}">
            <xm:f>$W22=Sheet2!$R$3</xm:f>
            <x14:dxf>
              <fill>
                <patternFill>
                  <bgColor theme="8"/>
                </patternFill>
              </fill>
            </x14:dxf>
          </x14:cfRule>
          <xm:sqref>U22</xm:sqref>
        </x14:conditionalFormatting>
        <x14:conditionalFormatting xmlns:xm="http://schemas.microsoft.com/office/excel/2006/main">
          <x14:cfRule type="expression" priority="8" id="{55351AF7-2787-43BB-900B-7582F8C7A255}">
            <xm:f>$M22=Sheet2!$R$3</xm:f>
            <x14:dxf>
              <fill>
                <patternFill>
                  <bgColor theme="8"/>
                </patternFill>
              </fill>
            </x14:dxf>
          </x14:cfRule>
          <xm:sqref>U22</xm:sqref>
        </x14:conditionalFormatting>
        <x14:conditionalFormatting xmlns:xm="http://schemas.microsoft.com/office/excel/2006/main">
          <x14:cfRule type="expression" priority="7" id="{A0632549-9895-43E6-9BCE-95C257D7D583}">
            <xm:f>$M22=Sheet2!$R$3</xm:f>
            <x14:dxf>
              <fill>
                <patternFill>
                  <bgColor rgb="FFFFFF00"/>
                </patternFill>
              </fill>
            </x14:dxf>
          </x14:cfRule>
          <xm:sqref>U22</xm:sqref>
        </x14:conditionalFormatting>
        <x14:conditionalFormatting xmlns:xm="http://schemas.microsoft.com/office/excel/2006/main">
          <x14:cfRule type="expression" priority="6" id="{98CBD3FB-B67C-4E1D-9847-25E0DBAB6E26}">
            <xm:f>$V36=Sheet2!$R$3</xm:f>
            <x14:dxf>
              <fill>
                <patternFill>
                  <bgColor theme="8"/>
                </patternFill>
              </fill>
            </x14:dxf>
          </x14:cfRule>
          <xm:sqref>P36</xm:sqref>
        </x14:conditionalFormatting>
        <x14:conditionalFormatting xmlns:xm="http://schemas.microsoft.com/office/excel/2006/main">
          <x14:cfRule type="expression" priority="4" id="{2DBAF515-68B5-42BD-A9FF-13A60B4DB765}">
            <xm:f>$B36=Sheet2!$Q$5</xm:f>
            <x14:dxf>
              <fill>
                <patternFill>
                  <bgColor rgb="FFFF0000"/>
                </patternFill>
              </fill>
            </x14:dxf>
          </x14:cfRule>
          <x14:cfRule type="expression" priority="5" id="{469FBC1F-F277-49A0-807A-D5F62DD8161A}">
            <xm:f>$B36=Sheet2!$Q$3</xm:f>
            <x14:dxf>
              <fill>
                <patternFill>
                  <bgColor rgb="FFFFFF00"/>
                </patternFill>
              </fill>
            </x14:dxf>
          </x14:cfRule>
          <xm:sqref>P36</xm:sqref>
        </x14:conditionalFormatting>
        <x14:conditionalFormatting xmlns:xm="http://schemas.microsoft.com/office/excel/2006/main">
          <x14:cfRule type="expression" priority="3" id="{7D58D032-E18B-4CA7-BBC7-4A1E26E6A8D6}">
            <xm:f>$V37=Sheet2!$R$3</xm:f>
            <x14:dxf>
              <fill>
                <patternFill>
                  <bgColor theme="8"/>
                </patternFill>
              </fill>
            </x14:dxf>
          </x14:cfRule>
          <xm:sqref>P37</xm:sqref>
        </x14:conditionalFormatting>
        <x14:conditionalFormatting xmlns:xm="http://schemas.microsoft.com/office/excel/2006/main">
          <x14:cfRule type="expression" priority="1" id="{EDAB32A1-6F84-4376-A283-90CCF284EC87}">
            <xm:f>$B37=Sheet2!$Q$5</xm:f>
            <x14:dxf>
              <fill>
                <patternFill>
                  <bgColor rgb="FFFF0000"/>
                </patternFill>
              </fill>
            </x14:dxf>
          </x14:cfRule>
          <x14:cfRule type="expression" priority="2" id="{5A906847-78FB-4AA0-9093-6F544507A16C}">
            <xm:f>$B37=Sheet2!$Q$3</xm:f>
            <x14:dxf>
              <fill>
                <patternFill>
                  <bgColor rgb="FFFFFF00"/>
                </patternFill>
              </fill>
            </x14:dxf>
          </x14:cfRule>
          <xm:sqref>P37</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0"/>
  </sheetPr>
  <dimension ref="A1:T206"/>
  <sheetViews>
    <sheetView workbookViewId="0">
      <selection activeCell="N19" sqref="N19"/>
    </sheetView>
  </sheetViews>
  <sheetFormatPr baseColWidth="10" defaultColWidth="9" defaultRowHeight="14.25"/>
  <cols>
    <col min="1" max="1" width="10.375"/>
    <col min="2" max="2" width="19.125" bestFit="1" customWidth="1"/>
    <col min="3" max="3" width="20.625" bestFit="1" customWidth="1"/>
    <col min="4" max="4" width="17.875" bestFit="1" customWidth="1"/>
    <col min="5" max="5" width="18.125" bestFit="1" customWidth="1"/>
    <col min="6" max="6" width="20.625" bestFit="1" customWidth="1"/>
    <col min="7" max="7" width="19.875" customWidth="1"/>
    <col min="8" max="8" width="20.625" style="627" bestFit="1" customWidth="1"/>
    <col min="10" max="10" width="20.125" bestFit="1" customWidth="1"/>
    <col min="11" max="11" width="7.625" bestFit="1" customWidth="1"/>
    <col min="12" max="12" width="5.375" bestFit="1" customWidth="1"/>
    <col min="13" max="13" width="7.625" bestFit="1" customWidth="1"/>
    <col min="18" max="18" width="9.5" bestFit="1" customWidth="1"/>
    <col min="19" max="19" width="11.625" bestFit="1" customWidth="1"/>
  </cols>
  <sheetData>
    <row r="1" spans="1:20" ht="32.25" thickBot="1">
      <c r="A1" s="639" t="s">
        <v>1408</v>
      </c>
      <c r="B1" s="639" t="s">
        <v>1409</v>
      </c>
      <c r="C1" s="639" t="s">
        <v>1410</v>
      </c>
      <c r="D1" s="640" t="s">
        <v>1411</v>
      </c>
      <c r="E1" s="640" t="s">
        <v>1412</v>
      </c>
      <c r="F1" s="640" t="s">
        <v>1413</v>
      </c>
      <c r="G1" s="640" t="s">
        <v>1414</v>
      </c>
      <c r="H1" s="640" t="s">
        <v>1415</v>
      </c>
      <c r="J1" s="660" t="s">
        <v>1386</v>
      </c>
      <c r="K1" s="661" t="s">
        <v>1416</v>
      </c>
      <c r="L1" s="661" t="s">
        <v>1417</v>
      </c>
      <c r="M1" s="661" t="s">
        <v>1418</v>
      </c>
      <c r="N1" s="662" t="s">
        <v>1419</v>
      </c>
      <c r="R1" s="427" t="s">
        <v>1397</v>
      </c>
      <c r="S1" s="428" t="s">
        <v>1394</v>
      </c>
      <c r="T1" s="428" t="s">
        <v>1380</v>
      </c>
    </row>
    <row r="2" spans="1:20" ht="15.75">
      <c r="A2" s="641" t="s">
        <v>1420</v>
      </c>
      <c r="B2" s="629" t="s">
        <v>755</v>
      </c>
      <c r="C2" s="642" t="s">
        <v>1421</v>
      </c>
      <c r="D2" s="643">
        <v>2090</v>
      </c>
      <c r="E2" s="643">
        <v>504</v>
      </c>
      <c r="F2" s="643">
        <v>118</v>
      </c>
      <c r="G2" s="644" t="s">
        <v>1422</v>
      </c>
      <c r="H2" s="636" t="s">
        <v>535</v>
      </c>
      <c r="J2" s="635" t="s">
        <v>726</v>
      </c>
      <c r="K2" s="663">
        <v>200</v>
      </c>
      <c r="L2" s="663">
        <v>300</v>
      </c>
      <c r="M2" s="663">
        <v>300</v>
      </c>
      <c r="N2" s="636">
        <v>4</v>
      </c>
      <c r="R2" s="429"/>
      <c r="S2" s="431">
        <v>0.3</v>
      </c>
      <c r="T2" s="432">
        <v>8</v>
      </c>
    </row>
    <row r="3" spans="1:20" ht="15.75">
      <c r="A3" s="645" t="s">
        <v>1423</v>
      </c>
      <c r="B3" s="630" t="s">
        <v>761</v>
      </c>
      <c r="C3" s="646" t="s">
        <v>1424</v>
      </c>
      <c r="D3" s="647">
        <v>283</v>
      </c>
      <c r="E3" s="647">
        <v>1486</v>
      </c>
      <c r="F3" s="647">
        <v>1771</v>
      </c>
      <c r="G3" s="648">
        <v>140</v>
      </c>
      <c r="H3" s="636" t="s">
        <v>535</v>
      </c>
      <c r="J3" s="635" t="s">
        <v>362</v>
      </c>
      <c r="K3" s="663">
        <v>560</v>
      </c>
      <c r="L3" s="663">
        <v>492</v>
      </c>
      <c r="M3" s="663">
        <v>115</v>
      </c>
      <c r="N3" s="636">
        <v>25</v>
      </c>
      <c r="R3" s="429"/>
      <c r="S3" s="429">
        <v>0.6</v>
      </c>
      <c r="T3" s="433">
        <v>15</v>
      </c>
    </row>
    <row r="4" spans="1:20" ht="15">
      <c r="A4" s="645" t="s">
        <v>1425</v>
      </c>
      <c r="B4" s="630" t="s">
        <v>266</v>
      </c>
      <c r="C4" s="646" t="s">
        <v>1426</v>
      </c>
      <c r="D4" s="647">
        <v>2055</v>
      </c>
      <c r="E4" s="647">
        <v>356</v>
      </c>
      <c r="F4" s="647">
        <v>336</v>
      </c>
      <c r="G4" s="648" t="s">
        <v>1427</v>
      </c>
      <c r="H4" s="636" t="s">
        <v>535</v>
      </c>
      <c r="J4" s="636" t="s">
        <v>363</v>
      </c>
      <c r="K4" s="663">
        <v>560</v>
      </c>
      <c r="L4" s="663">
        <v>492</v>
      </c>
      <c r="M4" s="663">
        <v>115</v>
      </c>
      <c r="N4" s="636">
        <v>25</v>
      </c>
      <c r="R4" s="429"/>
      <c r="S4" s="431">
        <v>1.2</v>
      </c>
      <c r="T4" s="433">
        <v>35</v>
      </c>
    </row>
    <row r="5" spans="1:20" ht="15">
      <c r="A5" s="645" t="s">
        <v>1428</v>
      </c>
      <c r="B5" s="630" t="s">
        <v>778</v>
      </c>
      <c r="C5" s="646" t="s">
        <v>1429</v>
      </c>
      <c r="D5" s="649">
        <v>750</v>
      </c>
      <c r="E5" s="649">
        <v>450</v>
      </c>
      <c r="F5" s="649">
        <v>255</v>
      </c>
      <c r="G5" s="650">
        <v>40</v>
      </c>
      <c r="H5" s="636" t="s">
        <v>535</v>
      </c>
      <c r="J5" s="636" t="s">
        <v>748</v>
      </c>
      <c r="K5" s="663">
        <v>560</v>
      </c>
      <c r="L5" s="663">
        <v>492</v>
      </c>
      <c r="M5" s="663">
        <v>115</v>
      </c>
      <c r="N5" s="636">
        <v>24</v>
      </c>
      <c r="R5" s="430"/>
      <c r="S5" s="431">
        <v>1.8</v>
      </c>
      <c r="T5" s="433">
        <v>95</v>
      </c>
    </row>
    <row r="6" spans="1:20" ht="15">
      <c r="A6" s="645" t="s">
        <v>1430</v>
      </c>
      <c r="B6" s="630" t="s">
        <v>787</v>
      </c>
      <c r="C6" s="646"/>
      <c r="D6" s="647">
        <v>904</v>
      </c>
      <c r="E6" s="647">
        <v>1076</v>
      </c>
      <c r="F6" s="647">
        <v>136</v>
      </c>
      <c r="G6" s="648">
        <v>34</v>
      </c>
      <c r="H6" s="636" t="s">
        <v>535</v>
      </c>
      <c r="J6" s="636" t="s">
        <v>753</v>
      </c>
      <c r="K6" s="663">
        <v>202</v>
      </c>
      <c r="L6" s="663">
        <v>400</v>
      </c>
      <c r="M6" s="663">
        <v>578</v>
      </c>
      <c r="N6" s="636">
        <v>28.5</v>
      </c>
      <c r="R6" s="430"/>
      <c r="S6" s="431">
        <v>2.4</v>
      </c>
      <c r="T6" s="433">
        <v>120</v>
      </c>
    </row>
    <row r="7" spans="1:20" ht="15">
      <c r="A7" s="645" t="s">
        <v>1423</v>
      </c>
      <c r="B7" s="630" t="s">
        <v>796</v>
      </c>
      <c r="C7" s="646" t="s">
        <v>1424</v>
      </c>
      <c r="D7" s="647">
        <v>889</v>
      </c>
      <c r="E7" s="647">
        <v>864</v>
      </c>
      <c r="F7" s="647">
        <v>202</v>
      </c>
      <c r="G7" s="648" t="s">
        <v>1431</v>
      </c>
      <c r="H7" s="636" t="s">
        <v>535</v>
      </c>
      <c r="J7" s="636" t="s">
        <v>759</v>
      </c>
      <c r="K7" s="663">
        <v>200</v>
      </c>
      <c r="L7" s="663">
        <v>331</v>
      </c>
      <c r="M7" s="663">
        <v>888</v>
      </c>
      <c r="N7" s="636">
        <v>26</v>
      </c>
      <c r="R7" s="430"/>
      <c r="S7" s="431">
        <v>3</v>
      </c>
      <c r="T7" s="433">
        <v>150</v>
      </c>
    </row>
    <row r="8" spans="1:20" ht="15">
      <c r="A8" s="645" t="s">
        <v>1423</v>
      </c>
      <c r="B8" s="630" t="s">
        <v>267</v>
      </c>
      <c r="C8" s="646" t="s">
        <v>1424</v>
      </c>
      <c r="D8" s="647">
        <v>1617</v>
      </c>
      <c r="E8" s="647">
        <v>1574</v>
      </c>
      <c r="F8" s="647">
        <v>282</v>
      </c>
      <c r="G8" s="648">
        <v>85</v>
      </c>
      <c r="H8" s="636" t="s">
        <v>535</v>
      </c>
      <c r="J8" s="636" t="s">
        <v>768</v>
      </c>
      <c r="K8" s="663">
        <v>156</v>
      </c>
      <c r="L8" s="663">
        <v>483</v>
      </c>
      <c r="M8" s="663">
        <v>119</v>
      </c>
      <c r="N8" s="636">
        <v>6.75</v>
      </c>
      <c r="R8" s="430"/>
      <c r="S8" s="431">
        <v>3.7</v>
      </c>
      <c r="T8" s="433">
        <v>250</v>
      </c>
    </row>
    <row r="9" spans="1:20" ht="15">
      <c r="A9" s="645" t="s">
        <v>593</v>
      </c>
      <c r="B9" s="630">
        <v>6177700</v>
      </c>
      <c r="C9" s="646" t="s">
        <v>1432</v>
      </c>
      <c r="D9" s="647">
        <v>1391</v>
      </c>
      <c r="E9" s="647">
        <v>432</v>
      </c>
      <c r="F9" s="647">
        <v>153</v>
      </c>
      <c r="G9" s="648">
        <v>27</v>
      </c>
      <c r="H9" s="636" t="s">
        <v>535</v>
      </c>
      <c r="J9" s="636" t="s">
        <v>776</v>
      </c>
      <c r="K9" s="663">
        <v>205</v>
      </c>
      <c r="L9" s="663">
        <v>327</v>
      </c>
      <c r="M9" s="663">
        <v>675</v>
      </c>
      <c r="N9" s="636">
        <v>38</v>
      </c>
      <c r="R9" s="430"/>
      <c r="S9" s="431">
        <v>4.5</v>
      </c>
      <c r="T9" s="433">
        <v>340</v>
      </c>
    </row>
    <row r="10" spans="1:20">
      <c r="A10" s="645" t="s">
        <v>660</v>
      </c>
      <c r="B10" s="630" t="s">
        <v>812</v>
      </c>
      <c r="C10" s="646" t="s">
        <v>1421</v>
      </c>
      <c r="D10" s="647">
        <v>904</v>
      </c>
      <c r="E10" s="647">
        <v>1076</v>
      </c>
      <c r="F10" s="647">
        <v>136</v>
      </c>
      <c r="G10" s="648" t="s">
        <v>1433</v>
      </c>
      <c r="H10" s="636" t="s">
        <v>535</v>
      </c>
      <c r="J10" s="636" t="s">
        <v>785</v>
      </c>
      <c r="K10" s="664">
        <v>205</v>
      </c>
      <c r="L10" s="664">
        <v>327</v>
      </c>
      <c r="M10" s="664">
        <v>675</v>
      </c>
      <c r="N10" s="665">
        <v>38</v>
      </c>
    </row>
    <row r="11" spans="1:20">
      <c r="A11" s="645" t="s">
        <v>1434</v>
      </c>
      <c r="B11" s="630">
        <v>80010901</v>
      </c>
      <c r="C11" s="646" t="s">
        <v>1435</v>
      </c>
      <c r="D11" s="647" t="s">
        <v>1436</v>
      </c>
      <c r="E11" s="647">
        <v>508</v>
      </c>
      <c r="F11" s="647" t="s">
        <v>1437</v>
      </c>
      <c r="G11" s="648">
        <v>46</v>
      </c>
      <c r="H11" s="636" t="s">
        <v>535</v>
      </c>
      <c r="J11" s="636" t="s">
        <v>794</v>
      </c>
      <c r="K11" s="663">
        <v>322</v>
      </c>
      <c r="L11" s="663">
        <v>184</v>
      </c>
      <c r="M11" s="663">
        <v>428</v>
      </c>
      <c r="N11" s="636">
        <v>15.7</v>
      </c>
    </row>
    <row r="12" spans="1:20">
      <c r="A12" s="645" t="s">
        <v>1434</v>
      </c>
      <c r="B12" s="630">
        <v>80010966</v>
      </c>
      <c r="C12" s="646" t="s">
        <v>1438</v>
      </c>
      <c r="D12" s="647" t="s">
        <v>1439</v>
      </c>
      <c r="E12" s="647">
        <v>508</v>
      </c>
      <c r="F12" s="647" t="s">
        <v>1437</v>
      </c>
      <c r="G12" s="648">
        <v>57</v>
      </c>
      <c r="H12" s="636" t="s">
        <v>535</v>
      </c>
      <c r="J12" s="636" t="s">
        <v>810</v>
      </c>
      <c r="K12" s="663">
        <v>560</v>
      </c>
      <c r="L12" s="663">
        <v>492</v>
      </c>
      <c r="M12" s="663">
        <v>133</v>
      </c>
      <c r="N12" s="636">
        <v>25</v>
      </c>
    </row>
    <row r="13" spans="1:20">
      <c r="A13" s="645" t="s">
        <v>1434</v>
      </c>
      <c r="B13" s="630">
        <v>84510965</v>
      </c>
      <c r="C13" s="646" t="s">
        <v>1438</v>
      </c>
      <c r="D13" s="647">
        <v>2574</v>
      </c>
      <c r="E13" s="647">
        <v>259</v>
      </c>
      <c r="F13" s="647">
        <v>99</v>
      </c>
      <c r="G13" s="648">
        <v>14</v>
      </c>
      <c r="H13" s="636" t="s">
        <v>535</v>
      </c>
      <c r="J13" s="636" t="s">
        <v>814</v>
      </c>
      <c r="K13" s="663">
        <v>560</v>
      </c>
      <c r="L13" s="663">
        <v>492</v>
      </c>
      <c r="M13" s="663">
        <v>133</v>
      </c>
      <c r="N13" s="636">
        <v>25</v>
      </c>
    </row>
    <row r="14" spans="1:20">
      <c r="A14" s="645" t="s">
        <v>1440</v>
      </c>
      <c r="B14" s="630" t="s">
        <v>816</v>
      </c>
      <c r="C14" s="646" t="s">
        <v>1435</v>
      </c>
      <c r="D14" s="647">
        <v>1999</v>
      </c>
      <c r="E14" s="647">
        <v>429</v>
      </c>
      <c r="F14" s="647">
        <v>196</v>
      </c>
      <c r="G14" s="648" t="s">
        <v>1441</v>
      </c>
      <c r="H14" s="636" t="s">
        <v>535</v>
      </c>
      <c r="J14" s="636" t="s">
        <v>818</v>
      </c>
      <c r="K14" s="663">
        <v>321</v>
      </c>
      <c r="L14" s="663">
        <v>630</v>
      </c>
      <c r="M14" s="663">
        <v>142</v>
      </c>
      <c r="N14" s="636">
        <v>24</v>
      </c>
    </row>
    <row r="15" spans="1:20">
      <c r="A15" s="645" t="s">
        <v>1440</v>
      </c>
      <c r="B15" s="630" t="s">
        <v>268</v>
      </c>
      <c r="C15" s="646" t="s">
        <v>1421</v>
      </c>
      <c r="D15" s="647">
        <v>2535</v>
      </c>
      <c r="E15" s="647">
        <v>259</v>
      </c>
      <c r="F15" s="647">
        <v>135</v>
      </c>
      <c r="G15" s="648">
        <v>21</v>
      </c>
      <c r="H15" s="636" t="s">
        <v>535</v>
      </c>
      <c r="J15" s="679" t="s">
        <v>821</v>
      </c>
      <c r="K15" s="680">
        <v>169</v>
      </c>
      <c r="L15" s="680">
        <v>434</v>
      </c>
      <c r="M15" s="680">
        <v>585</v>
      </c>
      <c r="N15" s="679">
        <v>25</v>
      </c>
    </row>
    <row r="16" spans="1:20">
      <c r="A16" s="651" t="s">
        <v>1440</v>
      </c>
      <c r="B16" s="631" t="s">
        <v>823</v>
      </c>
      <c r="C16" s="652" t="s">
        <v>1442</v>
      </c>
      <c r="D16" s="653">
        <v>1365</v>
      </c>
      <c r="E16" s="653">
        <v>269</v>
      </c>
      <c r="F16" s="653">
        <v>86</v>
      </c>
      <c r="G16" s="654" t="s">
        <v>1443</v>
      </c>
      <c r="H16" s="636" t="s">
        <v>535</v>
      </c>
    </row>
    <row r="17" spans="1:8">
      <c r="A17" s="645" t="s">
        <v>1444</v>
      </c>
      <c r="B17" s="630" t="s">
        <v>277</v>
      </c>
      <c r="C17" s="646" t="s">
        <v>1421</v>
      </c>
      <c r="D17" s="647">
        <v>2183</v>
      </c>
      <c r="E17" s="647">
        <v>300</v>
      </c>
      <c r="F17" s="647">
        <v>161</v>
      </c>
      <c r="G17" s="648">
        <v>29</v>
      </c>
      <c r="H17" s="636" t="s">
        <v>535</v>
      </c>
    </row>
    <row r="18" spans="1:8">
      <c r="A18" s="645" t="s">
        <v>1444</v>
      </c>
      <c r="B18" s="630" t="s">
        <v>827</v>
      </c>
      <c r="C18" s="646" t="s">
        <v>1435</v>
      </c>
      <c r="D18" s="647">
        <v>1990</v>
      </c>
      <c r="E18" s="647">
        <v>499</v>
      </c>
      <c r="F18" s="647">
        <v>199</v>
      </c>
      <c r="G18" s="648">
        <v>34</v>
      </c>
      <c r="H18" s="636" t="s">
        <v>535</v>
      </c>
    </row>
    <row r="19" spans="1:8">
      <c r="A19" s="645" t="s">
        <v>1444</v>
      </c>
      <c r="B19" s="630" t="s">
        <v>829</v>
      </c>
      <c r="C19" s="646" t="s">
        <v>1435</v>
      </c>
      <c r="D19" s="647">
        <v>2064</v>
      </c>
      <c r="E19" s="647">
        <v>499</v>
      </c>
      <c r="F19" s="647">
        <v>215</v>
      </c>
      <c r="G19" s="648" t="s">
        <v>1445</v>
      </c>
      <c r="H19" s="636" t="s">
        <v>535</v>
      </c>
    </row>
    <row r="20" spans="1:8">
      <c r="A20" s="645" t="s">
        <v>1444</v>
      </c>
      <c r="B20" s="630" t="s">
        <v>832</v>
      </c>
      <c r="C20" s="646" t="s">
        <v>1446</v>
      </c>
      <c r="D20" s="647">
        <v>1765</v>
      </c>
      <c r="E20" s="647">
        <v>575</v>
      </c>
      <c r="F20" s="647">
        <v>275</v>
      </c>
      <c r="G20" s="648" t="s">
        <v>1447</v>
      </c>
      <c r="H20" s="636" t="s">
        <v>535</v>
      </c>
    </row>
    <row r="21" spans="1:8">
      <c r="A21" s="645" t="s">
        <v>1444</v>
      </c>
      <c r="B21" s="630" t="s">
        <v>835</v>
      </c>
      <c r="C21" s="646" t="s">
        <v>1446</v>
      </c>
      <c r="D21" s="647">
        <v>2690</v>
      </c>
      <c r="E21" s="647">
        <v>499</v>
      </c>
      <c r="F21" s="647">
        <v>199</v>
      </c>
      <c r="G21" s="648" t="s">
        <v>1448</v>
      </c>
      <c r="H21" s="636" t="s">
        <v>535</v>
      </c>
    </row>
    <row r="22" spans="1:8">
      <c r="A22" s="645" t="s">
        <v>1444</v>
      </c>
      <c r="B22" s="630" t="s">
        <v>838</v>
      </c>
      <c r="C22" s="646" t="s">
        <v>1446</v>
      </c>
      <c r="D22" s="649">
        <v>2090</v>
      </c>
      <c r="E22" s="647">
        <v>499</v>
      </c>
      <c r="F22" s="647">
        <v>175</v>
      </c>
      <c r="G22" s="650">
        <v>37</v>
      </c>
      <c r="H22" s="636" t="s">
        <v>535</v>
      </c>
    </row>
    <row r="23" spans="1:8">
      <c r="A23" s="645" t="s">
        <v>1444</v>
      </c>
      <c r="B23" s="630" t="s">
        <v>841</v>
      </c>
      <c r="C23" s="646" t="s">
        <v>1438</v>
      </c>
      <c r="D23" s="647">
        <v>2090</v>
      </c>
      <c r="E23" s="647">
        <v>499</v>
      </c>
      <c r="F23" s="647">
        <v>199</v>
      </c>
      <c r="G23" s="648">
        <v>36</v>
      </c>
      <c r="H23" s="636" t="s">
        <v>535</v>
      </c>
    </row>
    <row r="24" spans="1:8">
      <c r="A24" s="645" t="s">
        <v>1444</v>
      </c>
      <c r="B24" s="630" t="s">
        <v>844</v>
      </c>
      <c r="C24" s="646" t="s">
        <v>1432</v>
      </c>
      <c r="D24" s="647">
        <v>1490</v>
      </c>
      <c r="E24" s="647">
        <v>560</v>
      </c>
      <c r="F24" s="647">
        <v>180</v>
      </c>
      <c r="G24" s="648">
        <v>28</v>
      </c>
      <c r="H24" s="636" t="s">
        <v>535</v>
      </c>
    </row>
    <row r="25" spans="1:8">
      <c r="A25" s="651" t="s">
        <v>1440</v>
      </c>
      <c r="B25" s="631" t="s">
        <v>279</v>
      </c>
      <c r="C25" s="652" t="s">
        <v>1421</v>
      </c>
      <c r="D25" s="653">
        <v>1999</v>
      </c>
      <c r="E25" s="653">
        <v>349</v>
      </c>
      <c r="F25" s="653">
        <v>166</v>
      </c>
      <c r="G25" s="654">
        <v>28</v>
      </c>
      <c r="H25" s="636" t="s">
        <v>535</v>
      </c>
    </row>
    <row r="26" spans="1:8">
      <c r="A26" s="651" t="s">
        <v>1440</v>
      </c>
      <c r="B26" s="631" t="s">
        <v>281</v>
      </c>
      <c r="C26" s="652" t="s">
        <v>1421</v>
      </c>
      <c r="D26" s="653">
        <v>2528</v>
      </c>
      <c r="E26" s="653">
        <v>349</v>
      </c>
      <c r="F26" s="653">
        <v>166</v>
      </c>
      <c r="G26" s="654">
        <v>32</v>
      </c>
      <c r="H26" s="636" t="s">
        <v>535</v>
      </c>
    </row>
    <row r="27" spans="1:8">
      <c r="A27" s="645" t="s">
        <v>1440</v>
      </c>
      <c r="B27" s="630" t="s">
        <v>851</v>
      </c>
      <c r="C27" s="646" t="s">
        <v>1432</v>
      </c>
      <c r="D27" s="647">
        <v>1499</v>
      </c>
      <c r="E27" s="647">
        <v>449</v>
      </c>
      <c r="F27" s="647">
        <v>115</v>
      </c>
      <c r="G27" s="648" t="s">
        <v>1449</v>
      </c>
      <c r="H27" s="636" t="s">
        <v>535</v>
      </c>
    </row>
    <row r="28" spans="1:8">
      <c r="A28" s="645" t="s">
        <v>1440</v>
      </c>
      <c r="B28" s="630" t="s">
        <v>855</v>
      </c>
      <c r="C28" s="646" t="s">
        <v>1438</v>
      </c>
      <c r="D28" s="647">
        <v>1999</v>
      </c>
      <c r="E28" s="647">
        <v>429</v>
      </c>
      <c r="F28" s="647">
        <v>196</v>
      </c>
      <c r="G28" s="648" t="s">
        <v>1450</v>
      </c>
      <c r="H28" s="636" t="s">
        <v>535</v>
      </c>
    </row>
    <row r="29" spans="1:8">
      <c r="A29" s="651" t="s">
        <v>1440</v>
      </c>
      <c r="B29" s="631" t="s">
        <v>283</v>
      </c>
      <c r="C29" s="652" t="s">
        <v>1421</v>
      </c>
      <c r="D29" s="653">
        <v>1499</v>
      </c>
      <c r="E29" s="653">
        <v>349</v>
      </c>
      <c r="F29" s="653">
        <v>166</v>
      </c>
      <c r="G29" s="654" t="s">
        <v>1451</v>
      </c>
      <c r="H29" s="636" t="s">
        <v>535</v>
      </c>
    </row>
    <row r="30" spans="1:8">
      <c r="A30" s="645" t="s">
        <v>1452</v>
      </c>
      <c r="B30" s="630" t="s">
        <v>862</v>
      </c>
      <c r="C30" s="646" t="s">
        <v>1453</v>
      </c>
      <c r="D30" s="649">
        <v>100</v>
      </c>
      <c r="E30" s="649">
        <v>100</v>
      </c>
      <c r="F30" s="649" t="s">
        <v>1454</v>
      </c>
      <c r="G30" s="650" t="s">
        <v>1455</v>
      </c>
      <c r="H30" s="636" t="s">
        <v>535</v>
      </c>
    </row>
    <row r="31" spans="1:8">
      <c r="A31" s="645" t="s">
        <v>1452</v>
      </c>
      <c r="B31" s="630" t="s">
        <v>866</v>
      </c>
      <c r="C31" s="646" t="s">
        <v>1421</v>
      </c>
      <c r="D31" s="649">
        <v>206</v>
      </c>
      <c r="E31" s="649">
        <v>177</v>
      </c>
      <c r="F31" s="649">
        <v>44</v>
      </c>
      <c r="G31" s="650">
        <v>1</v>
      </c>
      <c r="H31" s="636" t="s">
        <v>535</v>
      </c>
    </row>
    <row r="32" spans="1:8">
      <c r="A32" s="645" t="s">
        <v>1440</v>
      </c>
      <c r="B32" s="630" t="s">
        <v>870</v>
      </c>
      <c r="C32" s="646" t="s">
        <v>1446</v>
      </c>
      <c r="D32" s="649">
        <v>1999</v>
      </c>
      <c r="E32" s="649">
        <v>429</v>
      </c>
      <c r="F32" s="649">
        <v>196</v>
      </c>
      <c r="G32" s="650">
        <v>36</v>
      </c>
      <c r="H32" s="636" t="s">
        <v>535</v>
      </c>
    </row>
    <row r="33" spans="1:8">
      <c r="A33" s="645" t="s">
        <v>1440</v>
      </c>
      <c r="B33" s="630" t="s">
        <v>873</v>
      </c>
      <c r="C33" s="646" t="s">
        <v>1446</v>
      </c>
      <c r="D33" s="647">
        <v>1999</v>
      </c>
      <c r="E33" s="647">
        <v>429</v>
      </c>
      <c r="F33" s="647">
        <v>196</v>
      </c>
      <c r="G33" s="648">
        <v>33</v>
      </c>
      <c r="H33" s="636" t="s">
        <v>535</v>
      </c>
    </row>
    <row r="34" spans="1:8">
      <c r="A34" s="645" t="s">
        <v>1440</v>
      </c>
      <c r="B34" s="630" t="s">
        <v>875</v>
      </c>
      <c r="C34" s="646" t="s">
        <v>1446</v>
      </c>
      <c r="D34" s="647">
        <v>1499</v>
      </c>
      <c r="E34" s="647">
        <v>429</v>
      </c>
      <c r="F34" s="647">
        <v>196</v>
      </c>
      <c r="G34" s="648" t="s">
        <v>1456</v>
      </c>
      <c r="H34" s="636" t="s">
        <v>535</v>
      </c>
    </row>
    <row r="35" spans="1:8">
      <c r="A35" s="651" t="s">
        <v>1425</v>
      </c>
      <c r="B35" s="631" t="s">
        <v>877</v>
      </c>
      <c r="C35" s="652" t="s">
        <v>1453</v>
      </c>
      <c r="D35" s="649" t="s">
        <v>1457</v>
      </c>
      <c r="E35" s="649" t="s">
        <v>1458</v>
      </c>
      <c r="F35" s="649" t="s">
        <v>1458</v>
      </c>
      <c r="G35" s="650" t="s">
        <v>1459</v>
      </c>
      <c r="H35" s="636" t="s">
        <v>535</v>
      </c>
    </row>
    <row r="36" spans="1:8">
      <c r="A36" s="645" t="s">
        <v>1460</v>
      </c>
      <c r="B36" s="630" t="s">
        <v>879</v>
      </c>
      <c r="C36" s="646" t="s">
        <v>1453</v>
      </c>
      <c r="D36" s="647">
        <v>3445</v>
      </c>
      <c r="E36" s="647">
        <v>65</v>
      </c>
      <c r="F36" s="647">
        <v>65</v>
      </c>
      <c r="G36" s="648">
        <v>12</v>
      </c>
      <c r="H36" s="636" t="s">
        <v>535</v>
      </c>
    </row>
    <row r="37" spans="1:8">
      <c r="A37" s="651" t="s">
        <v>1461</v>
      </c>
      <c r="B37" s="631" t="s">
        <v>881</v>
      </c>
      <c r="C37" s="652" t="s">
        <v>1421</v>
      </c>
      <c r="D37" s="653">
        <v>650</v>
      </c>
      <c r="E37" s="653">
        <v>300</v>
      </c>
      <c r="F37" s="653">
        <v>90</v>
      </c>
      <c r="G37" s="654">
        <v>8</v>
      </c>
      <c r="H37" s="636" t="s">
        <v>535</v>
      </c>
    </row>
    <row r="38" spans="1:8">
      <c r="A38" s="651" t="s">
        <v>1461</v>
      </c>
      <c r="B38" s="631" t="s">
        <v>883</v>
      </c>
      <c r="C38" s="652" t="s">
        <v>1421</v>
      </c>
      <c r="D38" s="653">
        <v>1340</v>
      </c>
      <c r="E38" s="653">
        <v>300</v>
      </c>
      <c r="F38" s="653">
        <v>90</v>
      </c>
      <c r="G38" s="654">
        <v>16</v>
      </c>
      <c r="H38" s="636" t="s">
        <v>535</v>
      </c>
    </row>
    <row r="39" spans="1:8">
      <c r="A39" s="645" t="s">
        <v>1460</v>
      </c>
      <c r="B39" s="630" t="s">
        <v>885</v>
      </c>
      <c r="C39" s="646" t="s">
        <v>1421</v>
      </c>
      <c r="D39" s="647">
        <v>1205</v>
      </c>
      <c r="E39" s="647">
        <v>185</v>
      </c>
      <c r="F39" s="647">
        <v>133</v>
      </c>
      <c r="G39" s="648" t="s">
        <v>1462</v>
      </c>
      <c r="H39" s="636" t="s">
        <v>535</v>
      </c>
    </row>
    <row r="40" spans="1:8">
      <c r="A40" s="645" t="s">
        <v>1463</v>
      </c>
      <c r="B40" s="630" t="s">
        <v>887</v>
      </c>
      <c r="C40" s="646" t="s">
        <v>1464</v>
      </c>
      <c r="D40" s="647">
        <v>112</v>
      </c>
      <c r="E40" s="647">
        <v>138</v>
      </c>
      <c r="F40" s="647" t="s">
        <v>1465</v>
      </c>
      <c r="G40" s="648" t="s">
        <v>1466</v>
      </c>
      <c r="H40" s="636" t="s">
        <v>535</v>
      </c>
    </row>
    <row r="41" spans="1:8">
      <c r="A41" s="645" t="s">
        <v>1467</v>
      </c>
      <c r="B41" s="630" t="s">
        <v>891</v>
      </c>
      <c r="C41" s="646" t="s">
        <v>1468</v>
      </c>
      <c r="D41" s="649">
        <v>2000</v>
      </c>
      <c r="E41" s="649">
        <v>2000</v>
      </c>
      <c r="F41" s="649"/>
      <c r="G41" s="650">
        <v>41</v>
      </c>
      <c r="H41" s="655" t="s">
        <v>1469</v>
      </c>
    </row>
    <row r="42" spans="1:8">
      <c r="A42" s="645" t="s">
        <v>1470</v>
      </c>
      <c r="B42" s="630" t="s">
        <v>889</v>
      </c>
      <c r="C42" s="646" t="s">
        <v>1471</v>
      </c>
      <c r="D42" s="649">
        <v>2000</v>
      </c>
      <c r="E42" s="649">
        <v>2000</v>
      </c>
      <c r="F42" s="649"/>
      <c r="G42" s="650">
        <v>41</v>
      </c>
      <c r="H42" s="655" t="s">
        <v>1469</v>
      </c>
    </row>
    <row r="43" spans="1:8">
      <c r="A43" s="645" t="s">
        <v>1425</v>
      </c>
      <c r="B43" s="630" t="s">
        <v>893</v>
      </c>
      <c r="C43" s="646" t="s">
        <v>1464</v>
      </c>
      <c r="D43" s="647">
        <v>210</v>
      </c>
      <c r="E43" s="647">
        <v>180</v>
      </c>
      <c r="F43" s="647">
        <v>44</v>
      </c>
      <c r="G43" s="648" t="s">
        <v>1472</v>
      </c>
      <c r="H43" s="636" t="s">
        <v>535</v>
      </c>
    </row>
    <row r="44" spans="1:8">
      <c r="A44" s="645" t="s">
        <v>1420</v>
      </c>
      <c r="B44" s="630" t="s">
        <v>894</v>
      </c>
      <c r="C44" s="646" t="s">
        <v>1421</v>
      </c>
      <c r="D44" s="647">
        <v>210</v>
      </c>
      <c r="E44" s="647">
        <v>180</v>
      </c>
      <c r="F44" s="647">
        <v>44</v>
      </c>
      <c r="G44" s="648" t="s">
        <v>1473</v>
      </c>
      <c r="H44" s="636" t="s">
        <v>535</v>
      </c>
    </row>
    <row r="45" spans="1:8">
      <c r="A45" s="645" t="s">
        <v>1420</v>
      </c>
      <c r="B45" s="630" t="s">
        <v>895</v>
      </c>
      <c r="C45" s="646" t="s">
        <v>1453</v>
      </c>
      <c r="D45" s="647">
        <v>85</v>
      </c>
      <c r="E45" s="647">
        <v>186</v>
      </c>
      <c r="F45" s="647">
        <v>186</v>
      </c>
      <c r="G45" s="648" t="s">
        <v>1474</v>
      </c>
      <c r="H45" s="636" t="s">
        <v>535</v>
      </c>
    </row>
    <row r="46" spans="1:8">
      <c r="A46" s="645" t="s">
        <v>1475</v>
      </c>
      <c r="B46" s="630" t="s">
        <v>898</v>
      </c>
      <c r="C46" s="646" t="s">
        <v>1421</v>
      </c>
      <c r="D46" s="647">
        <v>2094</v>
      </c>
      <c r="E46" s="647">
        <v>288</v>
      </c>
      <c r="F46" s="647">
        <v>187</v>
      </c>
      <c r="G46" s="648" t="s">
        <v>1476</v>
      </c>
      <c r="H46" s="636" t="s">
        <v>535</v>
      </c>
    </row>
    <row r="47" spans="1:8">
      <c r="A47" s="651" t="s">
        <v>1475</v>
      </c>
      <c r="B47" s="631" t="s">
        <v>901</v>
      </c>
      <c r="C47" s="652" t="s">
        <v>1477</v>
      </c>
      <c r="D47" s="653">
        <v>2060</v>
      </c>
      <c r="E47" s="653">
        <v>196</v>
      </c>
      <c r="F47" s="653">
        <v>122</v>
      </c>
      <c r="G47" s="654">
        <v>16</v>
      </c>
      <c r="H47" s="636" t="s">
        <v>535</v>
      </c>
    </row>
    <row r="48" spans="1:8">
      <c r="A48" s="645" t="s">
        <v>1420</v>
      </c>
      <c r="B48" s="630" t="s">
        <v>904</v>
      </c>
      <c r="C48" s="646" t="s">
        <v>1478</v>
      </c>
      <c r="D48" s="647">
        <v>127</v>
      </c>
      <c r="E48" s="647" t="s">
        <v>1479</v>
      </c>
      <c r="F48" s="647" t="s">
        <v>1480</v>
      </c>
      <c r="G48" s="648">
        <v>8</v>
      </c>
      <c r="H48" s="636" t="s">
        <v>535</v>
      </c>
    </row>
    <row r="49" spans="1:8">
      <c r="A49" s="645" t="s">
        <v>1420</v>
      </c>
      <c r="B49" s="630" t="s">
        <v>907</v>
      </c>
      <c r="C49" s="646" t="s">
        <v>1478</v>
      </c>
      <c r="D49" s="647">
        <v>127</v>
      </c>
      <c r="E49" s="647" t="s">
        <v>1479</v>
      </c>
      <c r="F49" s="647" t="s">
        <v>1480</v>
      </c>
      <c r="G49" s="648">
        <v>8</v>
      </c>
      <c r="H49" s="636" t="s">
        <v>535</v>
      </c>
    </row>
    <row r="50" spans="1:8">
      <c r="A50" s="645" t="s">
        <v>1420</v>
      </c>
      <c r="B50" s="630" t="s">
        <v>909</v>
      </c>
      <c r="C50" s="646" t="s">
        <v>1421</v>
      </c>
      <c r="D50" s="647" t="s">
        <v>1481</v>
      </c>
      <c r="E50" s="647" t="s">
        <v>1479</v>
      </c>
      <c r="F50" s="647">
        <v>127</v>
      </c>
      <c r="G50" s="648">
        <v>7</v>
      </c>
      <c r="H50" s="636" t="s">
        <v>535</v>
      </c>
    </row>
    <row r="51" spans="1:8">
      <c r="A51" s="651" t="s">
        <v>1420</v>
      </c>
      <c r="B51" s="631" t="s">
        <v>911</v>
      </c>
      <c r="C51" s="652" t="s">
        <v>1421</v>
      </c>
      <c r="D51" s="653" t="s">
        <v>1482</v>
      </c>
      <c r="E51" s="653" t="s">
        <v>1483</v>
      </c>
      <c r="F51" s="653" t="s">
        <v>1484</v>
      </c>
      <c r="G51" s="654" t="s">
        <v>1485</v>
      </c>
      <c r="H51" s="636" t="s">
        <v>535</v>
      </c>
    </row>
    <row r="52" spans="1:8">
      <c r="A52" s="645" t="s">
        <v>1470</v>
      </c>
      <c r="B52" s="630" t="s">
        <v>913</v>
      </c>
      <c r="C52" s="646" t="s">
        <v>1471</v>
      </c>
      <c r="D52" s="649">
        <v>1000</v>
      </c>
      <c r="E52" s="649">
        <v>1000</v>
      </c>
      <c r="F52" s="649"/>
      <c r="G52" s="650">
        <v>13</v>
      </c>
      <c r="H52" s="655" t="s">
        <v>1469</v>
      </c>
    </row>
    <row r="53" spans="1:8">
      <c r="A53" s="645" t="s">
        <v>1470</v>
      </c>
      <c r="B53" s="630" t="s">
        <v>915</v>
      </c>
      <c r="C53" s="646" t="s">
        <v>1471</v>
      </c>
      <c r="D53" s="649">
        <v>1000</v>
      </c>
      <c r="E53" s="649">
        <v>1000</v>
      </c>
      <c r="F53" s="649"/>
      <c r="G53" s="650">
        <v>13</v>
      </c>
      <c r="H53" s="655" t="s">
        <v>1469</v>
      </c>
    </row>
    <row r="54" spans="1:8">
      <c r="A54" s="645" t="s">
        <v>1470</v>
      </c>
      <c r="B54" s="630" t="s">
        <v>297</v>
      </c>
      <c r="C54" s="646" t="s">
        <v>1471</v>
      </c>
      <c r="D54" s="649">
        <v>2000</v>
      </c>
      <c r="E54" s="649">
        <v>2000</v>
      </c>
      <c r="F54" s="649"/>
      <c r="G54" s="650">
        <v>41</v>
      </c>
      <c r="H54" s="655" t="s">
        <v>1469</v>
      </c>
    </row>
    <row r="55" spans="1:8">
      <c r="A55" s="645" t="s">
        <v>1486</v>
      </c>
      <c r="B55" s="630" t="s">
        <v>916</v>
      </c>
      <c r="C55" s="646" t="s">
        <v>1471</v>
      </c>
      <c r="D55" s="649">
        <v>2000</v>
      </c>
      <c r="E55" s="649">
        <v>2000</v>
      </c>
      <c r="F55" s="649"/>
      <c r="G55" s="650">
        <v>41</v>
      </c>
      <c r="H55" s="655" t="s">
        <v>1469</v>
      </c>
    </row>
    <row r="56" spans="1:8">
      <c r="A56" s="645" t="s">
        <v>1487</v>
      </c>
      <c r="B56" s="630" t="s">
        <v>917</v>
      </c>
      <c r="C56" s="646" t="s">
        <v>1421</v>
      </c>
      <c r="D56" s="647">
        <v>219</v>
      </c>
      <c r="E56" s="647">
        <v>180</v>
      </c>
      <c r="F56" s="647">
        <v>48</v>
      </c>
      <c r="G56" s="648" t="s">
        <v>1488</v>
      </c>
      <c r="H56" s="636" t="s">
        <v>535</v>
      </c>
    </row>
    <row r="57" spans="1:8">
      <c r="A57" s="645" t="s">
        <v>1489</v>
      </c>
      <c r="B57" s="630" t="s">
        <v>918</v>
      </c>
      <c r="C57" s="646" t="s">
        <v>1478</v>
      </c>
      <c r="D57" s="647">
        <v>219</v>
      </c>
      <c r="E57" s="647">
        <v>180</v>
      </c>
      <c r="F57" s="647">
        <v>48</v>
      </c>
      <c r="G57" s="648" t="s">
        <v>1490</v>
      </c>
      <c r="H57" s="636" t="s">
        <v>535</v>
      </c>
    </row>
    <row r="58" spans="1:8">
      <c r="A58" s="645" t="s">
        <v>1487</v>
      </c>
      <c r="B58" s="630" t="s">
        <v>919</v>
      </c>
      <c r="C58" s="646" t="s">
        <v>1453</v>
      </c>
      <c r="D58" s="647">
        <v>85</v>
      </c>
      <c r="E58" s="647">
        <v>186</v>
      </c>
      <c r="F58" s="656"/>
      <c r="G58" s="648" t="s">
        <v>1491</v>
      </c>
      <c r="H58" s="636" t="s">
        <v>535</v>
      </c>
    </row>
    <row r="59" spans="1:8">
      <c r="A59" s="645" t="s">
        <v>1425</v>
      </c>
      <c r="B59" s="630" t="s">
        <v>921</v>
      </c>
      <c r="C59" s="646" t="s">
        <v>1421</v>
      </c>
      <c r="D59" s="647">
        <v>2565</v>
      </c>
      <c r="E59" s="647">
        <v>558</v>
      </c>
      <c r="F59" s="647">
        <v>139</v>
      </c>
      <c r="G59" s="648" t="s">
        <v>1492</v>
      </c>
      <c r="H59" s="636" t="s">
        <v>535</v>
      </c>
    </row>
    <row r="60" spans="1:8">
      <c r="A60" s="645" t="s">
        <v>1420</v>
      </c>
      <c r="B60" s="630" t="s">
        <v>923</v>
      </c>
      <c r="C60" s="646" t="s">
        <v>1421</v>
      </c>
      <c r="D60" s="647">
        <v>2533</v>
      </c>
      <c r="E60" s="647">
        <v>354</v>
      </c>
      <c r="F60" s="647">
        <v>210</v>
      </c>
      <c r="G60" s="648">
        <v>33</v>
      </c>
      <c r="H60" s="636" t="s">
        <v>535</v>
      </c>
    </row>
    <row r="61" spans="1:8">
      <c r="A61" s="645" t="s">
        <v>1420</v>
      </c>
      <c r="B61" s="630" t="s">
        <v>299</v>
      </c>
      <c r="C61" s="646" t="s">
        <v>1421</v>
      </c>
      <c r="D61" s="647">
        <v>2533</v>
      </c>
      <c r="E61" s="647">
        <v>354</v>
      </c>
      <c r="F61" s="647">
        <v>210</v>
      </c>
      <c r="G61" s="648">
        <v>33</v>
      </c>
      <c r="H61" s="636" t="s">
        <v>535</v>
      </c>
    </row>
    <row r="62" spans="1:8">
      <c r="A62" s="645" t="s">
        <v>1420</v>
      </c>
      <c r="B62" s="630" t="s">
        <v>926</v>
      </c>
      <c r="C62" s="646" t="s">
        <v>1421</v>
      </c>
      <c r="D62" s="647">
        <v>1974</v>
      </c>
      <c r="E62" s="647">
        <v>301</v>
      </c>
      <c r="F62" s="647">
        <v>181</v>
      </c>
      <c r="G62" s="648" t="s">
        <v>1493</v>
      </c>
      <c r="H62" s="636" t="s">
        <v>535</v>
      </c>
    </row>
    <row r="63" spans="1:8">
      <c r="A63" s="645" t="s">
        <v>1420</v>
      </c>
      <c r="B63" s="630" t="s">
        <v>928</v>
      </c>
      <c r="C63" s="646" t="s">
        <v>1421</v>
      </c>
      <c r="D63" s="647">
        <v>2065</v>
      </c>
      <c r="E63" s="647">
        <v>350</v>
      </c>
      <c r="F63" s="647">
        <v>208</v>
      </c>
      <c r="G63" s="648" t="s">
        <v>1494</v>
      </c>
      <c r="H63" s="636" t="s">
        <v>535</v>
      </c>
    </row>
    <row r="64" spans="1:8">
      <c r="A64" s="645" t="s">
        <v>1420</v>
      </c>
      <c r="B64" s="630" t="s">
        <v>930</v>
      </c>
      <c r="C64" s="646" t="s">
        <v>1421</v>
      </c>
      <c r="D64" s="647">
        <v>2025</v>
      </c>
      <c r="E64" s="647">
        <v>354</v>
      </c>
      <c r="F64" s="647">
        <v>210</v>
      </c>
      <c r="G64" s="648" t="s">
        <v>1495</v>
      </c>
      <c r="H64" s="636" t="s">
        <v>535</v>
      </c>
    </row>
    <row r="65" spans="1:8">
      <c r="A65" s="651" t="s">
        <v>1420</v>
      </c>
      <c r="B65" s="631" t="s">
        <v>932</v>
      </c>
      <c r="C65" s="652" t="s">
        <v>1453</v>
      </c>
      <c r="D65" s="653">
        <v>3657</v>
      </c>
      <c r="E65" s="653">
        <v>76</v>
      </c>
      <c r="F65" s="653"/>
      <c r="G65" s="654">
        <v>12</v>
      </c>
      <c r="H65" s="636" t="s">
        <v>535</v>
      </c>
    </row>
    <row r="66" spans="1:8">
      <c r="A66" s="645" t="s">
        <v>1425</v>
      </c>
      <c r="B66" s="630" t="s">
        <v>934</v>
      </c>
      <c r="C66" s="646" t="s">
        <v>1453</v>
      </c>
      <c r="D66" s="647">
        <v>4420</v>
      </c>
      <c r="E66" s="647">
        <v>76</v>
      </c>
      <c r="F66" s="647"/>
      <c r="G66" s="648" t="s">
        <v>1496</v>
      </c>
      <c r="H66" s="636" t="s">
        <v>535</v>
      </c>
    </row>
    <row r="67" spans="1:8">
      <c r="A67" s="645" t="s">
        <v>1440</v>
      </c>
      <c r="B67" s="630" t="s">
        <v>936</v>
      </c>
      <c r="C67" s="646" t="s">
        <v>1421</v>
      </c>
      <c r="D67" s="647">
        <v>2525</v>
      </c>
      <c r="E67" s="647">
        <v>300</v>
      </c>
      <c r="F67" s="647">
        <v>93</v>
      </c>
      <c r="G67" s="648" t="s">
        <v>1476</v>
      </c>
      <c r="H67" s="636" t="s">
        <v>535</v>
      </c>
    </row>
    <row r="68" spans="1:8">
      <c r="A68" s="645" t="s">
        <v>1497</v>
      </c>
      <c r="B68" s="630" t="s">
        <v>938</v>
      </c>
      <c r="C68" s="646" t="s">
        <v>1464</v>
      </c>
      <c r="D68" s="649">
        <v>252</v>
      </c>
      <c r="E68" s="649">
        <v>166</v>
      </c>
      <c r="F68" s="649">
        <v>44</v>
      </c>
      <c r="G68" s="650" t="s">
        <v>1498</v>
      </c>
      <c r="H68" s="636" t="s">
        <v>535</v>
      </c>
    </row>
    <row r="69" spans="1:8">
      <c r="A69" s="645" t="s">
        <v>1428</v>
      </c>
      <c r="B69" s="630" t="s">
        <v>940</v>
      </c>
      <c r="C69" s="646" t="s">
        <v>1464</v>
      </c>
      <c r="D69" s="647">
        <v>482</v>
      </c>
      <c r="E69" s="647">
        <v>335</v>
      </c>
      <c r="F69" s="647">
        <v>86</v>
      </c>
      <c r="G69" s="648" t="s">
        <v>1499</v>
      </c>
      <c r="H69" s="636" t="s">
        <v>535</v>
      </c>
    </row>
    <row r="70" spans="1:8">
      <c r="A70" s="657" t="s">
        <v>1428</v>
      </c>
      <c r="B70" s="632" t="s">
        <v>942</v>
      </c>
      <c r="C70" s="657" t="s">
        <v>1453</v>
      </c>
      <c r="D70" s="658">
        <v>247</v>
      </c>
      <c r="E70" s="658">
        <v>327</v>
      </c>
      <c r="F70" s="658">
        <v>86</v>
      </c>
      <c r="G70" s="659">
        <v>1</v>
      </c>
      <c r="H70" s="636" t="s">
        <v>535</v>
      </c>
    </row>
    <row r="71" spans="1:8">
      <c r="A71" s="657" t="s">
        <v>1425</v>
      </c>
      <c r="B71" s="632" t="s">
        <v>302</v>
      </c>
      <c r="C71" s="657" t="s">
        <v>1500</v>
      </c>
      <c r="D71" s="658">
        <v>1463</v>
      </c>
      <c r="E71" s="658">
        <v>269</v>
      </c>
      <c r="F71" s="658">
        <v>132</v>
      </c>
      <c r="G71" s="659" t="s">
        <v>1501</v>
      </c>
      <c r="H71" s="636" t="s">
        <v>535</v>
      </c>
    </row>
    <row r="72" spans="1:8">
      <c r="A72" s="652" t="s">
        <v>1425</v>
      </c>
      <c r="B72" s="631" t="s">
        <v>304</v>
      </c>
      <c r="C72" s="652" t="s">
        <v>1500</v>
      </c>
      <c r="D72" s="653">
        <v>1390</v>
      </c>
      <c r="E72" s="653">
        <v>301</v>
      </c>
      <c r="F72" s="653">
        <v>181</v>
      </c>
      <c r="G72" s="654">
        <v>15</v>
      </c>
      <c r="H72" s="636" t="s">
        <v>535</v>
      </c>
    </row>
    <row r="73" spans="1:8">
      <c r="A73" s="646" t="s">
        <v>1425</v>
      </c>
      <c r="B73" s="630" t="s">
        <v>946</v>
      </c>
      <c r="C73" s="646" t="s">
        <v>1500</v>
      </c>
      <c r="D73" s="647">
        <v>1390</v>
      </c>
      <c r="E73" s="647">
        <v>301</v>
      </c>
      <c r="F73" s="647">
        <v>181</v>
      </c>
      <c r="G73" s="648" t="s">
        <v>1502</v>
      </c>
      <c r="H73" s="636" t="s">
        <v>535</v>
      </c>
    </row>
    <row r="74" spans="1:8">
      <c r="A74" s="646" t="s">
        <v>1460</v>
      </c>
      <c r="B74" s="630" t="s">
        <v>948</v>
      </c>
      <c r="C74" s="646" t="s">
        <v>1421</v>
      </c>
      <c r="D74" s="647">
        <v>2107</v>
      </c>
      <c r="E74" s="647">
        <v>520</v>
      </c>
      <c r="F74" s="647">
        <v>177</v>
      </c>
      <c r="G74" s="648" t="s">
        <v>1503</v>
      </c>
      <c r="H74" s="636" t="s">
        <v>535</v>
      </c>
    </row>
    <row r="75" spans="1:8">
      <c r="A75" s="652" t="s">
        <v>1420</v>
      </c>
      <c r="B75" s="631" t="s">
        <v>952</v>
      </c>
      <c r="C75" s="652" t="s">
        <v>1500</v>
      </c>
      <c r="D75" s="653">
        <v>1390</v>
      </c>
      <c r="E75" s="653">
        <v>305</v>
      </c>
      <c r="F75" s="653">
        <v>118</v>
      </c>
      <c r="G75" s="654" t="s">
        <v>1504</v>
      </c>
      <c r="H75" s="636" t="s">
        <v>535</v>
      </c>
    </row>
    <row r="76" spans="1:8">
      <c r="A76" s="652" t="s">
        <v>1420</v>
      </c>
      <c r="B76" s="631" t="s">
        <v>950</v>
      </c>
      <c r="C76" s="652" t="s">
        <v>1500</v>
      </c>
      <c r="D76" s="653">
        <v>1390</v>
      </c>
      <c r="E76" s="653">
        <v>305</v>
      </c>
      <c r="F76" s="653">
        <v>118</v>
      </c>
      <c r="G76" s="654" t="s">
        <v>1505</v>
      </c>
      <c r="H76" s="636" t="s">
        <v>535</v>
      </c>
    </row>
    <row r="77" spans="1:8">
      <c r="A77" s="652" t="s">
        <v>1420</v>
      </c>
      <c r="B77" s="631" t="s">
        <v>954</v>
      </c>
      <c r="C77" s="652" t="s">
        <v>1500</v>
      </c>
      <c r="D77" s="653">
        <v>1390</v>
      </c>
      <c r="E77" s="653">
        <v>504</v>
      </c>
      <c r="F77" s="653">
        <v>118</v>
      </c>
      <c r="G77" s="654" t="s">
        <v>1506</v>
      </c>
      <c r="H77" s="636" t="s">
        <v>535</v>
      </c>
    </row>
    <row r="78" spans="1:8">
      <c r="A78" s="646" t="s">
        <v>1444</v>
      </c>
      <c r="B78" s="630" t="s">
        <v>956</v>
      </c>
      <c r="C78" s="646" t="s">
        <v>1453</v>
      </c>
      <c r="D78" s="647">
        <v>94</v>
      </c>
      <c r="E78" s="647" t="s">
        <v>1507</v>
      </c>
      <c r="F78" s="647"/>
      <c r="G78" s="648" t="s">
        <v>1508</v>
      </c>
      <c r="H78" s="636" t="s">
        <v>535</v>
      </c>
    </row>
    <row r="79" spans="1:8">
      <c r="A79" s="646" t="s">
        <v>1509</v>
      </c>
      <c r="B79" s="630" t="s">
        <v>958</v>
      </c>
      <c r="C79" s="646" t="s">
        <v>1464</v>
      </c>
      <c r="D79" s="647">
        <v>210</v>
      </c>
      <c r="E79" s="647">
        <v>180</v>
      </c>
      <c r="F79" s="656">
        <v>44</v>
      </c>
      <c r="G79" s="648" t="s">
        <v>1490</v>
      </c>
      <c r="H79" s="636" t="s">
        <v>535</v>
      </c>
    </row>
    <row r="80" spans="1:8">
      <c r="A80" s="646" t="s">
        <v>1509</v>
      </c>
      <c r="B80" s="630" t="s">
        <v>960</v>
      </c>
      <c r="C80" s="646" t="s">
        <v>1421</v>
      </c>
      <c r="D80" s="647">
        <v>278</v>
      </c>
      <c r="E80" s="647">
        <v>176</v>
      </c>
      <c r="F80" s="647">
        <v>62</v>
      </c>
      <c r="G80" s="648" t="s">
        <v>1510</v>
      </c>
      <c r="H80" s="636" t="s">
        <v>535</v>
      </c>
    </row>
    <row r="81" spans="1:8">
      <c r="A81" s="646" t="s">
        <v>1420</v>
      </c>
      <c r="B81" s="630" t="s">
        <v>962</v>
      </c>
      <c r="C81" s="646" t="s">
        <v>1511</v>
      </c>
      <c r="D81" s="647">
        <v>2438</v>
      </c>
      <c r="E81" s="647">
        <v>640</v>
      </c>
      <c r="F81" s="647">
        <v>235</v>
      </c>
      <c r="G81" s="648">
        <v>66</v>
      </c>
      <c r="H81" s="636" t="s">
        <v>535</v>
      </c>
    </row>
    <row r="82" spans="1:8">
      <c r="A82" s="652" t="s">
        <v>1512</v>
      </c>
      <c r="B82" s="631" t="s">
        <v>316</v>
      </c>
      <c r="C82" s="652" t="s">
        <v>1421</v>
      </c>
      <c r="D82" s="653">
        <v>2580</v>
      </c>
      <c r="E82" s="653">
        <v>262</v>
      </c>
      <c r="F82" s="653">
        <v>116</v>
      </c>
      <c r="G82" s="654">
        <v>22</v>
      </c>
      <c r="H82" s="636" t="s">
        <v>535</v>
      </c>
    </row>
    <row r="83" spans="1:8">
      <c r="A83" s="652" t="s">
        <v>1512</v>
      </c>
      <c r="B83" s="631" t="s">
        <v>317</v>
      </c>
      <c r="C83" s="652" t="s">
        <v>1421</v>
      </c>
      <c r="D83" s="653">
        <v>2580</v>
      </c>
      <c r="E83" s="653">
        <v>262</v>
      </c>
      <c r="F83" s="653">
        <v>116</v>
      </c>
      <c r="G83" s="654">
        <v>22</v>
      </c>
      <c r="H83" s="636" t="s">
        <v>535</v>
      </c>
    </row>
    <row r="84" spans="1:8">
      <c r="A84" s="652" t="s">
        <v>1512</v>
      </c>
      <c r="B84" s="631" t="s">
        <v>318</v>
      </c>
      <c r="C84" s="652" t="s">
        <v>1421</v>
      </c>
      <c r="D84" s="653">
        <v>1302</v>
      </c>
      <c r="E84" s="653">
        <v>155</v>
      </c>
      <c r="F84" s="653">
        <v>69</v>
      </c>
      <c r="G84" s="654" t="s">
        <v>1513</v>
      </c>
      <c r="H84" s="636" t="s">
        <v>535</v>
      </c>
    </row>
    <row r="85" spans="1:8">
      <c r="A85" s="652" t="s">
        <v>1512</v>
      </c>
      <c r="B85" s="631" t="s">
        <v>319</v>
      </c>
      <c r="C85" s="652" t="s">
        <v>1421</v>
      </c>
      <c r="D85" s="653">
        <v>662</v>
      </c>
      <c r="E85" s="653">
        <v>155</v>
      </c>
      <c r="F85" s="653">
        <v>69</v>
      </c>
      <c r="G85" s="654" t="s">
        <v>1462</v>
      </c>
      <c r="H85" s="636" t="s">
        <v>535</v>
      </c>
    </row>
    <row r="86" spans="1:8">
      <c r="A86" s="652" t="s">
        <v>1512</v>
      </c>
      <c r="B86" s="631" t="s">
        <v>320</v>
      </c>
      <c r="C86" s="652" t="s">
        <v>1421</v>
      </c>
      <c r="D86" s="653">
        <v>1314</v>
      </c>
      <c r="E86" s="653">
        <v>155</v>
      </c>
      <c r="F86" s="653">
        <v>70</v>
      </c>
      <c r="G86" s="654" t="s">
        <v>1514</v>
      </c>
      <c r="H86" s="636" t="s">
        <v>535</v>
      </c>
    </row>
    <row r="87" spans="1:8">
      <c r="A87" s="652" t="s">
        <v>1512</v>
      </c>
      <c r="B87" s="631" t="s">
        <v>965</v>
      </c>
      <c r="C87" s="652" t="s">
        <v>1421</v>
      </c>
      <c r="D87" s="653">
        <v>1946</v>
      </c>
      <c r="E87" s="653">
        <v>199</v>
      </c>
      <c r="F87" s="653">
        <v>69</v>
      </c>
      <c r="G87" s="654">
        <v>14</v>
      </c>
      <c r="H87" s="636" t="s">
        <v>535</v>
      </c>
    </row>
    <row r="88" spans="1:8">
      <c r="A88" s="652" t="s">
        <v>1512</v>
      </c>
      <c r="B88" s="631" t="s">
        <v>966</v>
      </c>
      <c r="C88" s="652" t="s">
        <v>1421</v>
      </c>
      <c r="D88" s="653">
        <v>579</v>
      </c>
      <c r="E88" s="653">
        <v>262</v>
      </c>
      <c r="F88" s="653">
        <v>139</v>
      </c>
      <c r="G88" s="654" t="s">
        <v>1515</v>
      </c>
      <c r="H88" s="636" t="s">
        <v>535</v>
      </c>
    </row>
    <row r="89" spans="1:8">
      <c r="A89" s="652" t="s">
        <v>1512</v>
      </c>
      <c r="B89" s="631" t="s">
        <v>578</v>
      </c>
      <c r="C89" s="652" t="s">
        <v>1421</v>
      </c>
      <c r="D89" s="653">
        <v>579</v>
      </c>
      <c r="E89" s="653">
        <v>262</v>
      </c>
      <c r="F89" s="653">
        <v>139</v>
      </c>
      <c r="G89" s="654" t="s">
        <v>1513</v>
      </c>
      <c r="H89" s="636" t="s">
        <v>535</v>
      </c>
    </row>
    <row r="90" spans="1:8">
      <c r="A90" s="652" t="s">
        <v>1512</v>
      </c>
      <c r="B90" s="631" t="s">
        <v>967</v>
      </c>
      <c r="C90" s="652" t="s">
        <v>1421</v>
      </c>
      <c r="D90" s="653">
        <v>679</v>
      </c>
      <c r="E90" s="653">
        <v>323</v>
      </c>
      <c r="F90" s="653">
        <v>71</v>
      </c>
      <c r="G90" s="654" t="s">
        <v>1516</v>
      </c>
      <c r="H90" s="636" t="s">
        <v>535</v>
      </c>
    </row>
    <row r="91" spans="1:8">
      <c r="A91" s="652" t="s">
        <v>1512</v>
      </c>
      <c r="B91" s="631" t="s">
        <v>321</v>
      </c>
      <c r="C91" s="652" t="s">
        <v>1421</v>
      </c>
      <c r="D91" s="653">
        <v>1959</v>
      </c>
      <c r="E91" s="653">
        <v>323</v>
      </c>
      <c r="F91" s="653">
        <v>71</v>
      </c>
      <c r="G91" s="654">
        <v>18</v>
      </c>
      <c r="H91" s="636" t="s">
        <v>535</v>
      </c>
    </row>
    <row r="92" spans="1:8">
      <c r="A92" s="652" t="s">
        <v>1512</v>
      </c>
      <c r="B92" s="631" t="s">
        <v>322</v>
      </c>
      <c r="C92" s="652" t="s">
        <v>1421</v>
      </c>
      <c r="D92" s="653">
        <v>1316</v>
      </c>
      <c r="E92" s="653">
        <v>262</v>
      </c>
      <c r="F92" s="653">
        <v>139</v>
      </c>
      <c r="G92" s="654" t="s">
        <v>1517</v>
      </c>
      <c r="H92" s="636" t="s">
        <v>535</v>
      </c>
    </row>
    <row r="93" spans="1:8">
      <c r="A93" s="652" t="s">
        <v>1512</v>
      </c>
      <c r="B93" s="631" t="s">
        <v>968</v>
      </c>
      <c r="C93" s="652" t="s">
        <v>1421</v>
      </c>
      <c r="D93" s="653">
        <v>1334</v>
      </c>
      <c r="E93" s="653">
        <v>261</v>
      </c>
      <c r="F93" s="653">
        <v>146</v>
      </c>
      <c r="G93" s="654">
        <v>16</v>
      </c>
      <c r="H93" s="636" t="s">
        <v>535</v>
      </c>
    </row>
    <row r="94" spans="1:8">
      <c r="A94" s="652" t="s">
        <v>1512</v>
      </c>
      <c r="B94" s="631" t="s">
        <v>323</v>
      </c>
      <c r="C94" s="652" t="s">
        <v>1421</v>
      </c>
      <c r="D94" s="653">
        <v>2516</v>
      </c>
      <c r="E94" s="653">
        <v>262</v>
      </c>
      <c r="F94" s="653">
        <v>139</v>
      </c>
      <c r="G94" s="654">
        <v>27</v>
      </c>
      <c r="H94" s="636" t="s">
        <v>535</v>
      </c>
    </row>
    <row r="95" spans="1:8">
      <c r="A95" s="652" t="s">
        <v>1512</v>
      </c>
      <c r="B95" s="631" t="s">
        <v>969</v>
      </c>
      <c r="C95" s="652" t="s">
        <v>1421</v>
      </c>
      <c r="D95" s="653">
        <v>2533</v>
      </c>
      <c r="E95" s="653">
        <v>261</v>
      </c>
      <c r="F95" s="653">
        <v>146</v>
      </c>
      <c r="G95" s="654">
        <v>24</v>
      </c>
      <c r="H95" s="636" t="s">
        <v>535</v>
      </c>
    </row>
    <row r="96" spans="1:8">
      <c r="A96" s="652" t="s">
        <v>1512</v>
      </c>
      <c r="B96" s="631" t="s">
        <v>324</v>
      </c>
      <c r="C96" s="652" t="s">
        <v>1421</v>
      </c>
      <c r="D96" s="653">
        <v>1304</v>
      </c>
      <c r="E96" s="653">
        <v>299</v>
      </c>
      <c r="F96" s="653">
        <v>69</v>
      </c>
      <c r="G96" s="654" t="s">
        <v>1518</v>
      </c>
      <c r="H96" s="636" t="s">
        <v>535</v>
      </c>
    </row>
    <row r="97" spans="1:8">
      <c r="A97" s="652" t="s">
        <v>1512</v>
      </c>
      <c r="B97" s="631" t="s">
        <v>970</v>
      </c>
      <c r="C97" s="652" t="s">
        <v>1421</v>
      </c>
      <c r="D97" s="653">
        <v>1917</v>
      </c>
      <c r="E97" s="653">
        <v>262</v>
      </c>
      <c r="F97" s="653">
        <v>149</v>
      </c>
      <c r="G97" s="654">
        <v>27</v>
      </c>
      <c r="H97" s="636" t="s">
        <v>535</v>
      </c>
    </row>
    <row r="98" spans="1:8">
      <c r="A98" s="652" t="s">
        <v>1512</v>
      </c>
      <c r="B98" s="631" t="s">
        <v>971</v>
      </c>
      <c r="C98" s="652" t="s">
        <v>1421</v>
      </c>
      <c r="D98" s="653">
        <v>1296</v>
      </c>
      <c r="E98" s="653">
        <v>560</v>
      </c>
      <c r="F98" s="653">
        <v>116</v>
      </c>
      <c r="G98" s="654">
        <v>22</v>
      </c>
      <c r="H98" s="636" t="s">
        <v>535</v>
      </c>
    </row>
    <row r="99" spans="1:8">
      <c r="A99" s="652" t="s">
        <v>1512</v>
      </c>
      <c r="B99" s="631" t="s">
        <v>328</v>
      </c>
      <c r="C99" s="652" t="s">
        <v>1421</v>
      </c>
      <c r="D99" s="653">
        <v>2694</v>
      </c>
      <c r="E99" s="653">
        <v>262</v>
      </c>
      <c r="F99" s="653">
        <v>149</v>
      </c>
      <c r="G99" s="654">
        <v>36</v>
      </c>
      <c r="H99" s="636" t="s">
        <v>535</v>
      </c>
    </row>
    <row r="100" spans="1:8">
      <c r="A100" s="646" t="s">
        <v>1512</v>
      </c>
      <c r="B100" s="630" t="s">
        <v>972</v>
      </c>
      <c r="C100" s="646" t="s">
        <v>1421</v>
      </c>
      <c r="D100" s="647">
        <v>2598</v>
      </c>
      <c r="E100" s="647">
        <v>261</v>
      </c>
      <c r="F100" s="647">
        <v>182</v>
      </c>
      <c r="G100" s="648">
        <v>29</v>
      </c>
      <c r="H100" s="636" t="s">
        <v>535</v>
      </c>
    </row>
    <row r="101" spans="1:8">
      <c r="A101" s="652" t="s">
        <v>1512</v>
      </c>
      <c r="B101" s="631" t="s">
        <v>329</v>
      </c>
      <c r="C101" s="652" t="s">
        <v>1519</v>
      </c>
      <c r="D101" s="653">
        <v>2254</v>
      </c>
      <c r="E101" s="653">
        <v>527</v>
      </c>
      <c r="F101" s="653">
        <v>99</v>
      </c>
      <c r="G101" s="654">
        <v>30</v>
      </c>
      <c r="H101" s="636" t="s">
        <v>535</v>
      </c>
    </row>
    <row r="102" spans="1:8">
      <c r="A102" s="646" t="s">
        <v>1512</v>
      </c>
      <c r="B102" s="630" t="s">
        <v>973</v>
      </c>
      <c r="C102" s="646" t="s">
        <v>1421</v>
      </c>
      <c r="D102" s="647">
        <v>1694</v>
      </c>
      <c r="E102" s="647">
        <v>259</v>
      </c>
      <c r="F102" s="647">
        <v>99</v>
      </c>
      <c r="G102" s="648">
        <v>13</v>
      </c>
      <c r="H102" s="636" t="s">
        <v>535</v>
      </c>
    </row>
    <row r="103" spans="1:8">
      <c r="A103" s="646" t="s">
        <v>1512</v>
      </c>
      <c r="B103" s="630" t="s">
        <v>974</v>
      </c>
      <c r="C103" s="646" t="s">
        <v>1421</v>
      </c>
      <c r="D103" s="647">
        <v>2254</v>
      </c>
      <c r="E103" s="647">
        <v>259</v>
      </c>
      <c r="F103" s="647">
        <v>99</v>
      </c>
      <c r="G103" s="648" t="s">
        <v>1520</v>
      </c>
      <c r="H103" s="636" t="s">
        <v>535</v>
      </c>
    </row>
    <row r="104" spans="1:8">
      <c r="A104" s="646" t="s">
        <v>1512</v>
      </c>
      <c r="B104" s="630" t="s">
        <v>975</v>
      </c>
      <c r="C104" s="646" t="s">
        <v>1478</v>
      </c>
      <c r="D104" s="647">
        <v>2574</v>
      </c>
      <c r="E104" s="647">
        <v>259</v>
      </c>
      <c r="F104" s="647">
        <v>99</v>
      </c>
      <c r="G104" s="648">
        <v>14</v>
      </c>
      <c r="H104" s="636" t="s">
        <v>535</v>
      </c>
    </row>
    <row r="105" spans="1:8">
      <c r="A105" s="652" t="s">
        <v>1512</v>
      </c>
      <c r="B105" s="631" t="s">
        <v>976</v>
      </c>
      <c r="C105" s="652" t="s">
        <v>1421</v>
      </c>
      <c r="D105" s="653">
        <v>270</v>
      </c>
      <c r="E105" s="653">
        <v>262</v>
      </c>
      <c r="F105" s="653">
        <v>116</v>
      </c>
      <c r="G105" s="654" t="s">
        <v>1462</v>
      </c>
      <c r="H105" s="636" t="s">
        <v>535</v>
      </c>
    </row>
    <row r="106" spans="1:8">
      <c r="A106" s="646" t="s">
        <v>1512</v>
      </c>
      <c r="B106" s="630" t="s">
        <v>977</v>
      </c>
      <c r="C106" s="646" t="s">
        <v>1421</v>
      </c>
      <c r="D106" s="647">
        <v>2254</v>
      </c>
      <c r="E106" s="647">
        <v>576</v>
      </c>
      <c r="F106" s="647">
        <v>99</v>
      </c>
      <c r="G106" s="648">
        <v>24</v>
      </c>
      <c r="H106" s="636" t="s">
        <v>535</v>
      </c>
    </row>
    <row r="107" spans="1:8">
      <c r="A107" s="652" t="s">
        <v>1512</v>
      </c>
      <c r="B107" s="631" t="s">
        <v>978</v>
      </c>
      <c r="C107" s="652" t="s">
        <v>1421</v>
      </c>
      <c r="D107" s="653">
        <v>270</v>
      </c>
      <c r="E107" s="653">
        <v>262</v>
      </c>
      <c r="F107" s="653">
        <v>116</v>
      </c>
      <c r="G107" s="654" t="s">
        <v>1462</v>
      </c>
      <c r="H107" s="636" t="s">
        <v>535</v>
      </c>
    </row>
    <row r="108" spans="1:8">
      <c r="A108" s="646" t="s">
        <v>1512</v>
      </c>
      <c r="B108" s="630" t="s">
        <v>333</v>
      </c>
      <c r="C108" s="646" t="s">
        <v>1521</v>
      </c>
      <c r="D108" s="647">
        <v>1398</v>
      </c>
      <c r="E108" s="647">
        <v>323</v>
      </c>
      <c r="F108" s="647">
        <v>71</v>
      </c>
      <c r="G108" s="648">
        <v>17</v>
      </c>
      <c r="H108" s="636" t="s">
        <v>535</v>
      </c>
    </row>
    <row r="109" spans="1:8">
      <c r="A109" s="646" t="s">
        <v>1512</v>
      </c>
      <c r="B109" s="630" t="s">
        <v>334</v>
      </c>
      <c r="C109" s="646" t="s">
        <v>1421</v>
      </c>
      <c r="D109" s="647">
        <v>2254</v>
      </c>
      <c r="E109" s="647">
        <v>576</v>
      </c>
      <c r="F109" s="647">
        <v>99</v>
      </c>
      <c r="G109" s="648" t="s">
        <v>1522</v>
      </c>
      <c r="H109" s="636" t="s">
        <v>535</v>
      </c>
    </row>
    <row r="110" spans="1:8">
      <c r="A110" s="646" t="s">
        <v>1512</v>
      </c>
      <c r="B110" s="630" t="s">
        <v>979</v>
      </c>
      <c r="C110" s="646" t="s">
        <v>1421</v>
      </c>
      <c r="D110" s="647">
        <v>1668</v>
      </c>
      <c r="E110" s="647">
        <v>323</v>
      </c>
      <c r="F110" s="647">
        <v>71</v>
      </c>
      <c r="G110" s="648">
        <v>19</v>
      </c>
      <c r="H110" s="636" t="s">
        <v>535</v>
      </c>
    </row>
    <row r="111" spans="1:8">
      <c r="A111" s="646" t="s">
        <v>1512</v>
      </c>
      <c r="B111" s="630" t="s">
        <v>980</v>
      </c>
      <c r="C111" s="646" t="s">
        <v>1421</v>
      </c>
      <c r="D111" s="647">
        <v>851</v>
      </c>
      <c r="E111" s="647">
        <v>155</v>
      </c>
      <c r="F111" s="647">
        <v>70</v>
      </c>
      <c r="G111" s="648">
        <v>5</v>
      </c>
      <c r="H111" s="636" t="s">
        <v>535</v>
      </c>
    </row>
    <row r="112" spans="1:8">
      <c r="A112" s="646" t="s">
        <v>1512</v>
      </c>
      <c r="B112" s="630" t="s">
        <v>981</v>
      </c>
      <c r="C112" s="646" t="s">
        <v>1421</v>
      </c>
      <c r="D112" s="647">
        <v>724</v>
      </c>
      <c r="E112" s="647">
        <v>323</v>
      </c>
      <c r="F112" s="647">
        <v>71</v>
      </c>
      <c r="G112" s="648">
        <v>11</v>
      </c>
      <c r="H112" s="636" t="s">
        <v>535</v>
      </c>
    </row>
    <row r="113" spans="1:8">
      <c r="A113" s="646" t="s">
        <v>1512</v>
      </c>
      <c r="B113" s="630" t="s">
        <v>982</v>
      </c>
      <c r="C113" s="646" t="s">
        <v>1421</v>
      </c>
      <c r="D113" s="647">
        <v>155</v>
      </c>
      <c r="E113" s="647">
        <v>155</v>
      </c>
      <c r="F113" s="647">
        <v>69</v>
      </c>
      <c r="G113" s="648" t="s">
        <v>1523</v>
      </c>
      <c r="H113" s="636" t="s">
        <v>535</v>
      </c>
    </row>
    <row r="114" spans="1:8">
      <c r="A114" s="646" t="s">
        <v>1512</v>
      </c>
      <c r="B114" s="630" t="s">
        <v>983</v>
      </c>
      <c r="C114" s="646" t="s">
        <v>1421</v>
      </c>
      <c r="D114" s="647">
        <v>1475</v>
      </c>
      <c r="E114" s="647">
        <v>378</v>
      </c>
      <c r="F114" s="647">
        <v>103</v>
      </c>
      <c r="G114" s="648">
        <v>18</v>
      </c>
      <c r="H114" s="636" t="s">
        <v>535</v>
      </c>
    </row>
    <row r="115" spans="1:8">
      <c r="A115" s="646" t="s">
        <v>1512</v>
      </c>
      <c r="B115" s="630" t="s">
        <v>984</v>
      </c>
      <c r="C115" s="646" t="s">
        <v>1421</v>
      </c>
      <c r="D115" s="647">
        <v>334</v>
      </c>
      <c r="E115" s="647">
        <v>260</v>
      </c>
      <c r="F115" s="647">
        <v>145</v>
      </c>
      <c r="G115" s="648" t="s">
        <v>1524</v>
      </c>
      <c r="H115" s="636" t="s">
        <v>535</v>
      </c>
    </row>
    <row r="116" spans="1:8">
      <c r="A116" s="646" t="s">
        <v>1512</v>
      </c>
      <c r="B116" s="630" t="s">
        <v>985</v>
      </c>
      <c r="C116" s="646" t="s">
        <v>1525</v>
      </c>
      <c r="D116" s="647">
        <v>278</v>
      </c>
      <c r="E116" s="647">
        <v>154</v>
      </c>
      <c r="F116" s="647">
        <v>69</v>
      </c>
      <c r="G116" s="648" t="s">
        <v>1526</v>
      </c>
      <c r="H116" s="636" t="s">
        <v>535</v>
      </c>
    </row>
    <row r="117" spans="1:8">
      <c r="A117" s="646" t="s">
        <v>1512</v>
      </c>
      <c r="B117" s="630" t="s">
        <v>986</v>
      </c>
      <c r="C117" s="646" t="s">
        <v>1421</v>
      </c>
      <c r="D117" s="647">
        <v>2438</v>
      </c>
      <c r="E117" s="647">
        <v>300</v>
      </c>
      <c r="F117" s="647">
        <v>152</v>
      </c>
      <c r="G117" s="648" t="s">
        <v>1527</v>
      </c>
      <c r="H117" s="636" t="s">
        <v>535</v>
      </c>
    </row>
    <row r="118" spans="1:8">
      <c r="A118" s="646" t="s">
        <v>1512</v>
      </c>
      <c r="B118" s="630" t="s">
        <v>987</v>
      </c>
      <c r="C118" s="646" t="s">
        <v>1421</v>
      </c>
      <c r="D118" s="647">
        <v>2697</v>
      </c>
      <c r="E118" s="647">
        <v>353</v>
      </c>
      <c r="F118" s="647">
        <v>164</v>
      </c>
      <c r="G118" s="648" t="s">
        <v>1527</v>
      </c>
      <c r="H118" s="636" t="s">
        <v>535</v>
      </c>
    </row>
    <row r="119" spans="1:8">
      <c r="A119" s="646" t="s">
        <v>1420</v>
      </c>
      <c r="B119" s="630" t="s">
        <v>335</v>
      </c>
      <c r="C119" s="646" t="s">
        <v>1500</v>
      </c>
      <c r="D119" s="647">
        <v>2577</v>
      </c>
      <c r="E119" s="647">
        <v>591</v>
      </c>
      <c r="F119" s="647">
        <v>182</v>
      </c>
      <c r="G119" s="648" t="s">
        <v>1528</v>
      </c>
      <c r="H119" s="636" t="s">
        <v>535</v>
      </c>
    </row>
    <row r="120" spans="1:8">
      <c r="A120" s="646" t="s">
        <v>1420</v>
      </c>
      <c r="B120" s="630" t="s">
        <v>988</v>
      </c>
      <c r="C120" s="646" t="s">
        <v>1500</v>
      </c>
      <c r="D120" s="647">
        <v>2581</v>
      </c>
      <c r="E120" s="647">
        <v>591</v>
      </c>
      <c r="F120" s="647">
        <v>182</v>
      </c>
      <c r="G120" s="648">
        <v>29</v>
      </c>
      <c r="H120" s="636" t="s">
        <v>535</v>
      </c>
    </row>
    <row r="121" spans="1:8">
      <c r="A121" s="652" t="s">
        <v>1461</v>
      </c>
      <c r="B121" s="631" t="s">
        <v>336</v>
      </c>
      <c r="C121" s="652" t="s">
        <v>1421</v>
      </c>
      <c r="D121" s="653">
        <v>2615</v>
      </c>
      <c r="E121" s="653">
        <v>350</v>
      </c>
      <c r="F121" s="653">
        <v>145</v>
      </c>
      <c r="G121" s="654">
        <v>37</v>
      </c>
      <c r="H121" s="636" t="s">
        <v>535</v>
      </c>
    </row>
    <row r="122" spans="1:8">
      <c r="A122" s="646" t="s">
        <v>1460</v>
      </c>
      <c r="B122" s="630" t="s">
        <v>989</v>
      </c>
      <c r="C122" s="646" t="s">
        <v>1421</v>
      </c>
      <c r="D122" s="647">
        <v>2405</v>
      </c>
      <c r="E122" s="647">
        <v>305</v>
      </c>
      <c r="F122" s="647">
        <v>250</v>
      </c>
      <c r="G122" s="648">
        <v>15</v>
      </c>
      <c r="H122" s="636" t="s">
        <v>535</v>
      </c>
    </row>
    <row r="123" spans="1:8">
      <c r="A123" s="646" t="s">
        <v>1460</v>
      </c>
      <c r="B123" s="630" t="s">
        <v>990</v>
      </c>
      <c r="C123" s="646" t="s">
        <v>1519</v>
      </c>
      <c r="D123" s="647">
        <v>2400</v>
      </c>
      <c r="E123" s="647">
        <v>545</v>
      </c>
      <c r="F123" s="647">
        <v>350</v>
      </c>
      <c r="G123" s="648" t="s">
        <v>1529</v>
      </c>
      <c r="H123" s="636" t="s">
        <v>535</v>
      </c>
    </row>
    <row r="124" spans="1:8">
      <c r="A124" s="652" t="s">
        <v>1420</v>
      </c>
      <c r="B124" s="631" t="s">
        <v>991</v>
      </c>
      <c r="C124" s="652" t="s">
        <v>1421</v>
      </c>
      <c r="D124" s="653">
        <v>1077</v>
      </c>
      <c r="E124" s="653">
        <v>300</v>
      </c>
      <c r="F124" s="653">
        <v>115</v>
      </c>
      <c r="G124" s="654">
        <v>7</v>
      </c>
      <c r="H124" s="636" t="s">
        <v>535</v>
      </c>
    </row>
    <row r="125" spans="1:8">
      <c r="A125" s="646" t="s">
        <v>1420</v>
      </c>
      <c r="B125" s="630" t="s">
        <v>992</v>
      </c>
      <c r="C125" s="646" t="s">
        <v>1421</v>
      </c>
      <c r="D125" s="647">
        <v>1077</v>
      </c>
      <c r="E125" s="647">
        <v>300</v>
      </c>
      <c r="F125" s="647">
        <v>115</v>
      </c>
      <c r="G125" s="648" t="s">
        <v>1513</v>
      </c>
      <c r="H125" s="636" t="s">
        <v>535</v>
      </c>
    </row>
    <row r="126" spans="1:8">
      <c r="A126" s="646" t="s">
        <v>1530</v>
      </c>
      <c r="B126" s="630" t="s">
        <v>993</v>
      </c>
      <c r="C126" s="646" t="s">
        <v>1531</v>
      </c>
      <c r="D126" s="647">
        <v>2499</v>
      </c>
      <c r="E126" s="647">
        <v>499</v>
      </c>
      <c r="F126" s="647">
        <v>199</v>
      </c>
      <c r="G126" s="648">
        <v>40</v>
      </c>
      <c r="H126" s="636" t="s">
        <v>535</v>
      </c>
    </row>
    <row r="127" spans="1:8">
      <c r="A127" s="646" t="s">
        <v>1532</v>
      </c>
      <c r="B127" s="630" t="s">
        <v>994</v>
      </c>
      <c r="C127" s="646" t="s">
        <v>1464</v>
      </c>
      <c r="D127" s="647">
        <v>207</v>
      </c>
      <c r="E127" s="647">
        <v>177</v>
      </c>
      <c r="F127" s="647">
        <v>44</v>
      </c>
      <c r="G127" s="648" t="s">
        <v>1533</v>
      </c>
      <c r="H127" s="636" t="s">
        <v>535</v>
      </c>
    </row>
    <row r="128" spans="1:8">
      <c r="A128" s="652" t="s">
        <v>1461</v>
      </c>
      <c r="B128" s="631" t="s">
        <v>995</v>
      </c>
      <c r="C128" s="652" t="s">
        <v>1421</v>
      </c>
      <c r="D128" s="653">
        <v>1340</v>
      </c>
      <c r="E128" s="653">
        <v>300</v>
      </c>
      <c r="F128" s="653">
        <v>90</v>
      </c>
      <c r="G128" s="654">
        <v>16</v>
      </c>
      <c r="H128" s="636" t="s">
        <v>535</v>
      </c>
    </row>
    <row r="129" spans="1:8">
      <c r="A129" s="652" t="s">
        <v>1461</v>
      </c>
      <c r="B129" s="631" t="s">
        <v>345</v>
      </c>
      <c r="C129" s="652" t="s">
        <v>1421</v>
      </c>
      <c r="D129" s="653">
        <v>670</v>
      </c>
      <c r="E129" s="653">
        <v>160</v>
      </c>
      <c r="F129" s="653">
        <v>90</v>
      </c>
      <c r="G129" s="654">
        <v>4</v>
      </c>
      <c r="H129" s="636" t="s">
        <v>535</v>
      </c>
    </row>
    <row r="130" spans="1:8">
      <c r="A130" s="652" t="s">
        <v>1461</v>
      </c>
      <c r="B130" s="631" t="s">
        <v>996</v>
      </c>
      <c r="C130" s="652" t="s">
        <v>1421</v>
      </c>
      <c r="D130" s="653">
        <v>1340</v>
      </c>
      <c r="E130" s="653">
        <v>160</v>
      </c>
      <c r="F130" s="653">
        <v>90</v>
      </c>
      <c r="G130" s="654">
        <v>8</v>
      </c>
      <c r="H130" s="636" t="s">
        <v>535</v>
      </c>
    </row>
    <row r="131" spans="1:8">
      <c r="A131" s="652" t="s">
        <v>1420</v>
      </c>
      <c r="B131" s="631" t="s">
        <v>997</v>
      </c>
      <c r="C131" s="652" t="s">
        <v>1421</v>
      </c>
      <c r="D131" s="653">
        <v>1390</v>
      </c>
      <c r="E131" s="653">
        <v>504</v>
      </c>
      <c r="F131" s="653">
        <v>118</v>
      </c>
      <c r="G131" s="654" t="s">
        <v>1534</v>
      </c>
      <c r="H131" s="636" t="s">
        <v>535</v>
      </c>
    </row>
    <row r="132" spans="1:8">
      <c r="A132" s="646" t="s">
        <v>1535</v>
      </c>
      <c r="B132" s="630" t="s">
        <v>998</v>
      </c>
      <c r="C132" s="646" t="s">
        <v>1536</v>
      </c>
      <c r="D132" s="647">
        <v>1500</v>
      </c>
      <c r="E132" s="647">
        <v>675</v>
      </c>
      <c r="F132" s="647">
        <v>224</v>
      </c>
      <c r="G132" s="648">
        <v>41</v>
      </c>
      <c r="H132" s="636" t="s">
        <v>535</v>
      </c>
    </row>
    <row r="133" spans="1:8">
      <c r="A133" s="652" t="s">
        <v>1509</v>
      </c>
      <c r="B133" s="631" t="s">
        <v>1000</v>
      </c>
      <c r="C133" s="652" t="s">
        <v>1537</v>
      </c>
      <c r="D133" s="653">
        <v>904</v>
      </c>
      <c r="E133" s="653">
        <v>1076</v>
      </c>
      <c r="F133" s="653">
        <v>136</v>
      </c>
      <c r="G133" s="654">
        <v>34</v>
      </c>
      <c r="H133" s="636" t="s">
        <v>535</v>
      </c>
    </row>
    <row r="134" spans="1:8">
      <c r="A134" s="646" t="s">
        <v>1535</v>
      </c>
      <c r="B134" s="630" t="s">
        <v>999</v>
      </c>
      <c r="C134" s="646" t="s">
        <v>1538</v>
      </c>
      <c r="D134" s="647">
        <v>904</v>
      </c>
      <c r="E134" s="647">
        <v>1076</v>
      </c>
      <c r="F134" s="647">
        <v>136</v>
      </c>
      <c r="G134" s="648">
        <v>34</v>
      </c>
      <c r="H134" s="636" t="s">
        <v>535</v>
      </c>
    </row>
    <row r="135" spans="1:8">
      <c r="A135" s="646" t="s">
        <v>1509</v>
      </c>
      <c r="B135" s="630" t="s">
        <v>347</v>
      </c>
      <c r="C135" s="646" t="s">
        <v>1424</v>
      </c>
      <c r="D135" s="647">
        <v>874</v>
      </c>
      <c r="E135" s="647">
        <v>856</v>
      </c>
      <c r="F135" s="647">
        <v>152</v>
      </c>
      <c r="G135" s="648">
        <v>30</v>
      </c>
      <c r="H135" s="636" t="s">
        <v>535</v>
      </c>
    </row>
    <row r="136" spans="1:8">
      <c r="A136" s="646" t="s">
        <v>1509</v>
      </c>
      <c r="B136" s="630" t="s">
        <v>1001</v>
      </c>
      <c r="C136" s="646" t="s">
        <v>1539</v>
      </c>
      <c r="D136" s="647">
        <v>754</v>
      </c>
      <c r="E136" s="647">
        <v>720</v>
      </c>
      <c r="F136" s="647">
        <v>120</v>
      </c>
      <c r="G136" s="648">
        <v>21</v>
      </c>
      <c r="H136" s="636" t="s">
        <v>535</v>
      </c>
    </row>
    <row r="137" spans="1:8">
      <c r="A137" s="646" t="s">
        <v>1509</v>
      </c>
      <c r="B137" s="630" t="s">
        <v>1002</v>
      </c>
      <c r="C137" s="646" t="s">
        <v>1421</v>
      </c>
      <c r="D137" s="647">
        <v>1450</v>
      </c>
      <c r="E137" s="647">
        <v>1580</v>
      </c>
      <c r="F137" s="647">
        <v>250</v>
      </c>
      <c r="G137" s="648">
        <v>65</v>
      </c>
      <c r="H137" s="636" t="s">
        <v>535</v>
      </c>
    </row>
    <row r="138" spans="1:8">
      <c r="A138" s="646" t="s">
        <v>1509</v>
      </c>
      <c r="B138" s="630" t="s">
        <v>1003</v>
      </c>
      <c r="C138" s="646" t="s">
        <v>1421</v>
      </c>
      <c r="D138" s="647">
        <v>1500</v>
      </c>
      <c r="E138" s="647">
        <v>355</v>
      </c>
      <c r="F138" s="647">
        <v>192</v>
      </c>
      <c r="G138" s="648">
        <v>26</v>
      </c>
      <c r="H138" s="636" t="s">
        <v>535</v>
      </c>
    </row>
    <row r="139" spans="1:8">
      <c r="A139" s="646" t="s">
        <v>1509</v>
      </c>
      <c r="B139" s="630" t="s">
        <v>1004</v>
      </c>
      <c r="C139" s="646" t="s">
        <v>1478</v>
      </c>
      <c r="D139" s="647">
        <v>2680</v>
      </c>
      <c r="E139" s="647">
        <v>320</v>
      </c>
      <c r="F139" s="647">
        <v>145</v>
      </c>
      <c r="G139" s="648" t="s">
        <v>1540</v>
      </c>
      <c r="H139" s="636" t="s">
        <v>535</v>
      </c>
    </row>
    <row r="140" spans="1:8">
      <c r="A140" s="646" t="s">
        <v>1509</v>
      </c>
      <c r="B140" s="630" t="s">
        <v>1005</v>
      </c>
      <c r="C140" s="646" t="s">
        <v>1421</v>
      </c>
      <c r="D140" s="647">
        <v>2680</v>
      </c>
      <c r="E140" s="647">
        <v>380</v>
      </c>
      <c r="F140" s="647">
        <v>138</v>
      </c>
      <c r="G140" s="648" t="s">
        <v>1541</v>
      </c>
      <c r="H140" s="636" t="s">
        <v>535</v>
      </c>
    </row>
    <row r="141" spans="1:8">
      <c r="A141" s="652" t="s">
        <v>1509</v>
      </c>
      <c r="B141" s="631" t="s">
        <v>1006</v>
      </c>
      <c r="C141" s="652" t="s">
        <v>1542</v>
      </c>
      <c r="D141" s="653">
        <v>2680</v>
      </c>
      <c r="E141" s="653">
        <v>380</v>
      </c>
      <c r="F141" s="653">
        <v>138</v>
      </c>
      <c r="G141" s="654" t="s">
        <v>1543</v>
      </c>
      <c r="H141" s="636" t="s">
        <v>535</v>
      </c>
    </row>
    <row r="142" spans="1:8">
      <c r="A142" s="646" t="s">
        <v>1535</v>
      </c>
      <c r="B142" s="630" t="s">
        <v>1007</v>
      </c>
      <c r="C142" s="646" t="s">
        <v>1438</v>
      </c>
      <c r="D142" s="647">
        <v>2000</v>
      </c>
      <c r="E142" s="647">
        <v>445</v>
      </c>
      <c r="F142" s="647">
        <v>130</v>
      </c>
      <c r="G142" s="648">
        <v>32</v>
      </c>
      <c r="H142" s="636" t="s">
        <v>535</v>
      </c>
    </row>
    <row r="143" spans="1:8">
      <c r="A143" s="646" t="s">
        <v>1535</v>
      </c>
      <c r="B143" s="630" t="s">
        <v>1008</v>
      </c>
      <c r="C143" s="646" t="s">
        <v>1435</v>
      </c>
      <c r="D143" s="647">
        <v>2500</v>
      </c>
      <c r="E143" s="647">
        <v>445</v>
      </c>
      <c r="F143" s="647">
        <v>130</v>
      </c>
      <c r="G143" s="648" t="s">
        <v>1441</v>
      </c>
      <c r="H143" s="636" t="s">
        <v>535</v>
      </c>
    </row>
    <row r="144" spans="1:8">
      <c r="A144" s="652" t="s">
        <v>1509</v>
      </c>
      <c r="B144" s="631" t="s">
        <v>1009</v>
      </c>
      <c r="C144" s="652" t="s">
        <v>1421</v>
      </c>
      <c r="D144" s="653">
        <v>1450</v>
      </c>
      <c r="E144" s="653">
        <v>249</v>
      </c>
      <c r="F144" s="653">
        <v>57</v>
      </c>
      <c r="G144" s="654" t="s">
        <v>1518</v>
      </c>
      <c r="H144" s="636" t="s">
        <v>535</v>
      </c>
    </row>
    <row r="145" spans="1:8">
      <c r="A145" s="646" t="s">
        <v>1509</v>
      </c>
      <c r="B145" s="630" t="s">
        <v>1010</v>
      </c>
      <c r="C145" s="646" t="s">
        <v>1421</v>
      </c>
      <c r="D145" s="647">
        <v>200</v>
      </c>
      <c r="E145" s="647">
        <v>240</v>
      </c>
      <c r="F145" s="647">
        <v>69</v>
      </c>
      <c r="G145" s="648" t="s">
        <v>1510</v>
      </c>
      <c r="H145" s="636" t="s">
        <v>535</v>
      </c>
    </row>
    <row r="146" spans="1:8">
      <c r="A146" s="646" t="s">
        <v>1509</v>
      </c>
      <c r="B146" s="630" t="s">
        <v>1011</v>
      </c>
      <c r="C146" s="646" t="s">
        <v>1421</v>
      </c>
      <c r="D146" s="647">
        <v>416</v>
      </c>
      <c r="E146" s="647">
        <v>320</v>
      </c>
      <c r="F146" s="647">
        <v>145</v>
      </c>
      <c r="G146" s="648" t="s">
        <v>1544</v>
      </c>
      <c r="H146" s="636" t="s">
        <v>535</v>
      </c>
    </row>
    <row r="147" spans="1:8">
      <c r="A147" s="646" t="s">
        <v>1535</v>
      </c>
      <c r="B147" s="630" t="s">
        <v>1012</v>
      </c>
      <c r="C147" s="646" t="s">
        <v>1545</v>
      </c>
      <c r="D147" s="647">
        <v>1420</v>
      </c>
      <c r="E147" s="647">
        <v>1500</v>
      </c>
      <c r="F147" s="647">
        <v>180</v>
      </c>
      <c r="G147" s="648">
        <v>70</v>
      </c>
      <c r="H147" s="636" t="s">
        <v>535</v>
      </c>
    </row>
    <row r="148" spans="1:8">
      <c r="A148" s="646" t="s">
        <v>1509</v>
      </c>
      <c r="B148" s="630" t="s">
        <v>1013</v>
      </c>
      <c r="C148" s="646" t="s">
        <v>1421</v>
      </c>
      <c r="D148" s="647">
        <v>1310</v>
      </c>
      <c r="E148" s="647">
        <v>310</v>
      </c>
      <c r="F148" s="647">
        <v>110</v>
      </c>
      <c r="G148" s="648" t="s">
        <v>1496</v>
      </c>
      <c r="H148" s="636" t="s">
        <v>535</v>
      </c>
    </row>
    <row r="149" spans="1:8">
      <c r="A149" s="652" t="s">
        <v>1509</v>
      </c>
      <c r="B149" s="631" t="s">
        <v>350</v>
      </c>
      <c r="C149" s="652" t="s">
        <v>1421</v>
      </c>
      <c r="D149" s="653">
        <v>2680</v>
      </c>
      <c r="E149" s="653">
        <v>380</v>
      </c>
      <c r="F149" s="653">
        <v>138</v>
      </c>
      <c r="G149" s="654">
        <v>39</v>
      </c>
      <c r="H149" s="636" t="s">
        <v>535</v>
      </c>
    </row>
    <row r="150" spans="1:8">
      <c r="A150" s="652" t="s">
        <v>1509</v>
      </c>
      <c r="B150" s="631" t="s">
        <v>1014</v>
      </c>
      <c r="C150" s="652" t="s">
        <v>1421</v>
      </c>
      <c r="D150" s="653">
        <v>1995</v>
      </c>
      <c r="E150" s="653">
        <v>320</v>
      </c>
      <c r="F150" s="653">
        <v>145</v>
      </c>
      <c r="G150" s="654">
        <v>31</v>
      </c>
      <c r="H150" s="636" t="s">
        <v>535</v>
      </c>
    </row>
    <row r="151" spans="1:8">
      <c r="A151" s="652" t="s">
        <v>1509</v>
      </c>
      <c r="B151" s="631" t="s">
        <v>1015</v>
      </c>
      <c r="C151" s="652" t="s">
        <v>1546</v>
      </c>
      <c r="D151" s="653">
        <v>2680</v>
      </c>
      <c r="E151" s="653">
        <v>320</v>
      </c>
      <c r="F151" s="653">
        <v>145</v>
      </c>
      <c r="G151" s="654">
        <v>34</v>
      </c>
      <c r="H151" s="636" t="s">
        <v>535</v>
      </c>
    </row>
    <row r="152" spans="1:8">
      <c r="A152" s="652" t="s">
        <v>1509</v>
      </c>
      <c r="B152" s="631" t="s">
        <v>501</v>
      </c>
      <c r="C152" s="652" t="s">
        <v>1421</v>
      </c>
      <c r="D152" s="653">
        <v>2750</v>
      </c>
      <c r="E152" s="653">
        <v>320</v>
      </c>
      <c r="F152" s="653">
        <v>145</v>
      </c>
      <c r="G152" s="654">
        <v>37</v>
      </c>
      <c r="H152" s="636" t="s">
        <v>535</v>
      </c>
    </row>
    <row r="153" spans="1:8">
      <c r="A153" s="652" t="s">
        <v>1509</v>
      </c>
      <c r="B153" s="631" t="s">
        <v>500</v>
      </c>
      <c r="C153" s="652" t="s">
        <v>1421</v>
      </c>
      <c r="D153" s="653">
        <v>2515</v>
      </c>
      <c r="E153" s="653">
        <v>265</v>
      </c>
      <c r="F153" s="653">
        <v>145</v>
      </c>
      <c r="G153" s="654">
        <v>26</v>
      </c>
      <c r="H153" s="636" t="s">
        <v>535</v>
      </c>
    </row>
    <row r="154" spans="1:8">
      <c r="A154" s="652" t="s">
        <v>1509</v>
      </c>
      <c r="B154" s="631" t="s">
        <v>502</v>
      </c>
      <c r="C154" s="652" t="s">
        <v>1421</v>
      </c>
      <c r="D154" s="653">
        <v>1330</v>
      </c>
      <c r="E154" s="653">
        <v>300</v>
      </c>
      <c r="F154" s="653">
        <v>86</v>
      </c>
      <c r="G154" s="654">
        <v>18</v>
      </c>
      <c r="H154" s="636" t="s">
        <v>535</v>
      </c>
    </row>
    <row r="155" spans="1:8">
      <c r="A155" s="646" t="s">
        <v>1547</v>
      </c>
      <c r="B155" s="630" t="s">
        <v>1016</v>
      </c>
      <c r="C155" s="646" t="s">
        <v>1464</v>
      </c>
      <c r="D155" s="647">
        <v>210</v>
      </c>
      <c r="E155" s="647">
        <v>180</v>
      </c>
      <c r="F155" s="647">
        <v>45</v>
      </c>
      <c r="G155" s="648" t="s">
        <v>1548</v>
      </c>
      <c r="H155" s="636" t="s">
        <v>535</v>
      </c>
    </row>
    <row r="156" spans="1:8">
      <c r="A156" s="646" t="s">
        <v>1440</v>
      </c>
      <c r="B156" s="630" t="s">
        <v>1017</v>
      </c>
      <c r="C156" s="646" t="s">
        <v>1464</v>
      </c>
      <c r="D156" s="647">
        <v>165</v>
      </c>
      <c r="E156" s="647">
        <v>230</v>
      </c>
      <c r="F156" s="647">
        <v>54</v>
      </c>
      <c r="G156" s="648" t="s">
        <v>1523</v>
      </c>
      <c r="H156" s="636" t="s">
        <v>535</v>
      </c>
    </row>
    <row r="157" spans="1:8">
      <c r="A157" s="646" t="s">
        <v>1440</v>
      </c>
      <c r="B157" s="630" t="s">
        <v>1018</v>
      </c>
      <c r="C157" s="646" t="s">
        <v>1464</v>
      </c>
      <c r="D157" s="647">
        <v>200</v>
      </c>
      <c r="E157" s="647">
        <v>200</v>
      </c>
      <c r="F157" s="647">
        <v>55</v>
      </c>
      <c r="G157" s="648" t="s">
        <v>1490</v>
      </c>
      <c r="H157" s="636" t="s">
        <v>535</v>
      </c>
    </row>
    <row r="158" spans="1:8">
      <c r="A158" s="646" t="s">
        <v>1549</v>
      </c>
      <c r="B158" s="630" t="s">
        <v>1019</v>
      </c>
      <c r="C158" s="646" t="s">
        <v>1464</v>
      </c>
      <c r="D158" s="647">
        <v>90</v>
      </c>
      <c r="E158" s="647">
        <v>165</v>
      </c>
      <c r="F158" s="647">
        <v>165</v>
      </c>
      <c r="G158" s="648" t="s">
        <v>1550</v>
      </c>
      <c r="H158" s="636" t="s">
        <v>535</v>
      </c>
    </row>
    <row r="159" spans="1:8">
      <c r="A159" s="646" t="s">
        <v>1420</v>
      </c>
      <c r="B159" s="630" t="s">
        <v>1020</v>
      </c>
      <c r="C159" s="646" t="s">
        <v>1521</v>
      </c>
      <c r="D159" s="647">
        <v>1400</v>
      </c>
      <c r="E159" s="647">
        <v>350</v>
      </c>
      <c r="F159" s="647">
        <v>208</v>
      </c>
      <c r="G159" s="648" t="s">
        <v>1551</v>
      </c>
      <c r="H159" s="636" t="s">
        <v>535</v>
      </c>
    </row>
    <row r="160" spans="1:8">
      <c r="A160" s="646" t="s">
        <v>1420</v>
      </c>
      <c r="B160" s="630" t="s">
        <v>1021</v>
      </c>
      <c r="C160" s="646" t="s">
        <v>1435</v>
      </c>
      <c r="D160" s="647">
        <v>1828</v>
      </c>
      <c r="E160" s="647">
        <v>498</v>
      </c>
      <c r="F160" s="647">
        <v>197</v>
      </c>
      <c r="G160" s="648">
        <v>33</v>
      </c>
      <c r="H160" s="636" t="s">
        <v>535</v>
      </c>
    </row>
    <row r="161" spans="1:8">
      <c r="A161" s="646" t="s">
        <v>1420</v>
      </c>
      <c r="B161" s="630" t="s">
        <v>1022</v>
      </c>
      <c r="C161" s="646" t="s">
        <v>1521</v>
      </c>
      <c r="D161" s="647">
        <v>1499</v>
      </c>
      <c r="E161" s="647">
        <v>498</v>
      </c>
      <c r="F161" s="647">
        <v>197</v>
      </c>
      <c r="G161" s="648">
        <v>33</v>
      </c>
      <c r="H161" s="636" t="s">
        <v>535</v>
      </c>
    </row>
    <row r="162" spans="1:8">
      <c r="A162" s="646" t="s">
        <v>1420</v>
      </c>
      <c r="B162" s="630" t="s">
        <v>1023</v>
      </c>
      <c r="C162" s="646" t="s">
        <v>1521</v>
      </c>
      <c r="D162" s="647">
        <v>1828</v>
      </c>
      <c r="E162" s="647">
        <v>498</v>
      </c>
      <c r="F162" s="647">
        <v>197</v>
      </c>
      <c r="G162" s="648">
        <v>38</v>
      </c>
      <c r="H162" s="636" t="s">
        <v>535</v>
      </c>
    </row>
    <row r="163" spans="1:8">
      <c r="A163" s="646" t="s">
        <v>1420</v>
      </c>
      <c r="B163" s="630" t="s">
        <v>1024</v>
      </c>
      <c r="C163" s="646" t="s">
        <v>1446</v>
      </c>
      <c r="D163" s="647">
        <v>2438</v>
      </c>
      <c r="E163" s="647">
        <v>498</v>
      </c>
      <c r="F163" s="647">
        <v>197</v>
      </c>
      <c r="G163" s="648" t="s">
        <v>1552</v>
      </c>
      <c r="H163" s="636" t="s">
        <v>535</v>
      </c>
    </row>
    <row r="164" spans="1:8">
      <c r="A164" s="646" t="s">
        <v>1420</v>
      </c>
      <c r="B164" s="630" t="s">
        <v>1025</v>
      </c>
      <c r="C164" s="646" t="s">
        <v>1521</v>
      </c>
      <c r="D164" s="647">
        <v>2688</v>
      </c>
      <c r="E164" s="647">
        <v>498</v>
      </c>
      <c r="F164" s="647">
        <v>197</v>
      </c>
      <c r="G164" s="648" t="s">
        <v>1553</v>
      </c>
      <c r="H164" s="636" t="s">
        <v>535</v>
      </c>
    </row>
    <row r="165" spans="1:8">
      <c r="A165" s="646" t="s">
        <v>1420</v>
      </c>
      <c r="B165" s="630" t="s">
        <v>1026</v>
      </c>
      <c r="C165" s="646" t="s">
        <v>1554</v>
      </c>
      <c r="D165" s="647">
        <v>2688</v>
      </c>
      <c r="E165" s="647">
        <v>498</v>
      </c>
      <c r="F165" s="647">
        <v>197</v>
      </c>
      <c r="G165" s="648" t="s">
        <v>1555</v>
      </c>
      <c r="H165" s="636" t="s">
        <v>535</v>
      </c>
    </row>
    <row r="166" spans="1:8">
      <c r="A166" s="646" t="s">
        <v>1420</v>
      </c>
      <c r="B166" s="630" t="s">
        <v>1027</v>
      </c>
      <c r="C166" s="646" t="s">
        <v>1521</v>
      </c>
      <c r="D166" s="647">
        <v>2645</v>
      </c>
      <c r="E166" s="647">
        <v>301</v>
      </c>
      <c r="F166" s="647">
        <v>180</v>
      </c>
      <c r="G166" s="648" t="s">
        <v>1556</v>
      </c>
      <c r="H166" s="636" t="s">
        <v>535</v>
      </c>
    </row>
    <row r="167" spans="1:8">
      <c r="A167" s="646" t="s">
        <v>1420</v>
      </c>
      <c r="B167" s="630" t="s">
        <v>1028</v>
      </c>
      <c r="C167" s="646" t="s">
        <v>1521</v>
      </c>
      <c r="D167" s="647">
        <v>2688</v>
      </c>
      <c r="E167" s="647">
        <v>350</v>
      </c>
      <c r="F167" s="647">
        <v>208</v>
      </c>
      <c r="G167" s="648" t="s">
        <v>1422</v>
      </c>
      <c r="H167" s="636" t="s">
        <v>535</v>
      </c>
    </row>
    <row r="168" spans="1:8">
      <c r="A168" s="646" t="s">
        <v>1420</v>
      </c>
      <c r="B168" s="630" t="s">
        <v>1029</v>
      </c>
      <c r="C168" s="646" t="s">
        <v>1521</v>
      </c>
      <c r="D168" s="647">
        <v>2688</v>
      </c>
      <c r="E168" s="647">
        <v>350</v>
      </c>
      <c r="F168" s="647">
        <v>208</v>
      </c>
      <c r="G168" s="648">
        <v>34</v>
      </c>
      <c r="H168" s="636" t="s">
        <v>535</v>
      </c>
    </row>
    <row r="169" spans="1:8">
      <c r="A169" s="646" t="s">
        <v>1420</v>
      </c>
      <c r="B169" s="630" t="s">
        <v>1030</v>
      </c>
      <c r="C169" s="646" t="s">
        <v>1521</v>
      </c>
      <c r="D169" s="647">
        <v>2688</v>
      </c>
      <c r="E169" s="647">
        <v>350</v>
      </c>
      <c r="F169" s="647">
        <v>208</v>
      </c>
      <c r="G169" s="648" t="s">
        <v>1557</v>
      </c>
      <c r="H169" s="636" t="s">
        <v>535</v>
      </c>
    </row>
    <row r="170" spans="1:8">
      <c r="A170" s="646" t="s">
        <v>1420</v>
      </c>
      <c r="B170" s="630" t="s">
        <v>1031</v>
      </c>
      <c r="C170" s="646" t="s">
        <v>1521</v>
      </c>
      <c r="D170" s="647">
        <v>2688</v>
      </c>
      <c r="E170" s="647">
        <v>350</v>
      </c>
      <c r="F170" s="647">
        <v>208</v>
      </c>
      <c r="G170" s="648" t="s">
        <v>1433</v>
      </c>
      <c r="H170" s="636" t="s">
        <v>535</v>
      </c>
    </row>
    <row r="171" spans="1:8">
      <c r="A171" s="646" t="s">
        <v>1420</v>
      </c>
      <c r="B171" s="630" t="s">
        <v>1032</v>
      </c>
      <c r="C171" s="646" t="s">
        <v>1521</v>
      </c>
      <c r="D171" s="647">
        <v>1599</v>
      </c>
      <c r="E171" s="647">
        <v>353</v>
      </c>
      <c r="F171" s="647">
        <v>209</v>
      </c>
      <c r="G171" s="648">
        <v>24</v>
      </c>
      <c r="H171" s="636" t="s">
        <v>535</v>
      </c>
    </row>
    <row r="172" spans="1:8">
      <c r="A172" s="646" t="s">
        <v>1420</v>
      </c>
      <c r="B172" s="630" t="s">
        <v>1033</v>
      </c>
      <c r="C172" s="646" t="s">
        <v>1521</v>
      </c>
      <c r="D172" s="647">
        <v>2065</v>
      </c>
      <c r="E172" s="647">
        <v>350</v>
      </c>
      <c r="F172" s="647">
        <v>208</v>
      </c>
      <c r="G172" s="648" t="s">
        <v>1558</v>
      </c>
      <c r="H172" s="636" t="s">
        <v>535</v>
      </c>
    </row>
    <row r="173" spans="1:8">
      <c r="A173" s="646" t="s">
        <v>1420</v>
      </c>
      <c r="B173" s="630" t="s">
        <v>1034</v>
      </c>
      <c r="C173" s="646" t="s">
        <v>1521</v>
      </c>
      <c r="D173" s="647">
        <v>2065</v>
      </c>
      <c r="E173" s="647">
        <v>350</v>
      </c>
      <c r="F173" s="647">
        <v>208</v>
      </c>
      <c r="G173" s="648" t="s">
        <v>1558</v>
      </c>
      <c r="H173" s="636" t="s">
        <v>535</v>
      </c>
    </row>
    <row r="174" spans="1:8">
      <c r="A174" s="646" t="s">
        <v>1420</v>
      </c>
      <c r="B174" s="630" t="s">
        <v>1035</v>
      </c>
      <c r="C174" s="646" t="s">
        <v>1521</v>
      </c>
      <c r="D174" s="647">
        <v>2533</v>
      </c>
      <c r="E174" s="647">
        <v>350</v>
      </c>
      <c r="F174" s="647">
        <v>208</v>
      </c>
      <c r="G174" s="648" t="s">
        <v>1559</v>
      </c>
      <c r="H174" s="636" t="s">
        <v>535</v>
      </c>
    </row>
    <row r="175" spans="1:8">
      <c r="A175" s="646" t="s">
        <v>1420</v>
      </c>
      <c r="B175" s="630" t="s">
        <v>1036</v>
      </c>
      <c r="C175" s="646" t="s">
        <v>1521</v>
      </c>
      <c r="D175" s="647">
        <v>2533</v>
      </c>
      <c r="E175" s="647">
        <v>350</v>
      </c>
      <c r="F175" s="647">
        <v>208</v>
      </c>
      <c r="G175" s="648">
        <v>39</v>
      </c>
      <c r="H175" s="636" t="s">
        <v>535</v>
      </c>
    </row>
    <row r="176" spans="1:8">
      <c r="A176" s="646" t="s">
        <v>1420</v>
      </c>
      <c r="B176" s="630" t="s">
        <v>1037</v>
      </c>
      <c r="C176" s="646" t="s">
        <v>1471</v>
      </c>
      <c r="D176" s="647">
        <v>1830</v>
      </c>
      <c r="E176" s="647">
        <v>640</v>
      </c>
      <c r="F176" s="647">
        <v>235</v>
      </c>
      <c r="G176" s="648">
        <v>44</v>
      </c>
      <c r="H176" s="636" t="s">
        <v>535</v>
      </c>
    </row>
    <row r="177" spans="1:8">
      <c r="A177" s="646" t="s">
        <v>1420</v>
      </c>
      <c r="B177" s="630" t="s">
        <v>1039</v>
      </c>
      <c r="C177" s="646" t="s">
        <v>1521</v>
      </c>
      <c r="D177" s="647">
        <v>2688</v>
      </c>
      <c r="E177" s="647">
        <v>350</v>
      </c>
      <c r="F177" s="647">
        <v>208</v>
      </c>
      <c r="G177" s="648" t="s">
        <v>1503</v>
      </c>
      <c r="H177" s="636" t="s">
        <v>535</v>
      </c>
    </row>
    <row r="178" spans="1:8">
      <c r="A178" s="646" t="s">
        <v>1420</v>
      </c>
      <c r="B178" s="630" t="s">
        <v>1038</v>
      </c>
      <c r="C178" s="646" t="s">
        <v>1521</v>
      </c>
      <c r="D178" s="647">
        <v>2645</v>
      </c>
      <c r="E178" s="647">
        <v>301</v>
      </c>
      <c r="F178" s="647">
        <v>180</v>
      </c>
      <c r="G178" s="648" t="s">
        <v>1560</v>
      </c>
      <c r="H178" s="636" t="s">
        <v>535</v>
      </c>
    </row>
    <row r="179" spans="1:8">
      <c r="A179" s="646" t="s">
        <v>1420</v>
      </c>
      <c r="B179" s="630" t="s">
        <v>1040</v>
      </c>
      <c r="C179" s="646" t="s">
        <v>1521</v>
      </c>
      <c r="D179" s="647">
        <v>2533</v>
      </c>
      <c r="E179" s="647">
        <v>350</v>
      </c>
      <c r="F179" s="647">
        <v>208</v>
      </c>
      <c r="G179" s="648">
        <v>32</v>
      </c>
      <c r="H179" s="636" t="s">
        <v>535</v>
      </c>
    </row>
    <row r="180" spans="1:8">
      <c r="A180" s="646" t="s">
        <v>1460</v>
      </c>
      <c r="B180" s="630" t="s">
        <v>496</v>
      </c>
      <c r="C180" s="646" t="s">
        <v>1421</v>
      </c>
      <c r="D180" s="647">
        <v>2450</v>
      </c>
      <c r="E180" s="647">
        <v>285</v>
      </c>
      <c r="F180" s="647">
        <v>160</v>
      </c>
      <c r="G180" s="648">
        <v>14</v>
      </c>
      <c r="H180" s="636" t="s">
        <v>535</v>
      </c>
    </row>
    <row r="181" spans="1:8">
      <c r="A181" s="652" t="s">
        <v>1461</v>
      </c>
      <c r="B181" s="631" t="s">
        <v>1041</v>
      </c>
      <c r="C181" s="652" t="s">
        <v>1561</v>
      </c>
      <c r="D181" s="653">
        <v>1420</v>
      </c>
      <c r="E181" s="653">
        <v>510</v>
      </c>
      <c r="F181" s="653">
        <v>510</v>
      </c>
      <c r="G181" s="654">
        <v>100</v>
      </c>
      <c r="H181" s="636" t="s">
        <v>535</v>
      </c>
    </row>
    <row r="182" spans="1:8">
      <c r="A182" s="646" t="s">
        <v>1562</v>
      </c>
      <c r="B182" s="630" t="s">
        <v>1042</v>
      </c>
      <c r="C182" s="646" t="s">
        <v>1563</v>
      </c>
      <c r="D182" s="647">
        <v>611</v>
      </c>
      <c r="E182" s="647">
        <v>370</v>
      </c>
      <c r="F182" s="647">
        <v>370</v>
      </c>
      <c r="G182" s="648" t="s">
        <v>1564</v>
      </c>
      <c r="H182" s="636" t="s">
        <v>535</v>
      </c>
    </row>
    <row r="183" spans="1:8">
      <c r="A183" s="646" t="s">
        <v>1565</v>
      </c>
      <c r="B183" s="630" t="s">
        <v>1043</v>
      </c>
      <c r="C183" s="646" t="s">
        <v>1421</v>
      </c>
      <c r="D183" s="647">
        <v>2580</v>
      </c>
      <c r="E183" s="647">
        <v>268</v>
      </c>
      <c r="F183" s="647">
        <v>138</v>
      </c>
      <c r="G183" s="648">
        <v>26</v>
      </c>
      <c r="H183" s="636" t="s">
        <v>535</v>
      </c>
    </row>
    <row r="184" spans="1:8">
      <c r="A184" s="652" t="s">
        <v>1461</v>
      </c>
      <c r="B184" s="631" t="s">
        <v>1044</v>
      </c>
      <c r="C184" s="652" t="s">
        <v>1421</v>
      </c>
      <c r="D184" s="653">
        <v>2620</v>
      </c>
      <c r="E184" s="653">
        <v>340</v>
      </c>
      <c r="F184" s="653">
        <v>140</v>
      </c>
      <c r="G184" s="654">
        <v>40</v>
      </c>
      <c r="H184" s="636" t="s">
        <v>535</v>
      </c>
    </row>
    <row r="185" spans="1:8">
      <c r="A185" s="652" t="s">
        <v>1461</v>
      </c>
      <c r="B185" s="631" t="s">
        <v>1045</v>
      </c>
      <c r="C185" s="652" t="s">
        <v>1421</v>
      </c>
      <c r="D185" s="653">
        <v>2615</v>
      </c>
      <c r="E185" s="653">
        <v>350</v>
      </c>
      <c r="F185" s="653">
        <v>145</v>
      </c>
      <c r="G185" s="654">
        <v>35</v>
      </c>
      <c r="H185" s="636" t="s">
        <v>535</v>
      </c>
    </row>
    <row r="186" spans="1:8">
      <c r="A186" s="652" t="s">
        <v>1461</v>
      </c>
      <c r="B186" s="631" t="s">
        <v>1046</v>
      </c>
      <c r="C186" s="652" t="s">
        <v>1421</v>
      </c>
      <c r="D186" s="653">
        <v>1340</v>
      </c>
      <c r="E186" s="653">
        <v>340</v>
      </c>
      <c r="F186" s="653">
        <v>140</v>
      </c>
      <c r="G186" s="654">
        <v>22</v>
      </c>
      <c r="H186" s="636" t="s">
        <v>535</v>
      </c>
    </row>
    <row r="187" spans="1:8">
      <c r="A187" s="652" t="s">
        <v>1461</v>
      </c>
      <c r="B187" s="631" t="s">
        <v>1047</v>
      </c>
      <c r="C187" s="652" t="s">
        <v>1421</v>
      </c>
      <c r="D187" s="653">
        <v>1990</v>
      </c>
      <c r="E187" s="653">
        <v>340</v>
      </c>
      <c r="F187" s="653">
        <v>140</v>
      </c>
      <c r="G187" s="654">
        <v>27</v>
      </c>
      <c r="H187" s="636" t="s">
        <v>535</v>
      </c>
    </row>
    <row r="188" spans="1:8">
      <c r="A188" s="652" t="s">
        <v>1461</v>
      </c>
      <c r="B188" s="631" t="s">
        <v>566</v>
      </c>
      <c r="C188" s="652" t="s">
        <v>1421</v>
      </c>
      <c r="D188" s="653">
        <v>2580</v>
      </c>
      <c r="E188" s="653">
        <v>340</v>
      </c>
      <c r="F188" s="653">
        <v>140</v>
      </c>
      <c r="G188" s="654">
        <v>34</v>
      </c>
      <c r="H188" s="636" t="s">
        <v>535</v>
      </c>
    </row>
    <row r="189" spans="1:8">
      <c r="A189" s="652" t="s">
        <v>1461</v>
      </c>
      <c r="B189" s="631" t="s">
        <v>1048</v>
      </c>
      <c r="C189" s="652" t="s">
        <v>1421</v>
      </c>
      <c r="D189" s="653">
        <v>2615</v>
      </c>
      <c r="E189" s="653">
        <v>350</v>
      </c>
      <c r="F189" s="653">
        <v>145</v>
      </c>
      <c r="G189" s="654">
        <v>34</v>
      </c>
      <c r="H189" s="636" t="s">
        <v>535</v>
      </c>
    </row>
    <row r="190" spans="1:8">
      <c r="A190" s="652" t="s">
        <v>1461</v>
      </c>
      <c r="B190" s="631" t="s">
        <v>1049</v>
      </c>
      <c r="C190" s="652" t="s">
        <v>1421</v>
      </c>
      <c r="D190" s="653">
        <v>2530</v>
      </c>
      <c r="E190" s="653">
        <v>325</v>
      </c>
      <c r="F190" s="653">
        <v>115</v>
      </c>
      <c r="G190" s="654">
        <v>28</v>
      </c>
      <c r="H190" s="636" t="s">
        <v>535</v>
      </c>
    </row>
    <row r="191" spans="1:8">
      <c r="A191" s="652" t="s">
        <v>1461</v>
      </c>
      <c r="B191" s="631" t="s">
        <v>1050</v>
      </c>
      <c r="C191" s="652" t="s">
        <v>1421</v>
      </c>
      <c r="D191" s="653">
        <v>2530</v>
      </c>
      <c r="E191" s="653">
        <v>325</v>
      </c>
      <c r="F191" s="653">
        <v>115</v>
      </c>
      <c r="G191" s="654">
        <v>28</v>
      </c>
      <c r="H191" s="636" t="s">
        <v>535</v>
      </c>
    </row>
    <row r="192" spans="1:8">
      <c r="A192" s="652" t="s">
        <v>1566</v>
      </c>
      <c r="B192" s="631" t="s">
        <v>1051</v>
      </c>
      <c r="C192" s="652" t="s">
        <v>1421</v>
      </c>
      <c r="D192" s="653">
        <v>2230</v>
      </c>
      <c r="E192" s="653">
        <v>500</v>
      </c>
      <c r="F192" s="653">
        <v>164</v>
      </c>
      <c r="G192" s="654">
        <v>50</v>
      </c>
      <c r="H192" s="636" t="s">
        <v>535</v>
      </c>
    </row>
    <row r="193" spans="1:8">
      <c r="A193" s="646" t="s">
        <v>1566</v>
      </c>
      <c r="B193" s="630" t="s">
        <v>1052</v>
      </c>
      <c r="C193" s="646" t="s">
        <v>1421</v>
      </c>
      <c r="D193" s="647">
        <v>2300</v>
      </c>
      <c r="E193" s="647">
        <v>500</v>
      </c>
      <c r="F193" s="647">
        <v>164</v>
      </c>
      <c r="G193" s="648">
        <v>35</v>
      </c>
      <c r="H193" s="636" t="s">
        <v>535</v>
      </c>
    </row>
    <row r="194" spans="1:8">
      <c r="A194" s="646" t="s">
        <v>1566</v>
      </c>
      <c r="B194" s="630" t="s">
        <v>1053</v>
      </c>
      <c r="C194" s="646" t="s">
        <v>1421</v>
      </c>
      <c r="D194" s="647">
        <v>1425</v>
      </c>
      <c r="E194" s="647">
        <v>500</v>
      </c>
      <c r="F194" s="647">
        <v>164</v>
      </c>
      <c r="G194" s="648">
        <v>15</v>
      </c>
      <c r="H194" s="636" t="s">
        <v>535</v>
      </c>
    </row>
    <row r="195" spans="1:8">
      <c r="A195" s="646" t="s">
        <v>1567</v>
      </c>
      <c r="B195" s="630" t="s">
        <v>1054</v>
      </c>
      <c r="C195" s="646" t="s">
        <v>1432</v>
      </c>
      <c r="D195" s="647">
        <v>1490</v>
      </c>
      <c r="E195" s="647">
        <v>500</v>
      </c>
      <c r="F195" s="647">
        <v>162</v>
      </c>
      <c r="G195" s="648">
        <v>32</v>
      </c>
      <c r="H195" s="636" t="s">
        <v>535</v>
      </c>
    </row>
    <row r="196" spans="1:8">
      <c r="A196" s="646" t="s">
        <v>1567</v>
      </c>
      <c r="B196" s="630" t="s">
        <v>1055</v>
      </c>
      <c r="C196" s="646" t="s">
        <v>1438</v>
      </c>
      <c r="D196" s="647">
        <v>2216</v>
      </c>
      <c r="E196" s="647">
        <v>500</v>
      </c>
      <c r="F196" s="647">
        <v>162</v>
      </c>
      <c r="G196" s="648">
        <v>48</v>
      </c>
      <c r="H196" s="636" t="s">
        <v>535</v>
      </c>
    </row>
    <row r="197" spans="1:8">
      <c r="A197" s="646" t="s">
        <v>1567</v>
      </c>
      <c r="B197" s="630" t="s">
        <v>1056</v>
      </c>
      <c r="C197" s="646" t="s">
        <v>1435</v>
      </c>
      <c r="D197" s="647">
        <v>2216</v>
      </c>
      <c r="E197" s="647">
        <v>500</v>
      </c>
      <c r="F197" s="647">
        <v>162</v>
      </c>
      <c r="G197" s="648">
        <v>42</v>
      </c>
      <c r="H197" s="636" t="s">
        <v>535</v>
      </c>
    </row>
    <row r="198" spans="1:8">
      <c r="A198" s="646" t="s">
        <v>1566</v>
      </c>
      <c r="B198" s="630" t="s">
        <v>1057</v>
      </c>
      <c r="C198" s="646" t="s">
        <v>1568</v>
      </c>
      <c r="D198" s="647">
        <v>2700</v>
      </c>
      <c r="E198" s="647">
        <v>300</v>
      </c>
      <c r="F198" s="647">
        <v>635</v>
      </c>
      <c r="G198" s="648">
        <v>105</v>
      </c>
      <c r="H198" s="636" t="s">
        <v>535</v>
      </c>
    </row>
    <row r="199" spans="1:8">
      <c r="A199" s="646" t="s">
        <v>1566</v>
      </c>
      <c r="B199" s="630" t="s">
        <v>1058</v>
      </c>
      <c r="C199" s="646" t="s">
        <v>1568</v>
      </c>
      <c r="D199" s="647">
        <v>2700</v>
      </c>
      <c r="E199" s="647">
        <v>300</v>
      </c>
      <c r="F199" s="647">
        <v>450</v>
      </c>
      <c r="G199" s="648">
        <v>105</v>
      </c>
      <c r="H199" s="636" t="s">
        <v>535</v>
      </c>
    </row>
    <row r="200" spans="1:8">
      <c r="A200" s="646" t="s">
        <v>1461</v>
      </c>
      <c r="B200" s="630" t="s">
        <v>1059</v>
      </c>
      <c r="C200" s="646" t="s">
        <v>1421</v>
      </c>
      <c r="D200" s="647">
        <v>2580</v>
      </c>
      <c r="E200" s="647">
        <v>340</v>
      </c>
      <c r="F200" s="647">
        <v>140</v>
      </c>
      <c r="G200" s="648">
        <v>37</v>
      </c>
      <c r="H200" s="636" t="s">
        <v>535</v>
      </c>
    </row>
    <row r="201" spans="1:8">
      <c r="A201" s="646" t="s">
        <v>1569</v>
      </c>
      <c r="B201" s="630" t="s">
        <v>1060</v>
      </c>
      <c r="C201" s="646" t="s">
        <v>1464</v>
      </c>
      <c r="D201" s="647">
        <v>210</v>
      </c>
      <c r="E201" s="647">
        <v>180</v>
      </c>
      <c r="F201" s="647">
        <v>44</v>
      </c>
      <c r="G201" s="648">
        <v>600</v>
      </c>
      <c r="H201" s="636" t="s">
        <v>535</v>
      </c>
    </row>
    <row r="202" spans="1:8">
      <c r="A202" s="646" t="s">
        <v>1420</v>
      </c>
      <c r="B202" s="630" t="s">
        <v>1061</v>
      </c>
      <c r="C202" s="646" t="s">
        <v>1421</v>
      </c>
      <c r="D202" s="647">
        <v>1584</v>
      </c>
      <c r="E202" s="647">
        <v>622</v>
      </c>
      <c r="F202" s="647">
        <v>229</v>
      </c>
      <c r="G202" s="648">
        <v>28</v>
      </c>
      <c r="H202" s="636" t="s">
        <v>535</v>
      </c>
    </row>
    <row r="203" spans="1:8">
      <c r="A203" s="652" t="s">
        <v>1486</v>
      </c>
      <c r="B203" s="631" t="s">
        <v>1062</v>
      </c>
      <c r="C203" s="652" t="s">
        <v>1471</v>
      </c>
      <c r="D203" s="649">
        <v>2000</v>
      </c>
      <c r="E203" s="649">
        <v>2000</v>
      </c>
      <c r="F203" s="649"/>
      <c r="G203" s="654">
        <v>44</v>
      </c>
      <c r="H203" s="636" t="s">
        <v>1469</v>
      </c>
    </row>
    <row r="204" spans="1:8">
      <c r="A204" s="652" t="s">
        <v>1486</v>
      </c>
      <c r="B204" s="631" t="s">
        <v>1063</v>
      </c>
      <c r="C204" s="652" t="s">
        <v>1471</v>
      </c>
      <c r="D204" s="649">
        <v>2000</v>
      </c>
      <c r="E204" s="649">
        <v>2000</v>
      </c>
      <c r="F204" s="649"/>
      <c r="G204" s="654">
        <v>44</v>
      </c>
      <c r="H204" s="636" t="s">
        <v>1469</v>
      </c>
    </row>
    <row r="205" spans="1:8">
      <c r="A205" s="652" t="s">
        <v>1486</v>
      </c>
      <c r="B205" s="631" t="s">
        <v>1064</v>
      </c>
      <c r="C205" s="652" t="s">
        <v>1471</v>
      </c>
      <c r="D205" s="649">
        <v>1000</v>
      </c>
      <c r="E205" s="649">
        <v>1000</v>
      </c>
      <c r="F205" s="649">
        <v>540</v>
      </c>
      <c r="G205" s="654">
        <v>13</v>
      </c>
      <c r="H205" s="636" t="s">
        <v>535</v>
      </c>
    </row>
    <row r="206" spans="1:8">
      <c r="A206" s="646" t="s">
        <v>1420</v>
      </c>
      <c r="B206" s="630" t="s">
        <v>1065</v>
      </c>
      <c r="C206" s="646" t="s">
        <v>1421</v>
      </c>
      <c r="D206" s="647">
        <v>1786</v>
      </c>
      <c r="E206" s="647">
        <v>305</v>
      </c>
      <c r="F206" s="647">
        <v>118</v>
      </c>
      <c r="G206" s="648" t="s">
        <v>1570</v>
      </c>
      <c r="H206" s="636" t="s">
        <v>535</v>
      </c>
    </row>
  </sheetData>
  <autoFilter ref="A1:H206"/>
  <conditionalFormatting sqref="B70">
    <cfRule type="duplicateValues" dxfId="3" priority="3"/>
  </conditionalFormatting>
  <conditionalFormatting sqref="B95">
    <cfRule type="duplicateValues" dxfId="2" priority="2"/>
  </conditionalFormatting>
  <conditionalFormatting sqref="B107">
    <cfRule type="duplicateValues" dxfId="1" priority="1"/>
  </conditionalFormatting>
  <conditionalFormatting sqref="B71:B94 B1:B69 B96:B106 B108:B1048576">
    <cfRule type="duplicateValues" dxfId="0" priority="4"/>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0"/>
  </sheetPr>
  <dimension ref="A1:AX70"/>
  <sheetViews>
    <sheetView showGridLines="0" zoomScale="145" zoomScaleNormal="145" workbookViewId="0">
      <selection activeCell="AE134" sqref="C134:AN134"/>
    </sheetView>
  </sheetViews>
  <sheetFormatPr baseColWidth="10" defaultColWidth="11" defaultRowHeight="12.75"/>
  <cols>
    <col min="1" max="50" width="2.125" style="61" customWidth="1"/>
    <col min="51" max="16384" width="11" style="61"/>
  </cols>
  <sheetData>
    <row r="1" spans="1:50">
      <c r="A1" s="268"/>
      <c r="B1" s="269"/>
      <c r="C1" s="269"/>
      <c r="D1" s="269"/>
      <c r="E1" s="269"/>
      <c r="F1" s="269"/>
      <c r="G1" s="269"/>
      <c r="H1" s="269"/>
      <c r="I1" s="269"/>
      <c r="J1" s="269"/>
      <c r="K1" s="269"/>
      <c r="L1" s="269"/>
      <c r="M1" s="269"/>
      <c r="N1" s="269"/>
      <c r="O1" s="269"/>
      <c r="P1" s="269"/>
      <c r="Q1" s="269"/>
      <c r="R1" s="269"/>
      <c r="S1" s="269"/>
      <c r="T1" s="269"/>
      <c r="U1" s="269"/>
      <c r="V1" s="269"/>
      <c r="W1" s="269"/>
      <c r="X1" s="269"/>
      <c r="Y1" s="269"/>
      <c r="Z1" s="269"/>
      <c r="AA1" s="269"/>
      <c r="AB1" s="269"/>
      <c r="AC1" s="269"/>
      <c r="AD1" s="269"/>
      <c r="AE1" s="269"/>
      <c r="AF1" s="269"/>
      <c r="AG1" s="269"/>
      <c r="AH1" s="269"/>
      <c r="AI1" s="269"/>
      <c r="AJ1" s="269"/>
      <c r="AK1" s="269"/>
      <c r="AL1" s="269"/>
      <c r="AM1" s="269"/>
      <c r="AN1" s="269"/>
      <c r="AO1" s="269"/>
      <c r="AP1" s="269"/>
      <c r="AQ1" s="269"/>
      <c r="AR1" s="269"/>
      <c r="AS1" s="269"/>
      <c r="AT1" s="269"/>
      <c r="AU1" s="269"/>
      <c r="AV1" s="269"/>
      <c r="AW1" s="269"/>
      <c r="AX1" s="270"/>
    </row>
    <row r="2" spans="1:50" ht="54" customHeight="1">
      <c r="A2" s="271"/>
      <c r="B2" s="2380" t="s">
        <v>1571</v>
      </c>
      <c r="C2" s="2380"/>
      <c r="D2" s="2380"/>
      <c r="E2" s="2380"/>
      <c r="F2" s="2380"/>
      <c r="G2" s="2380"/>
      <c r="H2" s="2380"/>
      <c r="I2" s="2380"/>
      <c r="J2" s="2380"/>
      <c r="K2" s="2380"/>
      <c r="L2" s="2380"/>
      <c r="M2" s="2380"/>
      <c r="N2" s="2380"/>
      <c r="O2" s="2380"/>
      <c r="P2" s="2380"/>
      <c r="Q2" s="2380"/>
      <c r="R2" s="2380"/>
      <c r="S2" s="2380"/>
      <c r="T2" s="2380"/>
      <c r="U2" s="2380"/>
      <c r="V2" s="2380"/>
      <c r="W2" s="2380"/>
      <c r="X2" s="2380"/>
      <c r="Y2" s="2380"/>
      <c r="Z2" s="2380"/>
      <c r="AA2" s="2380"/>
      <c r="AB2" s="2380"/>
      <c r="AC2" s="2380"/>
      <c r="AD2" s="2380"/>
      <c r="AE2" s="2380"/>
      <c r="AF2" s="2380"/>
      <c r="AG2" s="2380"/>
      <c r="AH2" s="2380"/>
      <c r="AI2" s="2380"/>
      <c r="AJ2" s="2380"/>
      <c r="AK2" s="2380"/>
      <c r="AL2" s="2380"/>
      <c r="AM2" s="2380"/>
      <c r="AN2" s="2380"/>
      <c r="AO2" s="2380"/>
      <c r="AP2" s="2380"/>
      <c r="AQ2" s="2380"/>
      <c r="AR2" s="2380"/>
      <c r="AS2" s="2380"/>
      <c r="AT2" s="2380"/>
      <c r="AU2" s="2380"/>
      <c r="AV2" s="2380"/>
      <c r="AW2" s="2380"/>
      <c r="AX2" s="272"/>
    </row>
    <row r="3" spans="1:50" ht="6" customHeight="1">
      <c r="A3" s="271"/>
      <c r="B3" s="563"/>
      <c r="C3" s="563"/>
      <c r="D3" s="563"/>
      <c r="E3" s="563"/>
      <c r="F3" s="563"/>
      <c r="G3" s="563"/>
      <c r="H3" s="563"/>
      <c r="I3" s="563"/>
      <c r="J3" s="563"/>
      <c r="K3" s="563"/>
      <c r="L3" s="563"/>
      <c r="M3" s="563"/>
      <c r="N3" s="563"/>
      <c r="O3" s="563"/>
      <c r="P3" s="563"/>
      <c r="Q3" s="563"/>
      <c r="R3" s="563"/>
      <c r="S3" s="563"/>
      <c r="T3" s="563"/>
      <c r="U3" s="563"/>
      <c r="V3" s="563"/>
      <c r="W3" s="563"/>
      <c r="X3" s="563"/>
      <c r="Y3" s="563"/>
      <c r="Z3" s="563"/>
      <c r="AA3" s="563"/>
      <c r="AB3" s="563"/>
      <c r="AC3" s="563"/>
      <c r="AD3" s="563"/>
      <c r="AE3" s="563"/>
      <c r="AF3" s="563"/>
      <c r="AG3" s="563"/>
      <c r="AH3" s="563"/>
      <c r="AI3" s="563"/>
      <c r="AJ3" s="563"/>
      <c r="AK3" s="563"/>
      <c r="AL3" s="563"/>
      <c r="AM3" s="563"/>
      <c r="AN3" s="563"/>
      <c r="AO3" s="563"/>
      <c r="AP3" s="563"/>
      <c r="AQ3" s="563"/>
      <c r="AR3" s="563"/>
      <c r="AS3" s="563"/>
      <c r="AT3" s="563"/>
      <c r="AU3" s="563"/>
      <c r="AV3" s="563"/>
      <c r="AW3" s="563"/>
      <c r="AX3" s="272"/>
    </row>
    <row r="4" spans="1:50" ht="22.5" customHeight="1">
      <c r="A4" s="271"/>
      <c r="B4" s="2381" t="s">
        <v>1364</v>
      </c>
      <c r="C4" s="2381"/>
      <c r="D4" s="2381"/>
      <c r="E4" s="2381"/>
      <c r="F4" s="2381"/>
      <c r="G4" s="2381"/>
      <c r="H4" s="2381"/>
      <c r="I4" s="2381"/>
      <c r="J4" s="2381"/>
      <c r="K4" s="2381"/>
      <c r="L4" s="2381"/>
      <c r="M4" s="2381"/>
      <c r="N4" s="2381"/>
      <c r="O4" s="2381"/>
      <c r="P4" s="2381"/>
      <c r="Q4" s="2381"/>
      <c r="R4" s="2381"/>
      <c r="S4" s="2381"/>
      <c r="T4" s="2381"/>
      <c r="U4" s="2381"/>
      <c r="V4" s="2381"/>
      <c r="W4" s="2381"/>
      <c r="X4" s="2381"/>
      <c r="Y4" s="2381"/>
      <c r="Z4" s="2381"/>
      <c r="AA4" s="2381"/>
      <c r="AB4" s="2381"/>
      <c r="AC4" s="2381"/>
      <c r="AD4" s="2381"/>
      <c r="AE4" s="2381"/>
      <c r="AF4" s="2381"/>
      <c r="AG4" s="2381"/>
      <c r="AH4" s="2381"/>
      <c r="AI4" s="2381"/>
      <c r="AJ4" s="2381"/>
      <c r="AK4" s="2381"/>
      <c r="AL4" s="2381"/>
      <c r="AM4" s="2381"/>
      <c r="AN4" s="2381"/>
      <c r="AO4" s="2381"/>
      <c r="AP4" s="2381"/>
      <c r="AQ4" s="2381"/>
      <c r="AR4" s="2381"/>
      <c r="AS4" s="2381"/>
      <c r="AT4" s="2381"/>
      <c r="AU4" s="2381"/>
      <c r="AV4" s="2381"/>
      <c r="AW4" s="2381"/>
      <c r="AX4" s="272"/>
    </row>
    <row r="5" spans="1:50" ht="72" customHeight="1">
      <c r="A5" s="271"/>
      <c r="B5" s="2382" t="s">
        <v>1572</v>
      </c>
      <c r="C5" s="2382"/>
      <c r="D5" s="2382"/>
      <c r="E5" s="2382"/>
      <c r="F5" s="2382"/>
      <c r="G5" s="2382"/>
      <c r="H5" s="2382"/>
      <c r="I5" s="2382"/>
      <c r="J5" s="2382"/>
      <c r="K5" s="2382"/>
      <c r="L5" s="2382"/>
      <c r="M5" s="2382"/>
      <c r="N5" s="2382"/>
      <c r="O5" s="2382"/>
      <c r="P5" s="2382"/>
      <c r="Q5" s="2382"/>
      <c r="R5" s="2382"/>
      <c r="S5" s="2382"/>
      <c r="T5" s="2382"/>
      <c r="U5" s="2382"/>
      <c r="V5" s="2382"/>
      <c r="W5" s="2382"/>
      <c r="X5" s="2382"/>
      <c r="Y5" s="2382"/>
      <c r="Z5" s="2382"/>
      <c r="AA5" s="2382"/>
      <c r="AB5" s="2382"/>
      <c r="AC5" s="2382"/>
      <c r="AD5" s="2382"/>
      <c r="AE5" s="2382"/>
      <c r="AF5" s="2382"/>
      <c r="AG5" s="2382"/>
      <c r="AH5" s="2382"/>
      <c r="AI5" s="2382"/>
      <c r="AJ5" s="2382"/>
      <c r="AK5" s="2382"/>
      <c r="AL5" s="2383" t="s">
        <v>1573</v>
      </c>
      <c r="AM5" s="2383"/>
      <c r="AN5" s="2383"/>
      <c r="AO5" s="2383"/>
      <c r="AP5" s="2383"/>
      <c r="AQ5" s="2383"/>
      <c r="AR5" s="2383"/>
      <c r="AS5" s="2383"/>
      <c r="AT5" s="2383"/>
      <c r="AU5" s="2383"/>
      <c r="AV5" s="2383"/>
      <c r="AW5" s="2383"/>
      <c r="AX5" s="272"/>
    </row>
    <row r="6" spans="1:50" ht="27" customHeight="1">
      <c r="A6" s="271"/>
      <c r="B6" s="2384" t="s">
        <v>1574</v>
      </c>
      <c r="C6" s="2385"/>
      <c r="D6" s="2385"/>
      <c r="E6" s="2385"/>
      <c r="F6" s="2385"/>
      <c r="G6" s="2385"/>
      <c r="H6" s="2385"/>
      <c r="I6" s="2385"/>
      <c r="J6" s="2385"/>
      <c r="K6" s="2385"/>
      <c r="L6" s="2385"/>
      <c r="M6" s="2386"/>
      <c r="N6" s="2384" t="s">
        <v>1575</v>
      </c>
      <c r="O6" s="2385"/>
      <c r="P6" s="2385"/>
      <c r="Q6" s="2385"/>
      <c r="R6" s="2385"/>
      <c r="S6" s="2385"/>
      <c r="T6" s="2385"/>
      <c r="U6" s="2385"/>
      <c r="V6" s="2385"/>
      <c r="W6" s="2385"/>
      <c r="X6" s="2385"/>
      <c r="Y6" s="2386"/>
      <c r="Z6" s="2387" t="s">
        <v>1576</v>
      </c>
      <c r="AA6" s="2387"/>
      <c r="AB6" s="2387"/>
      <c r="AC6" s="2387"/>
      <c r="AD6" s="2387"/>
      <c r="AE6" s="2387"/>
      <c r="AF6" s="2387"/>
      <c r="AG6" s="2387"/>
      <c r="AH6" s="2387"/>
      <c r="AI6" s="2387"/>
      <c r="AJ6" s="2387"/>
      <c r="AK6" s="2387"/>
      <c r="AL6" s="2384" t="s">
        <v>1577</v>
      </c>
      <c r="AM6" s="2385"/>
      <c r="AN6" s="2385"/>
      <c r="AO6" s="2385"/>
      <c r="AP6" s="2385"/>
      <c r="AQ6" s="2385"/>
      <c r="AR6" s="2385"/>
      <c r="AS6" s="2385"/>
      <c r="AT6" s="2385"/>
      <c r="AU6" s="2385"/>
      <c r="AV6" s="2385"/>
      <c r="AW6" s="2386"/>
      <c r="AX6" s="272"/>
    </row>
    <row r="7" spans="1:50" ht="27.75" customHeight="1">
      <c r="A7" s="271"/>
      <c r="B7" s="498"/>
      <c r="C7" s="499"/>
      <c r="D7" s="499"/>
      <c r="E7" s="499"/>
      <c r="F7" s="499"/>
      <c r="G7" s="2388"/>
      <c r="H7" s="2389"/>
      <c r="I7" s="499"/>
      <c r="J7" s="499"/>
      <c r="K7" s="499"/>
      <c r="L7" s="499"/>
      <c r="M7" s="500"/>
      <c r="N7" s="498"/>
      <c r="O7" s="499"/>
      <c r="P7" s="499"/>
      <c r="Q7" s="499"/>
      <c r="R7" s="499"/>
      <c r="S7" s="2388"/>
      <c r="T7" s="2389"/>
      <c r="U7" s="499"/>
      <c r="V7" s="499"/>
      <c r="W7" s="499"/>
      <c r="X7" s="499"/>
      <c r="Y7" s="500"/>
      <c r="Z7" s="499"/>
      <c r="AA7" s="499"/>
      <c r="AB7" s="499"/>
      <c r="AC7" s="499"/>
      <c r="AD7" s="499"/>
      <c r="AE7" s="2388"/>
      <c r="AF7" s="2389"/>
      <c r="AG7" s="499"/>
      <c r="AH7" s="499"/>
      <c r="AI7" s="499"/>
      <c r="AJ7" s="499"/>
      <c r="AK7" s="499"/>
      <c r="AL7" s="498"/>
      <c r="AM7" s="499"/>
      <c r="AN7" s="499"/>
      <c r="AO7" s="499"/>
      <c r="AP7" s="499"/>
      <c r="AQ7" s="2388" t="s">
        <v>225</v>
      </c>
      <c r="AR7" s="2389"/>
      <c r="AS7" s="499"/>
      <c r="AT7" s="499"/>
      <c r="AU7" s="499"/>
      <c r="AV7" s="499"/>
      <c r="AW7" s="500"/>
      <c r="AX7" s="272"/>
    </row>
    <row r="8" spans="1:50" ht="14.25" customHeight="1">
      <c r="A8" s="271"/>
      <c r="B8" s="2390"/>
      <c r="C8" s="2391"/>
      <c r="D8" s="2391"/>
      <c r="E8" s="2391"/>
      <c r="F8" s="2391"/>
      <c r="G8" s="2391"/>
      <c r="H8" s="2391"/>
      <c r="I8" s="2391"/>
      <c r="J8" s="2391"/>
      <c r="K8" s="2391"/>
      <c r="L8" s="2391"/>
      <c r="M8" s="2392"/>
      <c r="N8" s="2390"/>
      <c r="O8" s="2391"/>
      <c r="P8" s="2391"/>
      <c r="Q8" s="2391"/>
      <c r="R8" s="2391"/>
      <c r="S8" s="2391"/>
      <c r="T8" s="2391"/>
      <c r="U8" s="2391"/>
      <c r="V8" s="2391"/>
      <c r="W8" s="2391"/>
      <c r="X8" s="2391"/>
      <c r="Y8" s="2392"/>
      <c r="Z8" s="2387"/>
      <c r="AA8" s="2387"/>
      <c r="AB8" s="2387"/>
      <c r="AC8" s="2387"/>
      <c r="AD8" s="2387"/>
      <c r="AE8" s="2387"/>
      <c r="AF8" s="2387"/>
      <c r="AG8" s="2387"/>
      <c r="AH8" s="2387"/>
      <c r="AI8" s="2387"/>
      <c r="AJ8" s="2387"/>
      <c r="AK8" s="2387"/>
      <c r="AL8" s="2390"/>
      <c r="AM8" s="2391"/>
      <c r="AN8" s="2391"/>
      <c r="AO8" s="2391"/>
      <c r="AP8" s="2391"/>
      <c r="AQ8" s="2391"/>
      <c r="AR8" s="2391"/>
      <c r="AS8" s="2391"/>
      <c r="AT8" s="2391"/>
      <c r="AU8" s="2391"/>
      <c r="AV8" s="2391"/>
      <c r="AW8" s="2392"/>
      <c r="AX8" s="272"/>
    </row>
    <row r="9" spans="1:50" ht="14.25" customHeight="1">
      <c r="A9" s="271"/>
      <c r="B9" s="2399"/>
      <c r="C9" s="2400"/>
      <c r="D9" s="2400"/>
      <c r="E9" s="2400"/>
      <c r="F9" s="2400"/>
      <c r="G9" s="2400"/>
      <c r="H9" s="2400"/>
      <c r="I9" s="2400"/>
      <c r="J9" s="2400"/>
      <c r="K9" s="2400"/>
      <c r="L9" s="2400"/>
      <c r="M9" s="2401"/>
      <c r="N9" s="2399"/>
      <c r="O9" s="2400"/>
      <c r="P9" s="2400"/>
      <c r="Q9" s="2400"/>
      <c r="R9" s="2400"/>
      <c r="S9" s="2400"/>
      <c r="T9" s="2400"/>
      <c r="U9" s="2400"/>
      <c r="V9" s="2400"/>
      <c r="W9" s="2400"/>
      <c r="X9" s="2400"/>
      <c r="Y9" s="2401"/>
      <c r="Z9" s="2399"/>
      <c r="AA9" s="2400"/>
      <c r="AB9" s="2400"/>
      <c r="AC9" s="2400"/>
      <c r="AD9" s="2400"/>
      <c r="AE9" s="2400"/>
      <c r="AF9" s="2400"/>
      <c r="AG9" s="2400"/>
      <c r="AH9" s="2400"/>
      <c r="AI9" s="2400"/>
      <c r="AJ9" s="2400"/>
      <c r="AK9" s="2401"/>
      <c r="AL9" s="2408" t="s">
        <v>1578</v>
      </c>
      <c r="AM9" s="2409"/>
      <c r="AN9" s="2409"/>
      <c r="AO9" s="2409"/>
      <c r="AP9" s="2409"/>
      <c r="AQ9" s="2409"/>
      <c r="AR9" s="2409"/>
      <c r="AS9" s="2409"/>
      <c r="AT9" s="2409"/>
      <c r="AU9" s="2409"/>
      <c r="AV9" s="2409"/>
      <c r="AW9" s="2410"/>
      <c r="AX9" s="272"/>
    </row>
    <row r="10" spans="1:50" ht="14.25" customHeight="1">
      <c r="A10" s="271"/>
      <c r="B10" s="2402"/>
      <c r="C10" s="2403"/>
      <c r="D10" s="2403"/>
      <c r="E10" s="2403"/>
      <c r="F10" s="2403"/>
      <c r="G10" s="2403"/>
      <c r="H10" s="2403"/>
      <c r="I10" s="2403"/>
      <c r="J10" s="2403"/>
      <c r="K10" s="2403"/>
      <c r="L10" s="2403"/>
      <c r="M10" s="2404"/>
      <c r="N10" s="2402"/>
      <c r="O10" s="2403"/>
      <c r="P10" s="2403"/>
      <c r="Q10" s="2403"/>
      <c r="R10" s="2403"/>
      <c r="S10" s="2403"/>
      <c r="T10" s="2403"/>
      <c r="U10" s="2403"/>
      <c r="V10" s="2403"/>
      <c r="W10" s="2403"/>
      <c r="X10" s="2403"/>
      <c r="Y10" s="2404"/>
      <c r="Z10" s="2402"/>
      <c r="AA10" s="2403"/>
      <c r="AB10" s="2403"/>
      <c r="AC10" s="2403"/>
      <c r="AD10" s="2403"/>
      <c r="AE10" s="2403"/>
      <c r="AF10" s="2403"/>
      <c r="AG10" s="2403"/>
      <c r="AH10" s="2403"/>
      <c r="AI10" s="2403"/>
      <c r="AJ10" s="2403"/>
      <c r="AK10" s="2404"/>
      <c r="AL10" s="2411"/>
      <c r="AM10" s="2412"/>
      <c r="AN10" s="2412"/>
      <c r="AO10" s="2412"/>
      <c r="AP10" s="2412"/>
      <c r="AQ10" s="2412"/>
      <c r="AR10" s="2412"/>
      <c r="AS10" s="2412"/>
      <c r="AT10" s="2412"/>
      <c r="AU10" s="2412"/>
      <c r="AV10" s="2412"/>
      <c r="AW10" s="2413"/>
      <c r="AX10" s="272"/>
    </row>
    <row r="11" spans="1:50" ht="14.25" customHeight="1">
      <c r="A11" s="271"/>
      <c r="B11" s="2402"/>
      <c r="C11" s="2403"/>
      <c r="D11" s="2403"/>
      <c r="E11" s="2403"/>
      <c r="F11" s="2403"/>
      <c r="G11" s="2403"/>
      <c r="H11" s="2403"/>
      <c r="I11" s="2403"/>
      <c r="J11" s="2403"/>
      <c r="K11" s="2403"/>
      <c r="L11" s="2403"/>
      <c r="M11" s="2404"/>
      <c r="N11" s="2402"/>
      <c r="O11" s="2403"/>
      <c r="P11" s="2403"/>
      <c r="Q11" s="2403"/>
      <c r="R11" s="2403"/>
      <c r="S11" s="2403"/>
      <c r="T11" s="2403"/>
      <c r="U11" s="2403"/>
      <c r="V11" s="2403"/>
      <c r="W11" s="2403"/>
      <c r="X11" s="2403"/>
      <c r="Y11" s="2404"/>
      <c r="Z11" s="2402"/>
      <c r="AA11" s="2403"/>
      <c r="AB11" s="2403"/>
      <c r="AC11" s="2403"/>
      <c r="AD11" s="2403"/>
      <c r="AE11" s="2403"/>
      <c r="AF11" s="2403"/>
      <c r="AG11" s="2403"/>
      <c r="AH11" s="2403"/>
      <c r="AI11" s="2403"/>
      <c r="AJ11" s="2403"/>
      <c r="AK11" s="2404"/>
      <c r="AL11" s="2411"/>
      <c r="AM11" s="2412"/>
      <c r="AN11" s="2412"/>
      <c r="AO11" s="2412"/>
      <c r="AP11" s="2412"/>
      <c r="AQ11" s="2412"/>
      <c r="AR11" s="2412"/>
      <c r="AS11" s="2412"/>
      <c r="AT11" s="2412"/>
      <c r="AU11" s="2412"/>
      <c r="AV11" s="2412"/>
      <c r="AW11" s="2413"/>
      <c r="AX11" s="272"/>
    </row>
    <row r="12" spans="1:50" ht="14.25" customHeight="1">
      <c r="A12" s="271"/>
      <c r="B12" s="2402"/>
      <c r="C12" s="2403"/>
      <c r="D12" s="2403"/>
      <c r="E12" s="2403"/>
      <c r="F12" s="2403"/>
      <c r="G12" s="2403"/>
      <c r="H12" s="2403"/>
      <c r="I12" s="2403"/>
      <c r="J12" s="2403"/>
      <c r="K12" s="2403"/>
      <c r="L12" s="2403"/>
      <c r="M12" s="2404"/>
      <c r="N12" s="2402"/>
      <c r="O12" s="2403"/>
      <c r="P12" s="2403"/>
      <c r="Q12" s="2403"/>
      <c r="R12" s="2403"/>
      <c r="S12" s="2403"/>
      <c r="T12" s="2403"/>
      <c r="U12" s="2403"/>
      <c r="V12" s="2403"/>
      <c r="W12" s="2403"/>
      <c r="X12" s="2403"/>
      <c r="Y12" s="2404"/>
      <c r="Z12" s="2402"/>
      <c r="AA12" s="2403"/>
      <c r="AB12" s="2403"/>
      <c r="AC12" s="2403"/>
      <c r="AD12" s="2403"/>
      <c r="AE12" s="2403"/>
      <c r="AF12" s="2403"/>
      <c r="AG12" s="2403"/>
      <c r="AH12" s="2403"/>
      <c r="AI12" s="2403"/>
      <c r="AJ12" s="2403"/>
      <c r="AK12" s="2404"/>
      <c r="AL12" s="2411"/>
      <c r="AM12" s="2412"/>
      <c r="AN12" s="2412"/>
      <c r="AO12" s="2412"/>
      <c r="AP12" s="2412"/>
      <c r="AQ12" s="2412"/>
      <c r="AR12" s="2412"/>
      <c r="AS12" s="2412"/>
      <c r="AT12" s="2412"/>
      <c r="AU12" s="2412"/>
      <c r="AV12" s="2412"/>
      <c r="AW12" s="2413"/>
      <c r="AX12" s="272"/>
    </row>
    <row r="13" spans="1:50" ht="14.25" customHeight="1">
      <c r="A13" s="271"/>
      <c r="B13" s="2402"/>
      <c r="C13" s="2403"/>
      <c r="D13" s="2403"/>
      <c r="E13" s="2403"/>
      <c r="F13" s="2403"/>
      <c r="G13" s="2403"/>
      <c r="H13" s="2403"/>
      <c r="I13" s="2403"/>
      <c r="J13" s="2403"/>
      <c r="K13" s="2403"/>
      <c r="L13" s="2403"/>
      <c r="M13" s="2404"/>
      <c r="N13" s="2402"/>
      <c r="O13" s="2403"/>
      <c r="P13" s="2403"/>
      <c r="Q13" s="2403"/>
      <c r="R13" s="2403"/>
      <c r="S13" s="2403"/>
      <c r="T13" s="2403"/>
      <c r="U13" s="2403"/>
      <c r="V13" s="2403"/>
      <c r="W13" s="2403"/>
      <c r="X13" s="2403"/>
      <c r="Y13" s="2404"/>
      <c r="Z13" s="2402"/>
      <c r="AA13" s="2403"/>
      <c r="AB13" s="2403"/>
      <c r="AC13" s="2403"/>
      <c r="AD13" s="2403"/>
      <c r="AE13" s="2403"/>
      <c r="AF13" s="2403"/>
      <c r="AG13" s="2403"/>
      <c r="AH13" s="2403"/>
      <c r="AI13" s="2403"/>
      <c r="AJ13" s="2403"/>
      <c r="AK13" s="2404"/>
      <c r="AL13" s="2411"/>
      <c r="AM13" s="2412"/>
      <c r="AN13" s="2412"/>
      <c r="AO13" s="2412"/>
      <c r="AP13" s="2412"/>
      <c r="AQ13" s="2412"/>
      <c r="AR13" s="2412"/>
      <c r="AS13" s="2412"/>
      <c r="AT13" s="2412"/>
      <c r="AU13" s="2412"/>
      <c r="AV13" s="2412"/>
      <c r="AW13" s="2413"/>
      <c r="AX13" s="272"/>
    </row>
    <row r="14" spans="1:50" ht="14.25" customHeight="1">
      <c r="A14" s="271"/>
      <c r="B14" s="2402"/>
      <c r="C14" s="2403"/>
      <c r="D14" s="2403"/>
      <c r="E14" s="2403"/>
      <c r="F14" s="2403"/>
      <c r="G14" s="2403"/>
      <c r="H14" s="2403"/>
      <c r="I14" s="2403"/>
      <c r="J14" s="2403"/>
      <c r="K14" s="2403"/>
      <c r="L14" s="2403"/>
      <c r="M14" s="2404"/>
      <c r="N14" s="2402"/>
      <c r="O14" s="2403"/>
      <c r="P14" s="2403"/>
      <c r="Q14" s="2403"/>
      <c r="R14" s="2403"/>
      <c r="S14" s="2403"/>
      <c r="T14" s="2403"/>
      <c r="U14" s="2403"/>
      <c r="V14" s="2403"/>
      <c r="W14" s="2403"/>
      <c r="X14" s="2403"/>
      <c r="Y14" s="2404"/>
      <c r="Z14" s="2402"/>
      <c r="AA14" s="2403"/>
      <c r="AB14" s="2403"/>
      <c r="AC14" s="2403"/>
      <c r="AD14" s="2403"/>
      <c r="AE14" s="2403"/>
      <c r="AF14" s="2403"/>
      <c r="AG14" s="2403"/>
      <c r="AH14" s="2403"/>
      <c r="AI14" s="2403"/>
      <c r="AJ14" s="2403"/>
      <c r="AK14" s="2404"/>
      <c r="AL14" s="2411"/>
      <c r="AM14" s="2412"/>
      <c r="AN14" s="2412"/>
      <c r="AO14" s="2412"/>
      <c r="AP14" s="2412"/>
      <c r="AQ14" s="2412"/>
      <c r="AR14" s="2412"/>
      <c r="AS14" s="2412"/>
      <c r="AT14" s="2412"/>
      <c r="AU14" s="2412"/>
      <c r="AV14" s="2412"/>
      <c r="AW14" s="2413"/>
      <c r="AX14" s="272"/>
    </row>
    <row r="15" spans="1:50" ht="14.25" customHeight="1">
      <c r="A15" s="271"/>
      <c r="B15" s="2402"/>
      <c r="C15" s="2403"/>
      <c r="D15" s="2403"/>
      <c r="E15" s="2403"/>
      <c r="F15" s="2403"/>
      <c r="G15" s="2403"/>
      <c r="H15" s="2403"/>
      <c r="I15" s="2403"/>
      <c r="J15" s="2403"/>
      <c r="K15" s="2403"/>
      <c r="L15" s="2403"/>
      <c r="M15" s="2404"/>
      <c r="N15" s="2402"/>
      <c r="O15" s="2403"/>
      <c r="P15" s="2403"/>
      <c r="Q15" s="2403"/>
      <c r="R15" s="2403"/>
      <c r="S15" s="2403"/>
      <c r="T15" s="2403"/>
      <c r="U15" s="2403"/>
      <c r="V15" s="2403"/>
      <c r="W15" s="2403"/>
      <c r="X15" s="2403"/>
      <c r="Y15" s="2404"/>
      <c r="Z15" s="2402"/>
      <c r="AA15" s="2403"/>
      <c r="AB15" s="2403"/>
      <c r="AC15" s="2403"/>
      <c r="AD15" s="2403"/>
      <c r="AE15" s="2403"/>
      <c r="AF15" s="2403"/>
      <c r="AG15" s="2403"/>
      <c r="AH15" s="2403"/>
      <c r="AI15" s="2403"/>
      <c r="AJ15" s="2403"/>
      <c r="AK15" s="2404"/>
      <c r="AL15" s="2411"/>
      <c r="AM15" s="2412"/>
      <c r="AN15" s="2412"/>
      <c r="AO15" s="2412"/>
      <c r="AP15" s="2412"/>
      <c r="AQ15" s="2412"/>
      <c r="AR15" s="2412"/>
      <c r="AS15" s="2412"/>
      <c r="AT15" s="2412"/>
      <c r="AU15" s="2412"/>
      <c r="AV15" s="2412"/>
      <c r="AW15" s="2413"/>
      <c r="AX15" s="272"/>
    </row>
    <row r="16" spans="1:50" ht="14.25" customHeight="1">
      <c r="A16" s="271"/>
      <c r="B16" s="2402"/>
      <c r="C16" s="2403"/>
      <c r="D16" s="2403"/>
      <c r="E16" s="2403"/>
      <c r="F16" s="2403"/>
      <c r="G16" s="2403"/>
      <c r="H16" s="2403"/>
      <c r="I16" s="2403"/>
      <c r="J16" s="2403"/>
      <c r="K16" s="2403"/>
      <c r="L16" s="2403"/>
      <c r="M16" s="2404"/>
      <c r="N16" s="2402"/>
      <c r="O16" s="2403"/>
      <c r="P16" s="2403"/>
      <c r="Q16" s="2403"/>
      <c r="R16" s="2403"/>
      <c r="S16" s="2403"/>
      <c r="T16" s="2403"/>
      <c r="U16" s="2403"/>
      <c r="V16" s="2403"/>
      <c r="W16" s="2403"/>
      <c r="X16" s="2403"/>
      <c r="Y16" s="2404"/>
      <c r="Z16" s="2402"/>
      <c r="AA16" s="2403"/>
      <c r="AB16" s="2403"/>
      <c r="AC16" s="2403"/>
      <c r="AD16" s="2403"/>
      <c r="AE16" s="2403"/>
      <c r="AF16" s="2403"/>
      <c r="AG16" s="2403"/>
      <c r="AH16" s="2403"/>
      <c r="AI16" s="2403"/>
      <c r="AJ16" s="2403"/>
      <c r="AK16" s="2404"/>
      <c r="AL16" s="2411"/>
      <c r="AM16" s="2412"/>
      <c r="AN16" s="2412"/>
      <c r="AO16" s="2412"/>
      <c r="AP16" s="2412"/>
      <c r="AQ16" s="2412"/>
      <c r="AR16" s="2412"/>
      <c r="AS16" s="2412"/>
      <c r="AT16" s="2412"/>
      <c r="AU16" s="2412"/>
      <c r="AV16" s="2412"/>
      <c r="AW16" s="2413"/>
      <c r="AX16" s="272"/>
    </row>
    <row r="17" spans="1:50" ht="14.25" customHeight="1">
      <c r="A17" s="271"/>
      <c r="B17" s="2402"/>
      <c r="C17" s="2403"/>
      <c r="D17" s="2403"/>
      <c r="E17" s="2403"/>
      <c r="F17" s="2403"/>
      <c r="G17" s="2403"/>
      <c r="H17" s="2403"/>
      <c r="I17" s="2403"/>
      <c r="J17" s="2403"/>
      <c r="K17" s="2403"/>
      <c r="L17" s="2403"/>
      <c r="M17" s="2404"/>
      <c r="N17" s="2402"/>
      <c r="O17" s="2403"/>
      <c r="P17" s="2403"/>
      <c r="Q17" s="2403"/>
      <c r="R17" s="2403"/>
      <c r="S17" s="2403"/>
      <c r="T17" s="2403"/>
      <c r="U17" s="2403"/>
      <c r="V17" s="2403"/>
      <c r="W17" s="2403"/>
      <c r="X17" s="2403"/>
      <c r="Y17" s="2404"/>
      <c r="Z17" s="2402"/>
      <c r="AA17" s="2403"/>
      <c r="AB17" s="2403"/>
      <c r="AC17" s="2403"/>
      <c r="AD17" s="2403"/>
      <c r="AE17" s="2403"/>
      <c r="AF17" s="2403"/>
      <c r="AG17" s="2403"/>
      <c r="AH17" s="2403"/>
      <c r="AI17" s="2403"/>
      <c r="AJ17" s="2403"/>
      <c r="AK17" s="2404"/>
      <c r="AL17" s="2411"/>
      <c r="AM17" s="2412"/>
      <c r="AN17" s="2412"/>
      <c r="AO17" s="2412"/>
      <c r="AP17" s="2412"/>
      <c r="AQ17" s="2412"/>
      <c r="AR17" s="2412"/>
      <c r="AS17" s="2412"/>
      <c r="AT17" s="2412"/>
      <c r="AU17" s="2412"/>
      <c r="AV17" s="2412"/>
      <c r="AW17" s="2413"/>
      <c r="AX17" s="272"/>
    </row>
    <row r="18" spans="1:50" ht="14.25" customHeight="1">
      <c r="A18" s="271"/>
      <c r="B18" s="2402"/>
      <c r="C18" s="2403"/>
      <c r="D18" s="2403"/>
      <c r="E18" s="2403"/>
      <c r="F18" s="2403"/>
      <c r="G18" s="2403"/>
      <c r="H18" s="2403"/>
      <c r="I18" s="2403"/>
      <c r="J18" s="2403"/>
      <c r="K18" s="2403"/>
      <c r="L18" s="2403"/>
      <c r="M18" s="2404"/>
      <c r="N18" s="2402"/>
      <c r="O18" s="2403"/>
      <c r="P18" s="2403"/>
      <c r="Q18" s="2403"/>
      <c r="R18" s="2403"/>
      <c r="S18" s="2403"/>
      <c r="T18" s="2403"/>
      <c r="U18" s="2403"/>
      <c r="V18" s="2403"/>
      <c r="W18" s="2403"/>
      <c r="X18" s="2403"/>
      <c r="Y18" s="2404"/>
      <c r="Z18" s="2402"/>
      <c r="AA18" s="2403"/>
      <c r="AB18" s="2403"/>
      <c r="AC18" s="2403"/>
      <c r="AD18" s="2403"/>
      <c r="AE18" s="2403"/>
      <c r="AF18" s="2403"/>
      <c r="AG18" s="2403"/>
      <c r="AH18" s="2403"/>
      <c r="AI18" s="2403"/>
      <c r="AJ18" s="2403"/>
      <c r="AK18" s="2404"/>
      <c r="AL18" s="2411"/>
      <c r="AM18" s="2412"/>
      <c r="AN18" s="2412"/>
      <c r="AO18" s="2412"/>
      <c r="AP18" s="2412"/>
      <c r="AQ18" s="2412"/>
      <c r="AR18" s="2412"/>
      <c r="AS18" s="2412"/>
      <c r="AT18" s="2412"/>
      <c r="AU18" s="2412"/>
      <c r="AV18" s="2412"/>
      <c r="AW18" s="2413"/>
      <c r="AX18" s="272"/>
    </row>
    <row r="19" spans="1:50" ht="14.25" customHeight="1">
      <c r="A19" s="271"/>
      <c r="B19" s="2402"/>
      <c r="C19" s="2403"/>
      <c r="D19" s="2403"/>
      <c r="E19" s="2403"/>
      <c r="F19" s="2403"/>
      <c r="G19" s="2403"/>
      <c r="H19" s="2403"/>
      <c r="I19" s="2403"/>
      <c r="J19" s="2403"/>
      <c r="K19" s="2403"/>
      <c r="L19" s="2403"/>
      <c r="M19" s="2404"/>
      <c r="N19" s="2402"/>
      <c r="O19" s="2403"/>
      <c r="P19" s="2403"/>
      <c r="Q19" s="2403"/>
      <c r="R19" s="2403"/>
      <c r="S19" s="2403"/>
      <c r="T19" s="2403"/>
      <c r="U19" s="2403"/>
      <c r="V19" s="2403"/>
      <c r="W19" s="2403"/>
      <c r="X19" s="2403"/>
      <c r="Y19" s="2404"/>
      <c r="Z19" s="2402"/>
      <c r="AA19" s="2403"/>
      <c r="AB19" s="2403"/>
      <c r="AC19" s="2403"/>
      <c r="AD19" s="2403"/>
      <c r="AE19" s="2403"/>
      <c r="AF19" s="2403"/>
      <c r="AG19" s="2403"/>
      <c r="AH19" s="2403"/>
      <c r="AI19" s="2403"/>
      <c r="AJ19" s="2403"/>
      <c r="AK19" s="2404"/>
      <c r="AL19" s="2411"/>
      <c r="AM19" s="2412"/>
      <c r="AN19" s="2412"/>
      <c r="AO19" s="2412"/>
      <c r="AP19" s="2412"/>
      <c r="AQ19" s="2412"/>
      <c r="AR19" s="2412"/>
      <c r="AS19" s="2412"/>
      <c r="AT19" s="2412"/>
      <c r="AU19" s="2412"/>
      <c r="AV19" s="2412"/>
      <c r="AW19" s="2413"/>
      <c r="AX19" s="272"/>
    </row>
    <row r="20" spans="1:50" ht="14.25" customHeight="1">
      <c r="A20" s="271"/>
      <c r="B20" s="2405"/>
      <c r="C20" s="2406"/>
      <c r="D20" s="2406"/>
      <c r="E20" s="2406"/>
      <c r="F20" s="2406"/>
      <c r="G20" s="2406"/>
      <c r="H20" s="2406"/>
      <c r="I20" s="2406"/>
      <c r="J20" s="2406"/>
      <c r="K20" s="2406"/>
      <c r="L20" s="2406"/>
      <c r="M20" s="2407"/>
      <c r="N20" s="2405"/>
      <c r="O20" s="2406"/>
      <c r="P20" s="2406"/>
      <c r="Q20" s="2406"/>
      <c r="R20" s="2406"/>
      <c r="S20" s="2406"/>
      <c r="T20" s="2406"/>
      <c r="U20" s="2406"/>
      <c r="V20" s="2406"/>
      <c r="W20" s="2406"/>
      <c r="X20" s="2406"/>
      <c r="Y20" s="2407"/>
      <c r="Z20" s="2405"/>
      <c r="AA20" s="2406"/>
      <c r="AB20" s="2406"/>
      <c r="AC20" s="2406"/>
      <c r="AD20" s="2406"/>
      <c r="AE20" s="2406"/>
      <c r="AF20" s="2406"/>
      <c r="AG20" s="2406"/>
      <c r="AH20" s="2406"/>
      <c r="AI20" s="2406"/>
      <c r="AJ20" s="2406"/>
      <c r="AK20" s="2407"/>
      <c r="AL20" s="2414"/>
      <c r="AM20" s="2415"/>
      <c r="AN20" s="2415"/>
      <c r="AO20" s="2415"/>
      <c r="AP20" s="2415"/>
      <c r="AQ20" s="2415"/>
      <c r="AR20" s="2415"/>
      <c r="AS20" s="2415"/>
      <c r="AT20" s="2415"/>
      <c r="AU20" s="2415"/>
      <c r="AV20" s="2415"/>
      <c r="AW20" s="2416"/>
      <c r="AX20" s="272"/>
    </row>
    <row r="21" spans="1:50" ht="22.5" customHeight="1">
      <c r="A21" s="271"/>
      <c r="B21" s="2417" t="s">
        <v>1579</v>
      </c>
      <c r="C21" s="2418"/>
      <c r="D21" s="2418"/>
      <c r="E21" s="2418"/>
      <c r="F21" s="2418"/>
      <c r="G21" s="2418"/>
      <c r="H21" s="2418"/>
      <c r="I21" s="2418"/>
      <c r="J21" s="2418"/>
      <c r="K21" s="2418"/>
      <c r="L21" s="2418"/>
      <c r="M21" s="2418"/>
      <c r="N21" s="2418"/>
      <c r="O21" s="2418"/>
      <c r="P21" s="2418"/>
      <c r="Q21" s="2418"/>
      <c r="R21" s="2418"/>
      <c r="S21" s="2418"/>
      <c r="T21" s="2418"/>
      <c r="U21" s="2418"/>
      <c r="V21" s="2418"/>
      <c r="W21" s="2418"/>
      <c r="X21" s="2418"/>
      <c r="Y21" s="2418"/>
      <c r="Z21" s="2418"/>
      <c r="AA21" s="2418"/>
      <c r="AB21" s="2418"/>
      <c r="AC21" s="2418"/>
      <c r="AD21" s="2418"/>
      <c r="AE21" s="2418"/>
      <c r="AF21" s="2418"/>
      <c r="AG21" s="2418"/>
      <c r="AH21" s="2418"/>
      <c r="AI21" s="2418"/>
      <c r="AJ21" s="2418"/>
      <c r="AK21" s="2418"/>
      <c r="AL21" s="2418"/>
      <c r="AM21" s="2418"/>
      <c r="AN21" s="2418"/>
      <c r="AO21" s="2418"/>
      <c r="AP21" s="2418"/>
      <c r="AQ21" s="2418"/>
      <c r="AR21" s="2418"/>
      <c r="AS21" s="2418"/>
      <c r="AT21" s="2418"/>
      <c r="AU21" s="2418"/>
      <c r="AV21" s="2418"/>
      <c r="AW21" s="2418"/>
      <c r="AX21" s="272"/>
    </row>
    <row r="22" spans="1:50" ht="14.25" customHeight="1">
      <c r="A22" s="271"/>
      <c r="B22" s="2393" t="s">
        <v>1580</v>
      </c>
      <c r="C22" s="2394"/>
      <c r="D22" s="2394"/>
      <c r="E22" s="2394"/>
      <c r="F22" s="2394"/>
      <c r="G22" s="2394"/>
      <c r="H22" s="2394"/>
      <c r="I22" s="2394"/>
      <c r="J22" s="2394"/>
      <c r="K22" s="2394"/>
      <c r="L22" s="2394"/>
      <c r="M22" s="2395"/>
      <c r="N22" s="2393" t="s">
        <v>1581</v>
      </c>
      <c r="O22" s="2394"/>
      <c r="P22" s="2394"/>
      <c r="Q22" s="2394"/>
      <c r="R22" s="2394"/>
      <c r="S22" s="2394"/>
      <c r="T22" s="2394"/>
      <c r="U22" s="2394"/>
      <c r="V22" s="2394"/>
      <c r="W22" s="2394"/>
      <c r="X22" s="2394"/>
      <c r="Y22" s="2395"/>
      <c r="Z22" s="2393" t="s">
        <v>1582</v>
      </c>
      <c r="AA22" s="2394"/>
      <c r="AB22" s="2394"/>
      <c r="AC22" s="2394"/>
      <c r="AD22" s="2394"/>
      <c r="AE22" s="2394"/>
      <c r="AF22" s="2394"/>
      <c r="AG22" s="2394"/>
      <c r="AH22" s="2394"/>
      <c r="AI22" s="2394"/>
      <c r="AJ22" s="2394"/>
      <c r="AK22" s="2395"/>
      <c r="AL22" s="2393" t="s">
        <v>1583</v>
      </c>
      <c r="AM22" s="2394"/>
      <c r="AN22" s="2394"/>
      <c r="AO22" s="2394"/>
      <c r="AP22" s="2394"/>
      <c r="AQ22" s="2394"/>
      <c r="AR22" s="2394"/>
      <c r="AS22" s="2394"/>
      <c r="AT22" s="2394"/>
      <c r="AU22" s="2394"/>
      <c r="AV22" s="2394"/>
      <c r="AW22" s="2395"/>
      <c r="AX22" s="272"/>
    </row>
    <row r="23" spans="1:50" ht="14.25" customHeight="1">
      <c r="A23" s="271"/>
      <c r="B23" s="2396"/>
      <c r="C23" s="2397"/>
      <c r="D23" s="2397"/>
      <c r="E23" s="2397"/>
      <c r="F23" s="2397"/>
      <c r="G23" s="2397"/>
      <c r="H23" s="2397"/>
      <c r="I23" s="2397"/>
      <c r="J23" s="2397"/>
      <c r="K23" s="2397"/>
      <c r="L23" s="2397"/>
      <c r="M23" s="2398"/>
      <c r="N23" s="2396"/>
      <c r="O23" s="2397"/>
      <c r="P23" s="2397"/>
      <c r="Q23" s="2397"/>
      <c r="R23" s="2397"/>
      <c r="S23" s="2397"/>
      <c r="T23" s="2397"/>
      <c r="U23" s="2397"/>
      <c r="V23" s="2397"/>
      <c r="W23" s="2397"/>
      <c r="X23" s="2397"/>
      <c r="Y23" s="2398"/>
      <c r="Z23" s="2396"/>
      <c r="AA23" s="2397"/>
      <c r="AB23" s="2397"/>
      <c r="AC23" s="2397"/>
      <c r="AD23" s="2397"/>
      <c r="AE23" s="2397"/>
      <c r="AF23" s="2397"/>
      <c r="AG23" s="2397"/>
      <c r="AH23" s="2397"/>
      <c r="AI23" s="2397"/>
      <c r="AJ23" s="2397"/>
      <c r="AK23" s="2398"/>
      <c r="AL23" s="2396"/>
      <c r="AM23" s="2397"/>
      <c r="AN23" s="2397"/>
      <c r="AO23" s="2397"/>
      <c r="AP23" s="2397"/>
      <c r="AQ23" s="2397"/>
      <c r="AR23" s="2397"/>
      <c r="AS23" s="2397"/>
      <c r="AT23" s="2397"/>
      <c r="AU23" s="2397"/>
      <c r="AV23" s="2397"/>
      <c r="AW23" s="2398"/>
      <c r="AX23" s="272"/>
    </row>
    <row r="24" spans="1:50" ht="14.25" customHeight="1">
      <c r="A24" s="271"/>
      <c r="B24" s="434"/>
      <c r="C24" s="435"/>
      <c r="D24" s="435"/>
      <c r="E24" s="435"/>
      <c r="F24" s="435"/>
      <c r="G24" s="435"/>
      <c r="H24" s="435"/>
      <c r="I24" s="435"/>
      <c r="J24" s="435"/>
      <c r="K24" s="435"/>
      <c r="L24" s="435"/>
      <c r="M24" s="436"/>
      <c r="N24" s="437"/>
      <c r="O24" s="437"/>
      <c r="P24" s="437"/>
      <c r="Q24" s="437"/>
      <c r="R24" s="437"/>
      <c r="S24" s="437"/>
      <c r="T24" s="437"/>
      <c r="U24" s="437"/>
      <c r="V24" s="437"/>
      <c r="W24" s="437"/>
      <c r="X24" s="437"/>
      <c r="Y24" s="437"/>
      <c r="Z24" s="434"/>
      <c r="AA24" s="435"/>
      <c r="AB24" s="435"/>
      <c r="AC24" s="435"/>
      <c r="AD24" s="435"/>
      <c r="AE24" s="435"/>
      <c r="AF24" s="435"/>
      <c r="AG24" s="435"/>
      <c r="AH24" s="435"/>
      <c r="AI24" s="435"/>
      <c r="AJ24" s="435"/>
      <c r="AK24" s="436"/>
      <c r="AL24" s="434"/>
      <c r="AM24" s="435"/>
      <c r="AN24" s="435"/>
      <c r="AO24" s="435"/>
      <c r="AP24" s="435"/>
      <c r="AQ24" s="435"/>
      <c r="AR24" s="435"/>
      <c r="AS24" s="435"/>
      <c r="AT24" s="435"/>
      <c r="AU24" s="435"/>
      <c r="AV24" s="435"/>
      <c r="AW24" s="436"/>
      <c r="AX24" s="272"/>
    </row>
    <row r="25" spans="1:50" ht="14.25" customHeight="1">
      <c r="A25" s="271"/>
      <c r="B25" s="438"/>
      <c r="C25" s="437"/>
      <c r="D25" s="437"/>
      <c r="E25" s="437"/>
      <c r="F25" s="437"/>
      <c r="G25" s="437"/>
      <c r="H25" s="437"/>
      <c r="I25" s="437"/>
      <c r="J25" s="437"/>
      <c r="K25" s="437"/>
      <c r="L25" s="437"/>
      <c r="M25" s="439"/>
      <c r="N25" s="437"/>
      <c r="O25" s="437"/>
      <c r="P25" s="437"/>
      <c r="Q25" s="437"/>
      <c r="R25" s="437"/>
      <c r="S25" s="437"/>
      <c r="T25" s="437"/>
      <c r="U25" s="437"/>
      <c r="V25" s="437"/>
      <c r="W25" s="437"/>
      <c r="X25" s="437"/>
      <c r="Y25" s="437"/>
      <c r="Z25" s="438"/>
      <c r="AA25" s="437"/>
      <c r="AB25" s="437"/>
      <c r="AC25" s="437"/>
      <c r="AD25" s="437"/>
      <c r="AE25" s="437"/>
      <c r="AF25" s="437"/>
      <c r="AG25" s="437"/>
      <c r="AH25" s="437"/>
      <c r="AI25" s="437"/>
      <c r="AJ25" s="437"/>
      <c r="AK25" s="439"/>
      <c r="AL25" s="438"/>
      <c r="AM25" s="437"/>
      <c r="AN25" s="437"/>
      <c r="AO25" s="437"/>
      <c r="AP25" s="437"/>
      <c r="AQ25" s="437"/>
      <c r="AR25" s="437"/>
      <c r="AS25" s="437"/>
      <c r="AT25" s="437"/>
      <c r="AU25" s="437"/>
      <c r="AV25" s="437"/>
      <c r="AW25" s="439"/>
      <c r="AX25" s="272"/>
    </row>
    <row r="26" spans="1:50" ht="14.25" customHeight="1">
      <c r="A26" s="271"/>
      <c r="B26" s="438"/>
      <c r="C26" s="437"/>
      <c r="D26" s="437"/>
      <c r="E26" s="437"/>
      <c r="F26" s="437"/>
      <c r="G26" s="437"/>
      <c r="H26" s="437"/>
      <c r="I26" s="437"/>
      <c r="J26" s="437"/>
      <c r="K26" s="437"/>
      <c r="L26" s="437"/>
      <c r="M26" s="439"/>
      <c r="N26" s="437"/>
      <c r="O26" s="437"/>
      <c r="P26" s="437"/>
      <c r="Q26" s="437"/>
      <c r="R26" s="437"/>
      <c r="S26" s="437"/>
      <c r="T26" s="437"/>
      <c r="U26" s="437"/>
      <c r="V26" s="437"/>
      <c r="W26" s="437"/>
      <c r="X26" s="437"/>
      <c r="Y26" s="437"/>
      <c r="Z26" s="438"/>
      <c r="AA26" s="437"/>
      <c r="AB26" s="437"/>
      <c r="AC26" s="437"/>
      <c r="AD26" s="437"/>
      <c r="AE26" s="437"/>
      <c r="AF26" s="437"/>
      <c r="AG26" s="437"/>
      <c r="AH26" s="437"/>
      <c r="AI26" s="437"/>
      <c r="AJ26" s="437"/>
      <c r="AK26" s="439"/>
      <c r="AL26" s="438"/>
      <c r="AM26" s="437"/>
      <c r="AN26" s="437"/>
      <c r="AO26" s="437"/>
      <c r="AP26" s="437"/>
      <c r="AQ26" s="437"/>
      <c r="AR26" s="437"/>
      <c r="AS26" s="437"/>
      <c r="AT26" s="437"/>
      <c r="AU26" s="437"/>
      <c r="AV26" s="437"/>
      <c r="AW26" s="439"/>
      <c r="AX26" s="272"/>
    </row>
    <row r="27" spans="1:50" ht="14.25" customHeight="1">
      <c r="A27" s="271"/>
      <c r="B27" s="438"/>
      <c r="C27" s="437"/>
      <c r="D27" s="437"/>
      <c r="E27" s="437"/>
      <c r="F27" s="437"/>
      <c r="G27" s="437"/>
      <c r="H27" s="437"/>
      <c r="I27" s="437"/>
      <c r="J27" s="437"/>
      <c r="K27" s="437"/>
      <c r="L27" s="437"/>
      <c r="M27" s="439"/>
      <c r="N27" s="437"/>
      <c r="O27" s="437"/>
      <c r="P27" s="437"/>
      <c r="Q27" s="437"/>
      <c r="R27" s="437"/>
      <c r="S27" s="437"/>
      <c r="T27" s="437"/>
      <c r="U27" s="437"/>
      <c r="V27" s="437"/>
      <c r="W27" s="437"/>
      <c r="X27" s="437"/>
      <c r="Y27" s="437"/>
      <c r="Z27" s="438"/>
      <c r="AA27" s="437"/>
      <c r="AB27" s="437"/>
      <c r="AC27" s="437"/>
      <c r="AD27" s="437"/>
      <c r="AE27" s="437"/>
      <c r="AF27" s="437"/>
      <c r="AG27" s="437"/>
      <c r="AH27" s="437"/>
      <c r="AI27" s="437"/>
      <c r="AJ27" s="437"/>
      <c r="AK27" s="439"/>
      <c r="AL27" s="438"/>
      <c r="AM27" s="437"/>
      <c r="AN27" s="437"/>
      <c r="AO27" s="437"/>
      <c r="AP27" s="437"/>
      <c r="AQ27" s="437"/>
      <c r="AR27" s="437"/>
      <c r="AS27" s="437"/>
      <c r="AT27" s="437"/>
      <c r="AU27" s="437"/>
      <c r="AV27" s="437"/>
      <c r="AW27" s="439"/>
      <c r="AX27" s="272"/>
    </row>
    <row r="28" spans="1:50" ht="14.25" customHeight="1">
      <c r="A28" s="271"/>
      <c r="B28" s="438"/>
      <c r="C28" s="437"/>
      <c r="D28" s="437"/>
      <c r="E28" s="437"/>
      <c r="F28" s="437"/>
      <c r="G28" s="437"/>
      <c r="H28" s="437"/>
      <c r="I28" s="437"/>
      <c r="J28" s="437"/>
      <c r="K28" s="437"/>
      <c r="L28" s="437"/>
      <c r="M28" s="439"/>
      <c r="N28" s="437"/>
      <c r="O28" s="437"/>
      <c r="P28" s="437"/>
      <c r="Q28" s="437"/>
      <c r="R28" s="437"/>
      <c r="S28" s="437"/>
      <c r="T28" s="437"/>
      <c r="U28" s="437"/>
      <c r="V28" s="437"/>
      <c r="W28" s="437"/>
      <c r="X28" s="437"/>
      <c r="Y28" s="437"/>
      <c r="Z28" s="438"/>
      <c r="AA28" s="437"/>
      <c r="AB28" s="437"/>
      <c r="AC28" s="437"/>
      <c r="AD28" s="437"/>
      <c r="AE28" s="437"/>
      <c r="AF28" s="437"/>
      <c r="AG28" s="437"/>
      <c r="AH28" s="437"/>
      <c r="AI28" s="437"/>
      <c r="AJ28" s="437"/>
      <c r="AK28" s="439"/>
      <c r="AL28" s="438"/>
      <c r="AM28" s="437"/>
      <c r="AN28" s="437"/>
      <c r="AO28" s="437"/>
      <c r="AP28" s="437"/>
      <c r="AQ28" s="437"/>
      <c r="AR28" s="437"/>
      <c r="AS28" s="437"/>
      <c r="AT28" s="437"/>
      <c r="AU28" s="437"/>
      <c r="AV28" s="437"/>
      <c r="AW28" s="439"/>
      <c r="AX28" s="272"/>
    </row>
    <row r="29" spans="1:50" ht="14.25" customHeight="1">
      <c r="A29" s="271"/>
      <c r="B29" s="438"/>
      <c r="C29" s="437"/>
      <c r="D29" s="437"/>
      <c r="E29" s="437"/>
      <c r="F29" s="437"/>
      <c r="G29" s="437"/>
      <c r="H29" s="437"/>
      <c r="I29" s="437"/>
      <c r="J29" s="437"/>
      <c r="K29" s="437"/>
      <c r="L29" s="437"/>
      <c r="M29" s="439"/>
      <c r="N29" s="437"/>
      <c r="O29" s="437"/>
      <c r="P29" s="437"/>
      <c r="Q29" s="437"/>
      <c r="R29" s="437"/>
      <c r="S29" s="437"/>
      <c r="T29" s="437"/>
      <c r="U29" s="437"/>
      <c r="V29" s="437"/>
      <c r="W29" s="437"/>
      <c r="X29" s="437"/>
      <c r="Y29" s="437"/>
      <c r="Z29" s="438"/>
      <c r="AA29" s="437"/>
      <c r="AB29" s="437"/>
      <c r="AC29" s="437"/>
      <c r="AD29" s="437"/>
      <c r="AE29" s="437"/>
      <c r="AF29" s="437"/>
      <c r="AG29" s="437"/>
      <c r="AH29" s="437"/>
      <c r="AI29" s="437"/>
      <c r="AJ29" s="437"/>
      <c r="AK29" s="439"/>
      <c r="AL29" s="438"/>
      <c r="AM29" s="437"/>
      <c r="AN29" s="437"/>
      <c r="AO29" s="437"/>
      <c r="AP29" s="437"/>
      <c r="AQ29" s="437"/>
      <c r="AR29" s="437"/>
      <c r="AS29" s="437"/>
      <c r="AT29" s="437"/>
      <c r="AU29" s="437"/>
      <c r="AV29" s="437"/>
      <c r="AW29" s="439"/>
      <c r="AX29" s="272"/>
    </row>
    <row r="30" spans="1:50" ht="14.25" customHeight="1">
      <c r="A30" s="271"/>
      <c r="B30" s="438"/>
      <c r="C30" s="437"/>
      <c r="D30" s="437"/>
      <c r="E30" s="437"/>
      <c r="F30" s="437"/>
      <c r="G30" s="437"/>
      <c r="H30" s="437"/>
      <c r="I30" s="437"/>
      <c r="J30" s="437"/>
      <c r="K30" s="437"/>
      <c r="L30" s="437"/>
      <c r="M30" s="439"/>
      <c r="N30" s="437"/>
      <c r="O30" s="437"/>
      <c r="P30" s="437"/>
      <c r="Q30" s="437"/>
      <c r="R30" s="437"/>
      <c r="S30" s="437"/>
      <c r="T30" s="437"/>
      <c r="U30" s="437"/>
      <c r="V30" s="437"/>
      <c r="W30" s="437"/>
      <c r="X30" s="437"/>
      <c r="Y30" s="437"/>
      <c r="Z30" s="438"/>
      <c r="AA30" s="437"/>
      <c r="AB30" s="437"/>
      <c r="AC30" s="437"/>
      <c r="AD30" s="437"/>
      <c r="AE30" s="437"/>
      <c r="AF30" s="437"/>
      <c r="AG30" s="437"/>
      <c r="AH30" s="437"/>
      <c r="AI30" s="437"/>
      <c r="AJ30" s="437"/>
      <c r="AK30" s="439"/>
      <c r="AL30" s="438"/>
      <c r="AM30" s="437"/>
      <c r="AN30" s="437"/>
      <c r="AO30" s="437"/>
      <c r="AP30" s="437"/>
      <c r="AQ30" s="437"/>
      <c r="AR30" s="437"/>
      <c r="AS30" s="437"/>
      <c r="AT30" s="437"/>
      <c r="AU30" s="437"/>
      <c r="AV30" s="437"/>
      <c r="AW30" s="439"/>
      <c r="AX30" s="272"/>
    </row>
    <row r="31" spans="1:50" ht="14.25" customHeight="1">
      <c r="A31" s="271"/>
      <c r="B31" s="438"/>
      <c r="C31" s="437"/>
      <c r="D31" s="437"/>
      <c r="E31" s="437"/>
      <c r="F31" s="437"/>
      <c r="G31" s="437"/>
      <c r="H31" s="437"/>
      <c r="I31" s="437"/>
      <c r="J31" s="437"/>
      <c r="K31" s="437"/>
      <c r="L31" s="437"/>
      <c r="M31" s="439"/>
      <c r="N31" s="437"/>
      <c r="O31" s="437"/>
      <c r="P31" s="437"/>
      <c r="Q31" s="437"/>
      <c r="R31" s="437"/>
      <c r="S31" s="437"/>
      <c r="T31" s="437"/>
      <c r="U31" s="437"/>
      <c r="V31" s="437"/>
      <c r="W31" s="437"/>
      <c r="X31" s="437"/>
      <c r="Y31" s="437"/>
      <c r="Z31" s="438"/>
      <c r="AA31" s="437"/>
      <c r="AB31" s="437"/>
      <c r="AC31" s="437"/>
      <c r="AD31" s="437"/>
      <c r="AE31" s="437"/>
      <c r="AF31" s="437"/>
      <c r="AG31" s="437"/>
      <c r="AH31" s="437"/>
      <c r="AI31" s="437"/>
      <c r="AJ31" s="437"/>
      <c r="AK31" s="439"/>
      <c r="AL31" s="438"/>
      <c r="AM31" s="437"/>
      <c r="AN31" s="437"/>
      <c r="AO31" s="437"/>
      <c r="AP31" s="437"/>
      <c r="AQ31" s="437"/>
      <c r="AR31" s="437"/>
      <c r="AS31" s="437"/>
      <c r="AT31" s="437"/>
      <c r="AU31" s="437"/>
      <c r="AV31" s="437"/>
      <c r="AW31" s="439"/>
      <c r="AX31" s="272"/>
    </row>
    <row r="32" spans="1:50" ht="14.25" customHeight="1">
      <c r="A32" s="271"/>
      <c r="B32" s="438"/>
      <c r="C32" s="437"/>
      <c r="D32" s="437"/>
      <c r="E32" s="437"/>
      <c r="F32" s="437"/>
      <c r="G32" s="437"/>
      <c r="H32" s="437"/>
      <c r="I32" s="437"/>
      <c r="J32" s="437"/>
      <c r="K32" s="437"/>
      <c r="L32" s="437"/>
      <c r="M32" s="439"/>
      <c r="N32" s="437"/>
      <c r="O32" s="437"/>
      <c r="P32" s="437"/>
      <c r="Q32" s="437"/>
      <c r="R32" s="437"/>
      <c r="S32" s="437"/>
      <c r="T32" s="437"/>
      <c r="U32" s="437"/>
      <c r="V32" s="437"/>
      <c r="W32" s="437"/>
      <c r="X32" s="437"/>
      <c r="Y32" s="437"/>
      <c r="Z32" s="438"/>
      <c r="AA32" s="437"/>
      <c r="AB32" s="437"/>
      <c r="AC32" s="437"/>
      <c r="AD32" s="437"/>
      <c r="AE32" s="437"/>
      <c r="AF32" s="437"/>
      <c r="AG32" s="437"/>
      <c r="AH32" s="437"/>
      <c r="AI32" s="437"/>
      <c r="AJ32" s="437"/>
      <c r="AK32" s="439"/>
      <c r="AL32" s="438"/>
      <c r="AM32" s="437"/>
      <c r="AN32" s="437"/>
      <c r="AO32" s="437"/>
      <c r="AP32" s="437"/>
      <c r="AQ32" s="437"/>
      <c r="AR32" s="437"/>
      <c r="AS32" s="437"/>
      <c r="AT32" s="437"/>
      <c r="AU32" s="437"/>
      <c r="AV32" s="437"/>
      <c r="AW32" s="439"/>
      <c r="AX32" s="272"/>
    </row>
    <row r="33" spans="1:50" ht="14.25" customHeight="1">
      <c r="A33" s="271"/>
      <c r="B33" s="438"/>
      <c r="C33" s="437"/>
      <c r="D33" s="437"/>
      <c r="E33" s="437"/>
      <c r="F33" s="437"/>
      <c r="G33" s="437"/>
      <c r="H33" s="437"/>
      <c r="I33" s="437"/>
      <c r="J33" s="437"/>
      <c r="K33" s="437"/>
      <c r="L33" s="437"/>
      <c r="M33" s="439"/>
      <c r="N33" s="437"/>
      <c r="O33" s="437"/>
      <c r="P33" s="437"/>
      <c r="Q33" s="437"/>
      <c r="R33" s="437"/>
      <c r="S33" s="437"/>
      <c r="T33" s="437"/>
      <c r="U33" s="437"/>
      <c r="V33" s="437"/>
      <c r="W33" s="437"/>
      <c r="X33" s="437"/>
      <c r="Y33" s="437"/>
      <c r="Z33" s="438"/>
      <c r="AA33" s="437"/>
      <c r="AB33" s="437"/>
      <c r="AC33" s="437"/>
      <c r="AD33" s="437"/>
      <c r="AE33" s="437"/>
      <c r="AF33" s="437"/>
      <c r="AG33" s="437"/>
      <c r="AH33" s="437"/>
      <c r="AI33" s="437"/>
      <c r="AJ33" s="437"/>
      <c r="AK33" s="439"/>
      <c r="AL33" s="438"/>
      <c r="AM33" s="437"/>
      <c r="AN33" s="437"/>
      <c r="AO33" s="437"/>
      <c r="AP33" s="437"/>
      <c r="AQ33" s="437"/>
      <c r="AR33" s="437"/>
      <c r="AS33" s="437"/>
      <c r="AT33" s="437"/>
      <c r="AU33" s="437"/>
      <c r="AV33" s="437"/>
      <c r="AW33" s="439"/>
      <c r="AX33" s="272"/>
    </row>
    <row r="34" spans="1:50" ht="14.25" customHeight="1">
      <c r="A34" s="271"/>
      <c r="B34" s="438"/>
      <c r="C34" s="437"/>
      <c r="D34" s="437"/>
      <c r="E34" s="437"/>
      <c r="F34" s="437"/>
      <c r="G34" s="437"/>
      <c r="H34" s="437"/>
      <c r="I34" s="437"/>
      <c r="J34" s="437"/>
      <c r="K34" s="437"/>
      <c r="L34" s="437"/>
      <c r="M34" s="439"/>
      <c r="N34" s="437"/>
      <c r="O34" s="437"/>
      <c r="P34" s="437"/>
      <c r="Q34" s="437"/>
      <c r="R34" s="437"/>
      <c r="S34" s="437"/>
      <c r="T34" s="437"/>
      <c r="U34" s="437"/>
      <c r="V34" s="437"/>
      <c r="W34" s="437"/>
      <c r="X34" s="437"/>
      <c r="Y34" s="437"/>
      <c r="Z34" s="438"/>
      <c r="AA34" s="437"/>
      <c r="AB34" s="437"/>
      <c r="AC34" s="437"/>
      <c r="AD34" s="437"/>
      <c r="AE34" s="437"/>
      <c r="AF34" s="437"/>
      <c r="AG34" s="437"/>
      <c r="AH34" s="437"/>
      <c r="AI34" s="437"/>
      <c r="AJ34" s="437"/>
      <c r="AK34" s="439"/>
      <c r="AL34" s="438"/>
      <c r="AM34" s="437"/>
      <c r="AN34" s="437"/>
      <c r="AO34" s="437"/>
      <c r="AP34" s="437"/>
      <c r="AQ34" s="437"/>
      <c r="AR34" s="437"/>
      <c r="AS34" s="437"/>
      <c r="AT34" s="437"/>
      <c r="AU34" s="437"/>
      <c r="AV34" s="437"/>
      <c r="AW34" s="439"/>
      <c r="AX34" s="272"/>
    </row>
    <row r="35" spans="1:50" ht="14.25" customHeight="1">
      <c r="A35" s="271"/>
      <c r="B35" s="438"/>
      <c r="C35" s="437"/>
      <c r="D35" s="437"/>
      <c r="E35" s="437"/>
      <c r="F35" s="437"/>
      <c r="G35" s="437"/>
      <c r="H35" s="437"/>
      <c r="I35" s="437"/>
      <c r="J35" s="437"/>
      <c r="K35" s="437"/>
      <c r="L35" s="437"/>
      <c r="M35" s="439"/>
      <c r="N35" s="437"/>
      <c r="O35" s="437"/>
      <c r="P35" s="437"/>
      <c r="Q35" s="437"/>
      <c r="R35" s="437"/>
      <c r="S35" s="437"/>
      <c r="T35" s="437"/>
      <c r="U35" s="437"/>
      <c r="V35" s="437"/>
      <c r="W35" s="437"/>
      <c r="X35" s="437"/>
      <c r="Y35" s="437"/>
      <c r="Z35" s="438"/>
      <c r="AA35" s="437"/>
      <c r="AB35" s="437"/>
      <c r="AC35" s="437"/>
      <c r="AD35" s="437"/>
      <c r="AE35" s="437"/>
      <c r="AF35" s="437"/>
      <c r="AG35" s="437"/>
      <c r="AH35" s="437"/>
      <c r="AI35" s="437"/>
      <c r="AJ35" s="437"/>
      <c r="AK35" s="439"/>
      <c r="AL35" s="438"/>
      <c r="AM35" s="437"/>
      <c r="AN35" s="437"/>
      <c r="AO35" s="437"/>
      <c r="AP35" s="437"/>
      <c r="AQ35" s="437"/>
      <c r="AR35" s="437"/>
      <c r="AS35" s="437"/>
      <c r="AT35" s="437"/>
      <c r="AU35" s="437"/>
      <c r="AV35" s="437"/>
      <c r="AW35" s="439"/>
      <c r="AX35" s="272"/>
    </row>
    <row r="36" spans="1:50" ht="14.25" customHeight="1">
      <c r="A36" s="271"/>
      <c r="B36" s="438"/>
      <c r="C36" s="437"/>
      <c r="D36" s="437"/>
      <c r="E36" s="437"/>
      <c r="F36" s="437"/>
      <c r="G36" s="437"/>
      <c r="H36" s="437"/>
      <c r="I36" s="437"/>
      <c r="J36" s="437"/>
      <c r="K36" s="437"/>
      <c r="L36" s="437"/>
      <c r="M36" s="439"/>
      <c r="N36" s="437"/>
      <c r="O36" s="437"/>
      <c r="P36" s="437"/>
      <c r="Q36" s="437"/>
      <c r="R36" s="437"/>
      <c r="S36" s="437"/>
      <c r="T36" s="437"/>
      <c r="U36" s="437"/>
      <c r="V36" s="437"/>
      <c r="W36" s="437"/>
      <c r="X36" s="437"/>
      <c r="Y36" s="437"/>
      <c r="Z36" s="438"/>
      <c r="AA36" s="437"/>
      <c r="AB36" s="437"/>
      <c r="AC36" s="437"/>
      <c r="AD36" s="437"/>
      <c r="AE36" s="437"/>
      <c r="AF36" s="437"/>
      <c r="AG36" s="437"/>
      <c r="AH36" s="437"/>
      <c r="AI36" s="437"/>
      <c r="AJ36" s="437"/>
      <c r="AK36" s="439"/>
      <c r="AL36" s="438"/>
      <c r="AM36" s="437"/>
      <c r="AN36" s="437"/>
      <c r="AO36" s="437"/>
      <c r="AP36" s="437"/>
      <c r="AQ36" s="437"/>
      <c r="AR36" s="437"/>
      <c r="AS36" s="437"/>
      <c r="AT36" s="437"/>
      <c r="AU36" s="437"/>
      <c r="AV36" s="437"/>
      <c r="AW36" s="439"/>
      <c r="AX36" s="272"/>
    </row>
    <row r="37" spans="1:50" ht="14.25" customHeight="1">
      <c r="A37" s="271"/>
      <c r="B37" s="438"/>
      <c r="C37" s="437"/>
      <c r="D37" s="437"/>
      <c r="E37" s="437"/>
      <c r="F37" s="437"/>
      <c r="G37" s="437"/>
      <c r="H37" s="437"/>
      <c r="I37" s="437"/>
      <c r="J37" s="437"/>
      <c r="K37" s="437"/>
      <c r="L37" s="437"/>
      <c r="M37" s="439"/>
      <c r="N37" s="437"/>
      <c r="O37" s="437"/>
      <c r="P37" s="437"/>
      <c r="Q37" s="437"/>
      <c r="R37" s="437"/>
      <c r="S37" s="437"/>
      <c r="T37" s="437"/>
      <c r="U37" s="437"/>
      <c r="V37" s="437"/>
      <c r="W37" s="437"/>
      <c r="X37" s="437"/>
      <c r="Y37" s="437"/>
      <c r="Z37" s="438"/>
      <c r="AA37" s="437"/>
      <c r="AB37" s="437"/>
      <c r="AC37" s="437"/>
      <c r="AD37" s="437"/>
      <c r="AE37" s="437"/>
      <c r="AF37" s="437"/>
      <c r="AG37" s="437"/>
      <c r="AH37" s="437"/>
      <c r="AI37" s="437"/>
      <c r="AJ37" s="437"/>
      <c r="AK37" s="439"/>
      <c r="AL37" s="438"/>
      <c r="AM37" s="437"/>
      <c r="AN37" s="437"/>
      <c r="AO37" s="437"/>
      <c r="AP37" s="437"/>
      <c r="AQ37" s="437"/>
      <c r="AR37" s="437"/>
      <c r="AS37" s="437"/>
      <c r="AT37" s="437"/>
      <c r="AU37" s="437"/>
      <c r="AV37" s="437"/>
      <c r="AW37" s="439"/>
      <c r="AX37" s="272"/>
    </row>
    <row r="38" spans="1:50" ht="14.25" customHeight="1">
      <c r="A38" s="271"/>
      <c r="B38" s="438"/>
      <c r="C38" s="437"/>
      <c r="D38" s="437"/>
      <c r="E38" s="437"/>
      <c r="F38" s="437"/>
      <c r="G38" s="437"/>
      <c r="H38" s="437"/>
      <c r="I38" s="437"/>
      <c r="J38" s="437"/>
      <c r="K38" s="437"/>
      <c r="L38" s="437"/>
      <c r="M38" s="439"/>
      <c r="N38" s="437"/>
      <c r="O38" s="437"/>
      <c r="P38" s="437"/>
      <c r="Q38" s="437"/>
      <c r="R38" s="437"/>
      <c r="S38" s="437"/>
      <c r="T38" s="437"/>
      <c r="U38" s="437"/>
      <c r="V38" s="437"/>
      <c r="W38" s="437"/>
      <c r="X38" s="437"/>
      <c r="Y38" s="437"/>
      <c r="Z38" s="438"/>
      <c r="AA38" s="437"/>
      <c r="AB38" s="437"/>
      <c r="AC38" s="437"/>
      <c r="AD38" s="437"/>
      <c r="AE38" s="437"/>
      <c r="AF38" s="437"/>
      <c r="AG38" s="437"/>
      <c r="AH38" s="437"/>
      <c r="AI38" s="437"/>
      <c r="AJ38" s="437"/>
      <c r="AK38" s="439"/>
      <c r="AL38" s="438"/>
      <c r="AM38" s="437"/>
      <c r="AN38" s="437"/>
      <c r="AO38" s="437"/>
      <c r="AP38" s="437"/>
      <c r="AQ38" s="437"/>
      <c r="AR38" s="437"/>
      <c r="AS38" s="437"/>
      <c r="AT38" s="437"/>
      <c r="AU38" s="437"/>
      <c r="AV38" s="437"/>
      <c r="AW38" s="439"/>
      <c r="AX38" s="272"/>
    </row>
    <row r="39" spans="1:50" ht="14.25" customHeight="1">
      <c r="A39" s="271"/>
      <c r="B39" s="438"/>
      <c r="C39" s="437"/>
      <c r="D39" s="437"/>
      <c r="E39" s="437"/>
      <c r="F39" s="437"/>
      <c r="G39" s="437"/>
      <c r="H39" s="437"/>
      <c r="I39" s="437"/>
      <c r="J39" s="437"/>
      <c r="K39" s="437"/>
      <c r="L39" s="437"/>
      <c r="M39" s="439"/>
      <c r="N39" s="437"/>
      <c r="O39" s="437"/>
      <c r="P39" s="437"/>
      <c r="Q39" s="437"/>
      <c r="R39" s="437"/>
      <c r="S39" s="437"/>
      <c r="T39" s="437"/>
      <c r="U39" s="437"/>
      <c r="V39" s="437"/>
      <c r="W39" s="437"/>
      <c r="X39" s="437"/>
      <c r="Y39" s="437"/>
      <c r="Z39" s="438"/>
      <c r="AA39" s="437"/>
      <c r="AB39" s="437"/>
      <c r="AC39" s="437"/>
      <c r="AD39" s="437"/>
      <c r="AE39" s="437"/>
      <c r="AF39" s="437"/>
      <c r="AG39" s="437"/>
      <c r="AH39" s="437"/>
      <c r="AI39" s="437"/>
      <c r="AJ39" s="437"/>
      <c r="AK39" s="439"/>
      <c r="AL39" s="438"/>
      <c r="AM39" s="437"/>
      <c r="AN39" s="437"/>
      <c r="AO39" s="437"/>
      <c r="AP39" s="437"/>
      <c r="AQ39" s="437"/>
      <c r="AR39" s="437"/>
      <c r="AS39" s="437"/>
      <c r="AT39" s="437"/>
      <c r="AU39" s="437"/>
      <c r="AV39" s="437"/>
      <c r="AW39" s="439"/>
      <c r="AX39" s="272"/>
    </row>
    <row r="40" spans="1:50" ht="14.25" customHeight="1">
      <c r="A40" s="271"/>
      <c r="B40" s="438"/>
      <c r="C40" s="437"/>
      <c r="D40" s="437"/>
      <c r="E40" s="437"/>
      <c r="F40" s="437"/>
      <c r="G40" s="437"/>
      <c r="H40" s="437"/>
      <c r="I40" s="437"/>
      <c r="J40" s="437"/>
      <c r="K40" s="437"/>
      <c r="L40" s="437"/>
      <c r="M40" s="439"/>
      <c r="N40" s="437"/>
      <c r="O40" s="437"/>
      <c r="P40" s="437"/>
      <c r="Q40" s="437"/>
      <c r="R40" s="437"/>
      <c r="S40" s="437"/>
      <c r="T40" s="437"/>
      <c r="U40" s="437"/>
      <c r="V40" s="437"/>
      <c r="W40" s="437"/>
      <c r="X40" s="437"/>
      <c r="Y40" s="437"/>
      <c r="Z40" s="438"/>
      <c r="AA40" s="437"/>
      <c r="AB40" s="437"/>
      <c r="AC40" s="437"/>
      <c r="AD40" s="437"/>
      <c r="AE40" s="437"/>
      <c r="AF40" s="437"/>
      <c r="AG40" s="437"/>
      <c r="AH40" s="437"/>
      <c r="AI40" s="437"/>
      <c r="AJ40" s="437"/>
      <c r="AK40" s="439"/>
      <c r="AL40" s="438"/>
      <c r="AM40" s="437"/>
      <c r="AN40" s="437"/>
      <c r="AO40" s="437"/>
      <c r="AP40" s="437"/>
      <c r="AQ40" s="437"/>
      <c r="AR40" s="437"/>
      <c r="AS40" s="437"/>
      <c r="AT40" s="437"/>
      <c r="AU40" s="437"/>
      <c r="AV40" s="437"/>
      <c r="AW40" s="439"/>
      <c r="AX40" s="272"/>
    </row>
    <row r="41" spans="1:50" ht="14.25" customHeight="1">
      <c r="A41" s="271"/>
      <c r="B41" s="438"/>
      <c r="C41" s="437"/>
      <c r="D41" s="437"/>
      <c r="E41" s="437"/>
      <c r="F41" s="437"/>
      <c r="G41" s="437"/>
      <c r="H41" s="437"/>
      <c r="I41" s="437"/>
      <c r="J41" s="437"/>
      <c r="K41" s="437"/>
      <c r="L41" s="437"/>
      <c r="M41" s="439"/>
      <c r="N41" s="437"/>
      <c r="O41" s="437"/>
      <c r="P41" s="437"/>
      <c r="Q41" s="437"/>
      <c r="R41" s="437"/>
      <c r="S41" s="437"/>
      <c r="T41" s="437"/>
      <c r="U41" s="437"/>
      <c r="V41" s="437"/>
      <c r="W41" s="437"/>
      <c r="X41" s="437"/>
      <c r="Y41" s="437"/>
      <c r="Z41" s="438"/>
      <c r="AA41" s="437"/>
      <c r="AB41" s="437"/>
      <c r="AC41" s="437"/>
      <c r="AD41" s="437"/>
      <c r="AE41" s="437"/>
      <c r="AF41" s="437"/>
      <c r="AG41" s="437"/>
      <c r="AH41" s="437"/>
      <c r="AI41" s="437"/>
      <c r="AJ41" s="437"/>
      <c r="AK41" s="439"/>
      <c r="AL41" s="438"/>
      <c r="AM41" s="437"/>
      <c r="AN41" s="437"/>
      <c r="AO41" s="437"/>
      <c r="AP41" s="437"/>
      <c r="AQ41" s="437"/>
      <c r="AR41" s="437"/>
      <c r="AS41" s="437"/>
      <c r="AT41" s="437"/>
      <c r="AU41" s="437"/>
      <c r="AV41" s="437"/>
      <c r="AW41" s="439"/>
      <c r="AX41" s="272"/>
    </row>
    <row r="42" spans="1:50" ht="14.25" customHeight="1">
      <c r="A42" s="271"/>
      <c r="B42" s="438"/>
      <c r="C42" s="437"/>
      <c r="D42" s="437"/>
      <c r="E42" s="437"/>
      <c r="F42" s="437"/>
      <c r="G42" s="437"/>
      <c r="H42" s="437"/>
      <c r="I42" s="437"/>
      <c r="J42" s="437"/>
      <c r="K42" s="437"/>
      <c r="L42" s="437"/>
      <c r="M42" s="439"/>
      <c r="N42" s="437"/>
      <c r="O42" s="437"/>
      <c r="P42" s="437"/>
      <c r="Q42" s="437"/>
      <c r="R42" s="437"/>
      <c r="S42" s="437"/>
      <c r="T42" s="437"/>
      <c r="U42" s="437"/>
      <c r="V42" s="437"/>
      <c r="W42" s="437"/>
      <c r="X42" s="437"/>
      <c r="Y42" s="437"/>
      <c r="Z42" s="438"/>
      <c r="AA42" s="437"/>
      <c r="AB42" s="437"/>
      <c r="AC42" s="437"/>
      <c r="AD42" s="437"/>
      <c r="AE42" s="437"/>
      <c r="AF42" s="437"/>
      <c r="AG42" s="437"/>
      <c r="AH42" s="437"/>
      <c r="AI42" s="437"/>
      <c r="AJ42" s="437"/>
      <c r="AK42" s="439"/>
      <c r="AL42" s="438"/>
      <c r="AM42" s="437"/>
      <c r="AN42" s="437"/>
      <c r="AO42" s="437"/>
      <c r="AP42" s="437"/>
      <c r="AQ42" s="437"/>
      <c r="AR42" s="437"/>
      <c r="AS42" s="437"/>
      <c r="AT42" s="437"/>
      <c r="AU42" s="437"/>
      <c r="AV42" s="437"/>
      <c r="AW42" s="439"/>
      <c r="AX42" s="272"/>
    </row>
    <row r="43" spans="1:50" ht="14.25" customHeight="1">
      <c r="A43" s="271"/>
      <c r="B43" s="438"/>
      <c r="C43" s="437"/>
      <c r="D43" s="437"/>
      <c r="E43" s="437"/>
      <c r="F43" s="437"/>
      <c r="G43" s="437"/>
      <c r="H43" s="437"/>
      <c r="I43" s="437"/>
      <c r="J43" s="437"/>
      <c r="K43" s="437"/>
      <c r="L43" s="437"/>
      <c r="M43" s="439"/>
      <c r="N43" s="437"/>
      <c r="O43" s="437"/>
      <c r="P43" s="437"/>
      <c r="Q43" s="437"/>
      <c r="R43" s="437"/>
      <c r="S43" s="437"/>
      <c r="T43" s="437"/>
      <c r="U43" s="437"/>
      <c r="V43" s="437"/>
      <c r="W43" s="437"/>
      <c r="X43" s="437"/>
      <c r="Y43" s="437"/>
      <c r="Z43" s="438"/>
      <c r="AA43" s="437"/>
      <c r="AB43" s="437"/>
      <c r="AC43" s="437"/>
      <c r="AD43" s="437"/>
      <c r="AE43" s="437"/>
      <c r="AF43" s="437"/>
      <c r="AG43" s="437"/>
      <c r="AH43" s="437"/>
      <c r="AI43" s="437"/>
      <c r="AJ43" s="437"/>
      <c r="AK43" s="439"/>
      <c r="AL43" s="438"/>
      <c r="AM43" s="437"/>
      <c r="AN43" s="437"/>
      <c r="AO43" s="437"/>
      <c r="AP43" s="437"/>
      <c r="AQ43" s="437"/>
      <c r="AR43" s="437"/>
      <c r="AS43" s="437"/>
      <c r="AT43" s="437"/>
      <c r="AU43" s="437"/>
      <c r="AV43" s="437"/>
      <c r="AW43" s="439"/>
      <c r="AX43" s="272"/>
    </row>
    <row r="44" spans="1:50" ht="14.25" customHeight="1">
      <c r="A44" s="271"/>
      <c r="B44" s="438"/>
      <c r="C44" s="437"/>
      <c r="D44" s="437"/>
      <c r="E44" s="437"/>
      <c r="F44" s="437"/>
      <c r="G44" s="437"/>
      <c r="H44" s="437"/>
      <c r="I44" s="437"/>
      <c r="J44" s="437"/>
      <c r="K44" s="437"/>
      <c r="L44" s="437"/>
      <c r="M44" s="439"/>
      <c r="N44" s="437"/>
      <c r="O44" s="437"/>
      <c r="P44" s="437"/>
      <c r="Q44" s="437"/>
      <c r="R44" s="437"/>
      <c r="S44" s="437"/>
      <c r="T44" s="437"/>
      <c r="U44" s="437"/>
      <c r="V44" s="437"/>
      <c r="W44" s="437"/>
      <c r="X44" s="437"/>
      <c r="Y44" s="437"/>
      <c r="Z44" s="438"/>
      <c r="AA44" s="437"/>
      <c r="AB44" s="437"/>
      <c r="AC44" s="437"/>
      <c r="AD44" s="437"/>
      <c r="AE44" s="437"/>
      <c r="AF44" s="437"/>
      <c r="AG44" s="437"/>
      <c r="AH44" s="437"/>
      <c r="AI44" s="437"/>
      <c r="AJ44" s="437"/>
      <c r="AK44" s="439"/>
      <c r="AL44" s="438"/>
      <c r="AM44" s="437"/>
      <c r="AN44" s="437"/>
      <c r="AO44" s="437"/>
      <c r="AP44" s="437"/>
      <c r="AQ44" s="437"/>
      <c r="AR44" s="437"/>
      <c r="AS44" s="437"/>
      <c r="AT44" s="437"/>
      <c r="AU44" s="437"/>
      <c r="AV44" s="437"/>
      <c r="AW44" s="439"/>
      <c r="AX44" s="272"/>
    </row>
    <row r="45" spans="1:50" ht="14.25" customHeight="1">
      <c r="A45" s="271"/>
      <c r="B45" s="440"/>
      <c r="C45" s="441"/>
      <c r="D45" s="441"/>
      <c r="E45" s="441"/>
      <c r="F45" s="441"/>
      <c r="G45" s="441"/>
      <c r="H45" s="441"/>
      <c r="I45" s="441"/>
      <c r="J45" s="441"/>
      <c r="K45" s="441"/>
      <c r="L45" s="441"/>
      <c r="M45" s="442"/>
      <c r="N45" s="437"/>
      <c r="O45" s="437"/>
      <c r="P45" s="437"/>
      <c r="Q45" s="437"/>
      <c r="R45" s="437"/>
      <c r="S45" s="437"/>
      <c r="T45" s="437"/>
      <c r="U45" s="437"/>
      <c r="V45" s="437"/>
      <c r="W45" s="437"/>
      <c r="X45" s="437"/>
      <c r="Y45" s="437"/>
      <c r="Z45" s="440"/>
      <c r="AA45" s="441"/>
      <c r="AB45" s="441"/>
      <c r="AC45" s="441"/>
      <c r="AD45" s="441"/>
      <c r="AE45" s="441"/>
      <c r="AF45" s="441"/>
      <c r="AG45" s="441"/>
      <c r="AH45" s="441"/>
      <c r="AI45" s="441"/>
      <c r="AJ45" s="441"/>
      <c r="AK45" s="442"/>
      <c r="AL45" s="440"/>
      <c r="AM45" s="441"/>
      <c r="AN45" s="441"/>
      <c r="AO45" s="441"/>
      <c r="AP45" s="441"/>
      <c r="AQ45" s="441"/>
      <c r="AR45" s="441"/>
      <c r="AS45" s="441"/>
      <c r="AT45" s="441"/>
      <c r="AU45" s="441"/>
      <c r="AV45" s="441"/>
      <c r="AW45" s="442"/>
      <c r="AX45" s="272"/>
    </row>
    <row r="46" spans="1:50" ht="14.25" customHeight="1">
      <c r="A46" s="271"/>
      <c r="B46" s="2393" t="s">
        <v>1584</v>
      </c>
      <c r="C46" s="2394"/>
      <c r="D46" s="2394"/>
      <c r="E46" s="2394"/>
      <c r="F46" s="2394"/>
      <c r="G46" s="2394"/>
      <c r="H46" s="2394"/>
      <c r="I46" s="2394"/>
      <c r="J46" s="2394"/>
      <c r="K46" s="2394"/>
      <c r="L46" s="2394"/>
      <c r="M46" s="2395"/>
      <c r="N46" s="2393" t="s">
        <v>1585</v>
      </c>
      <c r="O46" s="2394"/>
      <c r="P46" s="2394"/>
      <c r="Q46" s="2394"/>
      <c r="R46" s="2394"/>
      <c r="S46" s="2394"/>
      <c r="T46" s="2394"/>
      <c r="U46" s="2394"/>
      <c r="V46" s="2394"/>
      <c r="W46" s="2394"/>
      <c r="X46" s="2394"/>
      <c r="Y46" s="2395"/>
      <c r="Z46" s="2393" t="s">
        <v>1586</v>
      </c>
      <c r="AA46" s="2394"/>
      <c r="AB46" s="2394"/>
      <c r="AC46" s="2394"/>
      <c r="AD46" s="2394"/>
      <c r="AE46" s="2394"/>
      <c r="AF46" s="2394"/>
      <c r="AG46" s="2394"/>
      <c r="AH46" s="2394"/>
      <c r="AI46" s="2394"/>
      <c r="AJ46" s="2394"/>
      <c r="AK46" s="2395"/>
      <c r="AL46" s="2393" t="s">
        <v>1587</v>
      </c>
      <c r="AM46" s="2394"/>
      <c r="AN46" s="2394"/>
      <c r="AO46" s="2394"/>
      <c r="AP46" s="2394"/>
      <c r="AQ46" s="2394"/>
      <c r="AR46" s="2394"/>
      <c r="AS46" s="2394"/>
      <c r="AT46" s="2394"/>
      <c r="AU46" s="2394"/>
      <c r="AV46" s="2394"/>
      <c r="AW46" s="2395"/>
      <c r="AX46" s="272"/>
    </row>
    <row r="47" spans="1:50" ht="14.25" customHeight="1">
      <c r="A47" s="271"/>
      <c r="B47" s="2396"/>
      <c r="C47" s="2397"/>
      <c r="D47" s="2397"/>
      <c r="E47" s="2397"/>
      <c r="F47" s="2397"/>
      <c r="G47" s="2397"/>
      <c r="H47" s="2397"/>
      <c r="I47" s="2397"/>
      <c r="J47" s="2397"/>
      <c r="K47" s="2397"/>
      <c r="L47" s="2397"/>
      <c r="M47" s="2398"/>
      <c r="N47" s="2396"/>
      <c r="O47" s="2397"/>
      <c r="P47" s="2397"/>
      <c r="Q47" s="2397"/>
      <c r="R47" s="2397"/>
      <c r="S47" s="2397"/>
      <c r="T47" s="2397"/>
      <c r="U47" s="2397"/>
      <c r="V47" s="2397"/>
      <c r="W47" s="2397"/>
      <c r="X47" s="2397"/>
      <c r="Y47" s="2398"/>
      <c r="Z47" s="2396"/>
      <c r="AA47" s="2397"/>
      <c r="AB47" s="2397"/>
      <c r="AC47" s="2397"/>
      <c r="AD47" s="2397"/>
      <c r="AE47" s="2397"/>
      <c r="AF47" s="2397"/>
      <c r="AG47" s="2397"/>
      <c r="AH47" s="2397"/>
      <c r="AI47" s="2397"/>
      <c r="AJ47" s="2397"/>
      <c r="AK47" s="2398"/>
      <c r="AL47" s="2396"/>
      <c r="AM47" s="2397"/>
      <c r="AN47" s="2397"/>
      <c r="AO47" s="2397"/>
      <c r="AP47" s="2397"/>
      <c r="AQ47" s="2397"/>
      <c r="AR47" s="2397"/>
      <c r="AS47" s="2397"/>
      <c r="AT47" s="2397"/>
      <c r="AU47" s="2397"/>
      <c r="AV47" s="2397"/>
      <c r="AW47" s="2398"/>
      <c r="AX47" s="272"/>
    </row>
    <row r="48" spans="1:50" ht="14.25" customHeight="1">
      <c r="A48" s="271"/>
      <c r="B48" s="434"/>
      <c r="C48" s="435"/>
      <c r="D48" s="435"/>
      <c r="E48" s="435"/>
      <c r="F48" s="435"/>
      <c r="G48" s="435"/>
      <c r="H48" s="435"/>
      <c r="I48" s="435"/>
      <c r="J48" s="435"/>
      <c r="K48" s="435"/>
      <c r="L48" s="435"/>
      <c r="M48" s="436"/>
      <c r="N48" s="434"/>
      <c r="O48" s="435"/>
      <c r="P48" s="435"/>
      <c r="Q48" s="435"/>
      <c r="R48" s="435"/>
      <c r="S48" s="435"/>
      <c r="T48" s="435"/>
      <c r="U48" s="435"/>
      <c r="V48" s="435"/>
      <c r="W48" s="435"/>
      <c r="X48" s="435"/>
      <c r="Y48" s="436"/>
      <c r="Z48" s="434"/>
      <c r="AA48" s="435"/>
      <c r="AB48" s="435"/>
      <c r="AC48" s="435"/>
      <c r="AD48" s="435"/>
      <c r="AE48" s="435"/>
      <c r="AF48" s="435"/>
      <c r="AG48" s="435"/>
      <c r="AH48" s="435"/>
      <c r="AI48" s="435"/>
      <c r="AJ48" s="435"/>
      <c r="AK48" s="436"/>
      <c r="AL48" s="434"/>
      <c r="AM48" s="435"/>
      <c r="AN48" s="435"/>
      <c r="AO48" s="435"/>
      <c r="AP48" s="435"/>
      <c r="AQ48" s="435"/>
      <c r="AR48" s="435"/>
      <c r="AS48" s="435"/>
      <c r="AT48" s="435"/>
      <c r="AU48" s="435"/>
      <c r="AV48" s="435"/>
      <c r="AW48" s="436"/>
      <c r="AX48" s="272"/>
    </row>
    <row r="49" spans="1:50" ht="14.25" customHeight="1">
      <c r="A49" s="271"/>
      <c r="B49" s="438"/>
      <c r="C49" s="437"/>
      <c r="D49" s="437"/>
      <c r="E49" s="437"/>
      <c r="F49" s="437"/>
      <c r="G49" s="437"/>
      <c r="H49" s="437"/>
      <c r="I49" s="437"/>
      <c r="J49" s="437"/>
      <c r="K49" s="437"/>
      <c r="L49" s="437"/>
      <c r="M49" s="439"/>
      <c r="N49" s="438"/>
      <c r="O49" s="437"/>
      <c r="P49" s="437"/>
      <c r="Q49" s="437"/>
      <c r="R49" s="437"/>
      <c r="S49" s="437"/>
      <c r="T49" s="437"/>
      <c r="U49" s="437"/>
      <c r="V49" s="437"/>
      <c r="W49" s="437"/>
      <c r="X49" s="437"/>
      <c r="Y49" s="439"/>
      <c r="Z49" s="438"/>
      <c r="AA49" s="437"/>
      <c r="AB49" s="437"/>
      <c r="AC49" s="437"/>
      <c r="AD49" s="437"/>
      <c r="AE49" s="437"/>
      <c r="AF49" s="437"/>
      <c r="AG49" s="437"/>
      <c r="AH49" s="437"/>
      <c r="AI49" s="437"/>
      <c r="AJ49" s="437"/>
      <c r="AK49" s="439"/>
      <c r="AL49" s="438"/>
      <c r="AM49" s="437"/>
      <c r="AN49" s="437"/>
      <c r="AO49" s="437"/>
      <c r="AP49" s="437"/>
      <c r="AQ49" s="437"/>
      <c r="AR49" s="437"/>
      <c r="AS49" s="437"/>
      <c r="AT49" s="437"/>
      <c r="AU49" s="437"/>
      <c r="AV49" s="437"/>
      <c r="AW49" s="439"/>
      <c r="AX49" s="272"/>
    </row>
    <row r="50" spans="1:50" ht="14.25" customHeight="1">
      <c r="A50" s="271"/>
      <c r="B50" s="438"/>
      <c r="C50" s="437"/>
      <c r="D50" s="437"/>
      <c r="E50" s="437"/>
      <c r="F50" s="437"/>
      <c r="G50" s="437"/>
      <c r="H50" s="437"/>
      <c r="I50" s="437"/>
      <c r="J50" s="437"/>
      <c r="K50" s="437"/>
      <c r="L50" s="437"/>
      <c r="M50" s="439"/>
      <c r="N50" s="438"/>
      <c r="O50" s="437"/>
      <c r="P50" s="437"/>
      <c r="Q50" s="437"/>
      <c r="R50" s="437"/>
      <c r="S50" s="437"/>
      <c r="T50" s="437"/>
      <c r="U50" s="437"/>
      <c r="V50" s="437"/>
      <c r="W50" s="437"/>
      <c r="X50" s="437"/>
      <c r="Y50" s="439"/>
      <c r="Z50" s="438"/>
      <c r="AA50" s="437"/>
      <c r="AB50" s="437"/>
      <c r="AC50" s="437"/>
      <c r="AD50" s="437"/>
      <c r="AE50" s="437"/>
      <c r="AF50" s="437"/>
      <c r="AG50" s="437"/>
      <c r="AH50" s="437"/>
      <c r="AI50" s="437"/>
      <c r="AJ50" s="437"/>
      <c r="AK50" s="439"/>
      <c r="AL50" s="438"/>
      <c r="AM50" s="437"/>
      <c r="AN50" s="437"/>
      <c r="AO50" s="437"/>
      <c r="AP50" s="437"/>
      <c r="AQ50" s="437"/>
      <c r="AR50" s="437"/>
      <c r="AS50" s="437"/>
      <c r="AT50" s="437"/>
      <c r="AU50" s="437"/>
      <c r="AV50" s="437"/>
      <c r="AW50" s="439"/>
      <c r="AX50" s="272"/>
    </row>
    <row r="51" spans="1:50" ht="14.25" customHeight="1">
      <c r="A51" s="271"/>
      <c r="B51" s="438"/>
      <c r="C51" s="437"/>
      <c r="D51" s="437"/>
      <c r="E51" s="437"/>
      <c r="F51" s="437"/>
      <c r="G51" s="437"/>
      <c r="H51" s="437"/>
      <c r="I51" s="437"/>
      <c r="J51" s="437"/>
      <c r="K51" s="437"/>
      <c r="L51" s="437"/>
      <c r="M51" s="439"/>
      <c r="N51" s="438"/>
      <c r="O51" s="437"/>
      <c r="P51" s="437"/>
      <c r="Q51" s="437"/>
      <c r="R51" s="437"/>
      <c r="S51" s="437"/>
      <c r="T51" s="437"/>
      <c r="U51" s="437"/>
      <c r="V51" s="437"/>
      <c r="W51" s="437"/>
      <c r="X51" s="437"/>
      <c r="Y51" s="439"/>
      <c r="Z51" s="438"/>
      <c r="AA51" s="437"/>
      <c r="AB51" s="437"/>
      <c r="AC51" s="437"/>
      <c r="AD51" s="437"/>
      <c r="AE51" s="437"/>
      <c r="AF51" s="437"/>
      <c r="AG51" s="437"/>
      <c r="AH51" s="437"/>
      <c r="AI51" s="437"/>
      <c r="AJ51" s="437"/>
      <c r="AK51" s="439"/>
      <c r="AL51" s="438"/>
      <c r="AM51" s="437"/>
      <c r="AN51" s="437"/>
      <c r="AO51" s="437"/>
      <c r="AP51" s="437"/>
      <c r="AQ51" s="437"/>
      <c r="AR51" s="437"/>
      <c r="AS51" s="437"/>
      <c r="AT51" s="437"/>
      <c r="AU51" s="437"/>
      <c r="AV51" s="437"/>
      <c r="AW51" s="439"/>
      <c r="AX51" s="272"/>
    </row>
    <row r="52" spans="1:50" ht="14.25" customHeight="1">
      <c r="A52" s="271"/>
      <c r="B52" s="438"/>
      <c r="C52" s="437"/>
      <c r="D52" s="437"/>
      <c r="E52" s="437"/>
      <c r="F52" s="437"/>
      <c r="G52" s="437"/>
      <c r="H52" s="437"/>
      <c r="I52" s="437"/>
      <c r="J52" s="437"/>
      <c r="K52" s="437"/>
      <c r="L52" s="437"/>
      <c r="M52" s="439"/>
      <c r="N52" s="438"/>
      <c r="O52" s="437"/>
      <c r="P52" s="437"/>
      <c r="Q52" s="437"/>
      <c r="R52" s="437"/>
      <c r="S52" s="437"/>
      <c r="T52" s="437"/>
      <c r="U52" s="437"/>
      <c r="V52" s="437"/>
      <c r="W52" s="437"/>
      <c r="X52" s="437"/>
      <c r="Y52" s="439"/>
      <c r="Z52" s="438"/>
      <c r="AA52" s="437"/>
      <c r="AB52" s="437"/>
      <c r="AC52" s="437"/>
      <c r="AD52" s="437"/>
      <c r="AE52" s="437"/>
      <c r="AF52" s="437"/>
      <c r="AG52" s="437"/>
      <c r="AH52" s="437"/>
      <c r="AI52" s="437"/>
      <c r="AJ52" s="437"/>
      <c r="AK52" s="439"/>
      <c r="AL52" s="438"/>
      <c r="AM52" s="437"/>
      <c r="AN52" s="437"/>
      <c r="AO52" s="437"/>
      <c r="AP52" s="437"/>
      <c r="AQ52" s="437"/>
      <c r="AR52" s="437"/>
      <c r="AS52" s="437"/>
      <c r="AT52" s="437"/>
      <c r="AU52" s="437"/>
      <c r="AV52" s="437"/>
      <c r="AW52" s="439"/>
      <c r="AX52" s="272"/>
    </row>
    <row r="53" spans="1:50" ht="14.25" customHeight="1">
      <c r="A53" s="271"/>
      <c r="B53" s="438"/>
      <c r="C53" s="437"/>
      <c r="D53" s="437"/>
      <c r="E53" s="437"/>
      <c r="F53" s="437"/>
      <c r="G53" s="437"/>
      <c r="H53" s="437"/>
      <c r="I53" s="437"/>
      <c r="J53" s="437"/>
      <c r="K53" s="437"/>
      <c r="L53" s="437"/>
      <c r="M53" s="439"/>
      <c r="N53" s="438"/>
      <c r="O53" s="437"/>
      <c r="P53" s="437"/>
      <c r="Q53" s="437"/>
      <c r="R53" s="437"/>
      <c r="S53" s="437"/>
      <c r="T53" s="437"/>
      <c r="U53" s="437"/>
      <c r="V53" s="437"/>
      <c r="W53" s="437"/>
      <c r="X53" s="437"/>
      <c r="Y53" s="439"/>
      <c r="Z53" s="438"/>
      <c r="AA53" s="437"/>
      <c r="AB53" s="437"/>
      <c r="AC53" s="437"/>
      <c r="AD53" s="437"/>
      <c r="AE53" s="437"/>
      <c r="AF53" s="437"/>
      <c r="AG53" s="437"/>
      <c r="AH53" s="437"/>
      <c r="AI53" s="437"/>
      <c r="AJ53" s="437"/>
      <c r="AK53" s="439"/>
      <c r="AL53" s="438"/>
      <c r="AM53" s="437"/>
      <c r="AN53" s="437"/>
      <c r="AO53" s="437"/>
      <c r="AP53" s="437"/>
      <c r="AQ53" s="437"/>
      <c r="AR53" s="437"/>
      <c r="AS53" s="437"/>
      <c r="AT53" s="437"/>
      <c r="AU53" s="437"/>
      <c r="AV53" s="437"/>
      <c r="AW53" s="439"/>
      <c r="AX53" s="272"/>
    </row>
    <row r="54" spans="1:50" ht="14.25" customHeight="1">
      <c r="A54" s="271"/>
      <c r="B54" s="438"/>
      <c r="C54" s="437"/>
      <c r="D54" s="437"/>
      <c r="E54" s="437"/>
      <c r="F54" s="437"/>
      <c r="G54" s="437"/>
      <c r="H54" s="437"/>
      <c r="I54" s="437"/>
      <c r="J54" s="437"/>
      <c r="K54" s="437"/>
      <c r="L54" s="437"/>
      <c r="M54" s="439"/>
      <c r="N54" s="438"/>
      <c r="O54" s="437"/>
      <c r="P54" s="437"/>
      <c r="Q54" s="437"/>
      <c r="R54" s="437"/>
      <c r="S54" s="437"/>
      <c r="T54" s="437"/>
      <c r="U54" s="437"/>
      <c r="V54" s="437"/>
      <c r="W54" s="437"/>
      <c r="X54" s="437"/>
      <c r="Y54" s="439"/>
      <c r="Z54" s="438"/>
      <c r="AA54" s="437"/>
      <c r="AB54" s="437"/>
      <c r="AC54" s="437"/>
      <c r="AD54" s="437"/>
      <c r="AE54" s="437"/>
      <c r="AF54" s="437"/>
      <c r="AG54" s="437"/>
      <c r="AH54" s="437"/>
      <c r="AI54" s="437"/>
      <c r="AJ54" s="437"/>
      <c r="AK54" s="439"/>
      <c r="AL54" s="438"/>
      <c r="AM54" s="437"/>
      <c r="AN54" s="437"/>
      <c r="AO54" s="437"/>
      <c r="AP54" s="437"/>
      <c r="AQ54" s="437"/>
      <c r="AR54" s="437"/>
      <c r="AS54" s="437"/>
      <c r="AT54" s="437"/>
      <c r="AU54" s="437"/>
      <c r="AV54" s="437"/>
      <c r="AW54" s="439"/>
      <c r="AX54" s="272"/>
    </row>
    <row r="55" spans="1:50" ht="14.25" customHeight="1">
      <c r="A55" s="271"/>
      <c r="B55" s="438"/>
      <c r="C55" s="437"/>
      <c r="D55" s="437"/>
      <c r="E55" s="437"/>
      <c r="F55" s="437"/>
      <c r="G55" s="437"/>
      <c r="H55" s="437"/>
      <c r="I55" s="437"/>
      <c r="J55" s="437"/>
      <c r="K55" s="437"/>
      <c r="L55" s="437"/>
      <c r="M55" s="439"/>
      <c r="N55" s="438"/>
      <c r="O55" s="437"/>
      <c r="P55" s="437"/>
      <c r="Q55" s="437"/>
      <c r="R55" s="437"/>
      <c r="S55" s="437"/>
      <c r="T55" s="437"/>
      <c r="U55" s="437"/>
      <c r="V55" s="437"/>
      <c r="W55" s="437"/>
      <c r="X55" s="437"/>
      <c r="Y55" s="439"/>
      <c r="Z55" s="438"/>
      <c r="AA55" s="437"/>
      <c r="AB55" s="437"/>
      <c r="AC55" s="437"/>
      <c r="AD55" s="437"/>
      <c r="AE55" s="437"/>
      <c r="AF55" s="437"/>
      <c r="AG55" s="437"/>
      <c r="AH55" s="437"/>
      <c r="AI55" s="437"/>
      <c r="AJ55" s="437"/>
      <c r="AK55" s="439"/>
      <c r="AL55" s="438"/>
      <c r="AM55" s="437"/>
      <c r="AN55" s="437"/>
      <c r="AO55" s="437"/>
      <c r="AP55" s="437"/>
      <c r="AQ55" s="437"/>
      <c r="AR55" s="437"/>
      <c r="AS55" s="437"/>
      <c r="AT55" s="437"/>
      <c r="AU55" s="437"/>
      <c r="AV55" s="437"/>
      <c r="AW55" s="439"/>
      <c r="AX55" s="272"/>
    </row>
    <row r="56" spans="1:50" ht="14.25" customHeight="1">
      <c r="A56" s="271"/>
      <c r="B56" s="438"/>
      <c r="C56" s="437"/>
      <c r="D56" s="437"/>
      <c r="E56" s="437"/>
      <c r="F56" s="437"/>
      <c r="G56" s="437"/>
      <c r="H56" s="437"/>
      <c r="I56" s="437"/>
      <c r="J56" s="437"/>
      <c r="K56" s="437"/>
      <c r="L56" s="437"/>
      <c r="M56" s="439"/>
      <c r="N56" s="438"/>
      <c r="O56" s="437"/>
      <c r="P56" s="437"/>
      <c r="Q56" s="437"/>
      <c r="R56" s="437"/>
      <c r="S56" s="437"/>
      <c r="T56" s="437"/>
      <c r="U56" s="437"/>
      <c r="V56" s="437"/>
      <c r="W56" s="437"/>
      <c r="X56" s="437"/>
      <c r="Y56" s="439"/>
      <c r="Z56" s="438"/>
      <c r="AA56" s="437"/>
      <c r="AB56" s="437"/>
      <c r="AC56" s="437"/>
      <c r="AD56" s="437"/>
      <c r="AE56" s="437"/>
      <c r="AF56" s="437"/>
      <c r="AG56" s="437"/>
      <c r="AH56" s="437"/>
      <c r="AI56" s="437"/>
      <c r="AJ56" s="437"/>
      <c r="AK56" s="439"/>
      <c r="AL56" s="438"/>
      <c r="AM56" s="437"/>
      <c r="AN56" s="437"/>
      <c r="AO56" s="437"/>
      <c r="AP56" s="437"/>
      <c r="AQ56" s="437"/>
      <c r="AR56" s="437"/>
      <c r="AS56" s="437"/>
      <c r="AT56" s="437"/>
      <c r="AU56" s="437"/>
      <c r="AV56" s="437"/>
      <c r="AW56" s="439"/>
      <c r="AX56" s="272"/>
    </row>
    <row r="57" spans="1:50" ht="14.25" customHeight="1">
      <c r="A57" s="271"/>
      <c r="B57" s="438"/>
      <c r="C57" s="437"/>
      <c r="D57" s="437"/>
      <c r="E57" s="437"/>
      <c r="F57" s="437"/>
      <c r="G57" s="437"/>
      <c r="H57" s="437"/>
      <c r="I57" s="437"/>
      <c r="J57" s="437"/>
      <c r="K57" s="437"/>
      <c r="L57" s="437"/>
      <c r="M57" s="439"/>
      <c r="N57" s="438"/>
      <c r="O57" s="437"/>
      <c r="P57" s="437"/>
      <c r="Q57" s="437"/>
      <c r="R57" s="437"/>
      <c r="S57" s="437"/>
      <c r="T57" s="437"/>
      <c r="U57" s="437"/>
      <c r="V57" s="437"/>
      <c r="W57" s="437"/>
      <c r="X57" s="437"/>
      <c r="Y57" s="439"/>
      <c r="Z57" s="438"/>
      <c r="AA57" s="437"/>
      <c r="AB57" s="437"/>
      <c r="AC57" s="437"/>
      <c r="AD57" s="437"/>
      <c r="AE57" s="437"/>
      <c r="AF57" s="437"/>
      <c r="AG57" s="437"/>
      <c r="AH57" s="437"/>
      <c r="AI57" s="437"/>
      <c r="AJ57" s="437"/>
      <c r="AK57" s="439"/>
      <c r="AL57" s="438"/>
      <c r="AM57" s="437"/>
      <c r="AN57" s="437"/>
      <c r="AO57" s="437"/>
      <c r="AP57" s="437"/>
      <c r="AQ57" s="437"/>
      <c r="AR57" s="437"/>
      <c r="AS57" s="437"/>
      <c r="AT57" s="437"/>
      <c r="AU57" s="437"/>
      <c r="AV57" s="437"/>
      <c r="AW57" s="439"/>
      <c r="AX57" s="272"/>
    </row>
    <row r="58" spans="1:50" ht="14.25" customHeight="1">
      <c r="A58" s="271"/>
      <c r="B58" s="438"/>
      <c r="C58" s="437"/>
      <c r="D58" s="437"/>
      <c r="E58" s="437"/>
      <c r="F58" s="437"/>
      <c r="G58" s="437"/>
      <c r="H58" s="437"/>
      <c r="I58" s="437"/>
      <c r="J58" s="437"/>
      <c r="K58" s="437"/>
      <c r="L58" s="437"/>
      <c r="M58" s="439"/>
      <c r="N58" s="438"/>
      <c r="O58" s="437"/>
      <c r="P58" s="437"/>
      <c r="Q58" s="437"/>
      <c r="R58" s="437"/>
      <c r="S58" s="437"/>
      <c r="T58" s="437"/>
      <c r="U58" s="437"/>
      <c r="V58" s="437"/>
      <c r="W58" s="437"/>
      <c r="X58" s="437"/>
      <c r="Y58" s="439"/>
      <c r="Z58" s="438"/>
      <c r="AA58" s="437"/>
      <c r="AB58" s="437"/>
      <c r="AC58" s="437"/>
      <c r="AD58" s="437"/>
      <c r="AE58" s="437"/>
      <c r="AF58" s="437"/>
      <c r="AG58" s="437"/>
      <c r="AH58" s="437"/>
      <c r="AI58" s="437"/>
      <c r="AJ58" s="437"/>
      <c r="AK58" s="439"/>
      <c r="AL58" s="438"/>
      <c r="AM58" s="437"/>
      <c r="AN58" s="437"/>
      <c r="AO58" s="437"/>
      <c r="AP58" s="437"/>
      <c r="AQ58" s="437"/>
      <c r="AR58" s="437"/>
      <c r="AS58" s="437"/>
      <c r="AT58" s="437"/>
      <c r="AU58" s="437"/>
      <c r="AV58" s="437"/>
      <c r="AW58" s="439"/>
      <c r="AX58" s="272"/>
    </row>
    <row r="59" spans="1:50" ht="14.25" customHeight="1">
      <c r="A59" s="271"/>
      <c r="B59" s="438"/>
      <c r="C59" s="437"/>
      <c r="D59" s="437"/>
      <c r="E59" s="437"/>
      <c r="F59" s="437"/>
      <c r="G59" s="437"/>
      <c r="H59" s="437"/>
      <c r="I59" s="437"/>
      <c r="J59" s="437"/>
      <c r="K59" s="437"/>
      <c r="L59" s="437"/>
      <c r="M59" s="439"/>
      <c r="N59" s="438"/>
      <c r="O59" s="437"/>
      <c r="P59" s="437"/>
      <c r="Q59" s="437"/>
      <c r="R59" s="437"/>
      <c r="S59" s="437"/>
      <c r="T59" s="437"/>
      <c r="U59" s="437"/>
      <c r="V59" s="437"/>
      <c r="W59" s="437"/>
      <c r="X59" s="437"/>
      <c r="Y59" s="439"/>
      <c r="Z59" s="438"/>
      <c r="AA59" s="437"/>
      <c r="AB59" s="437"/>
      <c r="AC59" s="437"/>
      <c r="AD59" s="437"/>
      <c r="AE59" s="437"/>
      <c r="AF59" s="437"/>
      <c r="AG59" s="437"/>
      <c r="AH59" s="437"/>
      <c r="AI59" s="437"/>
      <c r="AJ59" s="437"/>
      <c r="AK59" s="439"/>
      <c r="AL59" s="438"/>
      <c r="AM59" s="437"/>
      <c r="AN59" s="437"/>
      <c r="AO59" s="437"/>
      <c r="AP59" s="437"/>
      <c r="AQ59" s="437"/>
      <c r="AR59" s="437"/>
      <c r="AS59" s="437"/>
      <c r="AT59" s="437"/>
      <c r="AU59" s="437"/>
      <c r="AV59" s="437"/>
      <c r="AW59" s="439"/>
      <c r="AX59" s="272"/>
    </row>
    <row r="60" spans="1:50" ht="14.25" customHeight="1">
      <c r="A60" s="271"/>
      <c r="B60" s="438"/>
      <c r="C60" s="437"/>
      <c r="D60" s="437"/>
      <c r="E60" s="437"/>
      <c r="F60" s="437"/>
      <c r="G60" s="437"/>
      <c r="H60" s="437"/>
      <c r="I60" s="437"/>
      <c r="J60" s="437"/>
      <c r="K60" s="437"/>
      <c r="L60" s="437"/>
      <c r="M60" s="439"/>
      <c r="N60" s="438"/>
      <c r="O60" s="437"/>
      <c r="P60" s="437"/>
      <c r="Q60" s="437"/>
      <c r="R60" s="437"/>
      <c r="S60" s="437"/>
      <c r="T60" s="437"/>
      <c r="U60" s="437"/>
      <c r="V60" s="437"/>
      <c r="W60" s="437"/>
      <c r="X60" s="437"/>
      <c r="Y60" s="439"/>
      <c r="Z60" s="438"/>
      <c r="AA60" s="437"/>
      <c r="AB60" s="437"/>
      <c r="AC60" s="437"/>
      <c r="AD60" s="437"/>
      <c r="AE60" s="437"/>
      <c r="AF60" s="437"/>
      <c r="AG60" s="437"/>
      <c r="AH60" s="437"/>
      <c r="AI60" s="437"/>
      <c r="AJ60" s="437"/>
      <c r="AK60" s="439"/>
      <c r="AL60" s="438"/>
      <c r="AM60" s="437"/>
      <c r="AN60" s="437"/>
      <c r="AO60" s="437"/>
      <c r="AP60" s="437"/>
      <c r="AQ60" s="437"/>
      <c r="AR60" s="437"/>
      <c r="AS60" s="437"/>
      <c r="AT60" s="437"/>
      <c r="AU60" s="437"/>
      <c r="AV60" s="437"/>
      <c r="AW60" s="439"/>
      <c r="AX60" s="272"/>
    </row>
    <row r="61" spans="1:50" ht="14.25" customHeight="1">
      <c r="A61" s="271"/>
      <c r="B61" s="438"/>
      <c r="C61" s="437"/>
      <c r="D61" s="437"/>
      <c r="E61" s="437"/>
      <c r="F61" s="437"/>
      <c r="G61" s="437"/>
      <c r="H61" s="437"/>
      <c r="I61" s="437"/>
      <c r="J61" s="437"/>
      <c r="K61" s="437"/>
      <c r="L61" s="437"/>
      <c r="M61" s="439"/>
      <c r="N61" s="438"/>
      <c r="O61" s="437"/>
      <c r="P61" s="437"/>
      <c r="Q61" s="437"/>
      <c r="R61" s="437"/>
      <c r="S61" s="437"/>
      <c r="T61" s="437"/>
      <c r="U61" s="437"/>
      <c r="V61" s="437"/>
      <c r="W61" s="437"/>
      <c r="X61" s="437"/>
      <c r="Y61" s="439"/>
      <c r="Z61" s="438"/>
      <c r="AA61" s="437"/>
      <c r="AB61" s="437"/>
      <c r="AC61" s="437"/>
      <c r="AD61" s="437"/>
      <c r="AE61" s="437"/>
      <c r="AF61" s="437"/>
      <c r="AG61" s="437"/>
      <c r="AH61" s="437"/>
      <c r="AI61" s="437"/>
      <c r="AJ61" s="437"/>
      <c r="AK61" s="439"/>
      <c r="AL61" s="438"/>
      <c r="AM61" s="437"/>
      <c r="AN61" s="437"/>
      <c r="AO61" s="437"/>
      <c r="AP61" s="437"/>
      <c r="AQ61" s="437"/>
      <c r="AR61" s="437"/>
      <c r="AS61" s="437"/>
      <c r="AT61" s="437"/>
      <c r="AU61" s="437"/>
      <c r="AV61" s="437"/>
      <c r="AW61" s="439"/>
      <c r="AX61" s="272"/>
    </row>
    <row r="62" spans="1:50" ht="14.25" customHeight="1">
      <c r="A62" s="271"/>
      <c r="B62" s="438"/>
      <c r="C62" s="437"/>
      <c r="D62" s="437"/>
      <c r="E62" s="437"/>
      <c r="F62" s="437"/>
      <c r="G62" s="437"/>
      <c r="H62" s="437"/>
      <c r="I62" s="437"/>
      <c r="J62" s="437"/>
      <c r="K62" s="437"/>
      <c r="L62" s="437"/>
      <c r="M62" s="439"/>
      <c r="N62" s="438"/>
      <c r="O62" s="437"/>
      <c r="P62" s="437"/>
      <c r="Q62" s="437"/>
      <c r="R62" s="437"/>
      <c r="S62" s="437"/>
      <c r="T62" s="437"/>
      <c r="U62" s="437"/>
      <c r="V62" s="437"/>
      <c r="W62" s="437"/>
      <c r="X62" s="437"/>
      <c r="Y62" s="439"/>
      <c r="Z62" s="438"/>
      <c r="AA62" s="437"/>
      <c r="AB62" s="437"/>
      <c r="AC62" s="437"/>
      <c r="AD62" s="437"/>
      <c r="AE62" s="437"/>
      <c r="AF62" s="437"/>
      <c r="AG62" s="437"/>
      <c r="AH62" s="437"/>
      <c r="AI62" s="437"/>
      <c r="AJ62" s="437"/>
      <c r="AK62" s="439"/>
      <c r="AL62" s="438"/>
      <c r="AM62" s="437"/>
      <c r="AN62" s="437"/>
      <c r="AO62" s="437"/>
      <c r="AP62" s="437"/>
      <c r="AQ62" s="437"/>
      <c r="AR62" s="437"/>
      <c r="AS62" s="437"/>
      <c r="AT62" s="437"/>
      <c r="AU62" s="437"/>
      <c r="AV62" s="437"/>
      <c r="AW62" s="439"/>
      <c r="AX62" s="272"/>
    </row>
    <row r="63" spans="1:50" ht="14.25" customHeight="1">
      <c r="A63" s="271"/>
      <c r="B63" s="438"/>
      <c r="C63" s="437"/>
      <c r="D63" s="437"/>
      <c r="E63" s="437"/>
      <c r="F63" s="437"/>
      <c r="G63" s="437"/>
      <c r="H63" s="437"/>
      <c r="I63" s="437"/>
      <c r="J63" s="437"/>
      <c r="K63" s="437"/>
      <c r="L63" s="437"/>
      <c r="M63" s="439"/>
      <c r="N63" s="438"/>
      <c r="O63" s="437"/>
      <c r="P63" s="437"/>
      <c r="Q63" s="437"/>
      <c r="R63" s="437"/>
      <c r="S63" s="437"/>
      <c r="T63" s="437"/>
      <c r="U63" s="437"/>
      <c r="V63" s="437"/>
      <c r="W63" s="437"/>
      <c r="X63" s="437"/>
      <c r="Y63" s="439"/>
      <c r="Z63" s="438"/>
      <c r="AA63" s="437"/>
      <c r="AB63" s="437"/>
      <c r="AC63" s="437"/>
      <c r="AD63" s="437"/>
      <c r="AE63" s="437"/>
      <c r="AF63" s="437"/>
      <c r="AG63" s="437"/>
      <c r="AH63" s="437"/>
      <c r="AI63" s="437"/>
      <c r="AJ63" s="437"/>
      <c r="AK63" s="439"/>
      <c r="AL63" s="438"/>
      <c r="AM63" s="437"/>
      <c r="AN63" s="437"/>
      <c r="AO63" s="437"/>
      <c r="AP63" s="437"/>
      <c r="AQ63" s="437"/>
      <c r="AR63" s="437"/>
      <c r="AS63" s="437"/>
      <c r="AT63" s="437"/>
      <c r="AU63" s="437"/>
      <c r="AV63" s="437"/>
      <c r="AW63" s="439"/>
      <c r="AX63" s="272"/>
    </row>
    <row r="64" spans="1:50" ht="14.25" customHeight="1">
      <c r="A64" s="271"/>
      <c r="B64" s="438"/>
      <c r="C64" s="437"/>
      <c r="D64" s="437"/>
      <c r="E64" s="437"/>
      <c r="F64" s="437"/>
      <c r="G64" s="437"/>
      <c r="H64" s="437"/>
      <c r="I64" s="437"/>
      <c r="J64" s="437"/>
      <c r="K64" s="437"/>
      <c r="L64" s="437"/>
      <c r="M64" s="439"/>
      <c r="N64" s="438"/>
      <c r="O64" s="437"/>
      <c r="P64" s="437"/>
      <c r="Q64" s="437"/>
      <c r="R64" s="437"/>
      <c r="S64" s="437"/>
      <c r="T64" s="437"/>
      <c r="U64" s="437"/>
      <c r="V64" s="437"/>
      <c r="W64" s="437"/>
      <c r="X64" s="437"/>
      <c r="Y64" s="439"/>
      <c r="Z64" s="438"/>
      <c r="AA64" s="437"/>
      <c r="AB64" s="437"/>
      <c r="AC64" s="437"/>
      <c r="AD64" s="437"/>
      <c r="AE64" s="437"/>
      <c r="AF64" s="437"/>
      <c r="AG64" s="437"/>
      <c r="AH64" s="437"/>
      <c r="AI64" s="437"/>
      <c r="AJ64" s="437"/>
      <c r="AK64" s="439"/>
      <c r="AL64" s="438"/>
      <c r="AM64" s="437"/>
      <c r="AN64" s="437"/>
      <c r="AO64" s="437"/>
      <c r="AP64" s="437"/>
      <c r="AQ64" s="437"/>
      <c r="AR64" s="437"/>
      <c r="AS64" s="437"/>
      <c r="AT64" s="437"/>
      <c r="AU64" s="437"/>
      <c r="AV64" s="437"/>
      <c r="AW64" s="439"/>
      <c r="AX64" s="272"/>
    </row>
    <row r="65" spans="1:50" ht="14.25" customHeight="1">
      <c r="A65" s="271"/>
      <c r="B65" s="438"/>
      <c r="C65" s="437"/>
      <c r="D65" s="437"/>
      <c r="E65" s="437"/>
      <c r="F65" s="437"/>
      <c r="G65" s="437"/>
      <c r="H65" s="437"/>
      <c r="I65" s="437"/>
      <c r="J65" s="437"/>
      <c r="K65" s="437"/>
      <c r="L65" s="437"/>
      <c r="M65" s="439"/>
      <c r="N65" s="438"/>
      <c r="O65" s="437"/>
      <c r="P65" s="437"/>
      <c r="Q65" s="437"/>
      <c r="R65" s="437"/>
      <c r="S65" s="437"/>
      <c r="T65" s="437"/>
      <c r="U65" s="437"/>
      <c r="V65" s="437"/>
      <c r="W65" s="437"/>
      <c r="X65" s="437"/>
      <c r="Y65" s="439"/>
      <c r="Z65" s="438"/>
      <c r="AA65" s="437"/>
      <c r="AB65" s="437"/>
      <c r="AC65" s="437"/>
      <c r="AD65" s="437"/>
      <c r="AE65" s="437"/>
      <c r="AF65" s="437"/>
      <c r="AG65" s="437"/>
      <c r="AH65" s="437"/>
      <c r="AI65" s="437"/>
      <c r="AJ65" s="437"/>
      <c r="AK65" s="439"/>
      <c r="AL65" s="438"/>
      <c r="AM65" s="437"/>
      <c r="AN65" s="437"/>
      <c r="AO65" s="437"/>
      <c r="AP65" s="437"/>
      <c r="AQ65" s="437"/>
      <c r="AR65" s="437"/>
      <c r="AS65" s="437"/>
      <c r="AT65" s="437"/>
      <c r="AU65" s="437"/>
      <c r="AV65" s="437"/>
      <c r="AW65" s="439"/>
      <c r="AX65" s="272"/>
    </row>
    <row r="66" spans="1:50" ht="14.25" customHeight="1">
      <c r="A66" s="271"/>
      <c r="B66" s="438"/>
      <c r="C66" s="437"/>
      <c r="D66" s="437"/>
      <c r="E66" s="437"/>
      <c r="F66" s="437"/>
      <c r="G66" s="437"/>
      <c r="H66" s="437"/>
      <c r="I66" s="437"/>
      <c r="J66" s="437"/>
      <c r="K66" s="437"/>
      <c r="L66" s="437"/>
      <c r="M66" s="439"/>
      <c r="N66" s="438"/>
      <c r="O66" s="437"/>
      <c r="P66" s="437"/>
      <c r="Q66" s="437"/>
      <c r="R66" s="437"/>
      <c r="S66" s="437"/>
      <c r="T66" s="437"/>
      <c r="U66" s="437"/>
      <c r="V66" s="437"/>
      <c r="W66" s="437"/>
      <c r="X66" s="437"/>
      <c r="Y66" s="439"/>
      <c r="Z66" s="438"/>
      <c r="AA66" s="437"/>
      <c r="AB66" s="437"/>
      <c r="AC66" s="437"/>
      <c r="AD66" s="437"/>
      <c r="AE66" s="437"/>
      <c r="AF66" s="437"/>
      <c r="AG66" s="437"/>
      <c r="AH66" s="437"/>
      <c r="AI66" s="437"/>
      <c r="AJ66" s="437"/>
      <c r="AK66" s="439"/>
      <c r="AL66" s="438"/>
      <c r="AM66" s="437"/>
      <c r="AN66" s="437"/>
      <c r="AO66" s="437"/>
      <c r="AP66" s="437"/>
      <c r="AQ66" s="437"/>
      <c r="AR66" s="437"/>
      <c r="AS66" s="437"/>
      <c r="AT66" s="437"/>
      <c r="AU66" s="437"/>
      <c r="AV66" s="437"/>
      <c r="AW66" s="439"/>
      <c r="AX66" s="272"/>
    </row>
    <row r="67" spans="1:50" ht="14.25" customHeight="1">
      <c r="A67" s="271"/>
      <c r="B67" s="438"/>
      <c r="C67" s="437"/>
      <c r="D67" s="437"/>
      <c r="E67" s="437"/>
      <c r="F67" s="437"/>
      <c r="G67" s="437"/>
      <c r="H67" s="437"/>
      <c r="I67" s="437"/>
      <c r="J67" s="437"/>
      <c r="K67" s="437"/>
      <c r="L67" s="437"/>
      <c r="M67" s="439"/>
      <c r="N67" s="438"/>
      <c r="O67" s="437"/>
      <c r="P67" s="437"/>
      <c r="Q67" s="437"/>
      <c r="R67" s="437"/>
      <c r="S67" s="437"/>
      <c r="T67" s="437"/>
      <c r="U67" s="437"/>
      <c r="V67" s="437"/>
      <c r="W67" s="437"/>
      <c r="X67" s="437"/>
      <c r="Y67" s="439"/>
      <c r="Z67" s="438"/>
      <c r="AA67" s="437"/>
      <c r="AB67" s="437"/>
      <c r="AC67" s="437"/>
      <c r="AD67" s="437"/>
      <c r="AE67" s="437"/>
      <c r="AF67" s="437"/>
      <c r="AG67" s="437"/>
      <c r="AH67" s="437"/>
      <c r="AI67" s="437"/>
      <c r="AJ67" s="437"/>
      <c r="AK67" s="439"/>
      <c r="AL67" s="438"/>
      <c r="AM67" s="437"/>
      <c r="AN67" s="437"/>
      <c r="AO67" s="437"/>
      <c r="AP67" s="437"/>
      <c r="AQ67" s="437"/>
      <c r="AR67" s="437"/>
      <c r="AS67" s="437"/>
      <c r="AT67" s="437"/>
      <c r="AU67" s="437"/>
      <c r="AV67" s="437"/>
      <c r="AW67" s="439"/>
      <c r="AX67" s="272"/>
    </row>
    <row r="68" spans="1:50" ht="14.25" customHeight="1">
      <c r="A68" s="271"/>
      <c r="B68" s="438"/>
      <c r="C68" s="437"/>
      <c r="D68" s="437"/>
      <c r="E68" s="437"/>
      <c r="F68" s="437"/>
      <c r="G68" s="437"/>
      <c r="H68" s="437"/>
      <c r="I68" s="437"/>
      <c r="J68" s="437"/>
      <c r="K68" s="437"/>
      <c r="L68" s="437"/>
      <c r="M68" s="439"/>
      <c r="N68" s="438"/>
      <c r="O68" s="437"/>
      <c r="P68" s="437"/>
      <c r="Q68" s="437"/>
      <c r="R68" s="437"/>
      <c r="S68" s="437"/>
      <c r="T68" s="437"/>
      <c r="U68" s="437"/>
      <c r="V68" s="437"/>
      <c r="W68" s="437"/>
      <c r="X68" s="437"/>
      <c r="Y68" s="439"/>
      <c r="Z68" s="438"/>
      <c r="AA68" s="437"/>
      <c r="AB68" s="437"/>
      <c r="AC68" s="437"/>
      <c r="AD68" s="437"/>
      <c r="AE68" s="437"/>
      <c r="AF68" s="437"/>
      <c r="AG68" s="437"/>
      <c r="AH68" s="437"/>
      <c r="AI68" s="437"/>
      <c r="AJ68" s="437"/>
      <c r="AK68" s="439"/>
      <c r="AL68" s="438"/>
      <c r="AM68" s="437"/>
      <c r="AN68" s="437"/>
      <c r="AO68" s="437"/>
      <c r="AP68" s="437"/>
      <c r="AQ68" s="437"/>
      <c r="AR68" s="437"/>
      <c r="AS68" s="437"/>
      <c r="AT68" s="437"/>
      <c r="AU68" s="437"/>
      <c r="AV68" s="437"/>
      <c r="AW68" s="439"/>
      <c r="AX68" s="272"/>
    </row>
    <row r="69" spans="1:50" ht="14.25" customHeight="1">
      <c r="A69" s="271"/>
      <c r="B69" s="440"/>
      <c r="C69" s="441"/>
      <c r="D69" s="441"/>
      <c r="E69" s="441"/>
      <c r="F69" s="441"/>
      <c r="G69" s="441"/>
      <c r="H69" s="441"/>
      <c r="I69" s="441"/>
      <c r="J69" s="441"/>
      <c r="K69" s="441"/>
      <c r="L69" s="441"/>
      <c r="M69" s="442"/>
      <c r="N69" s="440"/>
      <c r="O69" s="441"/>
      <c r="P69" s="441"/>
      <c r="Q69" s="441"/>
      <c r="R69" s="441"/>
      <c r="S69" s="441"/>
      <c r="T69" s="441"/>
      <c r="U69" s="441"/>
      <c r="V69" s="441"/>
      <c r="W69" s="441"/>
      <c r="X69" s="441"/>
      <c r="Y69" s="442"/>
      <c r="Z69" s="440"/>
      <c r="AA69" s="441"/>
      <c r="AB69" s="441"/>
      <c r="AC69" s="441"/>
      <c r="AD69" s="441"/>
      <c r="AE69" s="441"/>
      <c r="AF69" s="441"/>
      <c r="AG69" s="441"/>
      <c r="AH69" s="441"/>
      <c r="AI69" s="441"/>
      <c r="AJ69" s="441"/>
      <c r="AK69" s="442"/>
      <c r="AL69" s="440"/>
      <c r="AM69" s="441"/>
      <c r="AN69" s="441"/>
      <c r="AO69" s="441"/>
      <c r="AP69" s="441"/>
      <c r="AQ69" s="441"/>
      <c r="AR69" s="441"/>
      <c r="AS69" s="441"/>
      <c r="AT69" s="441"/>
      <c r="AU69" s="441"/>
      <c r="AV69" s="441"/>
      <c r="AW69" s="442"/>
      <c r="AX69" s="272"/>
    </row>
    <row r="70" spans="1:50">
      <c r="A70" s="443"/>
      <c r="B70" s="874"/>
      <c r="C70" s="874"/>
      <c r="D70" s="874"/>
      <c r="E70" s="874"/>
      <c r="F70" s="874"/>
      <c r="G70" s="874"/>
      <c r="H70" s="874"/>
      <c r="I70" s="874"/>
      <c r="J70" s="874"/>
      <c r="K70" s="874"/>
      <c r="L70" s="874"/>
      <c r="M70" s="874"/>
      <c r="N70" s="874"/>
      <c r="O70" s="874"/>
      <c r="P70" s="874"/>
      <c r="Q70" s="874"/>
      <c r="R70" s="874"/>
      <c r="S70" s="874"/>
      <c r="T70" s="874"/>
      <c r="U70" s="874"/>
      <c r="V70" s="874"/>
      <c r="W70" s="874"/>
      <c r="X70" s="874"/>
      <c r="Y70" s="874"/>
      <c r="Z70" s="874"/>
      <c r="AA70" s="874"/>
      <c r="AB70" s="874"/>
      <c r="AC70" s="874"/>
      <c r="AD70" s="874"/>
      <c r="AE70" s="874"/>
      <c r="AF70" s="874"/>
      <c r="AG70" s="874"/>
      <c r="AH70" s="874"/>
      <c r="AI70" s="874"/>
      <c r="AJ70" s="874"/>
      <c r="AK70" s="874"/>
      <c r="AL70" s="874"/>
      <c r="AM70" s="874"/>
      <c r="AN70" s="874"/>
      <c r="AO70" s="874"/>
      <c r="AP70" s="874"/>
      <c r="AQ70" s="874"/>
      <c r="AR70" s="874"/>
      <c r="AS70" s="874"/>
      <c r="AT70" s="874"/>
      <c r="AU70" s="874"/>
      <c r="AV70" s="874"/>
      <c r="AW70" s="874"/>
      <c r="AX70" s="426"/>
    </row>
  </sheetData>
  <mergeCells count="29">
    <mergeCell ref="B46:M47"/>
    <mergeCell ref="N46:Y47"/>
    <mergeCell ref="Z46:AK47"/>
    <mergeCell ref="AL46:AW47"/>
    <mergeCell ref="B9:M20"/>
    <mergeCell ref="N9:Y20"/>
    <mergeCell ref="Z9:AK20"/>
    <mergeCell ref="AL9:AW20"/>
    <mergeCell ref="B21:AW21"/>
    <mergeCell ref="B22:M23"/>
    <mergeCell ref="N22:Y23"/>
    <mergeCell ref="Z22:AK23"/>
    <mergeCell ref="AL22:AW23"/>
    <mergeCell ref="G7:H7"/>
    <mergeCell ref="S7:T7"/>
    <mergeCell ref="AE7:AF7"/>
    <mergeCell ref="AQ7:AR7"/>
    <mergeCell ref="B8:M8"/>
    <mergeCell ref="N8:Y8"/>
    <mergeCell ref="Z8:AK8"/>
    <mergeCell ref="AL8:AW8"/>
    <mergeCell ref="B2:AW2"/>
    <mergeCell ref="B4:AW4"/>
    <mergeCell ref="B5:AK5"/>
    <mergeCell ref="AL5:AW5"/>
    <mergeCell ref="B6:M6"/>
    <mergeCell ref="N6:Y6"/>
    <mergeCell ref="Z6:AK6"/>
    <mergeCell ref="AL6:AW6"/>
  </mergeCell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0"/>
  </sheetPr>
  <dimension ref="A1:AD283"/>
  <sheetViews>
    <sheetView showGridLines="0" zoomScale="50" zoomScaleNormal="50" workbookViewId="0">
      <selection activeCell="N13" sqref="N13"/>
    </sheetView>
  </sheetViews>
  <sheetFormatPr baseColWidth="10" defaultColWidth="11" defaultRowHeight="12.75"/>
  <cols>
    <col min="1" max="1" width="4.625" style="61" customWidth="1"/>
    <col min="2" max="16384" width="11" style="61"/>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420" t="s">
        <v>1588</v>
      </c>
      <c r="C2" s="2420"/>
      <c r="D2" s="2420"/>
      <c r="E2" s="2420"/>
      <c r="F2" s="2420"/>
      <c r="G2" s="2420"/>
      <c r="H2" s="2420"/>
      <c r="I2" s="2420"/>
      <c r="J2" s="2420"/>
      <c r="K2" s="2420"/>
      <c r="L2" s="2420"/>
      <c r="M2" s="2420"/>
      <c r="N2" s="2420"/>
      <c r="O2" s="2420"/>
      <c r="P2" s="2420"/>
      <c r="Q2" s="2420"/>
      <c r="R2" s="444"/>
      <c r="S2" s="444"/>
      <c r="T2" s="1"/>
      <c r="U2" s="1"/>
      <c r="V2" s="1"/>
      <c r="W2" s="1"/>
      <c r="X2" s="1"/>
      <c r="Y2" s="1"/>
      <c r="Z2" s="1"/>
      <c r="AA2" s="1"/>
      <c r="AB2" s="1"/>
      <c r="AC2" s="1"/>
      <c r="AD2" s="1"/>
    </row>
    <row r="3" spans="1:30" ht="12.75" customHeight="1">
      <c r="A3" s="1"/>
      <c r="B3" s="2420"/>
      <c r="C3" s="2420"/>
      <c r="D3" s="2420"/>
      <c r="E3" s="2420"/>
      <c r="F3" s="2420"/>
      <c r="G3" s="2420"/>
      <c r="H3" s="2420"/>
      <c r="I3" s="2420"/>
      <c r="J3" s="2420"/>
      <c r="K3" s="2420"/>
      <c r="L3" s="2420"/>
      <c r="M3" s="2420"/>
      <c r="N3" s="2420"/>
      <c r="O3" s="2420"/>
      <c r="P3" s="2420"/>
      <c r="Q3" s="2420"/>
      <c r="R3" s="444"/>
      <c r="S3" s="444"/>
      <c r="T3" s="1"/>
      <c r="U3" s="1"/>
      <c r="V3" s="1"/>
      <c r="W3" s="1"/>
      <c r="X3" s="1"/>
      <c r="Y3" s="1"/>
      <c r="Z3" s="1"/>
      <c r="AA3" s="1"/>
      <c r="AB3" s="1"/>
      <c r="AC3" s="1"/>
      <c r="AD3" s="1"/>
    </row>
    <row r="4" spans="1:30" ht="13.5" customHeight="1">
      <c r="A4" s="1"/>
      <c r="B4" s="2420"/>
      <c r="C4" s="2420"/>
      <c r="D4" s="2420"/>
      <c r="E4" s="2420"/>
      <c r="F4" s="2420"/>
      <c r="G4" s="2420"/>
      <c r="H4" s="2420"/>
      <c r="I4" s="2420"/>
      <c r="J4" s="2420"/>
      <c r="K4" s="2420"/>
      <c r="L4" s="2420"/>
      <c r="M4" s="2420"/>
      <c r="N4" s="2420"/>
      <c r="O4" s="2420"/>
      <c r="P4" s="2420"/>
      <c r="Q4" s="2420"/>
      <c r="R4" s="444"/>
      <c r="S4" s="444"/>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B6" s="563"/>
      <c r="C6" s="445"/>
      <c r="D6" s="445"/>
      <c r="E6" s="445"/>
      <c r="F6" s="445"/>
      <c r="G6" s="445"/>
      <c r="H6" s="445"/>
      <c r="I6" s="445"/>
      <c r="J6" s="445"/>
      <c r="K6" s="445"/>
      <c r="L6" s="445"/>
      <c r="M6" s="445"/>
      <c r="N6" s="445"/>
      <c r="O6" s="1"/>
      <c r="P6" s="1"/>
      <c r="Q6" s="1"/>
      <c r="R6" s="1"/>
      <c r="S6" s="1"/>
      <c r="T6" s="1"/>
      <c r="U6" s="1"/>
      <c r="V6" s="1"/>
      <c r="W6" s="1"/>
      <c r="X6" s="1"/>
      <c r="Y6" s="1"/>
      <c r="Z6" s="1"/>
      <c r="AA6" s="1"/>
      <c r="AB6" s="1"/>
      <c r="AC6" s="1"/>
      <c r="AD6" s="1"/>
    </row>
    <row r="7" spans="1:30" ht="18.75">
      <c r="A7" s="1"/>
      <c r="B7" s="446"/>
      <c r="C7" s="446"/>
      <c r="D7" s="446"/>
      <c r="E7" s="446"/>
      <c r="F7" s="446"/>
      <c r="G7" s="446"/>
      <c r="H7" s="446"/>
      <c r="I7" s="446"/>
      <c r="J7" s="446"/>
      <c r="K7" s="446"/>
      <c r="L7" s="446"/>
      <c r="M7" s="446"/>
      <c r="N7" s="446"/>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447" t="s">
        <v>1589</v>
      </c>
      <c r="C9" s="1"/>
      <c r="D9" s="999" t="str">
        <f>TSS!E3</f>
        <v>ANT. CAUCACIA-1</v>
      </c>
      <c r="E9" s="999"/>
      <c r="F9" s="999"/>
      <c r="G9" s="1"/>
      <c r="H9" s="447" t="s">
        <v>1363</v>
      </c>
      <c r="I9" s="2421" t="str">
        <f>TSS!D43</f>
        <v>FINCA EL TRIANGULO</v>
      </c>
      <c r="J9" s="2421"/>
      <c r="K9" s="2421"/>
      <c r="L9" s="2421"/>
      <c r="M9" s="2421"/>
      <c r="N9" s="2421"/>
      <c r="O9" s="2421"/>
      <c r="P9" s="2421"/>
      <c r="Q9" s="2421"/>
      <c r="R9" s="448"/>
      <c r="S9" s="448"/>
      <c r="T9" s="448"/>
      <c r="U9" s="448"/>
      <c r="V9" s="448"/>
      <c r="W9" s="448"/>
      <c r="X9" s="448"/>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447" t="s">
        <v>1590</v>
      </c>
      <c r="C12" s="1"/>
      <c r="D12" s="449" t="s">
        <v>1591</v>
      </c>
      <c r="E12" s="450">
        <v>30</v>
      </c>
      <c r="F12" s="451" t="s">
        <v>1592</v>
      </c>
      <c r="G12" s="1"/>
      <c r="H12" s="1" t="s">
        <v>1593</v>
      </c>
      <c r="I12" s="875"/>
      <c r="J12" s="1"/>
      <c r="K12" s="1" t="s">
        <v>1594</v>
      </c>
      <c r="L12" s="875" t="s">
        <v>225</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447" t="s">
        <v>1595</v>
      </c>
      <c r="C14" s="1"/>
      <c r="D14" s="1"/>
      <c r="E14" s="1" t="s">
        <v>1596</v>
      </c>
      <c r="F14" s="875" t="s">
        <v>225</v>
      </c>
      <c r="G14" s="1"/>
      <c r="H14" s="1" t="s">
        <v>1597</v>
      </c>
      <c r="I14" s="875"/>
      <c r="J14" s="1"/>
      <c r="K14" s="1" t="s">
        <v>1598</v>
      </c>
      <c r="L14" s="875"/>
      <c r="M14" s="1"/>
      <c r="N14" s="1"/>
      <c r="O14" s="1"/>
      <c r="P14" s="1"/>
      <c r="Q14" s="1"/>
      <c r="R14" s="1"/>
      <c r="S14" s="1"/>
      <c r="T14" s="1"/>
      <c r="U14" s="1"/>
      <c r="V14" s="1"/>
      <c r="W14" s="1"/>
      <c r="X14" s="1"/>
      <c r="Y14" s="1"/>
      <c r="Z14" s="1"/>
      <c r="AA14" s="1"/>
      <c r="AB14" s="1"/>
      <c r="AC14" s="1"/>
      <c r="AD14" s="1"/>
    </row>
    <row r="15" spans="1:30" ht="15">
      <c r="A15" s="1"/>
      <c r="B15" s="447"/>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422"/>
      <c r="C16" s="2423"/>
      <c r="D16" s="2423"/>
      <c r="E16" s="2423"/>
      <c r="F16" s="2423"/>
      <c r="G16" s="2423"/>
      <c r="H16" s="2423"/>
      <c r="I16" s="2423"/>
      <c r="J16" s="2423"/>
      <c r="K16" s="2423"/>
      <c r="L16" s="2424"/>
      <c r="M16" s="1"/>
      <c r="N16" s="1"/>
      <c r="O16" s="1"/>
      <c r="P16" s="1"/>
      <c r="Q16" s="1"/>
      <c r="R16" s="1"/>
      <c r="S16" s="1"/>
      <c r="T16" s="1"/>
      <c r="U16" s="1"/>
      <c r="V16" s="1"/>
      <c r="W16" s="1"/>
      <c r="X16" s="1"/>
      <c r="Y16" s="1"/>
      <c r="Z16" s="1"/>
      <c r="AA16" s="1"/>
      <c r="AB16" s="1"/>
      <c r="AC16" s="1"/>
      <c r="AD16" s="1"/>
    </row>
    <row r="17" spans="1:30">
      <c r="A17" s="1"/>
      <c r="B17" s="2425"/>
      <c r="C17" s="2426"/>
      <c r="D17" s="2426"/>
      <c r="E17" s="2426"/>
      <c r="F17" s="2426"/>
      <c r="G17" s="2426"/>
      <c r="H17" s="2426"/>
      <c r="I17" s="2426"/>
      <c r="J17" s="2426"/>
      <c r="K17" s="2426"/>
      <c r="L17" s="2427"/>
      <c r="M17" s="1"/>
      <c r="N17" s="1"/>
      <c r="O17" s="1"/>
      <c r="P17" s="1"/>
      <c r="Q17" s="1"/>
      <c r="R17" s="1"/>
      <c r="S17" s="1"/>
      <c r="T17" s="1"/>
      <c r="U17" s="1"/>
      <c r="V17" s="1"/>
      <c r="W17" s="1"/>
      <c r="X17" s="1"/>
      <c r="Y17" s="1"/>
      <c r="Z17" s="1"/>
      <c r="AA17" s="1"/>
      <c r="AB17" s="1"/>
      <c r="AC17" s="1"/>
      <c r="AD17" s="1"/>
    </row>
    <row r="18" spans="1:30">
      <c r="A18" s="1"/>
      <c r="B18" s="2428"/>
      <c r="C18" s="2429"/>
      <c r="D18" s="2429"/>
      <c r="E18" s="2429"/>
      <c r="F18" s="2429"/>
      <c r="G18" s="2429"/>
      <c r="H18" s="2429"/>
      <c r="I18" s="2429"/>
      <c r="J18" s="2429"/>
      <c r="K18" s="2429"/>
      <c r="L18" s="2430"/>
      <c r="M18" s="1"/>
      <c r="N18" s="2431" t="s">
        <v>1599</v>
      </c>
      <c r="O18" s="2432"/>
      <c r="P18" s="2432"/>
      <c r="Q18" s="2433"/>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268"/>
      <c r="O19" s="452"/>
      <c r="P19" s="453"/>
      <c r="Q19" s="454"/>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424"/>
      <c r="O20" s="1"/>
      <c r="P20" s="1"/>
      <c r="Q20" s="455"/>
      <c r="R20" s="1"/>
      <c r="S20" s="1"/>
      <c r="T20" s="1"/>
      <c r="U20" s="1"/>
      <c r="V20" s="1"/>
      <c r="W20" s="1"/>
      <c r="X20" s="1"/>
      <c r="Y20" s="1"/>
      <c r="Z20" s="1"/>
      <c r="AA20" s="1"/>
      <c r="AB20" s="1"/>
      <c r="AC20" s="1"/>
      <c r="AD20" s="1"/>
    </row>
    <row r="21" spans="1:30" ht="15">
      <c r="A21" s="1"/>
      <c r="B21" s="447" t="s">
        <v>1600</v>
      </c>
      <c r="C21" s="1"/>
      <c r="D21" s="1"/>
      <c r="E21" s="447" t="s">
        <v>1601</v>
      </c>
      <c r="F21" s="1" t="s">
        <v>1602</v>
      </c>
      <c r="G21" s="1"/>
      <c r="H21" s="921">
        <v>6</v>
      </c>
      <c r="I21" s="1"/>
      <c r="J21" s="2419" t="s">
        <v>1603</v>
      </c>
      <c r="K21" s="2419"/>
      <c r="L21" s="2419"/>
      <c r="M21" s="1"/>
      <c r="N21" s="424"/>
      <c r="O21" s="1"/>
      <c r="P21" s="1"/>
      <c r="Q21" s="455"/>
      <c r="R21" s="1"/>
      <c r="S21" s="1"/>
      <c r="T21" s="1"/>
      <c r="U21" s="1"/>
      <c r="V21" s="1"/>
      <c r="W21" s="1"/>
      <c r="X21" s="1"/>
      <c r="Y21" s="1"/>
      <c r="Z21" s="1"/>
      <c r="AA21" s="1"/>
      <c r="AB21" s="1"/>
      <c r="AC21" s="1"/>
      <c r="AD21" s="1"/>
    </row>
    <row r="22" spans="1:30" ht="15">
      <c r="A22" s="1"/>
      <c r="B22" s="1"/>
      <c r="C22" s="1"/>
      <c r="D22" s="1"/>
      <c r="E22" s="447" t="s">
        <v>1604</v>
      </c>
      <c r="F22" s="1" t="s">
        <v>1602</v>
      </c>
      <c r="G22" s="1"/>
      <c r="H22" s="876">
        <v>6</v>
      </c>
      <c r="I22" s="1"/>
      <c r="J22" s="1"/>
      <c r="K22" s="1"/>
      <c r="L22" s="1"/>
      <c r="M22" s="1"/>
      <c r="N22" s="424"/>
      <c r="O22" s="1"/>
      <c r="P22" s="1"/>
      <c r="Q22" s="455"/>
      <c r="R22" s="1"/>
      <c r="S22" s="1"/>
      <c r="T22" s="1"/>
      <c r="U22" s="1"/>
      <c r="V22" s="1"/>
      <c r="W22" s="1"/>
      <c r="X22" s="1"/>
      <c r="Y22" s="1"/>
      <c r="Z22" s="1"/>
      <c r="AA22" s="1"/>
      <c r="AB22" s="1"/>
      <c r="AC22" s="1"/>
      <c r="AD22" s="1"/>
    </row>
    <row r="23" spans="1:30" ht="15">
      <c r="A23" s="1"/>
      <c r="B23" s="1"/>
      <c r="C23" s="1"/>
      <c r="D23" s="1"/>
      <c r="E23" s="447" t="s">
        <v>1605</v>
      </c>
      <c r="F23" s="1" t="s">
        <v>1602</v>
      </c>
      <c r="G23" s="1"/>
      <c r="H23" s="876">
        <v>6</v>
      </c>
      <c r="I23" s="1"/>
      <c r="J23" s="1" t="s">
        <v>1606</v>
      </c>
      <c r="K23" s="877">
        <v>80</v>
      </c>
      <c r="L23" s="1" t="s">
        <v>1607</v>
      </c>
      <c r="M23" s="1"/>
      <c r="N23" s="424"/>
      <c r="O23" s="1"/>
      <c r="P23" s="1"/>
      <c r="Q23" s="455"/>
      <c r="R23" s="1"/>
      <c r="S23" s="1"/>
      <c r="T23" s="1"/>
      <c r="U23" s="1"/>
      <c r="V23" s="1"/>
      <c r="W23" s="1"/>
      <c r="X23" s="1"/>
      <c r="Y23" s="1"/>
      <c r="Z23" s="1"/>
      <c r="AA23" s="1"/>
      <c r="AB23" s="1"/>
      <c r="AC23" s="1"/>
      <c r="AD23" s="1"/>
    </row>
    <row r="24" spans="1:30">
      <c r="A24" s="1"/>
      <c r="B24" s="1"/>
      <c r="C24" s="1"/>
      <c r="D24" s="1"/>
      <c r="E24" s="1"/>
      <c r="F24" s="1"/>
      <c r="G24" s="1"/>
      <c r="H24" s="920"/>
      <c r="I24" s="1"/>
      <c r="J24" s="1"/>
      <c r="K24" s="1"/>
      <c r="L24" s="1"/>
      <c r="M24" s="1"/>
      <c r="N24" s="424"/>
      <c r="O24" s="1"/>
      <c r="P24" s="1"/>
      <c r="Q24" s="455"/>
      <c r="R24" s="1"/>
      <c r="S24" s="1"/>
      <c r="T24" s="1"/>
      <c r="U24" s="1"/>
      <c r="V24" s="1"/>
      <c r="W24" s="1"/>
      <c r="X24" s="1"/>
      <c r="Y24" s="1"/>
      <c r="Z24" s="1"/>
      <c r="AA24" s="1"/>
      <c r="AB24" s="1"/>
      <c r="AC24" s="1"/>
      <c r="AD24" s="1"/>
    </row>
    <row r="25" spans="1:30" ht="15">
      <c r="A25" s="1"/>
      <c r="B25" s="447" t="s">
        <v>1608</v>
      </c>
      <c r="C25" s="1"/>
      <c r="D25" s="1"/>
      <c r="E25" s="1"/>
      <c r="F25" s="1"/>
      <c r="G25" s="1"/>
      <c r="H25" s="920"/>
      <c r="I25" s="1"/>
      <c r="J25" s="1"/>
      <c r="K25" s="1"/>
      <c r="L25" s="1"/>
      <c r="M25" s="1"/>
      <c r="N25" s="271"/>
      <c r="O25" s="1"/>
      <c r="P25" s="1"/>
      <c r="Q25" s="455"/>
      <c r="R25" s="1"/>
      <c r="S25" s="1"/>
      <c r="T25" s="1"/>
      <c r="U25" s="1"/>
      <c r="V25" s="1"/>
      <c r="W25" s="1"/>
      <c r="X25" s="1"/>
      <c r="Y25" s="1"/>
      <c r="Z25" s="1"/>
      <c r="AA25" s="1"/>
      <c r="AB25" s="1"/>
      <c r="AC25" s="1"/>
      <c r="AD25" s="1"/>
    </row>
    <row r="26" spans="1:30">
      <c r="A26" s="1"/>
      <c r="B26" s="1"/>
      <c r="C26" s="1"/>
      <c r="D26" s="1"/>
      <c r="E26" s="1" t="s">
        <v>1601</v>
      </c>
      <c r="F26" s="1" t="s">
        <v>1602</v>
      </c>
      <c r="G26" s="1"/>
      <c r="H26" s="921">
        <v>6</v>
      </c>
      <c r="I26" s="1"/>
      <c r="J26" s="1"/>
      <c r="K26" s="1"/>
      <c r="L26" s="1"/>
      <c r="M26" s="1"/>
      <c r="N26" s="424"/>
      <c r="O26" s="1"/>
      <c r="P26" s="1"/>
      <c r="Q26" s="455"/>
      <c r="R26" s="1"/>
      <c r="S26" s="1"/>
      <c r="T26" s="1"/>
      <c r="U26" s="1"/>
      <c r="V26" s="1"/>
      <c r="W26" s="1"/>
      <c r="X26" s="1"/>
      <c r="Y26" s="1"/>
      <c r="Z26" s="1"/>
      <c r="AA26" s="1"/>
      <c r="AB26" s="1"/>
      <c r="AC26" s="1"/>
      <c r="AD26" s="1"/>
    </row>
    <row r="27" spans="1:30">
      <c r="A27" s="1"/>
      <c r="B27" s="1"/>
      <c r="C27" s="1"/>
      <c r="D27" s="1"/>
      <c r="E27" s="1" t="s">
        <v>1604</v>
      </c>
      <c r="F27" s="1" t="s">
        <v>1602</v>
      </c>
      <c r="G27" s="1"/>
      <c r="H27" s="876">
        <v>6</v>
      </c>
      <c r="I27" s="1"/>
      <c r="J27" s="1"/>
      <c r="K27" s="1"/>
      <c r="L27" s="1"/>
      <c r="M27" s="1"/>
      <c r="N27" s="424"/>
      <c r="O27" s="1"/>
      <c r="P27" s="1"/>
      <c r="Q27" s="455"/>
      <c r="R27" s="1"/>
      <c r="S27" s="1"/>
      <c r="T27" s="1"/>
      <c r="U27" s="1"/>
      <c r="V27" s="1"/>
      <c r="W27" s="1"/>
      <c r="X27" s="1"/>
      <c r="Y27" s="1"/>
      <c r="Z27" s="1"/>
      <c r="AA27" s="1"/>
      <c r="AB27" s="1"/>
      <c r="AC27" s="1"/>
      <c r="AD27" s="1"/>
    </row>
    <row r="28" spans="1:30">
      <c r="A28" s="1"/>
      <c r="B28" s="1"/>
      <c r="C28" s="1"/>
      <c r="D28" s="1"/>
      <c r="E28" s="1" t="s">
        <v>1605</v>
      </c>
      <c r="F28" s="1" t="s">
        <v>1602</v>
      </c>
      <c r="G28" s="1"/>
      <c r="H28" s="876">
        <v>6</v>
      </c>
      <c r="I28" s="1"/>
      <c r="J28" s="1"/>
      <c r="K28" s="1"/>
      <c r="L28" s="1"/>
      <c r="M28" s="1"/>
      <c r="N28" s="424"/>
      <c r="O28" s="1"/>
      <c r="P28" s="1"/>
      <c r="Q28" s="455"/>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424"/>
      <c r="O29" s="1"/>
      <c r="P29" s="1"/>
      <c r="Q29" s="455"/>
      <c r="R29" s="1"/>
      <c r="S29" s="1"/>
      <c r="T29" s="1"/>
      <c r="U29" s="1"/>
      <c r="V29" s="1"/>
      <c r="W29" s="1"/>
      <c r="X29" s="1"/>
      <c r="Y29" s="1"/>
      <c r="Z29" s="1"/>
      <c r="AA29" s="1"/>
      <c r="AB29" s="1"/>
      <c r="AC29" s="1"/>
      <c r="AD29" s="1"/>
    </row>
    <row r="30" spans="1:30">
      <c r="A30" s="1"/>
      <c r="B30" s="457"/>
      <c r="C30" s="453"/>
      <c r="D30" s="453"/>
      <c r="E30" s="453"/>
      <c r="F30" s="453"/>
      <c r="G30" s="453"/>
      <c r="H30" s="453"/>
      <c r="I30" s="453"/>
      <c r="J30" s="453"/>
      <c r="K30" s="453"/>
      <c r="L30" s="454"/>
      <c r="M30" s="1"/>
      <c r="N30" s="424"/>
      <c r="O30" s="1"/>
      <c r="P30" s="1"/>
      <c r="Q30" s="455"/>
      <c r="R30" s="1"/>
      <c r="S30" s="1"/>
      <c r="T30" s="1"/>
      <c r="U30" s="1"/>
      <c r="V30" s="1"/>
      <c r="W30" s="1"/>
      <c r="X30" s="1"/>
      <c r="Y30" s="1"/>
      <c r="Z30" s="1"/>
      <c r="AA30" s="1"/>
      <c r="AB30" s="1"/>
      <c r="AC30" s="1"/>
      <c r="AD30" s="1"/>
    </row>
    <row r="31" spans="1:30">
      <c r="A31" s="1"/>
      <c r="B31" s="458"/>
      <c r="C31" s="456"/>
      <c r="D31" s="456"/>
      <c r="E31" s="456"/>
      <c r="F31" s="456"/>
      <c r="G31" s="456"/>
      <c r="H31" s="456"/>
      <c r="I31" s="456"/>
      <c r="J31" s="456"/>
      <c r="K31" s="456"/>
      <c r="L31" s="459"/>
      <c r="M31" s="1"/>
      <c r="N31" s="424"/>
      <c r="O31" s="1"/>
      <c r="P31" s="1"/>
      <c r="Q31" s="455"/>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424"/>
      <c r="O32" s="1"/>
      <c r="P32" s="1"/>
      <c r="Q32" s="455"/>
      <c r="R32" s="1"/>
      <c r="S32" s="1"/>
      <c r="T32" s="1"/>
      <c r="U32" s="1"/>
      <c r="V32" s="1"/>
      <c r="W32" s="1"/>
      <c r="X32" s="1"/>
      <c r="Y32" s="1"/>
      <c r="Z32" s="1"/>
      <c r="AA32" s="1"/>
      <c r="AB32" s="1"/>
      <c r="AC32" s="1"/>
      <c r="AD32" s="1"/>
    </row>
    <row r="33" spans="1:30" ht="21">
      <c r="A33" s="1"/>
      <c r="B33" s="1"/>
      <c r="C33" s="1"/>
      <c r="D33" s="2434" t="s">
        <v>1609</v>
      </c>
      <c r="E33" s="2434"/>
      <c r="F33" s="2434"/>
      <c r="G33" s="460"/>
      <c r="H33" s="460"/>
      <c r="I33" s="2434" t="s">
        <v>1610</v>
      </c>
      <c r="J33" s="2434"/>
      <c r="K33" s="2434"/>
      <c r="L33" s="2434"/>
      <c r="M33" s="1"/>
      <c r="N33" s="424"/>
      <c r="O33" s="1"/>
      <c r="P33" s="1"/>
      <c r="Q33" s="455"/>
      <c r="R33" s="1"/>
      <c r="S33" s="1"/>
      <c r="T33" s="1"/>
      <c r="U33" s="1"/>
      <c r="V33" s="1"/>
      <c r="W33" s="1"/>
      <c r="X33" s="1"/>
      <c r="Y33" s="1"/>
      <c r="Z33" s="1"/>
      <c r="AA33" s="1"/>
      <c r="AB33" s="1"/>
      <c r="AC33" s="1"/>
      <c r="AD33" s="1"/>
    </row>
    <row r="34" spans="1:30" ht="21">
      <c r="A34" s="1"/>
      <c r="B34" s="1"/>
      <c r="C34" s="1"/>
      <c r="D34" s="919"/>
      <c r="E34" s="919"/>
      <c r="F34" s="919"/>
      <c r="G34" s="460"/>
      <c r="H34" s="460"/>
      <c r="I34" s="919"/>
      <c r="J34" s="919"/>
      <c r="K34" s="919"/>
      <c r="L34" s="919"/>
      <c r="M34" s="1"/>
      <c r="N34" s="458"/>
      <c r="O34" s="456"/>
      <c r="P34" s="456"/>
      <c r="Q34" s="459"/>
      <c r="R34" s="1"/>
      <c r="S34" s="1"/>
      <c r="T34" s="1"/>
      <c r="U34" s="1"/>
      <c r="V34" s="1"/>
      <c r="W34" s="1"/>
      <c r="X34" s="1"/>
      <c r="Y34" s="1"/>
      <c r="Z34" s="1"/>
      <c r="AA34" s="1"/>
      <c r="AB34" s="1"/>
      <c r="AC34" s="1"/>
      <c r="AD34" s="1"/>
    </row>
    <row r="35" spans="1:30">
      <c r="A35" s="1"/>
      <c r="B35" s="1"/>
      <c r="C35" s="1"/>
      <c r="D35" s="1" t="s">
        <v>1611</v>
      </c>
      <c r="E35" s="602">
        <v>37.5</v>
      </c>
      <c r="F35" s="1" t="s">
        <v>1607</v>
      </c>
      <c r="G35" s="1"/>
      <c r="H35" s="1"/>
      <c r="I35" s="1" t="s">
        <v>1612</v>
      </c>
      <c r="J35" s="1"/>
      <c r="K35" s="602">
        <v>125.8</v>
      </c>
      <c r="L35" s="1" t="s">
        <v>229</v>
      </c>
      <c r="M35" s="1"/>
      <c r="N35" s="1"/>
      <c r="O35" s="1"/>
      <c r="P35" s="1"/>
      <c r="Q35" s="1"/>
      <c r="R35" s="1"/>
      <c r="S35" s="1"/>
      <c r="T35" s="1"/>
      <c r="U35" s="1"/>
      <c r="V35" s="1"/>
      <c r="W35" s="1"/>
      <c r="X35" s="1"/>
      <c r="Y35" s="1"/>
      <c r="Z35" s="1"/>
      <c r="AA35" s="1"/>
      <c r="AB35" s="1"/>
      <c r="AC35" s="1"/>
      <c r="AD35" s="1"/>
    </row>
    <row r="36" spans="1:30">
      <c r="A36" s="1"/>
      <c r="B36" s="1"/>
      <c r="C36" s="1"/>
      <c r="D36" s="1" t="s">
        <v>1613</v>
      </c>
      <c r="E36" s="603">
        <v>22.5</v>
      </c>
      <c r="F36" s="1" t="s">
        <v>1607</v>
      </c>
      <c r="G36" s="1"/>
      <c r="H36" s="1"/>
      <c r="I36" s="1" t="s">
        <v>1614</v>
      </c>
      <c r="J36" s="1"/>
      <c r="K36" s="602" t="s">
        <v>1683</v>
      </c>
      <c r="L36" s="1" t="s">
        <v>229</v>
      </c>
      <c r="M36" s="1"/>
      <c r="N36" s="1"/>
      <c r="O36" s="1"/>
      <c r="P36" s="1"/>
      <c r="Q36" s="1"/>
      <c r="R36" s="1"/>
      <c r="S36" s="1"/>
      <c r="T36" s="1"/>
      <c r="U36" s="1"/>
      <c r="V36" s="1"/>
      <c r="W36" s="1"/>
      <c r="X36" s="1"/>
      <c r="Y36" s="1"/>
      <c r="Z36" s="1"/>
      <c r="AA36" s="1"/>
      <c r="AB36" s="1"/>
      <c r="AC36" s="1"/>
      <c r="AD36" s="1"/>
    </row>
    <row r="37" spans="1:30">
      <c r="A37" s="1"/>
      <c r="B37" s="1"/>
      <c r="C37" s="1"/>
      <c r="D37" s="1" t="s">
        <v>1615</v>
      </c>
      <c r="E37" s="603">
        <v>48.3</v>
      </c>
      <c r="F37" s="1" t="s">
        <v>1607</v>
      </c>
      <c r="G37" s="1"/>
      <c r="H37" s="1"/>
      <c r="I37" s="1" t="s">
        <v>1616</v>
      </c>
      <c r="J37" s="1"/>
      <c r="K37" s="602" t="s">
        <v>1684</v>
      </c>
      <c r="L37" s="1" t="s">
        <v>229</v>
      </c>
      <c r="M37" s="1"/>
      <c r="N37" s="1"/>
      <c r="O37" s="1"/>
      <c r="P37" s="1"/>
      <c r="Q37" s="1"/>
      <c r="R37" s="1"/>
      <c r="S37" s="1"/>
      <c r="T37" s="1"/>
      <c r="U37" s="1"/>
      <c r="V37" s="1"/>
      <c r="W37" s="1"/>
      <c r="X37" s="1"/>
      <c r="Y37" s="1"/>
      <c r="Z37" s="1"/>
      <c r="AA37" s="1"/>
      <c r="AB37" s="1"/>
      <c r="AC37" s="1"/>
      <c r="AD37" s="1"/>
    </row>
    <row r="38" spans="1:30">
      <c r="A38" s="1"/>
      <c r="B38" s="1"/>
      <c r="C38" s="1"/>
      <c r="D38" s="1" t="s">
        <v>1604</v>
      </c>
      <c r="E38" s="603" t="s">
        <v>1508</v>
      </c>
      <c r="F38" s="1" t="s">
        <v>1607</v>
      </c>
      <c r="G38" s="1"/>
      <c r="H38" s="1"/>
      <c r="I38" s="1"/>
      <c r="J38" s="1"/>
      <c r="K38" s="568"/>
      <c r="L38" s="1"/>
      <c r="M38" s="1"/>
      <c r="N38" s="1"/>
      <c r="O38" s="1"/>
      <c r="P38" s="1"/>
      <c r="Q38" s="1"/>
      <c r="R38" s="1"/>
      <c r="S38" s="1"/>
      <c r="T38" s="1"/>
      <c r="U38" s="1"/>
      <c r="V38" s="1"/>
      <c r="W38" s="1"/>
      <c r="X38" s="1"/>
      <c r="Y38" s="1"/>
      <c r="Z38" s="1"/>
      <c r="AA38" s="1"/>
      <c r="AB38" s="1"/>
      <c r="AC38" s="1"/>
      <c r="AD38" s="1"/>
    </row>
    <row r="39" spans="1:30">
      <c r="A39" s="1"/>
      <c r="B39" s="1"/>
      <c r="C39" s="1"/>
      <c r="D39" s="1" t="s">
        <v>1605</v>
      </c>
      <c r="E39" s="603" t="s">
        <v>1455</v>
      </c>
      <c r="F39" s="1" t="s">
        <v>1607</v>
      </c>
      <c r="G39" s="1"/>
      <c r="H39" s="1"/>
      <c r="I39" s="1" t="s">
        <v>1617</v>
      </c>
      <c r="J39" s="1"/>
      <c r="K39" s="602">
        <v>219.1</v>
      </c>
      <c r="L39" s="1" t="s">
        <v>229</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1618</v>
      </c>
      <c r="J40" s="1"/>
      <c r="K40" s="602">
        <v>218.4</v>
      </c>
      <c r="L40" s="1" t="s">
        <v>229</v>
      </c>
      <c r="M40" s="1"/>
      <c r="N40" s="2431" t="s">
        <v>1619</v>
      </c>
      <c r="O40" s="2432"/>
      <c r="P40" s="2432"/>
      <c r="Q40" s="2433"/>
      <c r="R40" s="1"/>
      <c r="S40" s="1"/>
      <c r="T40" s="1"/>
      <c r="U40" s="1"/>
      <c r="V40" s="1"/>
      <c r="W40" s="1"/>
      <c r="X40" s="1"/>
      <c r="Y40" s="1"/>
      <c r="Z40" s="1"/>
      <c r="AA40" s="1"/>
      <c r="AB40" s="1"/>
      <c r="AC40" s="1"/>
      <c r="AD40" s="1"/>
    </row>
    <row r="41" spans="1:30">
      <c r="A41" s="1"/>
      <c r="B41" s="1"/>
      <c r="C41" s="1"/>
      <c r="D41" s="1"/>
      <c r="E41" s="1"/>
      <c r="F41" s="1"/>
      <c r="G41" s="1"/>
      <c r="H41" s="1"/>
      <c r="I41" s="1" t="s">
        <v>1620</v>
      </c>
      <c r="J41" s="1"/>
      <c r="K41" s="602">
        <v>218.9</v>
      </c>
      <c r="L41" s="1" t="s">
        <v>229</v>
      </c>
      <c r="M41" s="1"/>
      <c r="N41" s="996"/>
      <c r="O41" s="997"/>
      <c r="P41" s="997"/>
      <c r="Q41" s="2435"/>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436"/>
      <c r="O42" s="2437"/>
      <c r="P42" s="2437"/>
      <c r="Q42" s="2438"/>
      <c r="R42" s="1"/>
      <c r="S42" s="1"/>
      <c r="T42" s="1"/>
      <c r="U42" s="1"/>
      <c r="V42" s="1"/>
      <c r="W42" s="1"/>
      <c r="X42" s="1"/>
      <c r="Y42" s="1"/>
      <c r="Z42" s="1"/>
      <c r="AA42" s="1"/>
      <c r="AB42" s="1"/>
      <c r="AC42" s="1"/>
      <c r="AD42" s="1"/>
    </row>
    <row r="43" spans="1:30" ht="15">
      <c r="A43" s="1"/>
      <c r="B43" s="447" t="s">
        <v>1621</v>
      </c>
      <c r="C43" s="1"/>
      <c r="D43" s="1"/>
      <c r="E43" s="1"/>
      <c r="F43" s="1"/>
      <c r="G43" s="1"/>
      <c r="H43" s="2442" t="s">
        <v>1622</v>
      </c>
      <c r="I43" s="2442"/>
      <c r="J43" s="2442"/>
      <c r="K43" s="1"/>
      <c r="L43" s="1"/>
      <c r="M43" s="1"/>
      <c r="N43" s="2436"/>
      <c r="O43" s="2437"/>
      <c r="P43" s="2437"/>
      <c r="Q43" s="2438"/>
      <c r="R43" s="1"/>
      <c r="S43" s="1"/>
      <c r="T43" s="1"/>
      <c r="U43" s="1"/>
      <c r="V43" s="1"/>
      <c r="W43" s="1"/>
      <c r="X43" s="1"/>
      <c r="Y43" s="1"/>
      <c r="Z43" s="1"/>
      <c r="AA43" s="1"/>
      <c r="AB43" s="1"/>
      <c r="AC43" s="1"/>
      <c r="AD43" s="1"/>
    </row>
    <row r="44" spans="1:30" ht="15">
      <c r="A44" s="1"/>
      <c r="B44" s="447"/>
      <c r="C44" s="1"/>
      <c r="D44" s="1"/>
      <c r="E44" s="1"/>
      <c r="F44" s="1"/>
      <c r="G44" s="1"/>
      <c r="H44" s="1"/>
      <c r="I44" s="1"/>
      <c r="J44" s="1"/>
      <c r="K44" s="1"/>
      <c r="L44" s="1"/>
      <c r="M44" s="1"/>
      <c r="N44" s="2436"/>
      <c r="O44" s="2437"/>
      <c r="P44" s="2437"/>
      <c r="Q44" s="2438"/>
      <c r="R44" s="1"/>
      <c r="S44" s="1"/>
      <c r="T44" s="1"/>
      <c r="U44" s="1"/>
      <c r="V44" s="1"/>
      <c r="W44" s="1"/>
      <c r="X44" s="1"/>
      <c r="Y44" s="1"/>
      <c r="Z44" s="1"/>
      <c r="AA44" s="1"/>
      <c r="AB44" s="1"/>
      <c r="AC44" s="1"/>
      <c r="AD44" s="1"/>
    </row>
    <row r="45" spans="1:30">
      <c r="A45" s="1"/>
      <c r="B45" s="1"/>
      <c r="C45" s="1"/>
      <c r="D45" s="1" t="s">
        <v>1623</v>
      </c>
      <c r="E45" s="921">
        <v>10</v>
      </c>
      <c r="F45" s="1"/>
      <c r="G45" s="1"/>
      <c r="H45" s="456" t="s">
        <v>1651</v>
      </c>
      <c r="I45" s="1"/>
      <c r="J45" s="602" t="s">
        <v>234</v>
      </c>
      <c r="K45" s="1"/>
      <c r="L45" s="1"/>
      <c r="M45" s="1"/>
      <c r="N45" s="2436"/>
      <c r="O45" s="2437"/>
      <c r="P45" s="2437"/>
      <c r="Q45" s="2438"/>
      <c r="R45" s="1"/>
      <c r="S45" s="1"/>
      <c r="T45" s="1"/>
      <c r="U45" s="1"/>
      <c r="V45" s="1"/>
      <c r="W45" s="1"/>
      <c r="X45" s="1"/>
      <c r="Y45" s="1"/>
      <c r="Z45" s="1"/>
      <c r="AA45" s="1"/>
      <c r="AB45" s="1"/>
      <c r="AC45" s="1"/>
      <c r="AD45" s="1"/>
    </row>
    <row r="46" spans="1:30">
      <c r="A46" s="1"/>
      <c r="B46" s="1"/>
      <c r="C46" s="1"/>
      <c r="D46" s="1" t="s">
        <v>1624</v>
      </c>
      <c r="E46" s="876">
        <v>100</v>
      </c>
      <c r="F46" s="1" t="s">
        <v>1625</v>
      </c>
      <c r="G46" s="1"/>
      <c r="H46" s="456" t="s">
        <v>1651</v>
      </c>
      <c r="I46" s="1"/>
      <c r="J46" s="602" t="s">
        <v>234</v>
      </c>
      <c r="K46" s="1"/>
      <c r="L46" s="1"/>
      <c r="M46" s="1"/>
      <c r="N46" s="2436"/>
      <c r="O46" s="2437"/>
      <c r="P46" s="2437"/>
      <c r="Q46" s="2438"/>
      <c r="R46" s="1"/>
      <c r="S46" s="1"/>
      <c r="T46" s="1"/>
      <c r="U46" s="1"/>
      <c r="V46" s="1"/>
      <c r="W46" s="1"/>
      <c r="X46" s="1"/>
      <c r="Y46" s="1"/>
      <c r="Z46" s="1"/>
      <c r="AA46" s="1"/>
      <c r="AB46" s="1"/>
      <c r="AC46" s="1"/>
      <c r="AD46" s="1"/>
    </row>
    <row r="47" spans="1:30">
      <c r="A47" s="1"/>
      <c r="B47" s="1"/>
      <c r="C47" s="1"/>
      <c r="D47" s="1"/>
      <c r="E47" s="1"/>
      <c r="F47" s="1"/>
      <c r="G47" s="1"/>
      <c r="H47" s="456" t="s">
        <v>1651</v>
      </c>
      <c r="I47" s="1"/>
      <c r="J47" s="602" t="s">
        <v>234</v>
      </c>
      <c r="K47" s="1"/>
      <c r="L47" s="1"/>
      <c r="M47" s="1"/>
      <c r="N47" s="2436"/>
      <c r="O47" s="2437"/>
      <c r="P47" s="2437"/>
      <c r="Q47" s="2438"/>
      <c r="R47" s="1"/>
      <c r="S47" s="1"/>
      <c r="T47" s="1"/>
      <c r="U47" s="1"/>
      <c r="V47" s="1"/>
      <c r="W47" s="1"/>
      <c r="X47" s="1"/>
      <c r="Y47" s="1"/>
      <c r="Z47" s="1"/>
      <c r="AA47" s="1"/>
      <c r="AB47" s="1"/>
      <c r="AC47" s="1"/>
      <c r="AD47" s="1"/>
    </row>
    <row r="48" spans="1:30">
      <c r="A48" s="1"/>
      <c r="B48" s="1"/>
      <c r="C48" s="1"/>
      <c r="D48" s="1"/>
      <c r="E48" s="1"/>
      <c r="F48" s="1"/>
      <c r="G48" s="1"/>
      <c r="H48" s="456" t="s">
        <v>1652</v>
      </c>
      <c r="I48" s="1"/>
      <c r="J48" s="923" t="s">
        <v>801</v>
      </c>
      <c r="K48" s="1"/>
      <c r="L48" s="1"/>
      <c r="M48" s="1"/>
      <c r="N48" s="2436"/>
      <c r="O48" s="2437"/>
      <c r="P48" s="2437"/>
      <c r="Q48" s="2438"/>
      <c r="R48" s="1"/>
      <c r="S48" s="1"/>
      <c r="T48" s="1"/>
      <c r="U48" s="1"/>
      <c r="V48" s="1"/>
      <c r="W48" s="1"/>
      <c r="X48" s="1"/>
      <c r="Y48" s="1"/>
      <c r="Z48" s="1"/>
      <c r="AA48" s="1"/>
      <c r="AB48" s="1"/>
      <c r="AC48" s="1"/>
      <c r="AD48" s="1"/>
    </row>
    <row r="49" spans="1:30">
      <c r="A49" s="1"/>
      <c r="B49" s="1"/>
      <c r="C49" s="1"/>
      <c r="D49" s="1"/>
      <c r="E49" s="1"/>
      <c r="F49" s="1"/>
      <c r="G49" s="1"/>
      <c r="H49" s="456" t="s">
        <v>1652</v>
      </c>
      <c r="I49" s="1"/>
      <c r="J49" s="923" t="s">
        <v>801</v>
      </c>
      <c r="K49" s="1"/>
      <c r="L49" s="1"/>
      <c r="M49" s="1"/>
      <c r="N49" s="2436"/>
      <c r="O49" s="2437"/>
      <c r="P49" s="2437"/>
      <c r="Q49" s="2438"/>
      <c r="R49" s="1"/>
      <c r="S49" s="1"/>
      <c r="T49" s="1"/>
      <c r="U49" s="1"/>
      <c r="V49" s="1"/>
      <c r="W49" s="1"/>
      <c r="X49" s="1"/>
      <c r="Y49" s="1"/>
      <c r="Z49" s="1"/>
      <c r="AA49" s="1"/>
      <c r="AB49" s="1"/>
      <c r="AC49" s="1"/>
      <c r="AD49" s="1"/>
    </row>
    <row r="50" spans="1:30">
      <c r="A50" s="1"/>
      <c r="B50" s="1"/>
      <c r="C50" s="1"/>
      <c r="D50" s="1"/>
      <c r="E50" s="1"/>
      <c r="F50" s="1"/>
      <c r="G50" s="1"/>
      <c r="H50" s="456" t="s">
        <v>1652</v>
      </c>
      <c r="I50" s="1"/>
      <c r="J50" s="923" t="s">
        <v>801</v>
      </c>
      <c r="K50" s="1"/>
      <c r="L50" s="1"/>
      <c r="M50" s="1"/>
      <c r="N50" s="2436"/>
      <c r="O50" s="2437"/>
      <c r="P50" s="2437"/>
      <c r="Q50" s="2438"/>
      <c r="R50" s="1"/>
      <c r="S50" s="1"/>
      <c r="T50" s="1"/>
      <c r="U50" s="1"/>
      <c r="V50" s="1"/>
      <c r="W50" s="1"/>
      <c r="X50" s="1"/>
      <c r="Y50" s="1"/>
      <c r="Z50" s="1"/>
      <c r="AA50" s="1"/>
      <c r="AB50" s="1"/>
      <c r="AC50" s="1"/>
      <c r="AD50" s="1"/>
    </row>
    <row r="51" spans="1:30">
      <c r="A51" s="1"/>
      <c r="B51" s="1"/>
      <c r="C51" s="1"/>
      <c r="D51" s="1"/>
      <c r="E51" s="1"/>
      <c r="F51" s="1"/>
      <c r="G51" s="1"/>
      <c r="H51" s="456" t="s">
        <v>1652</v>
      </c>
      <c r="I51" s="1"/>
      <c r="J51" s="923" t="s">
        <v>801</v>
      </c>
      <c r="K51" s="1"/>
      <c r="L51" s="1"/>
      <c r="M51" s="1"/>
      <c r="N51" s="2436"/>
      <c r="O51" s="2437"/>
      <c r="P51" s="2437"/>
      <c r="Q51" s="2438"/>
      <c r="R51" s="1"/>
      <c r="S51" s="1"/>
      <c r="T51" s="1"/>
      <c r="U51" s="1"/>
      <c r="V51" s="1"/>
      <c r="W51" s="1"/>
      <c r="X51" s="1"/>
      <c r="Y51" s="1"/>
      <c r="Z51" s="1"/>
      <c r="AA51" s="1"/>
      <c r="AB51" s="1"/>
      <c r="AC51" s="1"/>
      <c r="AD51" s="1"/>
    </row>
    <row r="52" spans="1:30">
      <c r="A52" s="1"/>
      <c r="B52" s="2443" t="s">
        <v>1626</v>
      </c>
      <c r="C52" s="2443"/>
      <c r="D52" s="2443"/>
      <c r="E52" s="2443"/>
      <c r="F52" s="2443"/>
      <c r="G52" s="1"/>
      <c r="H52" s="456" t="s">
        <v>1652</v>
      </c>
      <c r="I52" s="1"/>
      <c r="J52" s="923" t="s">
        <v>234</v>
      </c>
      <c r="K52" s="1"/>
      <c r="L52" s="1"/>
      <c r="M52" s="1"/>
      <c r="N52" s="2436"/>
      <c r="O52" s="2437"/>
      <c r="P52" s="2437"/>
      <c r="Q52" s="2438"/>
      <c r="R52" s="1"/>
      <c r="S52" s="1"/>
      <c r="T52" s="1"/>
      <c r="U52" s="1"/>
      <c r="V52" s="1"/>
      <c r="W52" s="1"/>
      <c r="X52" s="1"/>
      <c r="Y52" s="1"/>
      <c r="Z52" s="1"/>
      <c r="AA52" s="1"/>
      <c r="AB52" s="1"/>
      <c r="AC52" s="1"/>
      <c r="AD52" s="1"/>
    </row>
    <row r="53" spans="1:30">
      <c r="A53" s="1"/>
      <c r="B53" s="2443"/>
      <c r="C53" s="2443"/>
      <c r="D53" s="2443"/>
      <c r="E53" s="2443"/>
      <c r="F53" s="2443"/>
      <c r="G53" s="1"/>
      <c r="H53" s="456" t="s">
        <v>1652</v>
      </c>
      <c r="I53" s="1"/>
      <c r="J53" s="923" t="s">
        <v>234</v>
      </c>
      <c r="K53" s="1"/>
      <c r="L53" s="1"/>
      <c r="M53" s="1"/>
      <c r="N53" s="2436"/>
      <c r="O53" s="2437"/>
      <c r="P53" s="2437"/>
      <c r="Q53" s="2438"/>
      <c r="R53" s="1"/>
      <c r="S53" s="1"/>
      <c r="T53" s="1"/>
      <c r="U53" s="1"/>
      <c r="V53" s="1"/>
      <c r="W53" s="1"/>
      <c r="X53" s="1"/>
      <c r="Y53" s="1"/>
      <c r="Z53" s="1"/>
      <c r="AA53" s="1"/>
      <c r="AB53" s="1"/>
      <c r="AC53" s="1"/>
      <c r="AD53" s="1"/>
    </row>
    <row r="54" spans="1:30">
      <c r="A54" s="1"/>
      <c r="B54" s="2443"/>
      <c r="C54" s="2443"/>
      <c r="D54" s="2443"/>
      <c r="E54" s="2443"/>
      <c r="F54" s="2443"/>
      <c r="G54" s="1"/>
      <c r="H54" s="456" t="s">
        <v>1652</v>
      </c>
      <c r="I54" s="1"/>
      <c r="J54" s="946" t="s">
        <v>234</v>
      </c>
      <c r="K54" s="1"/>
      <c r="L54" s="1"/>
      <c r="M54" s="1"/>
      <c r="N54" s="2436"/>
      <c r="O54" s="2437"/>
      <c r="P54" s="2437"/>
      <c r="Q54" s="2438"/>
      <c r="R54" s="1"/>
      <c r="S54" s="1"/>
      <c r="T54" s="1"/>
      <c r="U54" s="1"/>
      <c r="V54" s="1"/>
      <c r="W54" s="1"/>
      <c r="X54" s="1"/>
      <c r="Y54" s="1"/>
      <c r="Z54" s="1"/>
      <c r="AA54" s="1"/>
      <c r="AB54" s="1"/>
      <c r="AC54" s="1"/>
      <c r="AD54" s="1"/>
    </row>
    <row r="55" spans="1:30">
      <c r="A55" s="1"/>
      <c r="B55" s="1"/>
      <c r="C55" s="1"/>
      <c r="D55" s="1"/>
      <c r="E55" s="1"/>
      <c r="F55" s="1"/>
      <c r="G55" s="1"/>
      <c r="H55" s="456"/>
      <c r="I55" s="1"/>
      <c r="J55" s="461"/>
      <c r="K55" s="1"/>
      <c r="L55" s="1"/>
      <c r="M55" s="1"/>
      <c r="N55" s="2436"/>
      <c r="O55" s="2437"/>
      <c r="P55" s="2437"/>
      <c r="Q55" s="2438"/>
      <c r="R55" s="1"/>
      <c r="S55" s="1"/>
      <c r="T55" s="1"/>
      <c r="U55" s="1"/>
      <c r="V55" s="1"/>
      <c r="W55" s="1"/>
      <c r="X55" s="1"/>
      <c r="Y55" s="1"/>
      <c r="Z55" s="1"/>
      <c r="AA55" s="1"/>
      <c r="AB55" s="1"/>
      <c r="AC55" s="1"/>
      <c r="AD55" s="1"/>
    </row>
    <row r="56" spans="1:30" ht="15">
      <c r="A56" s="1"/>
      <c r="B56" s="447" t="s">
        <v>1627</v>
      </c>
      <c r="C56" s="447"/>
      <c r="D56" s="447" t="s">
        <v>1628</v>
      </c>
      <c r="E56" s="1"/>
      <c r="F56" s="1"/>
      <c r="G56" s="1"/>
      <c r="H56" s="456"/>
      <c r="I56" s="1"/>
      <c r="J56" s="461"/>
      <c r="K56" s="1"/>
      <c r="L56" s="1"/>
      <c r="M56" s="1"/>
      <c r="N56" s="2436"/>
      <c r="O56" s="2437"/>
      <c r="P56" s="2437"/>
      <c r="Q56" s="2438"/>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436"/>
      <c r="O57" s="2437"/>
      <c r="P57" s="2437"/>
      <c r="Q57" s="2438"/>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439"/>
      <c r="O58" s="2440"/>
      <c r="P58" s="2440"/>
      <c r="Q58" s="2441"/>
      <c r="R58" s="1"/>
      <c r="S58" s="1"/>
      <c r="T58" s="1"/>
      <c r="U58" s="1"/>
      <c r="V58" s="1"/>
      <c r="W58" s="1"/>
      <c r="X58" s="1"/>
      <c r="Y58" s="1"/>
      <c r="Z58" s="1"/>
      <c r="AA58" s="1"/>
      <c r="AB58" s="1"/>
      <c r="AC58" s="1"/>
      <c r="AD58" s="1"/>
    </row>
    <row r="59" spans="1:30">
      <c r="A59" s="457"/>
      <c r="B59" s="453"/>
      <c r="C59" s="453"/>
      <c r="D59" s="453"/>
      <c r="E59" s="453"/>
      <c r="F59" s="453"/>
      <c r="G59" s="453"/>
      <c r="H59" s="453"/>
      <c r="I59" s="453"/>
      <c r="J59" s="453"/>
      <c r="K59" s="453"/>
      <c r="L59" s="454"/>
      <c r="M59" s="1"/>
      <c r="N59" s="1"/>
      <c r="O59" s="1"/>
      <c r="P59" s="1"/>
      <c r="Q59" s="1"/>
      <c r="R59" s="1"/>
      <c r="S59" s="1"/>
      <c r="T59" s="1"/>
      <c r="U59" s="1"/>
      <c r="V59" s="1"/>
      <c r="W59" s="1"/>
      <c r="X59" s="1"/>
      <c r="Y59" s="1"/>
      <c r="Z59" s="1"/>
      <c r="AA59" s="1"/>
      <c r="AB59" s="1"/>
      <c r="AC59" s="1"/>
      <c r="AD59" s="1"/>
    </row>
    <row r="60" spans="1:30" ht="15">
      <c r="A60" s="424"/>
      <c r="B60" s="1"/>
      <c r="C60" s="462" t="s">
        <v>1629</v>
      </c>
      <c r="D60" s="1"/>
      <c r="E60" s="1"/>
      <c r="F60" s="1"/>
      <c r="G60" s="1"/>
      <c r="H60" s="456"/>
      <c r="I60" s="456"/>
      <c r="J60" s="456"/>
      <c r="K60" s="1" t="s">
        <v>1630</v>
      </c>
      <c r="L60" s="455"/>
      <c r="M60" s="1"/>
      <c r="N60" s="1"/>
      <c r="O60" s="1"/>
      <c r="P60" s="1"/>
      <c r="Q60" s="1"/>
      <c r="R60" s="1"/>
      <c r="S60" s="1"/>
      <c r="T60" s="1"/>
      <c r="U60" s="1"/>
      <c r="V60" s="1"/>
      <c r="W60" s="1"/>
      <c r="X60" s="1"/>
      <c r="Y60" s="1"/>
      <c r="Z60" s="1"/>
      <c r="AA60" s="1"/>
      <c r="AB60" s="1"/>
      <c r="AC60" s="1"/>
      <c r="AD60" s="1"/>
    </row>
    <row r="61" spans="1:30">
      <c r="A61" s="458"/>
      <c r="B61" s="456"/>
      <c r="C61" s="456"/>
      <c r="D61" s="456"/>
      <c r="E61" s="456"/>
      <c r="F61" s="456"/>
      <c r="G61" s="456"/>
      <c r="H61" s="456"/>
      <c r="I61" s="456"/>
      <c r="J61" s="456"/>
      <c r="K61" s="456"/>
      <c r="L61" s="459"/>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431" t="s">
        <v>1631</v>
      </c>
      <c r="O62" s="2432"/>
      <c r="P62" s="2432"/>
      <c r="Q62" s="2433"/>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457"/>
      <c r="O63" s="453"/>
      <c r="P63" s="453"/>
      <c r="Q63" s="454"/>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24"/>
      <c r="O64" s="1"/>
      <c r="P64" s="1"/>
      <c r="Q64" s="455"/>
      <c r="R64" s="1"/>
      <c r="S64" s="1"/>
      <c r="T64" s="1"/>
      <c r="U64" s="1"/>
      <c r="V64" s="1"/>
      <c r="W64" s="1"/>
      <c r="X64" s="1"/>
      <c r="Y64" s="1"/>
      <c r="Z64" s="1"/>
      <c r="AA64" s="1"/>
      <c r="AB64" s="1"/>
      <c r="AC64" s="1"/>
      <c r="AD64" s="1"/>
    </row>
    <row r="65" spans="1:30">
      <c r="A65" s="1"/>
      <c r="B65" s="1"/>
      <c r="C65" s="456"/>
      <c r="D65" s="456"/>
      <c r="E65" s="456"/>
      <c r="F65" s="456"/>
      <c r="G65" s="1"/>
      <c r="H65" s="1"/>
      <c r="I65" s="456"/>
      <c r="J65" s="456"/>
      <c r="K65" s="456"/>
      <c r="L65" s="1"/>
      <c r="M65" s="1"/>
      <c r="N65" s="424"/>
      <c r="O65" s="1"/>
      <c r="P65" s="1"/>
      <c r="Q65" s="455"/>
      <c r="R65" s="1"/>
      <c r="S65" s="1"/>
      <c r="T65" s="1"/>
      <c r="U65" s="1"/>
      <c r="V65" s="1"/>
      <c r="W65" s="1"/>
      <c r="X65" s="1"/>
      <c r="Y65" s="1"/>
      <c r="Z65" s="1"/>
      <c r="AA65" s="1"/>
      <c r="AB65" s="1"/>
      <c r="AC65" s="1"/>
      <c r="AD65" s="1"/>
    </row>
    <row r="66" spans="1:30">
      <c r="A66" s="1"/>
      <c r="B66" s="1"/>
      <c r="C66" s="1" t="s">
        <v>1632</v>
      </c>
      <c r="D66" s="1"/>
      <c r="E66" s="1"/>
      <c r="F66" s="1"/>
      <c r="G66" s="1"/>
      <c r="H66" s="1"/>
      <c r="I66" s="1" t="s">
        <v>1633</v>
      </c>
      <c r="J66" s="604"/>
      <c r="K66" s="1"/>
      <c r="L66" s="1"/>
      <c r="M66" s="1"/>
      <c r="N66" s="424"/>
      <c r="O66" s="1"/>
      <c r="P66" s="1"/>
      <c r="Q66" s="455"/>
      <c r="R66" s="1"/>
      <c r="S66" s="1"/>
      <c r="T66" s="1"/>
      <c r="U66" s="1"/>
      <c r="V66" s="1"/>
      <c r="W66" s="1"/>
      <c r="X66" s="1"/>
      <c r="Y66" s="1"/>
      <c r="Z66" s="1"/>
      <c r="AA66" s="1"/>
      <c r="AB66" s="1"/>
      <c r="AC66" s="1"/>
      <c r="AD66" s="1"/>
    </row>
    <row r="67" spans="1:30">
      <c r="A67" s="1"/>
      <c r="B67" s="1"/>
      <c r="C67" s="1" t="s">
        <v>1634</v>
      </c>
      <c r="D67" s="1"/>
      <c r="E67" s="1"/>
      <c r="F67" s="1"/>
      <c r="G67" s="1"/>
      <c r="H67" s="1"/>
      <c r="I67" s="1"/>
      <c r="J67" s="1"/>
      <c r="K67" s="1"/>
      <c r="L67" s="1"/>
      <c r="M67" s="1"/>
      <c r="N67" s="424"/>
      <c r="O67" s="1"/>
      <c r="P67" s="1"/>
      <c r="Q67" s="455"/>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24"/>
      <c r="O68" s="1"/>
      <c r="P68" s="1"/>
      <c r="Q68" s="455"/>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24"/>
      <c r="O69" s="1"/>
      <c r="P69" s="1"/>
      <c r="Q69" s="455"/>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24"/>
      <c r="O70" s="1"/>
      <c r="P70" s="1"/>
      <c r="Q70" s="455"/>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24"/>
      <c r="O71" s="1"/>
      <c r="P71" s="1"/>
      <c r="Q71" s="455"/>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24"/>
      <c r="O72" s="1"/>
      <c r="P72" s="1"/>
      <c r="Q72" s="455"/>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24"/>
      <c r="O73" s="1"/>
      <c r="P73" s="1"/>
      <c r="Q73" s="455"/>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24"/>
      <c r="O74" s="1"/>
      <c r="P74" s="1"/>
      <c r="Q74" s="455"/>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24"/>
      <c r="O75" s="1"/>
      <c r="P75" s="1"/>
      <c r="Q75" s="455"/>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24"/>
      <c r="O76" s="1"/>
      <c r="P76" s="1"/>
      <c r="Q76" s="455"/>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24"/>
      <c r="O77" s="1"/>
      <c r="P77" s="1"/>
      <c r="Q77" s="455"/>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24"/>
      <c r="O78" s="1"/>
      <c r="P78" s="1"/>
      <c r="Q78" s="455"/>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24"/>
      <c r="O79" s="1"/>
      <c r="P79" s="1"/>
      <c r="Q79" s="455"/>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24"/>
      <c r="O80" s="1"/>
      <c r="P80" s="1"/>
      <c r="Q80" s="455"/>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458"/>
      <c r="O81" s="456"/>
      <c r="P81" s="456"/>
      <c r="Q81" s="459"/>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N62:Q62"/>
    <mergeCell ref="D33:F33"/>
    <mergeCell ref="I33:L33"/>
    <mergeCell ref="N40:Q40"/>
    <mergeCell ref="N41:Q58"/>
    <mergeCell ref="H43:J43"/>
    <mergeCell ref="B52:F54"/>
    <mergeCell ref="J21:L21"/>
    <mergeCell ref="B2:Q4"/>
    <mergeCell ref="D9:F9"/>
    <mergeCell ref="I9:Q9"/>
    <mergeCell ref="B16:L18"/>
    <mergeCell ref="N18:Q18"/>
  </mergeCell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0"/>
  </sheetPr>
  <dimension ref="A1:AF97"/>
  <sheetViews>
    <sheetView zoomScale="10" zoomScaleNormal="10" workbookViewId="0">
      <selection sqref="A1:AF2"/>
    </sheetView>
  </sheetViews>
  <sheetFormatPr baseColWidth="10" defaultColWidth="8" defaultRowHeight="12.75"/>
  <cols>
    <col min="1" max="16384" width="8" style="61"/>
  </cols>
  <sheetData>
    <row r="1" spans="1:32">
      <c r="A1" s="1979" t="s">
        <v>1635</v>
      </c>
      <c r="B1" s="1979"/>
      <c r="C1" s="1979"/>
      <c r="D1" s="1979"/>
      <c r="E1" s="1979"/>
      <c r="F1" s="1979"/>
      <c r="G1" s="1979"/>
      <c r="H1" s="1979"/>
      <c r="I1" s="1979"/>
      <c r="J1" s="1979"/>
      <c r="K1" s="1979"/>
      <c r="L1" s="1979"/>
      <c r="M1" s="1979"/>
      <c r="N1" s="1979"/>
      <c r="O1" s="1979"/>
      <c r="P1" s="1979"/>
      <c r="Q1" s="1979"/>
      <c r="R1" s="1979"/>
      <c r="S1" s="1979"/>
      <c r="T1" s="1979"/>
      <c r="U1" s="1979"/>
      <c r="V1" s="1979"/>
      <c r="W1" s="1979"/>
      <c r="X1" s="1979"/>
      <c r="Y1" s="1979"/>
      <c r="Z1" s="1979"/>
      <c r="AA1" s="1979"/>
      <c r="AB1" s="1979"/>
      <c r="AC1" s="1979"/>
      <c r="AD1" s="1979"/>
      <c r="AE1" s="1979"/>
      <c r="AF1" s="1979"/>
    </row>
    <row r="2" spans="1:32">
      <c r="A2" s="1990"/>
      <c r="B2" s="1990"/>
      <c r="C2" s="1990"/>
      <c r="D2" s="1990"/>
      <c r="E2" s="1990"/>
      <c r="F2" s="1990"/>
      <c r="G2" s="1990"/>
      <c r="H2" s="1990"/>
      <c r="I2" s="1990"/>
      <c r="J2" s="1990"/>
      <c r="K2" s="1990"/>
      <c r="L2" s="1990"/>
      <c r="M2" s="1990"/>
      <c r="N2" s="1990"/>
      <c r="O2" s="1990"/>
      <c r="P2" s="1990"/>
      <c r="Q2" s="1990"/>
      <c r="R2" s="1990"/>
      <c r="S2" s="1990"/>
      <c r="T2" s="1990"/>
      <c r="U2" s="1990"/>
      <c r="V2" s="1990"/>
      <c r="W2" s="1990"/>
      <c r="X2" s="1990"/>
      <c r="Y2" s="1990"/>
      <c r="Z2" s="1990"/>
      <c r="AA2" s="1990"/>
      <c r="AB2" s="1990"/>
      <c r="AC2" s="1990"/>
      <c r="AD2" s="1990"/>
      <c r="AE2" s="1990"/>
      <c r="AF2" s="1990"/>
    </row>
    <row r="3" spans="1:32">
      <c r="A3" s="2444"/>
      <c r="B3" s="2445"/>
      <c r="C3" s="2445"/>
      <c r="D3" s="2445"/>
      <c r="E3" s="2445"/>
      <c r="F3" s="2445"/>
      <c r="G3" s="2445"/>
      <c r="H3" s="2445"/>
      <c r="I3" s="2445"/>
      <c r="J3" s="2445"/>
      <c r="K3" s="2445"/>
      <c r="L3" s="2445"/>
      <c r="M3" s="2445"/>
      <c r="N3" s="2445"/>
      <c r="O3" s="2445"/>
      <c r="P3" s="2445"/>
      <c r="Q3" s="2445"/>
      <c r="R3" s="2445"/>
      <c r="S3" s="2445"/>
      <c r="T3" s="2445"/>
      <c r="U3" s="2445"/>
      <c r="V3" s="2445"/>
      <c r="W3" s="2445"/>
      <c r="X3" s="2445"/>
      <c r="Y3" s="2445"/>
      <c r="Z3" s="2445"/>
      <c r="AA3" s="2445"/>
      <c r="AB3" s="2445"/>
      <c r="AC3" s="2445"/>
      <c r="AD3" s="2445"/>
      <c r="AE3" s="2445"/>
      <c r="AF3" s="2446"/>
    </row>
    <row r="4" spans="1:32">
      <c r="A4" s="2447"/>
      <c r="B4" s="2445"/>
      <c r="C4" s="2445"/>
      <c r="D4" s="2445"/>
      <c r="E4" s="2445"/>
      <c r="F4" s="2445"/>
      <c r="G4" s="2445"/>
      <c r="H4" s="2445"/>
      <c r="I4" s="2445"/>
      <c r="J4" s="2445"/>
      <c r="K4" s="2445"/>
      <c r="L4" s="2445"/>
      <c r="M4" s="2445"/>
      <c r="N4" s="2445"/>
      <c r="O4" s="2445"/>
      <c r="P4" s="2445"/>
      <c r="Q4" s="2445"/>
      <c r="R4" s="2445"/>
      <c r="S4" s="2445"/>
      <c r="T4" s="2445"/>
      <c r="U4" s="2445"/>
      <c r="V4" s="2445"/>
      <c r="W4" s="2445"/>
      <c r="X4" s="2445"/>
      <c r="Y4" s="2445"/>
      <c r="Z4" s="2445"/>
      <c r="AA4" s="2445"/>
      <c r="AB4" s="2445"/>
      <c r="AC4" s="2445"/>
      <c r="AD4" s="2445"/>
      <c r="AE4" s="2445"/>
      <c r="AF4" s="2446"/>
    </row>
    <row r="5" spans="1:32" ht="21.6" customHeight="1" thickBot="1">
      <c r="A5" s="2448" t="s">
        <v>1636</v>
      </c>
      <c r="B5" s="2448"/>
      <c r="C5" s="2448"/>
      <c r="D5" s="2448"/>
      <c r="E5" s="2448"/>
      <c r="F5" s="2448"/>
      <c r="G5" s="2448"/>
      <c r="H5" s="2448"/>
      <c r="I5" s="2448"/>
      <c r="J5" s="2448"/>
      <c r="K5" s="2448"/>
      <c r="L5" s="2448"/>
      <c r="M5" s="2448"/>
      <c r="N5" s="2448"/>
      <c r="O5" s="2448"/>
      <c r="P5" s="2448"/>
      <c r="Q5" s="2448"/>
      <c r="R5" s="2448"/>
      <c r="S5" s="2448"/>
      <c r="T5" s="2448"/>
      <c r="U5" s="2448"/>
      <c r="V5" s="2448"/>
      <c r="W5" s="2448"/>
      <c r="X5" s="2448"/>
      <c r="Y5" s="2448"/>
      <c r="Z5" s="2448"/>
      <c r="AA5" s="2448"/>
      <c r="AB5" s="2448"/>
      <c r="AC5" s="2448"/>
      <c r="AD5" s="2448"/>
      <c r="AE5" s="2448"/>
      <c r="AF5" s="2448"/>
    </row>
    <row r="6" spans="1:32">
      <c r="A6" s="2449" t="s">
        <v>535</v>
      </c>
      <c r="B6" s="2450"/>
      <c r="C6" s="2450"/>
      <c r="D6" s="2450"/>
      <c r="E6" s="2450"/>
      <c r="F6" s="2450"/>
      <c r="G6" s="2450"/>
      <c r="H6" s="2451"/>
      <c r="I6" s="2449" t="s">
        <v>535</v>
      </c>
      <c r="J6" s="2450"/>
      <c r="K6" s="2450"/>
      <c r="L6" s="2450"/>
      <c r="M6" s="2450"/>
      <c r="N6" s="2450"/>
      <c r="O6" s="2450"/>
      <c r="P6" s="2451"/>
      <c r="Q6" s="2449" t="s">
        <v>535</v>
      </c>
      <c r="R6" s="2450"/>
      <c r="S6" s="2450"/>
      <c r="T6" s="2450"/>
      <c r="U6" s="2450"/>
      <c r="V6" s="2450"/>
      <c r="W6" s="2450"/>
      <c r="X6" s="2451"/>
      <c r="Y6" s="2449" t="s">
        <v>535</v>
      </c>
      <c r="Z6" s="2450"/>
      <c r="AA6" s="2450"/>
      <c r="AB6" s="2450"/>
      <c r="AC6" s="2450"/>
      <c r="AD6" s="2450"/>
      <c r="AE6" s="2450"/>
      <c r="AF6" s="2451"/>
    </row>
    <row r="7" spans="1:32">
      <c r="A7" s="2452"/>
      <c r="B7" s="2453"/>
      <c r="C7" s="2453"/>
      <c r="D7" s="2453"/>
      <c r="E7" s="2453"/>
      <c r="F7" s="2453"/>
      <c r="G7" s="2453"/>
      <c r="H7" s="2454"/>
      <c r="I7" s="2452"/>
      <c r="J7" s="2453"/>
      <c r="K7" s="2453"/>
      <c r="L7" s="2453"/>
      <c r="M7" s="2453"/>
      <c r="N7" s="2453"/>
      <c r="O7" s="2453"/>
      <c r="P7" s="2454"/>
      <c r="Q7" s="2452"/>
      <c r="R7" s="2453"/>
      <c r="S7" s="2453"/>
      <c r="T7" s="2453"/>
      <c r="U7" s="2453"/>
      <c r="V7" s="2453"/>
      <c r="W7" s="2453"/>
      <c r="X7" s="2454"/>
      <c r="Y7" s="2452"/>
      <c r="Z7" s="2453"/>
      <c r="AA7" s="2453"/>
      <c r="AB7" s="2453"/>
      <c r="AC7" s="2453"/>
      <c r="AD7" s="2453"/>
      <c r="AE7" s="2453"/>
      <c r="AF7" s="2454"/>
    </row>
    <row r="8" spans="1:32">
      <c r="A8" s="2452"/>
      <c r="B8" s="2453"/>
      <c r="C8" s="2453"/>
      <c r="D8" s="2453"/>
      <c r="E8" s="2453"/>
      <c r="F8" s="2453"/>
      <c r="G8" s="2453"/>
      <c r="H8" s="2454"/>
      <c r="I8" s="2452"/>
      <c r="J8" s="2453"/>
      <c r="K8" s="2453"/>
      <c r="L8" s="2453"/>
      <c r="M8" s="2453"/>
      <c r="N8" s="2453"/>
      <c r="O8" s="2453"/>
      <c r="P8" s="2454"/>
      <c r="Q8" s="2452"/>
      <c r="R8" s="2453"/>
      <c r="S8" s="2453"/>
      <c r="T8" s="2453"/>
      <c r="U8" s="2453"/>
      <c r="V8" s="2453"/>
      <c r="W8" s="2453"/>
      <c r="X8" s="2454"/>
      <c r="Y8" s="2452"/>
      <c r="Z8" s="2453"/>
      <c r="AA8" s="2453"/>
      <c r="AB8" s="2453"/>
      <c r="AC8" s="2453"/>
      <c r="AD8" s="2453"/>
      <c r="AE8" s="2453"/>
      <c r="AF8" s="2454"/>
    </row>
    <row r="9" spans="1:32">
      <c r="A9" s="2452"/>
      <c r="B9" s="2453"/>
      <c r="C9" s="2453"/>
      <c r="D9" s="2453"/>
      <c r="E9" s="2453"/>
      <c r="F9" s="2453"/>
      <c r="G9" s="2453"/>
      <c r="H9" s="2454"/>
      <c r="I9" s="2452"/>
      <c r="J9" s="2453"/>
      <c r="K9" s="2453"/>
      <c r="L9" s="2453"/>
      <c r="M9" s="2453"/>
      <c r="N9" s="2453"/>
      <c r="O9" s="2453"/>
      <c r="P9" s="2454"/>
      <c r="Q9" s="2452"/>
      <c r="R9" s="2453"/>
      <c r="S9" s="2453"/>
      <c r="T9" s="2453"/>
      <c r="U9" s="2453"/>
      <c r="V9" s="2453"/>
      <c r="W9" s="2453"/>
      <c r="X9" s="2454"/>
      <c r="Y9" s="2452"/>
      <c r="Z9" s="2453"/>
      <c r="AA9" s="2453"/>
      <c r="AB9" s="2453"/>
      <c r="AC9" s="2453"/>
      <c r="AD9" s="2453"/>
      <c r="AE9" s="2453"/>
      <c r="AF9" s="2454"/>
    </row>
    <row r="10" spans="1:32">
      <c r="A10" s="2452"/>
      <c r="B10" s="2453"/>
      <c r="C10" s="2453"/>
      <c r="D10" s="2453"/>
      <c r="E10" s="2453"/>
      <c r="F10" s="2453"/>
      <c r="G10" s="2453"/>
      <c r="H10" s="2454"/>
      <c r="I10" s="2452"/>
      <c r="J10" s="2453"/>
      <c r="K10" s="2453"/>
      <c r="L10" s="2453"/>
      <c r="M10" s="2453"/>
      <c r="N10" s="2453"/>
      <c r="O10" s="2453"/>
      <c r="P10" s="2454"/>
      <c r="Q10" s="2452"/>
      <c r="R10" s="2453"/>
      <c r="S10" s="2453"/>
      <c r="T10" s="2453"/>
      <c r="U10" s="2453"/>
      <c r="V10" s="2453"/>
      <c r="W10" s="2453"/>
      <c r="X10" s="2454"/>
      <c r="Y10" s="2452"/>
      <c r="Z10" s="2453"/>
      <c r="AA10" s="2453"/>
      <c r="AB10" s="2453"/>
      <c r="AC10" s="2453"/>
      <c r="AD10" s="2453"/>
      <c r="AE10" s="2453"/>
      <c r="AF10" s="2454"/>
    </row>
    <row r="11" spans="1:32">
      <c r="A11" s="2452"/>
      <c r="B11" s="2453"/>
      <c r="C11" s="2453"/>
      <c r="D11" s="2453"/>
      <c r="E11" s="2453"/>
      <c r="F11" s="2453"/>
      <c r="G11" s="2453"/>
      <c r="H11" s="2454"/>
      <c r="I11" s="2452"/>
      <c r="J11" s="2453"/>
      <c r="K11" s="2453"/>
      <c r="L11" s="2453"/>
      <c r="M11" s="2453"/>
      <c r="N11" s="2453"/>
      <c r="O11" s="2453"/>
      <c r="P11" s="2454"/>
      <c r="Q11" s="2452"/>
      <c r="R11" s="2453"/>
      <c r="S11" s="2453"/>
      <c r="T11" s="2453"/>
      <c r="U11" s="2453"/>
      <c r="V11" s="2453"/>
      <c r="W11" s="2453"/>
      <c r="X11" s="2454"/>
      <c r="Y11" s="2452"/>
      <c r="Z11" s="2453"/>
      <c r="AA11" s="2453"/>
      <c r="AB11" s="2453"/>
      <c r="AC11" s="2453"/>
      <c r="AD11" s="2453"/>
      <c r="AE11" s="2453"/>
      <c r="AF11" s="2454"/>
    </row>
    <row r="12" spans="1:32">
      <c r="A12" s="2452"/>
      <c r="B12" s="2453"/>
      <c r="C12" s="2453"/>
      <c r="D12" s="2453"/>
      <c r="E12" s="2453"/>
      <c r="F12" s="2453"/>
      <c r="G12" s="2453"/>
      <c r="H12" s="2454"/>
      <c r="I12" s="2452"/>
      <c r="J12" s="2453"/>
      <c r="K12" s="2453"/>
      <c r="L12" s="2453"/>
      <c r="M12" s="2453"/>
      <c r="N12" s="2453"/>
      <c r="O12" s="2453"/>
      <c r="P12" s="2454"/>
      <c r="Q12" s="2452"/>
      <c r="R12" s="2453"/>
      <c r="S12" s="2453"/>
      <c r="T12" s="2453"/>
      <c r="U12" s="2453"/>
      <c r="V12" s="2453"/>
      <c r="W12" s="2453"/>
      <c r="X12" s="2454"/>
      <c r="Y12" s="2452"/>
      <c r="Z12" s="2453"/>
      <c r="AA12" s="2453"/>
      <c r="AB12" s="2453"/>
      <c r="AC12" s="2453"/>
      <c r="AD12" s="2453"/>
      <c r="AE12" s="2453"/>
      <c r="AF12" s="2454"/>
    </row>
    <row r="13" spans="1:32">
      <c r="A13" s="2452"/>
      <c r="B13" s="2453"/>
      <c r="C13" s="2453"/>
      <c r="D13" s="2453"/>
      <c r="E13" s="2453"/>
      <c r="F13" s="2453"/>
      <c r="G13" s="2453"/>
      <c r="H13" s="2454"/>
      <c r="I13" s="2452"/>
      <c r="J13" s="2453"/>
      <c r="K13" s="2453"/>
      <c r="L13" s="2453"/>
      <c r="M13" s="2453"/>
      <c r="N13" s="2453"/>
      <c r="O13" s="2453"/>
      <c r="P13" s="2454"/>
      <c r="Q13" s="2452"/>
      <c r="R13" s="2453"/>
      <c r="S13" s="2453"/>
      <c r="T13" s="2453"/>
      <c r="U13" s="2453"/>
      <c r="V13" s="2453"/>
      <c r="W13" s="2453"/>
      <c r="X13" s="2454"/>
      <c r="Y13" s="2452"/>
      <c r="Z13" s="2453"/>
      <c r="AA13" s="2453"/>
      <c r="AB13" s="2453"/>
      <c r="AC13" s="2453"/>
      <c r="AD13" s="2453"/>
      <c r="AE13" s="2453"/>
      <c r="AF13" s="2454"/>
    </row>
    <row r="14" spans="1:32">
      <c r="A14" s="2452"/>
      <c r="B14" s="2453"/>
      <c r="C14" s="2453"/>
      <c r="D14" s="2453"/>
      <c r="E14" s="2453"/>
      <c r="F14" s="2453"/>
      <c r="G14" s="2453"/>
      <c r="H14" s="2454"/>
      <c r="I14" s="2452"/>
      <c r="J14" s="2453"/>
      <c r="K14" s="2453"/>
      <c r="L14" s="2453"/>
      <c r="M14" s="2453"/>
      <c r="N14" s="2453"/>
      <c r="O14" s="2453"/>
      <c r="P14" s="2454"/>
      <c r="Q14" s="2452"/>
      <c r="R14" s="2453"/>
      <c r="S14" s="2453"/>
      <c r="T14" s="2453"/>
      <c r="U14" s="2453"/>
      <c r="V14" s="2453"/>
      <c r="W14" s="2453"/>
      <c r="X14" s="2454"/>
      <c r="Y14" s="2452"/>
      <c r="Z14" s="2453"/>
      <c r="AA14" s="2453"/>
      <c r="AB14" s="2453"/>
      <c r="AC14" s="2453"/>
      <c r="AD14" s="2453"/>
      <c r="AE14" s="2453"/>
      <c r="AF14" s="2454"/>
    </row>
    <row r="15" spans="1:32">
      <c r="A15" s="2452"/>
      <c r="B15" s="2453"/>
      <c r="C15" s="2453"/>
      <c r="D15" s="2453"/>
      <c r="E15" s="2453"/>
      <c r="F15" s="2453"/>
      <c r="G15" s="2453"/>
      <c r="H15" s="2454"/>
      <c r="I15" s="2452"/>
      <c r="J15" s="2453"/>
      <c r="K15" s="2453"/>
      <c r="L15" s="2453"/>
      <c r="M15" s="2453"/>
      <c r="N15" s="2453"/>
      <c r="O15" s="2453"/>
      <c r="P15" s="2454"/>
      <c r="Q15" s="2452"/>
      <c r="R15" s="2453"/>
      <c r="S15" s="2453"/>
      <c r="T15" s="2453"/>
      <c r="U15" s="2453"/>
      <c r="V15" s="2453"/>
      <c r="W15" s="2453"/>
      <c r="X15" s="2454"/>
      <c r="Y15" s="2452"/>
      <c r="Z15" s="2453"/>
      <c r="AA15" s="2453"/>
      <c r="AB15" s="2453"/>
      <c r="AC15" s="2453"/>
      <c r="AD15" s="2453"/>
      <c r="AE15" s="2453"/>
      <c r="AF15" s="2454"/>
    </row>
    <row r="16" spans="1:32">
      <c r="A16" s="2452"/>
      <c r="B16" s="2453"/>
      <c r="C16" s="2453"/>
      <c r="D16" s="2453"/>
      <c r="E16" s="2453"/>
      <c r="F16" s="2453"/>
      <c r="G16" s="2453"/>
      <c r="H16" s="2454"/>
      <c r="I16" s="2452"/>
      <c r="J16" s="2453"/>
      <c r="K16" s="2453"/>
      <c r="L16" s="2453"/>
      <c r="M16" s="2453"/>
      <c r="N16" s="2453"/>
      <c r="O16" s="2453"/>
      <c r="P16" s="2454"/>
      <c r="Q16" s="2452"/>
      <c r="R16" s="2453"/>
      <c r="S16" s="2453"/>
      <c r="T16" s="2453"/>
      <c r="U16" s="2453"/>
      <c r="V16" s="2453"/>
      <c r="W16" s="2453"/>
      <c r="X16" s="2454"/>
      <c r="Y16" s="2452"/>
      <c r="Z16" s="2453"/>
      <c r="AA16" s="2453"/>
      <c r="AB16" s="2453"/>
      <c r="AC16" s="2453"/>
      <c r="AD16" s="2453"/>
      <c r="AE16" s="2453"/>
      <c r="AF16" s="2454"/>
    </row>
    <row r="17" spans="1:32">
      <c r="A17" s="2452"/>
      <c r="B17" s="2453"/>
      <c r="C17" s="2453"/>
      <c r="D17" s="2453"/>
      <c r="E17" s="2453"/>
      <c r="F17" s="2453"/>
      <c r="G17" s="2453"/>
      <c r="H17" s="2454"/>
      <c r="I17" s="2452"/>
      <c r="J17" s="2453"/>
      <c r="K17" s="2453"/>
      <c r="L17" s="2453"/>
      <c r="M17" s="2453"/>
      <c r="N17" s="2453"/>
      <c r="O17" s="2453"/>
      <c r="P17" s="2454"/>
      <c r="Q17" s="2452"/>
      <c r="R17" s="2453"/>
      <c r="S17" s="2453"/>
      <c r="T17" s="2453"/>
      <c r="U17" s="2453"/>
      <c r="V17" s="2453"/>
      <c r="W17" s="2453"/>
      <c r="X17" s="2454"/>
      <c r="Y17" s="2452"/>
      <c r="Z17" s="2453"/>
      <c r="AA17" s="2453"/>
      <c r="AB17" s="2453"/>
      <c r="AC17" s="2453"/>
      <c r="AD17" s="2453"/>
      <c r="AE17" s="2453"/>
      <c r="AF17" s="2454"/>
    </row>
    <row r="18" spans="1:32">
      <c r="A18" s="2452"/>
      <c r="B18" s="2453"/>
      <c r="C18" s="2453"/>
      <c r="D18" s="2453"/>
      <c r="E18" s="2453"/>
      <c r="F18" s="2453"/>
      <c r="G18" s="2453"/>
      <c r="H18" s="2454"/>
      <c r="I18" s="2452"/>
      <c r="J18" s="2453"/>
      <c r="K18" s="2453"/>
      <c r="L18" s="2453"/>
      <c r="M18" s="2453"/>
      <c r="N18" s="2453"/>
      <c r="O18" s="2453"/>
      <c r="P18" s="2454"/>
      <c r="Q18" s="2452"/>
      <c r="R18" s="2453"/>
      <c r="S18" s="2453"/>
      <c r="T18" s="2453"/>
      <c r="U18" s="2453"/>
      <c r="V18" s="2453"/>
      <c r="W18" s="2453"/>
      <c r="X18" s="2454"/>
      <c r="Y18" s="2452"/>
      <c r="Z18" s="2453"/>
      <c r="AA18" s="2453"/>
      <c r="AB18" s="2453"/>
      <c r="AC18" s="2453"/>
      <c r="AD18" s="2453"/>
      <c r="AE18" s="2453"/>
      <c r="AF18" s="2454"/>
    </row>
    <row r="19" spans="1:32" ht="13.5" thickBot="1">
      <c r="A19" s="2455"/>
      <c r="B19" s="2456"/>
      <c r="C19" s="2456"/>
      <c r="D19" s="2456"/>
      <c r="E19" s="2456"/>
      <c r="F19" s="2456"/>
      <c r="G19" s="2456"/>
      <c r="H19" s="2457"/>
      <c r="I19" s="2455"/>
      <c r="J19" s="2456"/>
      <c r="K19" s="2456"/>
      <c r="L19" s="2456"/>
      <c r="M19" s="2456"/>
      <c r="N19" s="2456"/>
      <c r="O19" s="2456"/>
      <c r="P19" s="2457"/>
      <c r="Q19" s="2455"/>
      <c r="R19" s="2456"/>
      <c r="S19" s="2456"/>
      <c r="T19" s="2456"/>
      <c r="U19" s="2456"/>
      <c r="V19" s="2456"/>
      <c r="W19" s="2456"/>
      <c r="X19" s="2457"/>
      <c r="Y19" s="2455"/>
      <c r="Z19" s="2456"/>
      <c r="AA19" s="2456"/>
      <c r="AB19" s="2456"/>
      <c r="AC19" s="2456"/>
      <c r="AD19" s="2456"/>
      <c r="AE19" s="2456"/>
      <c r="AF19" s="2457"/>
    </row>
    <row r="20" spans="1:32" ht="27" thickBot="1">
      <c r="A20" s="2448" t="s">
        <v>1637</v>
      </c>
      <c r="B20" s="2448"/>
      <c r="C20" s="2448"/>
      <c r="D20" s="2448"/>
      <c r="E20" s="2448"/>
      <c r="F20" s="2448"/>
      <c r="G20" s="2448"/>
      <c r="H20" s="2448"/>
      <c r="I20" s="2448"/>
      <c r="J20" s="2448"/>
      <c r="K20" s="2448"/>
      <c r="L20" s="2448"/>
      <c r="M20" s="2448"/>
      <c r="N20" s="2448"/>
      <c r="O20" s="2448"/>
      <c r="P20" s="2448"/>
      <c r="Q20" s="2448"/>
      <c r="R20" s="2448"/>
      <c r="S20" s="2448"/>
      <c r="T20" s="2448"/>
      <c r="U20" s="2448"/>
      <c r="V20" s="2448"/>
      <c r="W20" s="2448"/>
      <c r="X20" s="2448"/>
      <c r="Y20" s="2448"/>
      <c r="Z20" s="2448"/>
      <c r="AA20" s="2448"/>
      <c r="AB20" s="2448"/>
      <c r="AC20" s="2448"/>
      <c r="AD20" s="2448"/>
      <c r="AE20" s="2448"/>
      <c r="AF20" s="2448"/>
    </row>
    <row r="21" spans="1:32">
      <c r="A21" s="2449" t="s">
        <v>535</v>
      </c>
      <c r="B21" s="2450"/>
      <c r="C21" s="2450"/>
      <c r="D21" s="2450"/>
      <c r="E21" s="2450"/>
      <c r="F21" s="2450"/>
      <c r="G21" s="2450"/>
      <c r="H21" s="2451"/>
      <c r="I21" s="2449" t="s">
        <v>535</v>
      </c>
      <c r="J21" s="2450"/>
      <c r="K21" s="2450"/>
      <c r="L21" s="2450"/>
      <c r="M21" s="2450"/>
      <c r="N21" s="2450"/>
      <c r="O21" s="2450"/>
      <c r="P21" s="2451"/>
      <c r="Q21" s="2449" t="s">
        <v>535</v>
      </c>
      <c r="R21" s="2450"/>
      <c r="S21" s="2450"/>
      <c r="T21" s="2450"/>
      <c r="U21" s="2450"/>
      <c r="V21" s="2450"/>
      <c r="W21" s="2450"/>
      <c r="X21" s="2451"/>
      <c r="Y21" s="2449" t="s">
        <v>535</v>
      </c>
      <c r="Z21" s="2450"/>
      <c r="AA21" s="2450"/>
      <c r="AB21" s="2450"/>
      <c r="AC21" s="2450"/>
      <c r="AD21" s="2450"/>
      <c r="AE21" s="2450"/>
      <c r="AF21" s="2451"/>
    </row>
    <row r="22" spans="1:32">
      <c r="A22" s="2452"/>
      <c r="B22" s="2453"/>
      <c r="C22" s="2453"/>
      <c r="D22" s="2453"/>
      <c r="E22" s="2453"/>
      <c r="F22" s="2453"/>
      <c r="G22" s="2453"/>
      <c r="H22" s="2454"/>
      <c r="I22" s="2452"/>
      <c r="J22" s="2453"/>
      <c r="K22" s="2453"/>
      <c r="L22" s="2453"/>
      <c r="M22" s="2453"/>
      <c r="N22" s="2453"/>
      <c r="O22" s="2453"/>
      <c r="P22" s="2454"/>
      <c r="Q22" s="2452"/>
      <c r="R22" s="2453"/>
      <c r="S22" s="2453"/>
      <c r="T22" s="2453"/>
      <c r="U22" s="2453"/>
      <c r="V22" s="2453"/>
      <c r="W22" s="2453"/>
      <c r="X22" s="2454"/>
      <c r="Y22" s="2452"/>
      <c r="Z22" s="2453"/>
      <c r="AA22" s="2453"/>
      <c r="AB22" s="2453"/>
      <c r="AC22" s="2453"/>
      <c r="AD22" s="2453"/>
      <c r="AE22" s="2453"/>
      <c r="AF22" s="2454"/>
    </row>
    <row r="23" spans="1:32">
      <c r="A23" s="2452"/>
      <c r="B23" s="2453"/>
      <c r="C23" s="2453"/>
      <c r="D23" s="2453"/>
      <c r="E23" s="2453"/>
      <c r="F23" s="2453"/>
      <c r="G23" s="2453"/>
      <c r="H23" s="2454"/>
      <c r="I23" s="2452"/>
      <c r="J23" s="2453"/>
      <c r="K23" s="2453"/>
      <c r="L23" s="2453"/>
      <c r="M23" s="2453"/>
      <c r="N23" s="2453"/>
      <c r="O23" s="2453"/>
      <c r="P23" s="2454"/>
      <c r="Q23" s="2452"/>
      <c r="R23" s="2453"/>
      <c r="S23" s="2453"/>
      <c r="T23" s="2453"/>
      <c r="U23" s="2453"/>
      <c r="V23" s="2453"/>
      <c r="W23" s="2453"/>
      <c r="X23" s="2454"/>
      <c r="Y23" s="2452"/>
      <c r="Z23" s="2453"/>
      <c r="AA23" s="2453"/>
      <c r="AB23" s="2453"/>
      <c r="AC23" s="2453"/>
      <c r="AD23" s="2453"/>
      <c r="AE23" s="2453"/>
      <c r="AF23" s="2454"/>
    </row>
    <row r="24" spans="1:32">
      <c r="A24" s="2452"/>
      <c r="B24" s="2453"/>
      <c r="C24" s="2453"/>
      <c r="D24" s="2453"/>
      <c r="E24" s="2453"/>
      <c r="F24" s="2453"/>
      <c r="G24" s="2453"/>
      <c r="H24" s="2454"/>
      <c r="I24" s="2452"/>
      <c r="J24" s="2453"/>
      <c r="K24" s="2453"/>
      <c r="L24" s="2453"/>
      <c r="M24" s="2453"/>
      <c r="N24" s="2453"/>
      <c r="O24" s="2453"/>
      <c r="P24" s="2454"/>
      <c r="Q24" s="2452"/>
      <c r="R24" s="2453"/>
      <c r="S24" s="2453"/>
      <c r="T24" s="2453"/>
      <c r="U24" s="2453"/>
      <c r="V24" s="2453"/>
      <c r="W24" s="2453"/>
      <c r="X24" s="2454"/>
      <c r="Y24" s="2452"/>
      <c r="Z24" s="2453"/>
      <c r="AA24" s="2453"/>
      <c r="AB24" s="2453"/>
      <c r="AC24" s="2453"/>
      <c r="AD24" s="2453"/>
      <c r="AE24" s="2453"/>
      <c r="AF24" s="2454"/>
    </row>
    <row r="25" spans="1:32">
      <c r="A25" s="2452"/>
      <c r="B25" s="2453"/>
      <c r="C25" s="2453"/>
      <c r="D25" s="2453"/>
      <c r="E25" s="2453"/>
      <c r="F25" s="2453"/>
      <c r="G25" s="2453"/>
      <c r="H25" s="2454"/>
      <c r="I25" s="2452"/>
      <c r="J25" s="2453"/>
      <c r="K25" s="2453"/>
      <c r="L25" s="2453"/>
      <c r="M25" s="2453"/>
      <c r="N25" s="2453"/>
      <c r="O25" s="2453"/>
      <c r="P25" s="2454"/>
      <c r="Q25" s="2452"/>
      <c r="R25" s="2453"/>
      <c r="S25" s="2453"/>
      <c r="T25" s="2453"/>
      <c r="U25" s="2453"/>
      <c r="V25" s="2453"/>
      <c r="W25" s="2453"/>
      <c r="X25" s="2454"/>
      <c r="Y25" s="2452"/>
      <c r="Z25" s="2453"/>
      <c r="AA25" s="2453"/>
      <c r="AB25" s="2453"/>
      <c r="AC25" s="2453"/>
      <c r="AD25" s="2453"/>
      <c r="AE25" s="2453"/>
      <c r="AF25" s="2454"/>
    </row>
    <row r="26" spans="1:32">
      <c r="A26" s="2452"/>
      <c r="B26" s="2453"/>
      <c r="C26" s="2453"/>
      <c r="D26" s="2453"/>
      <c r="E26" s="2453"/>
      <c r="F26" s="2453"/>
      <c r="G26" s="2453"/>
      <c r="H26" s="2454"/>
      <c r="I26" s="2452"/>
      <c r="J26" s="2453"/>
      <c r="K26" s="2453"/>
      <c r="L26" s="2453"/>
      <c r="M26" s="2453"/>
      <c r="N26" s="2453"/>
      <c r="O26" s="2453"/>
      <c r="P26" s="2454"/>
      <c r="Q26" s="2452"/>
      <c r="R26" s="2453"/>
      <c r="S26" s="2453"/>
      <c r="T26" s="2453"/>
      <c r="U26" s="2453"/>
      <c r="V26" s="2453"/>
      <c r="W26" s="2453"/>
      <c r="X26" s="2454"/>
      <c r="Y26" s="2452"/>
      <c r="Z26" s="2453"/>
      <c r="AA26" s="2453"/>
      <c r="AB26" s="2453"/>
      <c r="AC26" s="2453"/>
      <c r="AD26" s="2453"/>
      <c r="AE26" s="2453"/>
      <c r="AF26" s="2454"/>
    </row>
    <row r="27" spans="1:32">
      <c r="A27" s="2452"/>
      <c r="B27" s="2453"/>
      <c r="C27" s="2453"/>
      <c r="D27" s="2453"/>
      <c r="E27" s="2453"/>
      <c r="F27" s="2453"/>
      <c r="G27" s="2453"/>
      <c r="H27" s="2454"/>
      <c r="I27" s="2452"/>
      <c r="J27" s="2453"/>
      <c r="K27" s="2453"/>
      <c r="L27" s="2453"/>
      <c r="M27" s="2453"/>
      <c r="N27" s="2453"/>
      <c r="O27" s="2453"/>
      <c r="P27" s="2454"/>
      <c r="Q27" s="2452"/>
      <c r="R27" s="2453"/>
      <c r="S27" s="2453"/>
      <c r="T27" s="2453"/>
      <c r="U27" s="2453"/>
      <c r="V27" s="2453"/>
      <c r="W27" s="2453"/>
      <c r="X27" s="2454"/>
      <c r="Y27" s="2452"/>
      <c r="Z27" s="2453"/>
      <c r="AA27" s="2453"/>
      <c r="AB27" s="2453"/>
      <c r="AC27" s="2453"/>
      <c r="AD27" s="2453"/>
      <c r="AE27" s="2453"/>
      <c r="AF27" s="2454"/>
    </row>
    <row r="28" spans="1:32">
      <c r="A28" s="2452"/>
      <c r="B28" s="2453"/>
      <c r="C28" s="2453"/>
      <c r="D28" s="2453"/>
      <c r="E28" s="2453"/>
      <c r="F28" s="2453"/>
      <c r="G28" s="2453"/>
      <c r="H28" s="2454"/>
      <c r="I28" s="2452"/>
      <c r="J28" s="2453"/>
      <c r="K28" s="2453"/>
      <c r="L28" s="2453"/>
      <c r="M28" s="2453"/>
      <c r="N28" s="2453"/>
      <c r="O28" s="2453"/>
      <c r="P28" s="2454"/>
      <c r="Q28" s="2452"/>
      <c r="R28" s="2453"/>
      <c r="S28" s="2453"/>
      <c r="T28" s="2453"/>
      <c r="U28" s="2453"/>
      <c r="V28" s="2453"/>
      <c r="W28" s="2453"/>
      <c r="X28" s="2454"/>
      <c r="Y28" s="2452"/>
      <c r="Z28" s="2453"/>
      <c r="AA28" s="2453"/>
      <c r="AB28" s="2453"/>
      <c r="AC28" s="2453"/>
      <c r="AD28" s="2453"/>
      <c r="AE28" s="2453"/>
      <c r="AF28" s="2454"/>
    </row>
    <row r="29" spans="1:32">
      <c r="A29" s="2452"/>
      <c r="B29" s="2453"/>
      <c r="C29" s="2453"/>
      <c r="D29" s="2453"/>
      <c r="E29" s="2453"/>
      <c r="F29" s="2453"/>
      <c r="G29" s="2453"/>
      <c r="H29" s="2454"/>
      <c r="I29" s="2452"/>
      <c r="J29" s="2453"/>
      <c r="K29" s="2453"/>
      <c r="L29" s="2453"/>
      <c r="M29" s="2453"/>
      <c r="N29" s="2453"/>
      <c r="O29" s="2453"/>
      <c r="P29" s="2454"/>
      <c r="Q29" s="2452"/>
      <c r="R29" s="2453"/>
      <c r="S29" s="2453"/>
      <c r="T29" s="2453"/>
      <c r="U29" s="2453"/>
      <c r="V29" s="2453"/>
      <c r="W29" s="2453"/>
      <c r="X29" s="2454"/>
      <c r="Y29" s="2452"/>
      <c r="Z29" s="2453"/>
      <c r="AA29" s="2453"/>
      <c r="AB29" s="2453"/>
      <c r="AC29" s="2453"/>
      <c r="AD29" s="2453"/>
      <c r="AE29" s="2453"/>
      <c r="AF29" s="2454"/>
    </row>
    <row r="30" spans="1:32">
      <c r="A30" s="2452"/>
      <c r="B30" s="2453"/>
      <c r="C30" s="2453"/>
      <c r="D30" s="2453"/>
      <c r="E30" s="2453"/>
      <c r="F30" s="2453"/>
      <c r="G30" s="2453"/>
      <c r="H30" s="2454"/>
      <c r="I30" s="2452"/>
      <c r="J30" s="2453"/>
      <c r="K30" s="2453"/>
      <c r="L30" s="2453"/>
      <c r="M30" s="2453"/>
      <c r="N30" s="2453"/>
      <c r="O30" s="2453"/>
      <c r="P30" s="2454"/>
      <c r="Q30" s="2452"/>
      <c r="R30" s="2453"/>
      <c r="S30" s="2453"/>
      <c r="T30" s="2453"/>
      <c r="U30" s="2453"/>
      <c r="V30" s="2453"/>
      <c r="W30" s="2453"/>
      <c r="X30" s="2454"/>
      <c r="Y30" s="2452"/>
      <c r="Z30" s="2453"/>
      <c r="AA30" s="2453"/>
      <c r="AB30" s="2453"/>
      <c r="AC30" s="2453"/>
      <c r="AD30" s="2453"/>
      <c r="AE30" s="2453"/>
      <c r="AF30" s="2454"/>
    </row>
    <row r="31" spans="1:32">
      <c r="A31" s="2452"/>
      <c r="B31" s="2453"/>
      <c r="C31" s="2453"/>
      <c r="D31" s="2453"/>
      <c r="E31" s="2453"/>
      <c r="F31" s="2453"/>
      <c r="G31" s="2453"/>
      <c r="H31" s="2454"/>
      <c r="I31" s="2452"/>
      <c r="J31" s="2453"/>
      <c r="K31" s="2453"/>
      <c r="L31" s="2453"/>
      <c r="M31" s="2453"/>
      <c r="N31" s="2453"/>
      <c r="O31" s="2453"/>
      <c r="P31" s="2454"/>
      <c r="Q31" s="2452"/>
      <c r="R31" s="2453"/>
      <c r="S31" s="2453"/>
      <c r="T31" s="2453"/>
      <c r="U31" s="2453"/>
      <c r="V31" s="2453"/>
      <c r="W31" s="2453"/>
      <c r="X31" s="2454"/>
      <c r="Y31" s="2452"/>
      <c r="Z31" s="2453"/>
      <c r="AA31" s="2453"/>
      <c r="AB31" s="2453"/>
      <c r="AC31" s="2453"/>
      <c r="AD31" s="2453"/>
      <c r="AE31" s="2453"/>
      <c r="AF31" s="2454"/>
    </row>
    <row r="32" spans="1:32">
      <c r="A32" s="2452"/>
      <c r="B32" s="2453"/>
      <c r="C32" s="2453"/>
      <c r="D32" s="2453"/>
      <c r="E32" s="2453"/>
      <c r="F32" s="2453"/>
      <c r="G32" s="2453"/>
      <c r="H32" s="2454"/>
      <c r="I32" s="2452"/>
      <c r="J32" s="2453"/>
      <c r="K32" s="2453"/>
      <c r="L32" s="2453"/>
      <c r="M32" s="2453"/>
      <c r="N32" s="2453"/>
      <c r="O32" s="2453"/>
      <c r="P32" s="2454"/>
      <c r="Q32" s="2452"/>
      <c r="R32" s="2453"/>
      <c r="S32" s="2453"/>
      <c r="T32" s="2453"/>
      <c r="U32" s="2453"/>
      <c r="V32" s="2453"/>
      <c r="W32" s="2453"/>
      <c r="X32" s="2454"/>
      <c r="Y32" s="2452"/>
      <c r="Z32" s="2453"/>
      <c r="AA32" s="2453"/>
      <c r="AB32" s="2453"/>
      <c r="AC32" s="2453"/>
      <c r="AD32" s="2453"/>
      <c r="AE32" s="2453"/>
      <c r="AF32" s="2454"/>
    </row>
    <row r="33" spans="1:32">
      <c r="A33" s="2452"/>
      <c r="B33" s="2453"/>
      <c r="C33" s="2453"/>
      <c r="D33" s="2453"/>
      <c r="E33" s="2453"/>
      <c r="F33" s="2453"/>
      <c r="G33" s="2453"/>
      <c r="H33" s="2454"/>
      <c r="I33" s="2452"/>
      <c r="J33" s="2453"/>
      <c r="K33" s="2453"/>
      <c r="L33" s="2453"/>
      <c r="M33" s="2453"/>
      <c r="N33" s="2453"/>
      <c r="O33" s="2453"/>
      <c r="P33" s="2454"/>
      <c r="Q33" s="2452"/>
      <c r="R33" s="2453"/>
      <c r="S33" s="2453"/>
      <c r="T33" s="2453"/>
      <c r="U33" s="2453"/>
      <c r="V33" s="2453"/>
      <c r="W33" s="2453"/>
      <c r="X33" s="2454"/>
      <c r="Y33" s="2452"/>
      <c r="Z33" s="2453"/>
      <c r="AA33" s="2453"/>
      <c r="AB33" s="2453"/>
      <c r="AC33" s="2453"/>
      <c r="AD33" s="2453"/>
      <c r="AE33" s="2453"/>
      <c r="AF33" s="2454"/>
    </row>
    <row r="34" spans="1:32" ht="13.5" thickBot="1">
      <c r="A34" s="2455"/>
      <c r="B34" s="2456"/>
      <c r="C34" s="2456"/>
      <c r="D34" s="2456"/>
      <c r="E34" s="2456"/>
      <c r="F34" s="2456"/>
      <c r="G34" s="2456"/>
      <c r="H34" s="2457"/>
      <c r="I34" s="2455"/>
      <c r="J34" s="2456"/>
      <c r="K34" s="2456"/>
      <c r="L34" s="2456"/>
      <c r="M34" s="2456"/>
      <c r="N34" s="2456"/>
      <c r="O34" s="2456"/>
      <c r="P34" s="2457"/>
      <c r="Q34" s="2455"/>
      <c r="R34" s="2456"/>
      <c r="S34" s="2456"/>
      <c r="T34" s="2456"/>
      <c r="U34" s="2456"/>
      <c r="V34" s="2456"/>
      <c r="W34" s="2456"/>
      <c r="X34" s="2457"/>
      <c r="Y34" s="2455"/>
      <c r="Z34" s="2456"/>
      <c r="AA34" s="2456"/>
      <c r="AB34" s="2456"/>
      <c r="AC34" s="2456"/>
      <c r="AD34" s="2456"/>
      <c r="AE34" s="2456"/>
      <c r="AF34" s="2457"/>
    </row>
    <row r="35" spans="1:32" ht="27" thickBot="1">
      <c r="A35" s="2448" t="s">
        <v>1638</v>
      </c>
      <c r="B35" s="2448"/>
      <c r="C35" s="2448"/>
      <c r="D35" s="2448"/>
      <c r="E35" s="2448"/>
      <c r="F35" s="2448"/>
      <c r="G35" s="2448"/>
      <c r="H35" s="2448"/>
      <c r="I35" s="2448"/>
      <c r="J35" s="2448"/>
      <c r="K35" s="2448"/>
      <c r="L35" s="2448"/>
      <c r="M35" s="2448"/>
      <c r="N35" s="2448"/>
      <c r="O35" s="2448"/>
      <c r="P35" s="2448"/>
      <c r="Q35" s="2448"/>
      <c r="R35" s="2448"/>
      <c r="S35" s="2448"/>
      <c r="T35" s="2448"/>
      <c r="U35" s="2448"/>
      <c r="V35" s="2448"/>
      <c r="W35" s="2448"/>
      <c r="X35" s="2448"/>
      <c r="Y35" s="2448"/>
      <c r="Z35" s="2448"/>
      <c r="AA35" s="2448"/>
      <c r="AB35" s="2448"/>
      <c r="AC35" s="2448"/>
      <c r="AD35" s="2448"/>
      <c r="AE35" s="2448"/>
      <c r="AF35" s="2448"/>
    </row>
    <row r="36" spans="1:32">
      <c r="A36" s="2449" t="s">
        <v>535</v>
      </c>
      <c r="B36" s="2450"/>
      <c r="C36" s="2450"/>
      <c r="D36" s="2450"/>
      <c r="E36" s="2450"/>
      <c r="F36" s="2450"/>
      <c r="G36" s="2450"/>
      <c r="H36" s="2451"/>
      <c r="I36" s="2449" t="s">
        <v>535</v>
      </c>
      <c r="J36" s="2450"/>
      <c r="K36" s="2450"/>
      <c r="L36" s="2450"/>
      <c r="M36" s="2450"/>
      <c r="N36" s="2450"/>
      <c r="O36" s="2450"/>
      <c r="P36" s="2451"/>
      <c r="Q36" s="2449" t="s">
        <v>535</v>
      </c>
      <c r="R36" s="2450"/>
      <c r="S36" s="2450"/>
      <c r="T36" s="2450"/>
      <c r="U36" s="2450"/>
      <c r="V36" s="2450"/>
      <c r="W36" s="2450"/>
      <c r="X36" s="2451"/>
      <c r="Y36" s="2449" t="s">
        <v>535</v>
      </c>
      <c r="Z36" s="2450"/>
      <c r="AA36" s="2450"/>
      <c r="AB36" s="2450"/>
      <c r="AC36" s="2450"/>
      <c r="AD36" s="2450"/>
      <c r="AE36" s="2450"/>
      <c r="AF36" s="2451"/>
    </row>
    <row r="37" spans="1:32">
      <c r="A37" s="2452"/>
      <c r="B37" s="2453"/>
      <c r="C37" s="2453"/>
      <c r="D37" s="2453"/>
      <c r="E37" s="2453"/>
      <c r="F37" s="2453"/>
      <c r="G37" s="2453"/>
      <c r="H37" s="2454"/>
      <c r="I37" s="2452"/>
      <c r="J37" s="2453"/>
      <c r="K37" s="2453"/>
      <c r="L37" s="2453"/>
      <c r="M37" s="2453"/>
      <c r="N37" s="2453"/>
      <c r="O37" s="2453"/>
      <c r="P37" s="2454"/>
      <c r="Q37" s="2452"/>
      <c r="R37" s="2453"/>
      <c r="S37" s="2453"/>
      <c r="T37" s="2453"/>
      <c r="U37" s="2453"/>
      <c r="V37" s="2453"/>
      <c r="W37" s="2453"/>
      <c r="X37" s="2454"/>
      <c r="Y37" s="2452"/>
      <c r="Z37" s="2453"/>
      <c r="AA37" s="2453"/>
      <c r="AB37" s="2453"/>
      <c r="AC37" s="2453"/>
      <c r="AD37" s="2453"/>
      <c r="AE37" s="2453"/>
      <c r="AF37" s="2454"/>
    </row>
    <row r="38" spans="1:32">
      <c r="A38" s="2452"/>
      <c r="B38" s="2453"/>
      <c r="C38" s="2453"/>
      <c r="D38" s="2453"/>
      <c r="E38" s="2453"/>
      <c r="F38" s="2453"/>
      <c r="G38" s="2453"/>
      <c r="H38" s="2454"/>
      <c r="I38" s="2452"/>
      <c r="J38" s="2453"/>
      <c r="K38" s="2453"/>
      <c r="L38" s="2453"/>
      <c r="M38" s="2453"/>
      <c r="N38" s="2453"/>
      <c r="O38" s="2453"/>
      <c r="P38" s="2454"/>
      <c r="Q38" s="2452"/>
      <c r="R38" s="2453"/>
      <c r="S38" s="2453"/>
      <c r="T38" s="2453"/>
      <c r="U38" s="2453"/>
      <c r="V38" s="2453"/>
      <c r="W38" s="2453"/>
      <c r="X38" s="2454"/>
      <c r="Y38" s="2452"/>
      <c r="Z38" s="2453"/>
      <c r="AA38" s="2453"/>
      <c r="AB38" s="2453"/>
      <c r="AC38" s="2453"/>
      <c r="AD38" s="2453"/>
      <c r="AE38" s="2453"/>
      <c r="AF38" s="2454"/>
    </row>
    <row r="39" spans="1:32">
      <c r="A39" s="2452"/>
      <c r="B39" s="2453"/>
      <c r="C39" s="2453"/>
      <c r="D39" s="2453"/>
      <c r="E39" s="2453"/>
      <c r="F39" s="2453"/>
      <c r="G39" s="2453"/>
      <c r="H39" s="2454"/>
      <c r="I39" s="2452"/>
      <c r="J39" s="2453"/>
      <c r="K39" s="2453"/>
      <c r="L39" s="2453"/>
      <c r="M39" s="2453"/>
      <c r="N39" s="2453"/>
      <c r="O39" s="2453"/>
      <c r="P39" s="2454"/>
      <c r="Q39" s="2452"/>
      <c r="R39" s="2453"/>
      <c r="S39" s="2453"/>
      <c r="T39" s="2453"/>
      <c r="U39" s="2453"/>
      <c r="V39" s="2453"/>
      <c r="W39" s="2453"/>
      <c r="X39" s="2454"/>
      <c r="Y39" s="2452"/>
      <c r="Z39" s="2453"/>
      <c r="AA39" s="2453"/>
      <c r="AB39" s="2453"/>
      <c r="AC39" s="2453"/>
      <c r="AD39" s="2453"/>
      <c r="AE39" s="2453"/>
      <c r="AF39" s="2454"/>
    </row>
    <row r="40" spans="1:32">
      <c r="A40" s="2452"/>
      <c r="B40" s="2453"/>
      <c r="C40" s="2453"/>
      <c r="D40" s="2453"/>
      <c r="E40" s="2453"/>
      <c r="F40" s="2453"/>
      <c r="G40" s="2453"/>
      <c r="H40" s="2454"/>
      <c r="I40" s="2452"/>
      <c r="J40" s="2453"/>
      <c r="K40" s="2453"/>
      <c r="L40" s="2453"/>
      <c r="M40" s="2453"/>
      <c r="N40" s="2453"/>
      <c r="O40" s="2453"/>
      <c r="P40" s="2454"/>
      <c r="Q40" s="2452"/>
      <c r="R40" s="2453"/>
      <c r="S40" s="2453"/>
      <c r="T40" s="2453"/>
      <c r="U40" s="2453"/>
      <c r="V40" s="2453"/>
      <c r="W40" s="2453"/>
      <c r="X40" s="2454"/>
      <c r="Y40" s="2452"/>
      <c r="Z40" s="2453"/>
      <c r="AA40" s="2453"/>
      <c r="AB40" s="2453"/>
      <c r="AC40" s="2453"/>
      <c r="AD40" s="2453"/>
      <c r="AE40" s="2453"/>
      <c r="AF40" s="2454"/>
    </row>
    <row r="41" spans="1:32">
      <c r="A41" s="2452"/>
      <c r="B41" s="2453"/>
      <c r="C41" s="2453"/>
      <c r="D41" s="2453"/>
      <c r="E41" s="2453"/>
      <c r="F41" s="2453"/>
      <c r="G41" s="2453"/>
      <c r="H41" s="2454"/>
      <c r="I41" s="2452"/>
      <c r="J41" s="2453"/>
      <c r="K41" s="2453"/>
      <c r="L41" s="2453"/>
      <c r="M41" s="2453"/>
      <c r="N41" s="2453"/>
      <c r="O41" s="2453"/>
      <c r="P41" s="2454"/>
      <c r="Q41" s="2452"/>
      <c r="R41" s="2453"/>
      <c r="S41" s="2453"/>
      <c r="T41" s="2453"/>
      <c r="U41" s="2453"/>
      <c r="V41" s="2453"/>
      <c r="W41" s="2453"/>
      <c r="X41" s="2454"/>
      <c r="Y41" s="2452"/>
      <c r="Z41" s="2453"/>
      <c r="AA41" s="2453"/>
      <c r="AB41" s="2453"/>
      <c r="AC41" s="2453"/>
      <c r="AD41" s="2453"/>
      <c r="AE41" s="2453"/>
      <c r="AF41" s="2454"/>
    </row>
    <row r="42" spans="1:32">
      <c r="A42" s="2452"/>
      <c r="B42" s="2453"/>
      <c r="C42" s="2453"/>
      <c r="D42" s="2453"/>
      <c r="E42" s="2453"/>
      <c r="F42" s="2453"/>
      <c r="G42" s="2453"/>
      <c r="H42" s="2454"/>
      <c r="I42" s="2452"/>
      <c r="J42" s="2453"/>
      <c r="K42" s="2453"/>
      <c r="L42" s="2453"/>
      <c r="M42" s="2453"/>
      <c r="N42" s="2453"/>
      <c r="O42" s="2453"/>
      <c r="P42" s="2454"/>
      <c r="Q42" s="2452"/>
      <c r="R42" s="2453"/>
      <c r="S42" s="2453"/>
      <c r="T42" s="2453"/>
      <c r="U42" s="2453"/>
      <c r="V42" s="2453"/>
      <c r="W42" s="2453"/>
      <c r="X42" s="2454"/>
      <c r="Y42" s="2452"/>
      <c r="Z42" s="2453"/>
      <c r="AA42" s="2453"/>
      <c r="AB42" s="2453"/>
      <c r="AC42" s="2453"/>
      <c r="AD42" s="2453"/>
      <c r="AE42" s="2453"/>
      <c r="AF42" s="2454"/>
    </row>
    <row r="43" spans="1:32">
      <c r="A43" s="2452"/>
      <c r="B43" s="2453"/>
      <c r="C43" s="2453"/>
      <c r="D43" s="2453"/>
      <c r="E43" s="2453"/>
      <c r="F43" s="2453"/>
      <c r="G43" s="2453"/>
      <c r="H43" s="2454"/>
      <c r="I43" s="2452"/>
      <c r="J43" s="2453"/>
      <c r="K43" s="2453"/>
      <c r="L43" s="2453"/>
      <c r="M43" s="2453"/>
      <c r="N43" s="2453"/>
      <c r="O43" s="2453"/>
      <c r="P43" s="2454"/>
      <c r="Q43" s="2452"/>
      <c r="R43" s="2453"/>
      <c r="S43" s="2453"/>
      <c r="T43" s="2453"/>
      <c r="U43" s="2453"/>
      <c r="V43" s="2453"/>
      <c r="W43" s="2453"/>
      <c r="X43" s="2454"/>
      <c r="Y43" s="2452"/>
      <c r="Z43" s="2453"/>
      <c r="AA43" s="2453"/>
      <c r="AB43" s="2453"/>
      <c r="AC43" s="2453"/>
      <c r="AD43" s="2453"/>
      <c r="AE43" s="2453"/>
      <c r="AF43" s="2454"/>
    </row>
    <row r="44" spans="1:32">
      <c r="A44" s="2452"/>
      <c r="B44" s="2453"/>
      <c r="C44" s="2453"/>
      <c r="D44" s="2453"/>
      <c r="E44" s="2453"/>
      <c r="F44" s="2453"/>
      <c r="G44" s="2453"/>
      <c r="H44" s="2454"/>
      <c r="I44" s="2452"/>
      <c r="J44" s="2453"/>
      <c r="K44" s="2453"/>
      <c r="L44" s="2453"/>
      <c r="M44" s="2453"/>
      <c r="N44" s="2453"/>
      <c r="O44" s="2453"/>
      <c r="P44" s="2454"/>
      <c r="Q44" s="2452"/>
      <c r="R44" s="2453"/>
      <c r="S44" s="2453"/>
      <c r="T44" s="2453"/>
      <c r="U44" s="2453"/>
      <c r="V44" s="2453"/>
      <c r="W44" s="2453"/>
      <c r="X44" s="2454"/>
      <c r="Y44" s="2452"/>
      <c r="Z44" s="2453"/>
      <c r="AA44" s="2453"/>
      <c r="AB44" s="2453"/>
      <c r="AC44" s="2453"/>
      <c r="AD44" s="2453"/>
      <c r="AE44" s="2453"/>
      <c r="AF44" s="2454"/>
    </row>
    <row r="45" spans="1:32">
      <c r="A45" s="2452"/>
      <c r="B45" s="2453"/>
      <c r="C45" s="2453"/>
      <c r="D45" s="2453"/>
      <c r="E45" s="2453"/>
      <c r="F45" s="2453"/>
      <c r="G45" s="2453"/>
      <c r="H45" s="2454"/>
      <c r="I45" s="2452"/>
      <c r="J45" s="2453"/>
      <c r="K45" s="2453"/>
      <c r="L45" s="2453"/>
      <c r="M45" s="2453"/>
      <c r="N45" s="2453"/>
      <c r="O45" s="2453"/>
      <c r="P45" s="2454"/>
      <c r="Q45" s="2452"/>
      <c r="R45" s="2453"/>
      <c r="S45" s="2453"/>
      <c r="T45" s="2453"/>
      <c r="U45" s="2453"/>
      <c r="V45" s="2453"/>
      <c r="W45" s="2453"/>
      <c r="X45" s="2454"/>
      <c r="Y45" s="2452"/>
      <c r="Z45" s="2453"/>
      <c r="AA45" s="2453"/>
      <c r="AB45" s="2453"/>
      <c r="AC45" s="2453"/>
      <c r="AD45" s="2453"/>
      <c r="AE45" s="2453"/>
      <c r="AF45" s="2454"/>
    </row>
    <row r="46" spans="1:32">
      <c r="A46" s="2452"/>
      <c r="B46" s="2453"/>
      <c r="C46" s="2453"/>
      <c r="D46" s="2453"/>
      <c r="E46" s="2453"/>
      <c r="F46" s="2453"/>
      <c r="G46" s="2453"/>
      <c r="H46" s="2454"/>
      <c r="I46" s="2452"/>
      <c r="J46" s="2453"/>
      <c r="K46" s="2453"/>
      <c r="L46" s="2453"/>
      <c r="M46" s="2453"/>
      <c r="N46" s="2453"/>
      <c r="O46" s="2453"/>
      <c r="P46" s="2454"/>
      <c r="Q46" s="2452"/>
      <c r="R46" s="2453"/>
      <c r="S46" s="2453"/>
      <c r="T46" s="2453"/>
      <c r="U46" s="2453"/>
      <c r="V46" s="2453"/>
      <c r="W46" s="2453"/>
      <c r="X46" s="2454"/>
      <c r="Y46" s="2452"/>
      <c r="Z46" s="2453"/>
      <c r="AA46" s="2453"/>
      <c r="AB46" s="2453"/>
      <c r="AC46" s="2453"/>
      <c r="AD46" s="2453"/>
      <c r="AE46" s="2453"/>
      <c r="AF46" s="2454"/>
    </row>
    <row r="47" spans="1:32">
      <c r="A47" s="2452"/>
      <c r="B47" s="2453"/>
      <c r="C47" s="2453"/>
      <c r="D47" s="2453"/>
      <c r="E47" s="2453"/>
      <c r="F47" s="2453"/>
      <c r="G47" s="2453"/>
      <c r="H47" s="2454"/>
      <c r="I47" s="2452"/>
      <c r="J47" s="2453"/>
      <c r="K47" s="2453"/>
      <c r="L47" s="2453"/>
      <c r="M47" s="2453"/>
      <c r="N47" s="2453"/>
      <c r="O47" s="2453"/>
      <c r="P47" s="2454"/>
      <c r="Q47" s="2452"/>
      <c r="R47" s="2453"/>
      <c r="S47" s="2453"/>
      <c r="T47" s="2453"/>
      <c r="U47" s="2453"/>
      <c r="V47" s="2453"/>
      <c r="W47" s="2453"/>
      <c r="X47" s="2454"/>
      <c r="Y47" s="2452"/>
      <c r="Z47" s="2453"/>
      <c r="AA47" s="2453"/>
      <c r="AB47" s="2453"/>
      <c r="AC47" s="2453"/>
      <c r="AD47" s="2453"/>
      <c r="AE47" s="2453"/>
      <c r="AF47" s="2454"/>
    </row>
    <row r="48" spans="1:32">
      <c r="A48" s="2452"/>
      <c r="B48" s="2453"/>
      <c r="C48" s="2453"/>
      <c r="D48" s="2453"/>
      <c r="E48" s="2453"/>
      <c r="F48" s="2453"/>
      <c r="G48" s="2453"/>
      <c r="H48" s="2454"/>
      <c r="I48" s="2452"/>
      <c r="J48" s="2453"/>
      <c r="K48" s="2453"/>
      <c r="L48" s="2453"/>
      <c r="M48" s="2453"/>
      <c r="N48" s="2453"/>
      <c r="O48" s="2453"/>
      <c r="P48" s="2454"/>
      <c r="Q48" s="2452"/>
      <c r="R48" s="2453"/>
      <c r="S48" s="2453"/>
      <c r="T48" s="2453"/>
      <c r="U48" s="2453"/>
      <c r="V48" s="2453"/>
      <c r="W48" s="2453"/>
      <c r="X48" s="2454"/>
      <c r="Y48" s="2452"/>
      <c r="Z48" s="2453"/>
      <c r="AA48" s="2453"/>
      <c r="AB48" s="2453"/>
      <c r="AC48" s="2453"/>
      <c r="AD48" s="2453"/>
      <c r="AE48" s="2453"/>
      <c r="AF48" s="2454"/>
    </row>
    <row r="49" spans="1:32" ht="13.5" thickBot="1">
      <c r="A49" s="2455"/>
      <c r="B49" s="2456"/>
      <c r="C49" s="2456"/>
      <c r="D49" s="2456"/>
      <c r="E49" s="2456"/>
      <c r="F49" s="2456"/>
      <c r="G49" s="2456"/>
      <c r="H49" s="2457"/>
      <c r="I49" s="2455"/>
      <c r="J49" s="2456"/>
      <c r="K49" s="2456"/>
      <c r="L49" s="2456"/>
      <c r="M49" s="2456"/>
      <c r="N49" s="2456"/>
      <c r="O49" s="2456"/>
      <c r="P49" s="2457"/>
      <c r="Q49" s="2455"/>
      <c r="R49" s="2456"/>
      <c r="S49" s="2456"/>
      <c r="T49" s="2456"/>
      <c r="U49" s="2456"/>
      <c r="V49" s="2456"/>
      <c r="W49" s="2456"/>
      <c r="X49" s="2457"/>
      <c r="Y49" s="2455"/>
      <c r="Z49" s="2456"/>
      <c r="AA49" s="2456"/>
      <c r="AB49" s="2456"/>
      <c r="AC49" s="2456"/>
      <c r="AD49" s="2456"/>
      <c r="AE49" s="2456"/>
      <c r="AF49" s="2457"/>
    </row>
    <row r="50" spans="1:32" ht="27" thickBot="1">
      <c r="A50" s="2448" t="s">
        <v>1639</v>
      </c>
      <c r="B50" s="2448"/>
      <c r="C50" s="2448"/>
      <c r="D50" s="2448"/>
      <c r="E50" s="2448"/>
      <c r="F50" s="2448"/>
      <c r="G50" s="2448"/>
      <c r="H50" s="2448"/>
      <c r="I50" s="2448"/>
      <c r="J50" s="2448"/>
      <c r="K50" s="2448"/>
      <c r="L50" s="2448"/>
      <c r="M50" s="2448"/>
      <c r="N50" s="2448"/>
      <c r="O50" s="2448"/>
      <c r="P50" s="2448"/>
      <c r="Q50" s="2448"/>
      <c r="R50" s="2448"/>
      <c r="S50" s="2448"/>
      <c r="T50" s="2448"/>
      <c r="U50" s="2448"/>
      <c r="V50" s="2448"/>
      <c r="W50" s="2448"/>
      <c r="X50" s="2448"/>
      <c r="Y50" s="2448"/>
      <c r="Z50" s="2448"/>
      <c r="AA50" s="2448"/>
      <c r="AB50" s="2448"/>
      <c r="AC50" s="2448"/>
      <c r="AD50" s="2448"/>
      <c r="AE50" s="2448"/>
      <c r="AF50" s="2448"/>
    </row>
    <row r="51" spans="1:32">
      <c r="A51" s="2449" t="s">
        <v>535</v>
      </c>
      <c r="B51" s="2450"/>
      <c r="C51" s="2450"/>
      <c r="D51" s="2450"/>
      <c r="E51" s="2450"/>
      <c r="F51" s="2450"/>
      <c r="G51" s="2450"/>
      <c r="H51" s="2451"/>
      <c r="I51" s="2449" t="s">
        <v>535</v>
      </c>
      <c r="J51" s="2450"/>
      <c r="K51" s="2450"/>
      <c r="L51" s="2450"/>
      <c r="M51" s="2450"/>
      <c r="N51" s="2450"/>
      <c r="O51" s="2450"/>
      <c r="P51" s="2451"/>
      <c r="Q51" s="2449" t="s">
        <v>535</v>
      </c>
      <c r="R51" s="2450"/>
      <c r="S51" s="2450"/>
      <c r="T51" s="2450"/>
      <c r="U51" s="2450"/>
      <c r="V51" s="2450"/>
      <c r="W51" s="2450"/>
      <c r="X51" s="2451"/>
      <c r="Y51" s="2449" t="s">
        <v>535</v>
      </c>
      <c r="Z51" s="2450"/>
      <c r="AA51" s="2450"/>
      <c r="AB51" s="2450"/>
      <c r="AC51" s="2450"/>
      <c r="AD51" s="2450"/>
      <c r="AE51" s="2450"/>
      <c r="AF51" s="2451"/>
    </row>
    <row r="52" spans="1:32">
      <c r="A52" s="2452"/>
      <c r="B52" s="2453"/>
      <c r="C52" s="2453"/>
      <c r="D52" s="2453"/>
      <c r="E52" s="2453"/>
      <c r="F52" s="2453"/>
      <c r="G52" s="2453"/>
      <c r="H52" s="2454"/>
      <c r="I52" s="2452"/>
      <c r="J52" s="2453"/>
      <c r="K52" s="2453"/>
      <c r="L52" s="2453"/>
      <c r="M52" s="2453"/>
      <c r="N52" s="2453"/>
      <c r="O52" s="2453"/>
      <c r="P52" s="2454"/>
      <c r="Q52" s="2452"/>
      <c r="R52" s="2453"/>
      <c r="S52" s="2453"/>
      <c r="T52" s="2453"/>
      <c r="U52" s="2453"/>
      <c r="V52" s="2453"/>
      <c r="W52" s="2453"/>
      <c r="X52" s="2454"/>
      <c r="Y52" s="2452"/>
      <c r="Z52" s="2453"/>
      <c r="AA52" s="2453"/>
      <c r="AB52" s="2453"/>
      <c r="AC52" s="2453"/>
      <c r="AD52" s="2453"/>
      <c r="AE52" s="2453"/>
      <c r="AF52" s="2454"/>
    </row>
    <row r="53" spans="1:32">
      <c r="A53" s="2452"/>
      <c r="B53" s="2453"/>
      <c r="C53" s="2453"/>
      <c r="D53" s="2453"/>
      <c r="E53" s="2453"/>
      <c r="F53" s="2453"/>
      <c r="G53" s="2453"/>
      <c r="H53" s="2454"/>
      <c r="I53" s="2452"/>
      <c r="J53" s="2453"/>
      <c r="K53" s="2453"/>
      <c r="L53" s="2453"/>
      <c r="M53" s="2453"/>
      <c r="N53" s="2453"/>
      <c r="O53" s="2453"/>
      <c r="P53" s="2454"/>
      <c r="Q53" s="2452"/>
      <c r="R53" s="2453"/>
      <c r="S53" s="2453"/>
      <c r="T53" s="2453"/>
      <c r="U53" s="2453"/>
      <c r="V53" s="2453"/>
      <c r="W53" s="2453"/>
      <c r="X53" s="2454"/>
      <c r="Y53" s="2452"/>
      <c r="Z53" s="2453"/>
      <c r="AA53" s="2453"/>
      <c r="AB53" s="2453"/>
      <c r="AC53" s="2453"/>
      <c r="AD53" s="2453"/>
      <c r="AE53" s="2453"/>
      <c r="AF53" s="2454"/>
    </row>
    <row r="54" spans="1:32">
      <c r="A54" s="2452"/>
      <c r="B54" s="2453"/>
      <c r="C54" s="2453"/>
      <c r="D54" s="2453"/>
      <c r="E54" s="2453"/>
      <c r="F54" s="2453"/>
      <c r="G54" s="2453"/>
      <c r="H54" s="2454"/>
      <c r="I54" s="2452"/>
      <c r="J54" s="2453"/>
      <c r="K54" s="2453"/>
      <c r="L54" s="2453"/>
      <c r="M54" s="2453"/>
      <c r="N54" s="2453"/>
      <c r="O54" s="2453"/>
      <c r="P54" s="2454"/>
      <c r="Q54" s="2452"/>
      <c r="R54" s="2453"/>
      <c r="S54" s="2453"/>
      <c r="T54" s="2453"/>
      <c r="U54" s="2453"/>
      <c r="V54" s="2453"/>
      <c r="W54" s="2453"/>
      <c r="X54" s="2454"/>
      <c r="Y54" s="2452"/>
      <c r="Z54" s="2453"/>
      <c r="AA54" s="2453"/>
      <c r="AB54" s="2453"/>
      <c r="AC54" s="2453"/>
      <c r="AD54" s="2453"/>
      <c r="AE54" s="2453"/>
      <c r="AF54" s="2454"/>
    </row>
    <row r="55" spans="1:32">
      <c r="A55" s="2452"/>
      <c r="B55" s="2453"/>
      <c r="C55" s="2453"/>
      <c r="D55" s="2453"/>
      <c r="E55" s="2453"/>
      <c r="F55" s="2453"/>
      <c r="G55" s="2453"/>
      <c r="H55" s="2454"/>
      <c r="I55" s="2452"/>
      <c r="J55" s="2453"/>
      <c r="K55" s="2453"/>
      <c r="L55" s="2453"/>
      <c r="M55" s="2453"/>
      <c r="N55" s="2453"/>
      <c r="O55" s="2453"/>
      <c r="P55" s="2454"/>
      <c r="Q55" s="2452"/>
      <c r="R55" s="2453"/>
      <c r="S55" s="2453"/>
      <c r="T55" s="2453"/>
      <c r="U55" s="2453"/>
      <c r="V55" s="2453"/>
      <c r="W55" s="2453"/>
      <c r="X55" s="2454"/>
      <c r="Y55" s="2452"/>
      <c r="Z55" s="2453"/>
      <c r="AA55" s="2453"/>
      <c r="AB55" s="2453"/>
      <c r="AC55" s="2453"/>
      <c r="AD55" s="2453"/>
      <c r="AE55" s="2453"/>
      <c r="AF55" s="2454"/>
    </row>
    <row r="56" spans="1:32">
      <c r="A56" s="2452"/>
      <c r="B56" s="2453"/>
      <c r="C56" s="2453"/>
      <c r="D56" s="2453"/>
      <c r="E56" s="2453"/>
      <c r="F56" s="2453"/>
      <c r="G56" s="2453"/>
      <c r="H56" s="2454"/>
      <c r="I56" s="2452"/>
      <c r="J56" s="2453"/>
      <c r="K56" s="2453"/>
      <c r="L56" s="2453"/>
      <c r="M56" s="2453"/>
      <c r="N56" s="2453"/>
      <c r="O56" s="2453"/>
      <c r="P56" s="2454"/>
      <c r="Q56" s="2452"/>
      <c r="R56" s="2453"/>
      <c r="S56" s="2453"/>
      <c r="T56" s="2453"/>
      <c r="U56" s="2453"/>
      <c r="V56" s="2453"/>
      <c r="W56" s="2453"/>
      <c r="X56" s="2454"/>
      <c r="Y56" s="2452"/>
      <c r="Z56" s="2453"/>
      <c r="AA56" s="2453"/>
      <c r="AB56" s="2453"/>
      <c r="AC56" s="2453"/>
      <c r="AD56" s="2453"/>
      <c r="AE56" s="2453"/>
      <c r="AF56" s="2454"/>
    </row>
    <row r="57" spans="1:32">
      <c r="A57" s="2452"/>
      <c r="B57" s="2453"/>
      <c r="C57" s="2453"/>
      <c r="D57" s="2453"/>
      <c r="E57" s="2453"/>
      <c r="F57" s="2453"/>
      <c r="G57" s="2453"/>
      <c r="H57" s="2454"/>
      <c r="I57" s="2452"/>
      <c r="J57" s="2453"/>
      <c r="K57" s="2453"/>
      <c r="L57" s="2453"/>
      <c r="M57" s="2453"/>
      <c r="N57" s="2453"/>
      <c r="O57" s="2453"/>
      <c r="P57" s="2454"/>
      <c r="Q57" s="2452"/>
      <c r="R57" s="2453"/>
      <c r="S57" s="2453"/>
      <c r="T57" s="2453"/>
      <c r="U57" s="2453"/>
      <c r="V57" s="2453"/>
      <c r="W57" s="2453"/>
      <c r="X57" s="2454"/>
      <c r="Y57" s="2452"/>
      <c r="Z57" s="2453"/>
      <c r="AA57" s="2453"/>
      <c r="AB57" s="2453"/>
      <c r="AC57" s="2453"/>
      <c r="AD57" s="2453"/>
      <c r="AE57" s="2453"/>
      <c r="AF57" s="2454"/>
    </row>
    <row r="58" spans="1:32">
      <c r="A58" s="2452"/>
      <c r="B58" s="2453"/>
      <c r="C58" s="2453"/>
      <c r="D58" s="2453"/>
      <c r="E58" s="2453"/>
      <c r="F58" s="2453"/>
      <c r="G58" s="2453"/>
      <c r="H58" s="2454"/>
      <c r="I58" s="2452"/>
      <c r="J58" s="2453"/>
      <c r="K58" s="2453"/>
      <c r="L58" s="2453"/>
      <c r="M58" s="2453"/>
      <c r="N58" s="2453"/>
      <c r="O58" s="2453"/>
      <c r="P58" s="2454"/>
      <c r="Q58" s="2452"/>
      <c r="R58" s="2453"/>
      <c r="S58" s="2453"/>
      <c r="T58" s="2453"/>
      <c r="U58" s="2453"/>
      <c r="V58" s="2453"/>
      <c r="W58" s="2453"/>
      <c r="X58" s="2454"/>
      <c r="Y58" s="2452"/>
      <c r="Z58" s="2453"/>
      <c r="AA58" s="2453"/>
      <c r="AB58" s="2453"/>
      <c r="AC58" s="2453"/>
      <c r="AD58" s="2453"/>
      <c r="AE58" s="2453"/>
      <c r="AF58" s="2454"/>
    </row>
    <row r="59" spans="1:32">
      <c r="A59" s="2452"/>
      <c r="B59" s="2453"/>
      <c r="C59" s="2453"/>
      <c r="D59" s="2453"/>
      <c r="E59" s="2453"/>
      <c r="F59" s="2453"/>
      <c r="G59" s="2453"/>
      <c r="H59" s="2454"/>
      <c r="I59" s="2452"/>
      <c r="J59" s="2453"/>
      <c r="K59" s="2453"/>
      <c r="L59" s="2453"/>
      <c r="M59" s="2453"/>
      <c r="N59" s="2453"/>
      <c r="O59" s="2453"/>
      <c r="P59" s="2454"/>
      <c r="Q59" s="2452"/>
      <c r="R59" s="2453"/>
      <c r="S59" s="2453"/>
      <c r="T59" s="2453"/>
      <c r="U59" s="2453"/>
      <c r="V59" s="2453"/>
      <c r="W59" s="2453"/>
      <c r="X59" s="2454"/>
      <c r="Y59" s="2452"/>
      <c r="Z59" s="2453"/>
      <c r="AA59" s="2453"/>
      <c r="AB59" s="2453"/>
      <c r="AC59" s="2453"/>
      <c r="AD59" s="2453"/>
      <c r="AE59" s="2453"/>
      <c r="AF59" s="2454"/>
    </row>
    <row r="60" spans="1:32">
      <c r="A60" s="2452"/>
      <c r="B60" s="2453"/>
      <c r="C60" s="2453"/>
      <c r="D60" s="2453"/>
      <c r="E60" s="2453"/>
      <c r="F60" s="2453"/>
      <c r="G60" s="2453"/>
      <c r="H60" s="2454"/>
      <c r="I60" s="2452"/>
      <c r="J60" s="2453"/>
      <c r="K60" s="2453"/>
      <c r="L60" s="2453"/>
      <c r="M60" s="2453"/>
      <c r="N60" s="2453"/>
      <c r="O60" s="2453"/>
      <c r="P60" s="2454"/>
      <c r="Q60" s="2452"/>
      <c r="R60" s="2453"/>
      <c r="S60" s="2453"/>
      <c r="T60" s="2453"/>
      <c r="U60" s="2453"/>
      <c r="V60" s="2453"/>
      <c r="W60" s="2453"/>
      <c r="X60" s="2454"/>
      <c r="Y60" s="2452"/>
      <c r="Z60" s="2453"/>
      <c r="AA60" s="2453"/>
      <c r="AB60" s="2453"/>
      <c r="AC60" s="2453"/>
      <c r="AD60" s="2453"/>
      <c r="AE60" s="2453"/>
      <c r="AF60" s="2454"/>
    </row>
    <row r="61" spans="1:32">
      <c r="A61" s="2452"/>
      <c r="B61" s="2453"/>
      <c r="C61" s="2453"/>
      <c r="D61" s="2453"/>
      <c r="E61" s="2453"/>
      <c r="F61" s="2453"/>
      <c r="G61" s="2453"/>
      <c r="H61" s="2454"/>
      <c r="I61" s="2452"/>
      <c r="J61" s="2453"/>
      <c r="K61" s="2453"/>
      <c r="L61" s="2453"/>
      <c r="M61" s="2453"/>
      <c r="N61" s="2453"/>
      <c r="O61" s="2453"/>
      <c r="P61" s="2454"/>
      <c r="Q61" s="2452"/>
      <c r="R61" s="2453"/>
      <c r="S61" s="2453"/>
      <c r="T61" s="2453"/>
      <c r="U61" s="2453"/>
      <c r="V61" s="2453"/>
      <c r="W61" s="2453"/>
      <c r="X61" s="2454"/>
      <c r="Y61" s="2452"/>
      <c r="Z61" s="2453"/>
      <c r="AA61" s="2453"/>
      <c r="AB61" s="2453"/>
      <c r="AC61" s="2453"/>
      <c r="AD61" s="2453"/>
      <c r="AE61" s="2453"/>
      <c r="AF61" s="2454"/>
    </row>
    <row r="62" spans="1:32">
      <c r="A62" s="2452"/>
      <c r="B62" s="2453"/>
      <c r="C62" s="2453"/>
      <c r="D62" s="2453"/>
      <c r="E62" s="2453"/>
      <c r="F62" s="2453"/>
      <c r="G62" s="2453"/>
      <c r="H62" s="2454"/>
      <c r="I62" s="2452"/>
      <c r="J62" s="2453"/>
      <c r="K62" s="2453"/>
      <c r="L62" s="2453"/>
      <c r="M62" s="2453"/>
      <c r="N62" s="2453"/>
      <c r="O62" s="2453"/>
      <c r="P62" s="2454"/>
      <c r="Q62" s="2452"/>
      <c r="R62" s="2453"/>
      <c r="S62" s="2453"/>
      <c r="T62" s="2453"/>
      <c r="U62" s="2453"/>
      <c r="V62" s="2453"/>
      <c r="W62" s="2453"/>
      <c r="X62" s="2454"/>
      <c r="Y62" s="2452"/>
      <c r="Z62" s="2453"/>
      <c r="AA62" s="2453"/>
      <c r="AB62" s="2453"/>
      <c r="AC62" s="2453"/>
      <c r="AD62" s="2453"/>
      <c r="AE62" s="2453"/>
      <c r="AF62" s="2454"/>
    </row>
    <row r="63" spans="1:32">
      <c r="A63" s="2452"/>
      <c r="B63" s="2453"/>
      <c r="C63" s="2453"/>
      <c r="D63" s="2453"/>
      <c r="E63" s="2453"/>
      <c r="F63" s="2453"/>
      <c r="G63" s="2453"/>
      <c r="H63" s="2454"/>
      <c r="I63" s="2452"/>
      <c r="J63" s="2453"/>
      <c r="K63" s="2453"/>
      <c r="L63" s="2453"/>
      <c r="M63" s="2453"/>
      <c r="N63" s="2453"/>
      <c r="O63" s="2453"/>
      <c r="P63" s="2454"/>
      <c r="Q63" s="2452"/>
      <c r="R63" s="2453"/>
      <c r="S63" s="2453"/>
      <c r="T63" s="2453"/>
      <c r="U63" s="2453"/>
      <c r="V63" s="2453"/>
      <c r="W63" s="2453"/>
      <c r="X63" s="2454"/>
      <c r="Y63" s="2452"/>
      <c r="Z63" s="2453"/>
      <c r="AA63" s="2453"/>
      <c r="AB63" s="2453"/>
      <c r="AC63" s="2453"/>
      <c r="AD63" s="2453"/>
      <c r="AE63" s="2453"/>
      <c r="AF63" s="2454"/>
    </row>
    <row r="64" spans="1:32" ht="13.5" thickBot="1">
      <c r="A64" s="2455"/>
      <c r="B64" s="2456"/>
      <c r="C64" s="2456"/>
      <c r="D64" s="2456"/>
      <c r="E64" s="2456"/>
      <c r="F64" s="2456"/>
      <c r="G64" s="2456"/>
      <c r="H64" s="2457"/>
      <c r="I64" s="2455"/>
      <c r="J64" s="2456"/>
      <c r="K64" s="2456"/>
      <c r="L64" s="2456"/>
      <c r="M64" s="2456"/>
      <c r="N64" s="2456"/>
      <c r="O64" s="2456"/>
      <c r="P64" s="2457"/>
      <c r="Q64" s="2455"/>
      <c r="R64" s="2456"/>
      <c r="S64" s="2456"/>
      <c r="T64" s="2456"/>
      <c r="U64" s="2456"/>
      <c r="V64" s="2456"/>
      <c r="W64" s="2456"/>
      <c r="X64" s="2457"/>
      <c r="Y64" s="2455"/>
      <c r="Z64" s="2456"/>
      <c r="AA64" s="2456"/>
      <c r="AB64" s="2456"/>
      <c r="AC64" s="2456"/>
      <c r="AD64" s="2456"/>
      <c r="AE64" s="2456"/>
      <c r="AF64" s="2457"/>
    </row>
    <row r="65" spans="1:32" ht="27" thickBot="1">
      <c r="A65" s="2448" t="s">
        <v>1640</v>
      </c>
      <c r="B65" s="2448"/>
      <c r="C65" s="2448"/>
      <c r="D65" s="2448"/>
      <c r="E65" s="2448"/>
      <c r="F65" s="2448"/>
      <c r="G65" s="2448"/>
      <c r="H65" s="2448"/>
      <c r="I65" s="2448"/>
      <c r="J65" s="2448"/>
      <c r="K65" s="2448"/>
      <c r="L65" s="2448"/>
      <c r="M65" s="2448"/>
      <c r="N65" s="2448"/>
      <c r="O65" s="2448"/>
      <c r="P65" s="2448"/>
      <c r="Q65" s="2448"/>
      <c r="R65" s="2448"/>
      <c r="S65" s="2448"/>
      <c r="T65" s="2448"/>
      <c r="U65" s="2448"/>
      <c r="V65" s="2448"/>
      <c r="W65" s="2448"/>
      <c r="X65" s="2448"/>
      <c r="Y65" s="2448"/>
      <c r="Z65" s="2448"/>
      <c r="AA65" s="2448"/>
      <c r="AB65" s="2448"/>
      <c r="AC65" s="2448"/>
      <c r="AD65" s="2448"/>
      <c r="AE65" s="2448"/>
      <c r="AF65" s="2448"/>
    </row>
    <row r="66" spans="1:32" ht="12.6" customHeight="1">
      <c r="A66" s="2449" t="s">
        <v>535</v>
      </c>
      <c r="B66" s="2450"/>
      <c r="C66" s="2450"/>
      <c r="D66" s="2450"/>
      <c r="E66" s="2450"/>
      <c r="F66" s="2450"/>
      <c r="G66" s="2450"/>
      <c r="H66" s="2451"/>
      <c r="I66" s="2449" t="s">
        <v>535</v>
      </c>
      <c r="J66" s="2450"/>
      <c r="K66" s="2450"/>
      <c r="L66" s="2450"/>
      <c r="M66" s="2450"/>
      <c r="N66" s="2450"/>
      <c r="O66" s="2450"/>
      <c r="P66" s="2451"/>
      <c r="Q66" s="2449" t="s">
        <v>535</v>
      </c>
      <c r="R66" s="2450"/>
      <c r="S66" s="2450"/>
      <c r="T66" s="2450"/>
      <c r="U66" s="2450"/>
      <c r="V66" s="2450"/>
      <c r="W66" s="2450"/>
      <c r="X66" s="2451"/>
      <c r="Y66" s="2449" t="s">
        <v>535</v>
      </c>
      <c r="Z66" s="2450"/>
      <c r="AA66" s="2450"/>
      <c r="AB66" s="2450"/>
      <c r="AC66" s="2450"/>
      <c r="AD66" s="2450"/>
      <c r="AE66" s="2450"/>
      <c r="AF66" s="2451"/>
    </row>
    <row r="67" spans="1:32">
      <c r="A67" s="2452"/>
      <c r="B67" s="2453"/>
      <c r="C67" s="2453"/>
      <c r="D67" s="2453"/>
      <c r="E67" s="2453"/>
      <c r="F67" s="2453"/>
      <c r="G67" s="2453"/>
      <c r="H67" s="2454"/>
      <c r="I67" s="2452"/>
      <c r="J67" s="2453"/>
      <c r="K67" s="2453"/>
      <c r="L67" s="2453"/>
      <c r="M67" s="2453"/>
      <c r="N67" s="2453"/>
      <c r="O67" s="2453"/>
      <c r="P67" s="2454"/>
      <c r="Q67" s="2452"/>
      <c r="R67" s="2453"/>
      <c r="S67" s="2453"/>
      <c r="T67" s="2453"/>
      <c r="U67" s="2453"/>
      <c r="V67" s="2453"/>
      <c r="W67" s="2453"/>
      <c r="X67" s="2454"/>
      <c r="Y67" s="2452"/>
      <c r="Z67" s="2453"/>
      <c r="AA67" s="2453"/>
      <c r="AB67" s="2453"/>
      <c r="AC67" s="2453"/>
      <c r="AD67" s="2453"/>
      <c r="AE67" s="2453"/>
      <c r="AF67" s="2454"/>
    </row>
    <row r="68" spans="1:32" ht="24.95" customHeight="1">
      <c r="A68" s="2452"/>
      <c r="B68" s="2453"/>
      <c r="C68" s="2453"/>
      <c r="D68" s="2453"/>
      <c r="E68" s="2453"/>
      <c r="F68" s="2453"/>
      <c r="G68" s="2453"/>
      <c r="H68" s="2454"/>
      <c r="I68" s="2452"/>
      <c r="J68" s="2453"/>
      <c r="K68" s="2453"/>
      <c r="L68" s="2453"/>
      <c r="M68" s="2453"/>
      <c r="N68" s="2453"/>
      <c r="O68" s="2453"/>
      <c r="P68" s="2454"/>
      <c r="Q68" s="2452"/>
      <c r="R68" s="2453"/>
      <c r="S68" s="2453"/>
      <c r="T68" s="2453"/>
      <c r="U68" s="2453"/>
      <c r="V68" s="2453"/>
      <c r="W68" s="2453"/>
      <c r="X68" s="2454"/>
      <c r="Y68" s="2452"/>
      <c r="Z68" s="2453"/>
      <c r="AA68" s="2453"/>
      <c r="AB68" s="2453"/>
      <c r="AC68" s="2453"/>
      <c r="AD68" s="2453"/>
      <c r="AE68" s="2453"/>
      <c r="AF68" s="2454"/>
    </row>
    <row r="69" spans="1:32">
      <c r="A69" s="2452"/>
      <c r="B69" s="2453"/>
      <c r="C69" s="2453"/>
      <c r="D69" s="2453"/>
      <c r="E69" s="2453"/>
      <c r="F69" s="2453"/>
      <c r="G69" s="2453"/>
      <c r="H69" s="2454"/>
      <c r="I69" s="2452"/>
      <c r="J69" s="2453"/>
      <c r="K69" s="2453"/>
      <c r="L69" s="2453"/>
      <c r="M69" s="2453"/>
      <c r="N69" s="2453"/>
      <c r="O69" s="2453"/>
      <c r="P69" s="2454"/>
      <c r="Q69" s="2452"/>
      <c r="R69" s="2453"/>
      <c r="S69" s="2453"/>
      <c r="T69" s="2453"/>
      <c r="U69" s="2453"/>
      <c r="V69" s="2453"/>
      <c r="W69" s="2453"/>
      <c r="X69" s="2454"/>
      <c r="Y69" s="2452"/>
      <c r="Z69" s="2453"/>
      <c r="AA69" s="2453"/>
      <c r="AB69" s="2453"/>
      <c r="AC69" s="2453"/>
      <c r="AD69" s="2453"/>
      <c r="AE69" s="2453"/>
      <c r="AF69" s="2454"/>
    </row>
    <row r="70" spans="1:32">
      <c r="A70" s="2452"/>
      <c r="B70" s="2453"/>
      <c r="C70" s="2453"/>
      <c r="D70" s="2453"/>
      <c r="E70" s="2453"/>
      <c r="F70" s="2453"/>
      <c r="G70" s="2453"/>
      <c r="H70" s="2454"/>
      <c r="I70" s="2452"/>
      <c r="J70" s="2453"/>
      <c r="K70" s="2453"/>
      <c r="L70" s="2453"/>
      <c r="M70" s="2453"/>
      <c r="N70" s="2453"/>
      <c r="O70" s="2453"/>
      <c r="P70" s="2454"/>
      <c r="Q70" s="2452"/>
      <c r="R70" s="2453"/>
      <c r="S70" s="2453"/>
      <c r="T70" s="2453"/>
      <c r="U70" s="2453"/>
      <c r="V70" s="2453"/>
      <c r="W70" s="2453"/>
      <c r="X70" s="2454"/>
      <c r="Y70" s="2452"/>
      <c r="Z70" s="2453"/>
      <c r="AA70" s="2453"/>
      <c r="AB70" s="2453"/>
      <c r="AC70" s="2453"/>
      <c r="AD70" s="2453"/>
      <c r="AE70" s="2453"/>
      <c r="AF70" s="2454"/>
    </row>
    <row r="71" spans="1:32">
      <c r="A71" s="2452"/>
      <c r="B71" s="2453"/>
      <c r="C71" s="2453"/>
      <c r="D71" s="2453"/>
      <c r="E71" s="2453"/>
      <c r="F71" s="2453"/>
      <c r="G71" s="2453"/>
      <c r="H71" s="2454"/>
      <c r="I71" s="2452"/>
      <c r="J71" s="2453"/>
      <c r="K71" s="2453"/>
      <c r="L71" s="2453"/>
      <c r="M71" s="2453"/>
      <c r="N71" s="2453"/>
      <c r="O71" s="2453"/>
      <c r="P71" s="2454"/>
      <c r="Q71" s="2452"/>
      <c r="R71" s="2453"/>
      <c r="S71" s="2453"/>
      <c r="T71" s="2453"/>
      <c r="U71" s="2453"/>
      <c r="V71" s="2453"/>
      <c r="W71" s="2453"/>
      <c r="X71" s="2454"/>
      <c r="Y71" s="2452"/>
      <c r="Z71" s="2453"/>
      <c r="AA71" s="2453"/>
      <c r="AB71" s="2453"/>
      <c r="AC71" s="2453"/>
      <c r="AD71" s="2453"/>
      <c r="AE71" s="2453"/>
      <c r="AF71" s="2454"/>
    </row>
    <row r="72" spans="1:32">
      <c r="A72" s="2452"/>
      <c r="B72" s="2453"/>
      <c r="C72" s="2453"/>
      <c r="D72" s="2453"/>
      <c r="E72" s="2453"/>
      <c r="F72" s="2453"/>
      <c r="G72" s="2453"/>
      <c r="H72" s="2454"/>
      <c r="I72" s="2452"/>
      <c r="J72" s="2453"/>
      <c r="K72" s="2453"/>
      <c r="L72" s="2453"/>
      <c r="M72" s="2453"/>
      <c r="N72" s="2453"/>
      <c r="O72" s="2453"/>
      <c r="P72" s="2454"/>
      <c r="Q72" s="2452"/>
      <c r="R72" s="2453"/>
      <c r="S72" s="2453"/>
      <c r="T72" s="2453"/>
      <c r="U72" s="2453"/>
      <c r="V72" s="2453"/>
      <c r="W72" s="2453"/>
      <c r="X72" s="2454"/>
      <c r="Y72" s="2452"/>
      <c r="Z72" s="2453"/>
      <c r="AA72" s="2453"/>
      <c r="AB72" s="2453"/>
      <c r="AC72" s="2453"/>
      <c r="AD72" s="2453"/>
      <c r="AE72" s="2453"/>
      <c r="AF72" s="2454"/>
    </row>
    <row r="73" spans="1:32">
      <c r="A73" s="2452"/>
      <c r="B73" s="2453"/>
      <c r="C73" s="2453"/>
      <c r="D73" s="2453"/>
      <c r="E73" s="2453"/>
      <c r="F73" s="2453"/>
      <c r="G73" s="2453"/>
      <c r="H73" s="2454"/>
      <c r="I73" s="2452"/>
      <c r="J73" s="2453"/>
      <c r="K73" s="2453"/>
      <c r="L73" s="2453"/>
      <c r="M73" s="2453"/>
      <c r="N73" s="2453"/>
      <c r="O73" s="2453"/>
      <c r="P73" s="2454"/>
      <c r="Q73" s="2452"/>
      <c r="R73" s="2453"/>
      <c r="S73" s="2453"/>
      <c r="T73" s="2453"/>
      <c r="U73" s="2453"/>
      <c r="V73" s="2453"/>
      <c r="W73" s="2453"/>
      <c r="X73" s="2454"/>
      <c r="Y73" s="2452"/>
      <c r="Z73" s="2453"/>
      <c r="AA73" s="2453"/>
      <c r="AB73" s="2453"/>
      <c r="AC73" s="2453"/>
      <c r="AD73" s="2453"/>
      <c r="AE73" s="2453"/>
      <c r="AF73" s="2454"/>
    </row>
    <row r="74" spans="1:32">
      <c r="A74" s="2452"/>
      <c r="B74" s="2453"/>
      <c r="C74" s="2453"/>
      <c r="D74" s="2453"/>
      <c r="E74" s="2453"/>
      <c r="F74" s="2453"/>
      <c r="G74" s="2453"/>
      <c r="H74" s="2454"/>
      <c r="I74" s="2452"/>
      <c r="J74" s="2453"/>
      <c r="K74" s="2453"/>
      <c r="L74" s="2453"/>
      <c r="M74" s="2453"/>
      <c r="N74" s="2453"/>
      <c r="O74" s="2453"/>
      <c r="P74" s="2454"/>
      <c r="Q74" s="2452"/>
      <c r="R74" s="2453"/>
      <c r="S74" s="2453"/>
      <c r="T74" s="2453"/>
      <c r="U74" s="2453"/>
      <c r="V74" s="2453"/>
      <c r="W74" s="2453"/>
      <c r="X74" s="2454"/>
      <c r="Y74" s="2452"/>
      <c r="Z74" s="2453"/>
      <c r="AA74" s="2453"/>
      <c r="AB74" s="2453"/>
      <c r="AC74" s="2453"/>
      <c r="AD74" s="2453"/>
      <c r="AE74" s="2453"/>
      <c r="AF74" s="2454"/>
    </row>
    <row r="75" spans="1:32">
      <c r="A75" s="2452"/>
      <c r="B75" s="2453"/>
      <c r="C75" s="2453"/>
      <c r="D75" s="2453"/>
      <c r="E75" s="2453"/>
      <c r="F75" s="2453"/>
      <c r="G75" s="2453"/>
      <c r="H75" s="2454"/>
      <c r="I75" s="2452"/>
      <c r="J75" s="2453"/>
      <c r="K75" s="2453"/>
      <c r="L75" s="2453"/>
      <c r="M75" s="2453"/>
      <c r="N75" s="2453"/>
      <c r="O75" s="2453"/>
      <c r="P75" s="2454"/>
      <c r="Q75" s="2452"/>
      <c r="R75" s="2453"/>
      <c r="S75" s="2453"/>
      <c r="T75" s="2453"/>
      <c r="U75" s="2453"/>
      <c r="V75" s="2453"/>
      <c r="W75" s="2453"/>
      <c r="X75" s="2454"/>
      <c r="Y75" s="2452"/>
      <c r="Z75" s="2453"/>
      <c r="AA75" s="2453"/>
      <c r="AB75" s="2453"/>
      <c r="AC75" s="2453"/>
      <c r="AD75" s="2453"/>
      <c r="AE75" s="2453"/>
      <c r="AF75" s="2454"/>
    </row>
    <row r="76" spans="1:32">
      <c r="A76" s="2452"/>
      <c r="B76" s="2453"/>
      <c r="C76" s="2453"/>
      <c r="D76" s="2453"/>
      <c r="E76" s="2453"/>
      <c r="F76" s="2453"/>
      <c r="G76" s="2453"/>
      <c r="H76" s="2454"/>
      <c r="I76" s="2452"/>
      <c r="J76" s="2453"/>
      <c r="K76" s="2453"/>
      <c r="L76" s="2453"/>
      <c r="M76" s="2453"/>
      <c r="N76" s="2453"/>
      <c r="O76" s="2453"/>
      <c r="P76" s="2454"/>
      <c r="Q76" s="2452"/>
      <c r="R76" s="2453"/>
      <c r="S76" s="2453"/>
      <c r="T76" s="2453"/>
      <c r="U76" s="2453"/>
      <c r="V76" s="2453"/>
      <c r="W76" s="2453"/>
      <c r="X76" s="2454"/>
      <c r="Y76" s="2452"/>
      <c r="Z76" s="2453"/>
      <c r="AA76" s="2453"/>
      <c r="AB76" s="2453"/>
      <c r="AC76" s="2453"/>
      <c r="AD76" s="2453"/>
      <c r="AE76" s="2453"/>
      <c r="AF76" s="2454"/>
    </row>
    <row r="77" spans="1:32">
      <c r="A77" s="2452"/>
      <c r="B77" s="2453"/>
      <c r="C77" s="2453"/>
      <c r="D77" s="2453"/>
      <c r="E77" s="2453"/>
      <c r="F77" s="2453"/>
      <c r="G77" s="2453"/>
      <c r="H77" s="2454"/>
      <c r="I77" s="2452"/>
      <c r="J77" s="2453"/>
      <c r="K77" s="2453"/>
      <c r="L77" s="2453"/>
      <c r="M77" s="2453"/>
      <c r="N77" s="2453"/>
      <c r="O77" s="2453"/>
      <c r="P77" s="2454"/>
      <c r="Q77" s="2452"/>
      <c r="R77" s="2453"/>
      <c r="S77" s="2453"/>
      <c r="T77" s="2453"/>
      <c r="U77" s="2453"/>
      <c r="V77" s="2453"/>
      <c r="W77" s="2453"/>
      <c r="X77" s="2454"/>
      <c r="Y77" s="2452"/>
      <c r="Z77" s="2453"/>
      <c r="AA77" s="2453"/>
      <c r="AB77" s="2453"/>
      <c r="AC77" s="2453"/>
      <c r="AD77" s="2453"/>
      <c r="AE77" s="2453"/>
      <c r="AF77" s="2454"/>
    </row>
    <row r="78" spans="1:32">
      <c r="A78" s="2452"/>
      <c r="B78" s="2453"/>
      <c r="C78" s="2453"/>
      <c r="D78" s="2453"/>
      <c r="E78" s="2453"/>
      <c r="F78" s="2453"/>
      <c r="G78" s="2453"/>
      <c r="H78" s="2454"/>
      <c r="I78" s="2452"/>
      <c r="J78" s="2453"/>
      <c r="K78" s="2453"/>
      <c r="L78" s="2453"/>
      <c r="M78" s="2453"/>
      <c r="N78" s="2453"/>
      <c r="O78" s="2453"/>
      <c r="P78" s="2454"/>
      <c r="Q78" s="2452"/>
      <c r="R78" s="2453"/>
      <c r="S78" s="2453"/>
      <c r="T78" s="2453"/>
      <c r="U78" s="2453"/>
      <c r="V78" s="2453"/>
      <c r="W78" s="2453"/>
      <c r="X78" s="2454"/>
      <c r="Y78" s="2452"/>
      <c r="Z78" s="2453"/>
      <c r="AA78" s="2453"/>
      <c r="AB78" s="2453"/>
      <c r="AC78" s="2453"/>
      <c r="AD78" s="2453"/>
      <c r="AE78" s="2453"/>
      <c r="AF78" s="2454"/>
    </row>
    <row r="79" spans="1:32" ht="13.5" thickBot="1">
      <c r="A79" s="2455"/>
      <c r="B79" s="2456"/>
      <c r="C79" s="2456"/>
      <c r="D79" s="2456"/>
      <c r="E79" s="2456"/>
      <c r="F79" s="2456"/>
      <c r="G79" s="2456"/>
      <c r="H79" s="2457"/>
      <c r="I79" s="2455"/>
      <c r="J79" s="2456"/>
      <c r="K79" s="2456"/>
      <c r="L79" s="2456"/>
      <c r="M79" s="2456"/>
      <c r="N79" s="2456"/>
      <c r="O79" s="2456"/>
      <c r="P79" s="2457"/>
      <c r="Q79" s="2455"/>
      <c r="R79" s="2456"/>
      <c r="S79" s="2456"/>
      <c r="T79" s="2456"/>
      <c r="U79" s="2456"/>
      <c r="V79" s="2456"/>
      <c r="W79" s="2456"/>
      <c r="X79" s="2457"/>
      <c r="Y79" s="2455"/>
      <c r="Z79" s="2456"/>
      <c r="AA79" s="2456"/>
      <c r="AB79" s="2456"/>
      <c r="AC79" s="2456"/>
      <c r="AD79" s="2456"/>
      <c r="AE79" s="2456"/>
      <c r="AF79" s="2457"/>
    </row>
    <row r="83" ht="24.95" customHeight="1"/>
    <row r="97" ht="24.95" customHeight="1"/>
  </sheetData>
  <mergeCells count="27">
    <mergeCell ref="A65:AF65"/>
    <mergeCell ref="A66:H79"/>
    <mergeCell ref="I66:P79"/>
    <mergeCell ref="Q66:X79"/>
    <mergeCell ref="Y66:AF7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1:AF2"/>
    <mergeCell ref="A3:AF4"/>
    <mergeCell ref="A5:AF5"/>
    <mergeCell ref="A6:H19"/>
    <mergeCell ref="I6:P19"/>
    <mergeCell ref="Q6:X19"/>
    <mergeCell ref="Y6:AF1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A4727A2-DEFC-4264-897C-F92735F6EFC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26</vt:i4>
      </vt:variant>
      <vt:variant>
        <vt:lpstr>Rangos con nombre</vt:lpstr>
      </vt:variant>
      <vt:variant>
        <vt:i4>26</vt:i4>
      </vt:variant>
    </vt:vector>
  </HeadingPairs>
  <TitlesOfParts>
    <vt:vector size="52" baseType="lpstr">
      <vt:lpstr>TSS</vt:lpstr>
      <vt:lpstr>SERVICIOS</vt:lpstr>
      <vt:lpstr>Sheet4</vt:lpstr>
      <vt:lpstr>DATOS GENERALES GSM</vt:lpstr>
      <vt:lpstr>CONFIGURACION SOLUCION GSM</vt:lpstr>
      <vt:lpstr>DATOS GENERALES 3G</vt:lpstr>
      <vt:lpstr>DATOS GENERALES LTE 2600</vt:lpstr>
      <vt:lpstr>DATOS GENERALES 700</vt:lpstr>
      <vt:lpstr>DATOS GENERALES 5G (gNB)</vt:lpstr>
      <vt:lpstr>SOLUCIÓN LTE 1900</vt:lpstr>
      <vt:lpstr>DATOS RF</vt:lpstr>
      <vt:lpstr>Sheet2</vt:lpstr>
      <vt:lpstr>TILTS-NODOS</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Sheet3</vt:lpstr>
      <vt:lpstr>TOMA DE INFORMACIÓN </vt:lpstr>
      <vt:lpstr>AFORO DE CARGA</vt:lpstr>
      <vt:lpstr>RIESGOS</vt:lpstr>
      <vt:lpstr>Antenas</vt:lpstr>
      <vt:lpstr>'DATOS GENERALES 3G'!Área_de_impresión</vt:lpstr>
      <vt:lpstr>'DATOS GENERALES LTE 2600'!Área_de_impresión</vt:lpstr>
      <vt:lpstr>'DETALLE RF LTE 2600'!Área_de_impresión</vt:lpstr>
      <vt:lpstr>'DETALLE RF UMTS '!Área_de_impresión</vt:lpstr>
      <vt:lpstr>B_B</vt:lpstr>
      <vt:lpstr>BANDA_BASE</vt:lpstr>
      <vt:lpstr>CANTIDAD_BB</vt:lpstr>
      <vt:lpstr>CINCOG</vt:lpstr>
      <vt:lpstr>ESTADO</vt:lpstr>
      <vt:lpstr>ESTADO_</vt:lpstr>
      <vt:lpstr>GSM_1900</vt:lpstr>
      <vt:lpstr>GSM_850</vt:lpstr>
      <vt:lpstr>ID</vt:lpstr>
      <vt:lpstr>LTE_1900</vt:lpstr>
      <vt:lpstr>LTE_2600</vt:lpstr>
      <vt:lpstr>LTE_700</vt:lpstr>
      <vt:lpstr>MIMO</vt:lpstr>
      <vt:lpstr>MODULO</vt:lpstr>
      <vt:lpstr>NODO</vt:lpstr>
      <vt:lpstr>'REPORTE FOTOGRAFICO'!OLE_LINK1</vt:lpstr>
      <vt:lpstr>POTENCIA</vt:lpstr>
      <vt:lpstr>Tecnologia</vt:lpstr>
      <vt:lpstr>Tipo_Configuracion</vt:lpstr>
      <vt:lpstr>UMTS_1900</vt:lpstr>
      <vt:lpstr>UMTS_850</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WILLIAM</dc:creator>
  <cp:keywords/>
  <dc:description/>
  <cp:lastModifiedBy>Admin</cp:lastModifiedBy>
  <cp:revision/>
  <dcterms:created xsi:type="dcterms:W3CDTF">2020-08-06T17:13:57Z</dcterms:created>
  <dcterms:modified xsi:type="dcterms:W3CDTF">2021-08-27T13:39:31Z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9317108</vt:lpwstr>
  </property>
  <property fmtid="{D5CDD505-2E9C-101B-9397-08002B2CF9AE}" pid="3" name="NXPowerLiteSettings">
    <vt:lpwstr>C700052003A000</vt:lpwstr>
  </property>
  <property fmtid="{D5CDD505-2E9C-101B-9397-08002B2CF9AE}" pid="4" name="NXPowerLiteVersion">
    <vt:lpwstr>D8.0.2</vt:lpwstr>
  </property>
</Properties>
</file>