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jects\FSO220474\"/>
    </mc:Choice>
  </mc:AlternateContent>
  <xr:revisionPtr revIDLastSave="0" documentId="13_ncr:1_{D9970351-A0E8-4A5B-BAE6-2CEA2E463752}" xr6:coauthVersionLast="47" xr6:coauthVersionMax="47" xr10:uidLastSave="{00000000-0000-0000-0000-000000000000}"/>
  <bookViews>
    <workbookView xWindow="28680" yWindow="2565" windowWidth="21840" windowHeight="13140" xr2:uid="{00000000-000D-0000-FFFF-FFFF00000000}"/>
  </bookViews>
  <sheets>
    <sheet name="Sheet1" sheetId="1" r:id="rId1"/>
  </sheets>
  <externalReferences>
    <externalReference r:id="rId2"/>
  </externalReferences>
  <definedNames>
    <definedName name="_xlnm.Print_Area" localSheetId="0">Sheet1!$A$1:$X$43</definedName>
    <definedName name="_xlnm.Print_Titles" localSheetId="0">Sheet1!$1:$3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1" l="1"/>
  <c r="Q41" i="1"/>
  <c r="Q42" i="1"/>
  <c r="Q30" i="1"/>
  <c r="Q31" i="1"/>
  <c r="Q32" i="1"/>
  <c r="Q33" i="1"/>
  <c r="Q34" i="1"/>
  <c r="Q35" i="1"/>
  <c r="Q36" i="1"/>
  <c r="Q37" i="1"/>
  <c r="Q38" i="1"/>
  <c r="Q39" i="1"/>
  <c r="Q40" i="1"/>
  <c r="Q29" i="1"/>
  <c r="Q28" i="1"/>
  <c r="Q21" i="1"/>
  <c r="Q22" i="1"/>
  <c r="Q23" i="1"/>
  <c r="Q24" i="1"/>
  <c r="Q25" i="1"/>
  <c r="Q26" i="1"/>
  <c r="Q27" i="1"/>
  <c r="Q19" i="1"/>
  <c r="Q18" i="1"/>
  <c r="Q17" i="1"/>
  <c r="Q16" i="1"/>
  <c r="Q15" i="1"/>
  <c r="Q14" i="1"/>
  <c r="Q13" i="1"/>
  <c r="Q12" i="1"/>
  <c r="Q11" i="1"/>
  <c r="Q10" i="1"/>
  <c r="Q9" i="1"/>
</calcChain>
</file>

<file path=xl/sharedStrings.xml><?xml version="1.0" encoding="utf-8"?>
<sst xmlns="http://schemas.openxmlformats.org/spreadsheetml/2006/main" count="288" uniqueCount="64">
  <si>
    <t>1/1</t>
  </si>
  <si>
    <t>Check</t>
  </si>
  <si>
    <t>Date</t>
  </si>
  <si>
    <t/>
  </si>
  <si>
    <t>Part No.</t>
  </si>
  <si>
    <t>Part Name &amp; Spec</t>
  </si>
  <si>
    <t>Qty</t>
  </si>
  <si>
    <t>No.</t>
  </si>
  <si>
    <t>Unit</t>
  </si>
  <si>
    <t>Note</t>
  </si>
  <si>
    <t>料号</t>
  </si>
  <si>
    <t>零件名&amp;规格</t>
  </si>
  <si>
    <t>单位</t>
  </si>
  <si>
    <t>用量</t>
  </si>
  <si>
    <t>备注</t>
  </si>
  <si>
    <t>PCS</t>
  </si>
  <si>
    <t>Approve</t>
    <phoneticPr fontId="3" type="noConversion"/>
  </si>
  <si>
    <t>Charge</t>
    <phoneticPr fontId="3" type="noConversion"/>
  </si>
  <si>
    <t>EMT Pipe 1/2" x 3000mm 探测器管路</t>
  </si>
  <si>
    <t>m</t>
    <phoneticPr fontId="3" type="noConversion"/>
  </si>
  <si>
    <t>Ansul 50英尺长不锈钢丝绳 15821  1/16 in. D 15821</t>
  </si>
  <si>
    <t>Ansul 79827  EMT 探测器管路接头1/2英寸 79827</t>
  </si>
  <si>
    <t>Ansul 压紧滑轮弯头423251  50/package</t>
  </si>
  <si>
    <t>Ansul 1/2 EMT压紧接头 55813</t>
  </si>
  <si>
    <r>
      <t xml:space="preserve">Ansul </t>
    </r>
    <r>
      <rPr>
        <sz val="8"/>
        <rFont val="宋体"/>
        <family val="3"/>
        <charset val="134"/>
      </rPr>
      <t>预埋管</t>
    </r>
    <r>
      <rPr>
        <sz val="8"/>
        <rFont val="Arial"/>
        <family val="2"/>
      </rPr>
      <t xml:space="preserve">18*0.8 </t>
    </r>
    <r>
      <rPr>
        <sz val="8"/>
        <rFont val="宋体"/>
        <family val="3"/>
        <charset val="134"/>
      </rPr>
      <t>（</t>
    </r>
    <r>
      <rPr>
        <sz val="8"/>
        <rFont val="Arial"/>
        <family val="2"/>
      </rPr>
      <t>3</t>
    </r>
    <r>
      <rPr>
        <sz val="8"/>
        <rFont val="宋体"/>
        <family val="3"/>
        <charset val="134"/>
      </rPr>
      <t>米一根）</t>
    </r>
    <phoneticPr fontId="3" type="noConversion"/>
  </si>
  <si>
    <t>Ansul 不锈钢丝绳卡套 550122 100/p</t>
  </si>
  <si>
    <t>Ansul 单孔铜箍 024919  （10个一包）</t>
  </si>
  <si>
    <t>Ansul 预埋管17*2.5  3米/根 不抛光</t>
  </si>
  <si>
    <t xml:space="preserve">3/8 活接 coupling </t>
  </si>
  <si>
    <t>3/8 弯头 90° 内丝</t>
  </si>
  <si>
    <t>水洗水管22*3  3米/根</t>
  </si>
  <si>
    <t>1/2 活接 coupling</t>
  </si>
  <si>
    <t>1/2 弯头</t>
  </si>
  <si>
    <t>1/2 内丝直通</t>
  </si>
  <si>
    <t xml:space="preserve"> SS304 3/8*1/2变径内丝直接</t>
  </si>
  <si>
    <t>1寸变6分变径内丝 304</t>
  </si>
  <si>
    <t>DN25(1英寸)进水管 304</t>
  </si>
  <si>
    <t>DN25(1英寸)三通 304</t>
  </si>
  <si>
    <t>DN25(1英寸)内丝直通 304</t>
  </si>
  <si>
    <t>DN25(1英寸)活接 304</t>
  </si>
  <si>
    <t>DN25(1英寸) 90°弯头 304</t>
  </si>
  <si>
    <t>DN25(1英寸)外丝直接 304</t>
  </si>
  <si>
    <t>水洗水管27*3  3米/根</t>
  </si>
  <si>
    <t>3/4 内丝直通</t>
  </si>
  <si>
    <t>3/4 活接 coupling</t>
  </si>
  <si>
    <t>3/4 弯头</t>
  </si>
  <si>
    <t>3/4 外丝直接</t>
  </si>
  <si>
    <r>
      <t>Ansul</t>
    </r>
    <r>
      <rPr>
        <sz val="8"/>
        <rFont val="宋体"/>
        <family val="3"/>
        <charset val="134"/>
      </rPr>
      <t>手拉环有机玻璃盒</t>
    </r>
    <phoneticPr fontId="3" type="noConversion"/>
  </si>
  <si>
    <r>
      <t>3/4"</t>
    </r>
    <r>
      <rPr>
        <sz val="8"/>
        <rFont val="宋体"/>
        <family val="3"/>
        <charset val="134"/>
      </rPr>
      <t>喇叭口外丝直接，两头都是内凹喇叭口</t>
    </r>
    <r>
      <rPr>
        <sz val="8"/>
        <rFont val="Arial"/>
        <family val="2"/>
      </rPr>
      <t>,</t>
    </r>
    <r>
      <rPr>
        <sz val="8"/>
        <rFont val="宋体"/>
        <family val="3"/>
        <charset val="134"/>
      </rPr>
      <t>和波纹管配套使用</t>
    </r>
    <phoneticPr fontId="3" type="noConversion"/>
  </si>
  <si>
    <r>
      <rPr>
        <sz val="8"/>
        <rFont val="宋体"/>
        <family val="3"/>
        <charset val="134"/>
      </rPr>
      <t>波纹管</t>
    </r>
    <r>
      <rPr>
        <sz val="8"/>
        <rFont val="Arial"/>
        <family val="2"/>
      </rPr>
      <t xml:space="preserve"> </t>
    </r>
    <r>
      <rPr>
        <sz val="8"/>
        <rFont val="宋体"/>
        <family val="3"/>
        <charset val="134"/>
      </rPr>
      <t>长</t>
    </r>
    <r>
      <rPr>
        <sz val="8"/>
        <rFont val="Arial"/>
        <family val="2"/>
      </rPr>
      <t xml:space="preserve"> 3/4" 400mm</t>
    </r>
    <r>
      <rPr>
        <sz val="8"/>
        <rFont val="宋体"/>
        <family val="3"/>
        <charset val="134"/>
      </rPr>
      <t>，</t>
    </r>
    <r>
      <rPr>
        <sz val="8"/>
        <rFont val="Arial"/>
        <family val="2"/>
      </rPr>
      <t xml:space="preserve"> </t>
    </r>
    <r>
      <rPr>
        <sz val="8"/>
        <rFont val="宋体"/>
        <family val="3"/>
        <charset val="134"/>
      </rPr>
      <t>两头圆头</t>
    </r>
    <phoneticPr fontId="3" type="noConversion"/>
  </si>
  <si>
    <r>
      <t xml:space="preserve">Sales Order No. </t>
    </r>
    <r>
      <rPr>
        <b/>
        <sz val="10"/>
        <rFont val="宋体"/>
        <family val="3"/>
        <charset val="134"/>
      </rPr>
      <t>订单号</t>
    </r>
    <phoneticPr fontId="3" type="noConversion"/>
  </si>
  <si>
    <r>
      <t xml:space="preserve">Project  </t>
    </r>
    <r>
      <rPr>
        <b/>
        <sz val="10"/>
        <rFont val="宋体"/>
        <family val="3"/>
        <charset val="134"/>
      </rPr>
      <t>项目名称</t>
    </r>
    <phoneticPr fontId="3" type="noConversion"/>
  </si>
  <si>
    <t>安素安装材料发货清单</t>
    <phoneticPr fontId="3" type="noConversion"/>
  </si>
  <si>
    <r>
      <rPr>
        <sz val="8"/>
        <rFont val="宋体"/>
        <family val="3"/>
        <charset val="134"/>
      </rPr>
      <t>不锈钢</t>
    </r>
    <r>
      <rPr>
        <sz val="8"/>
        <rFont val="Arial"/>
        <family val="2"/>
      </rPr>
      <t>304</t>
    </r>
    <r>
      <rPr>
        <sz val="8"/>
        <rFont val="宋体"/>
        <family val="3"/>
        <charset val="134"/>
      </rPr>
      <t>带锁球阀</t>
    </r>
    <r>
      <rPr>
        <sz val="8"/>
        <rFont val="Arial"/>
        <family val="2"/>
      </rPr>
      <t xml:space="preserve"> 1</t>
    </r>
    <r>
      <rPr>
        <sz val="8"/>
        <rFont val="宋体"/>
        <family val="3"/>
        <charset val="134"/>
      </rPr>
      <t>寸</t>
    </r>
    <phoneticPr fontId="3" type="noConversion"/>
  </si>
  <si>
    <r>
      <t>DN25(1</t>
    </r>
    <r>
      <rPr>
        <sz val="8"/>
        <rFont val="宋体"/>
        <family val="3"/>
        <charset val="134"/>
      </rPr>
      <t>英寸</t>
    </r>
    <r>
      <rPr>
        <sz val="8"/>
        <rFont val="Arial"/>
        <family val="2"/>
      </rPr>
      <t>) 90°</t>
    </r>
    <r>
      <rPr>
        <sz val="8"/>
        <rFont val="宋体"/>
        <family val="3"/>
        <charset val="134"/>
      </rPr>
      <t>弯头</t>
    </r>
    <r>
      <rPr>
        <sz val="8"/>
        <rFont val="Arial"/>
        <family val="2"/>
      </rPr>
      <t xml:space="preserve"> 304</t>
    </r>
    <phoneticPr fontId="3" type="noConversion"/>
  </si>
  <si>
    <r>
      <t>DN25(1</t>
    </r>
    <r>
      <rPr>
        <sz val="8"/>
        <rFont val="宋体"/>
        <family val="3"/>
        <charset val="134"/>
      </rPr>
      <t>英寸</t>
    </r>
    <r>
      <rPr>
        <sz val="8"/>
        <rFont val="Arial"/>
        <family val="2"/>
      </rPr>
      <t>)</t>
    </r>
    <r>
      <rPr>
        <sz val="8"/>
        <rFont val="宋体"/>
        <family val="3"/>
        <charset val="134"/>
      </rPr>
      <t>活接</t>
    </r>
    <r>
      <rPr>
        <sz val="8"/>
        <rFont val="Arial"/>
        <family val="2"/>
      </rPr>
      <t xml:space="preserve"> 304</t>
    </r>
    <phoneticPr fontId="3" type="noConversion"/>
  </si>
  <si>
    <r>
      <t>DN25(1</t>
    </r>
    <r>
      <rPr>
        <sz val="8"/>
        <rFont val="宋体"/>
        <family val="3"/>
        <charset val="134"/>
      </rPr>
      <t>英寸</t>
    </r>
    <r>
      <rPr>
        <sz val="8"/>
        <rFont val="Arial"/>
        <family val="2"/>
      </rPr>
      <t>)</t>
    </r>
    <r>
      <rPr>
        <sz val="8"/>
        <rFont val="宋体"/>
        <family val="3"/>
        <charset val="134"/>
      </rPr>
      <t>进水管</t>
    </r>
    <r>
      <rPr>
        <sz val="8"/>
        <rFont val="Arial"/>
        <family val="2"/>
      </rPr>
      <t xml:space="preserve"> 304</t>
    </r>
    <phoneticPr fontId="3" type="noConversion"/>
  </si>
  <si>
    <r>
      <t>6P4C</t>
    </r>
    <r>
      <rPr>
        <sz val="8"/>
        <rFont val="宋体"/>
        <family val="3"/>
        <charset val="134"/>
      </rPr>
      <t>信号线</t>
    </r>
    <r>
      <rPr>
        <sz val="8"/>
        <rFont val="Arial"/>
        <family val="2"/>
      </rPr>
      <t xml:space="preserve"> 10</t>
    </r>
    <r>
      <rPr>
        <sz val="8"/>
        <rFont val="宋体"/>
        <family val="3"/>
        <charset val="134"/>
      </rPr>
      <t>米</t>
    </r>
    <phoneticPr fontId="3" type="noConversion"/>
  </si>
  <si>
    <r>
      <t xml:space="preserve">3/8 </t>
    </r>
    <r>
      <rPr>
        <sz val="8"/>
        <rFont val="宋体"/>
        <family val="3"/>
        <charset val="134"/>
      </rPr>
      <t>外丝直接</t>
    </r>
    <phoneticPr fontId="3" type="noConversion"/>
  </si>
  <si>
    <r>
      <t>6P4C</t>
    </r>
    <r>
      <rPr>
        <sz val="8"/>
        <color rgb="FFFF0000"/>
        <rFont val="宋体"/>
        <family val="3"/>
        <charset val="134"/>
      </rPr>
      <t>信号线</t>
    </r>
    <r>
      <rPr>
        <sz val="8"/>
        <color rgb="FFFF0000"/>
        <rFont val="Arial"/>
        <family val="2"/>
      </rPr>
      <t xml:space="preserve"> 20</t>
    </r>
    <r>
      <rPr>
        <sz val="8"/>
        <color rgb="FFFF0000"/>
        <rFont val="宋体"/>
        <family val="3"/>
        <charset val="134"/>
      </rPr>
      <t>米</t>
    </r>
    <phoneticPr fontId="3" type="noConversion"/>
  </si>
  <si>
    <r>
      <t>Ansul 500</t>
    </r>
    <r>
      <rPr>
        <sz val="8"/>
        <rFont val="微软雅黑"/>
        <family val="2"/>
        <charset val="134"/>
      </rPr>
      <t>英尺长不锈钢丝绳</t>
    </r>
    <phoneticPr fontId="3" type="noConversion"/>
  </si>
  <si>
    <t>July</t>
    <phoneticPr fontId="3" type="noConversion"/>
  </si>
  <si>
    <t>FSO2200474</t>
    <phoneticPr fontId="3" type="noConversion"/>
  </si>
  <si>
    <t>武汉华为KFC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</si>
</sst>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[$-10409]yyyy/m/d"/>
  </numFmts>
  <fonts count="17">
    <font>
      <sz val="11"/>
      <color rgb="FF000000"/>
      <name val="宋体"/>
      <family val="2"/>
      <scheme val="minor"/>
    </font>
    <font>
      <sz val="11"/>
      <name val="Calibri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8"/>
      <name val="Calibri"/>
      <family val="2"/>
    </font>
    <font>
      <sz val="8"/>
      <name val="Arial"/>
      <family val="2"/>
    </font>
    <font>
      <sz val="8"/>
      <name val="宋体"/>
      <family val="3"/>
      <charset val="134"/>
    </font>
    <font>
      <sz val="8"/>
      <name val="Arial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i/>
      <sz val="16"/>
      <name val="宋体"/>
      <family val="3"/>
      <charset val="134"/>
    </font>
    <font>
      <sz val="16"/>
      <name val="Calibri"/>
      <family val="2"/>
    </font>
    <font>
      <sz val="11"/>
      <color rgb="FFFF0000"/>
      <name val="Calibri"/>
      <family val="2"/>
    </font>
    <font>
      <sz val="8"/>
      <color rgb="FFFF0000"/>
      <name val="Arial"/>
      <family val="2"/>
    </font>
    <font>
      <sz val="8"/>
      <color rgb="FFFF0000"/>
      <name val="宋体"/>
      <family val="3"/>
      <charset val="134"/>
    </font>
    <font>
      <sz val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6">
    <xf numFmtId="0" fontId="1" fillId="0" borderId="0" xfId="0" applyFont="1"/>
    <xf numFmtId="0" fontId="1" fillId="0" borderId="0" xfId="0" applyFont="1" applyAlignment="1">
      <alignment horizontal="center" vertical="center"/>
    </xf>
    <xf numFmtId="0" fontId="13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3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/>
    <xf numFmtId="0" fontId="5" fillId="0" borderId="4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 wrapText="1" readingOrder="1"/>
    </xf>
    <xf numFmtId="0" fontId="14" fillId="0" borderId="10" xfId="0" applyFont="1" applyBorder="1" applyAlignment="1">
      <alignment horizontal="center" vertical="center" wrapText="1" readingOrder="1"/>
    </xf>
    <xf numFmtId="0" fontId="14" fillId="0" borderId="6" xfId="0" applyFont="1" applyBorder="1" applyAlignment="1">
      <alignment horizontal="center" vertical="center" wrapText="1" readingOrder="1"/>
    </xf>
    <xf numFmtId="0" fontId="14" fillId="0" borderId="5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 readingOrder="1"/>
    </xf>
    <xf numFmtId="0" fontId="14" fillId="2" borderId="5" xfId="0" applyFont="1" applyFill="1" applyBorder="1" applyAlignment="1">
      <alignment horizontal="center" vertical="center" wrapText="1" readingOrder="1"/>
    </xf>
    <xf numFmtId="0" fontId="14" fillId="2" borderId="6" xfId="0" applyFont="1" applyFill="1" applyBorder="1" applyAlignment="1">
      <alignment horizontal="center" vertical="center" wrapText="1" readingOrder="1"/>
    </xf>
    <xf numFmtId="0" fontId="5" fillId="0" borderId="9" xfId="0" applyFont="1" applyBorder="1" applyAlignment="1">
      <alignment horizontal="center" vertical="top" wrapText="1" readingOrder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5" fillId="0" borderId="9" xfId="0" applyFont="1" applyBorder="1" applyAlignment="1">
      <alignment horizontal="center" vertical="center" wrapText="1" readingOrder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 readingOrder="1"/>
    </xf>
    <xf numFmtId="0" fontId="15" fillId="0" borderId="2" xfId="0" applyFont="1" applyBorder="1" applyAlignment="1">
      <alignment horizontal="center" vertical="center" wrapText="1" readingOrder="1"/>
    </xf>
    <xf numFmtId="0" fontId="15" fillId="0" borderId="3" xfId="0" applyFont="1" applyBorder="1" applyAlignment="1">
      <alignment horizontal="center" vertical="center" wrapText="1" readingOrder="1"/>
    </xf>
    <xf numFmtId="0" fontId="15" fillId="0" borderId="11" xfId="0" applyFont="1" applyBorder="1" applyAlignment="1">
      <alignment horizontal="center" vertical="center" wrapText="1" readingOrder="1"/>
    </xf>
    <xf numFmtId="0" fontId="15" fillId="0" borderId="0" xfId="0" applyFont="1" applyAlignment="1">
      <alignment horizontal="center" vertical="center" wrapText="1" readingOrder="1"/>
    </xf>
    <xf numFmtId="0" fontId="15" fillId="0" borderId="12" xfId="0" applyFont="1" applyBorder="1" applyAlignment="1">
      <alignment horizontal="center" vertical="center" wrapText="1" readingOrder="1"/>
    </xf>
    <xf numFmtId="0" fontId="15" fillId="0" borderId="7" xfId="0" applyFont="1" applyBorder="1" applyAlignment="1">
      <alignment horizontal="center" vertical="center" wrapText="1" readingOrder="1"/>
    </xf>
    <xf numFmtId="0" fontId="15" fillId="0" borderId="8" xfId="0" applyFont="1" applyBorder="1" applyAlignment="1">
      <alignment horizontal="center" vertical="center" wrapText="1" readingOrder="1"/>
    </xf>
    <xf numFmtId="0" fontId="15" fillId="0" borderId="9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right" vertical="top" wrapText="1" readingOrder="1"/>
    </xf>
    <xf numFmtId="0" fontId="1" fillId="0" borderId="0" xfId="0" applyFont="1"/>
    <xf numFmtId="0" fontId="11" fillId="0" borderId="4" xfId="0" applyFont="1" applyBorder="1" applyAlignment="1">
      <alignment horizontal="center" vertical="center" wrapText="1" readingOrder="1"/>
    </xf>
    <xf numFmtId="0" fontId="12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/>
    </xf>
    <xf numFmtId="176" fontId="8" fillId="0" borderId="4" xfId="0" applyNumberFormat="1" applyFont="1" applyBorder="1" applyAlignment="1">
      <alignment horizontal="center" vertical="center" wrapText="1" readingOrder="1"/>
    </xf>
    <xf numFmtId="0" fontId="1" fillId="0" borderId="4" xfId="0" applyFont="1" applyBorder="1"/>
    <xf numFmtId="0" fontId="1" fillId="0" borderId="5" xfId="0" applyFont="1" applyBorder="1"/>
    <xf numFmtId="0" fontId="9" fillId="0" borderId="5" xfId="0" applyFont="1" applyBorder="1" applyAlignment="1">
      <alignment horizontal="center" vertical="center" wrapText="1" readingOrder="1"/>
    </xf>
    <xf numFmtId="0" fontId="9" fillId="0" borderId="4" xfId="0" applyFont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center" vertical="center" wrapText="1" readingOrder="1"/>
    </xf>
    <xf numFmtId="0" fontId="7" fillId="0" borderId="10" xfId="0" applyFont="1" applyBorder="1" applyAlignment="1">
      <alignment horizontal="center" vertical="center" wrapText="1" readingOrder="1"/>
    </xf>
  </cellXfs>
  <cellStyles count="3">
    <cellStyle name="Normal 2" xfId="1" xr:uid="{00000000-0005-0000-0000-000000000000}"/>
    <cellStyle name="常规" xfId="0" builtinId="0"/>
    <cellStyle name="千位分隔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133456</xdr:colOff>
      <xdr:row>1</xdr:row>
      <xdr:rowOff>57978</xdr:rowOff>
    </xdr:from>
    <xdr:to>
      <xdr:col>5</xdr:col>
      <xdr:colOff>66260</xdr:colOff>
      <xdr:row>2</xdr:row>
      <xdr:rowOff>331305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456" y="223630"/>
          <a:ext cx="1738413" cy="5052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433;&#32032;&#23433;&#35013;&#36741;&#26448;&#27169;&#26495;R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UL 现场安装辅材"/>
      <sheetName val="BOM"/>
      <sheetName val="Piranha"/>
      <sheetName val="Sheet3"/>
    </sheetNames>
    <sheetDataSet>
      <sheetData sheetId="0">
        <row r="12">
          <cell r="K12">
            <v>15</v>
          </cell>
        </row>
        <row r="13">
          <cell r="K13">
            <v>3</v>
          </cell>
        </row>
        <row r="14">
          <cell r="K14">
            <v>7</v>
          </cell>
        </row>
        <row r="15">
          <cell r="K15">
            <v>4</v>
          </cell>
        </row>
        <row r="16">
          <cell r="K16">
            <v>12</v>
          </cell>
        </row>
        <row r="17">
          <cell r="K17">
            <v>4</v>
          </cell>
        </row>
        <row r="18">
          <cell r="K18">
            <v>2</v>
          </cell>
        </row>
        <row r="19">
          <cell r="K19">
            <v>1</v>
          </cell>
        </row>
        <row r="20">
          <cell r="K20">
            <v>1</v>
          </cell>
        </row>
        <row r="21">
          <cell r="K21">
            <v>1</v>
          </cell>
        </row>
        <row r="22">
          <cell r="K22">
            <v>1</v>
          </cell>
        </row>
        <row r="23">
          <cell r="K23">
            <v>12</v>
          </cell>
        </row>
        <row r="24">
          <cell r="K24">
            <v>2</v>
          </cell>
        </row>
        <row r="25">
          <cell r="K25">
            <v>8</v>
          </cell>
        </row>
        <row r="26">
          <cell r="K26">
            <v>2</v>
          </cell>
        </row>
        <row r="27">
          <cell r="K27">
            <v>1</v>
          </cell>
        </row>
        <row r="28">
          <cell r="K28">
            <v>3</v>
          </cell>
        </row>
        <row r="29">
          <cell r="K29">
            <v>1</v>
          </cell>
        </row>
        <row r="30">
          <cell r="K30">
            <v>0</v>
          </cell>
        </row>
        <row r="52">
          <cell r="K52">
            <v>2</v>
          </cell>
        </row>
        <row r="53">
          <cell r="K53">
            <v>1</v>
          </cell>
        </row>
        <row r="54">
          <cell r="K54">
            <v>1</v>
          </cell>
        </row>
        <row r="55">
          <cell r="K55">
            <v>3</v>
          </cell>
        </row>
        <row r="56">
          <cell r="K56">
            <v>1</v>
          </cell>
        </row>
        <row r="57">
          <cell r="K57">
            <v>2</v>
          </cell>
        </row>
        <row r="58">
          <cell r="K58">
            <v>3</v>
          </cell>
        </row>
        <row r="59">
          <cell r="K59">
            <v>3</v>
          </cell>
        </row>
        <row r="60">
          <cell r="K60">
            <v>2</v>
          </cell>
        </row>
        <row r="61">
          <cell r="K61">
            <v>1</v>
          </cell>
        </row>
        <row r="62">
          <cell r="K62">
            <v>1</v>
          </cell>
        </row>
        <row r="63">
          <cell r="K63">
            <v>3</v>
          </cell>
        </row>
        <row r="64">
          <cell r="K64">
            <v>3</v>
          </cell>
        </row>
        <row r="65">
          <cell r="K65">
            <v>5</v>
          </cell>
        </row>
        <row r="66">
          <cell r="K66">
            <v>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 activeCell="AE8" sqref="AE8"/>
    </sheetView>
  </sheetViews>
  <sheetFormatPr defaultRowHeight="15"/>
  <cols>
    <col min="1" max="1" width="3" customWidth="1"/>
    <col min="2" max="2" width="4.25" customWidth="1"/>
    <col min="3" max="3" width="8.125" customWidth="1"/>
    <col min="4" max="4" width="14.75" customWidth="1"/>
    <col min="5" max="5" width="2.625" customWidth="1"/>
    <col min="6" max="7" width="3" customWidth="1"/>
    <col min="8" max="8" width="11.75" customWidth="1"/>
    <col min="9" max="9" width="2.875" customWidth="1"/>
    <col min="10" max="10" width="3.25" customWidth="1"/>
    <col min="11" max="11" width="2.125" customWidth="1"/>
    <col min="12" max="12" width="8.5" customWidth="1"/>
    <col min="13" max="13" width="0.75" customWidth="1"/>
    <col min="14" max="14" width="1.875" customWidth="1"/>
    <col min="15" max="15" width="4.25" customWidth="1"/>
    <col min="16" max="16" width="1.875" customWidth="1"/>
    <col min="17" max="17" width="2" customWidth="1"/>
    <col min="18" max="18" width="1.75" customWidth="1"/>
    <col min="19" max="19" width="2.25" customWidth="1"/>
    <col min="20" max="20" width="3.375" customWidth="1"/>
    <col min="21" max="21" width="1.125" customWidth="1"/>
    <col min="22" max="22" width="3.25" customWidth="1"/>
    <col min="23" max="23" width="1.75" customWidth="1"/>
    <col min="24" max="24" width="10" customWidth="1"/>
    <col min="25" max="25" width="0" hidden="1" customWidth="1"/>
    <col min="26" max="26" width="4.5" customWidth="1"/>
    <col min="27" max="27" width="15.375" customWidth="1"/>
  </cols>
  <sheetData>
    <row r="1" spans="1:24" ht="12.75" customHeight="1">
      <c r="V1" s="39" t="s">
        <v>0</v>
      </c>
      <c r="W1" s="40"/>
      <c r="X1" s="40"/>
    </row>
    <row r="2" spans="1:24" ht="18" customHeight="1">
      <c r="A2" s="46"/>
      <c r="B2" s="46"/>
      <c r="C2" s="46"/>
      <c r="D2" s="46"/>
      <c r="E2" s="46"/>
      <c r="F2" s="46"/>
      <c r="G2" s="41" t="s">
        <v>52</v>
      </c>
      <c r="H2" s="42"/>
      <c r="I2" s="42"/>
      <c r="J2" s="42"/>
      <c r="K2" s="43" t="s">
        <v>17</v>
      </c>
      <c r="L2" s="43"/>
      <c r="M2" s="43"/>
      <c r="N2" s="43" t="s">
        <v>1</v>
      </c>
      <c r="O2" s="43"/>
      <c r="P2" s="43"/>
      <c r="Q2" s="43"/>
      <c r="R2" s="43"/>
      <c r="S2" s="43" t="s">
        <v>16</v>
      </c>
      <c r="T2" s="43"/>
      <c r="U2" s="43"/>
      <c r="V2" s="43"/>
      <c r="W2" s="43" t="s">
        <v>2</v>
      </c>
      <c r="X2" s="43"/>
    </row>
    <row r="3" spans="1:24" ht="30.75" customHeight="1">
      <c r="A3" s="46"/>
      <c r="B3" s="46"/>
      <c r="C3" s="46"/>
      <c r="D3" s="46"/>
      <c r="E3" s="46"/>
      <c r="F3" s="46"/>
      <c r="G3" s="42"/>
      <c r="H3" s="42"/>
      <c r="I3" s="42"/>
      <c r="J3" s="42"/>
      <c r="K3" s="43" t="s">
        <v>61</v>
      </c>
      <c r="L3" s="44"/>
      <c r="M3" s="44"/>
      <c r="N3" s="43" t="s">
        <v>3</v>
      </c>
      <c r="O3" s="44"/>
      <c r="P3" s="44"/>
      <c r="Q3" s="44"/>
      <c r="R3" s="44"/>
      <c r="S3" s="43" t="s">
        <v>3</v>
      </c>
      <c r="T3" s="44"/>
      <c r="U3" s="44"/>
      <c r="V3" s="44"/>
      <c r="W3" s="45"/>
      <c r="X3" s="44"/>
    </row>
    <row r="4" spans="1:24" ht="12.75" customHeigh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</row>
    <row r="5" spans="1:24" ht="24.75" customHeight="1">
      <c r="A5" s="49" t="s">
        <v>50</v>
      </c>
      <c r="B5" s="50"/>
      <c r="C5" s="50"/>
      <c r="D5" s="50"/>
      <c r="E5" s="51"/>
      <c r="F5" s="49" t="s">
        <v>62</v>
      </c>
      <c r="G5" s="50"/>
      <c r="H5" s="51"/>
      <c r="I5" s="49" t="s">
        <v>51</v>
      </c>
      <c r="J5" s="44"/>
      <c r="K5" s="44"/>
      <c r="L5" s="44"/>
      <c r="M5" s="44"/>
      <c r="N5" s="44"/>
      <c r="O5" s="44"/>
      <c r="P5" s="52" t="s">
        <v>63</v>
      </c>
      <c r="Q5" s="44"/>
      <c r="R5" s="44"/>
      <c r="S5" s="44"/>
      <c r="T5" s="44"/>
      <c r="U5" s="44"/>
      <c r="V5" s="44"/>
      <c r="W5" s="44"/>
      <c r="X5" s="44"/>
    </row>
    <row r="6" spans="1:24" ht="14.25" customHeight="1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</row>
    <row r="7" spans="1:24" s="1" customFormat="1" ht="17.25" customHeight="1">
      <c r="A7" s="53" t="s">
        <v>7</v>
      </c>
      <c r="B7" s="27"/>
      <c r="C7" s="27" t="s">
        <v>4</v>
      </c>
      <c r="D7" s="29"/>
      <c r="E7" s="27" t="s">
        <v>5</v>
      </c>
      <c r="F7" s="28"/>
      <c r="G7" s="28"/>
      <c r="H7" s="28"/>
      <c r="I7" s="28"/>
      <c r="J7" s="28"/>
      <c r="K7" s="28"/>
      <c r="L7" s="29"/>
      <c r="M7" s="27" t="s">
        <v>8</v>
      </c>
      <c r="N7" s="28"/>
      <c r="O7" s="28"/>
      <c r="P7" s="29"/>
      <c r="Q7" s="27" t="s">
        <v>6</v>
      </c>
      <c r="R7" s="28"/>
      <c r="S7" s="29"/>
      <c r="T7" s="27" t="s">
        <v>9</v>
      </c>
      <c r="U7" s="28"/>
      <c r="V7" s="28"/>
      <c r="W7" s="28"/>
      <c r="X7" s="29"/>
    </row>
    <row r="8" spans="1:24" ht="16.5" customHeight="1">
      <c r="A8" s="54"/>
      <c r="B8" s="24"/>
      <c r="C8" s="21" t="s">
        <v>10</v>
      </c>
      <c r="D8" s="23"/>
      <c r="E8" s="21" t="s">
        <v>11</v>
      </c>
      <c r="F8" s="22"/>
      <c r="G8" s="22"/>
      <c r="H8" s="22"/>
      <c r="I8" s="22"/>
      <c r="J8" s="22"/>
      <c r="K8" s="22"/>
      <c r="L8" s="23"/>
      <c r="M8" s="21" t="s">
        <v>12</v>
      </c>
      <c r="N8" s="22"/>
      <c r="O8" s="22"/>
      <c r="P8" s="23"/>
      <c r="Q8" s="24" t="s">
        <v>13</v>
      </c>
      <c r="R8" s="25"/>
      <c r="S8" s="26"/>
      <c r="T8" s="21" t="s">
        <v>14</v>
      </c>
      <c r="U8" s="22"/>
      <c r="V8" s="22"/>
      <c r="W8" s="22"/>
      <c r="X8" s="23"/>
    </row>
    <row r="9" spans="1:24" s="5" customFormat="1" ht="18" customHeight="1">
      <c r="A9" s="8">
        <v>1</v>
      </c>
      <c r="B9" s="9"/>
      <c r="C9" s="10">
        <v>2900400073</v>
      </c>
      <c r="D9" s="11">
        <v>2900400042</v>
      </c>
      <c r="E9" s="10" t="s">
        <v>60</v>
      </c>
      <c r="F9" s="12" t="s">
        <v>20</v>
      </c>
      <c r="G9" s="12" t="s">
        <v>20</v>
      </c>
      <c r="H9" s="12" t="s">
        <v>20</v>
      </c>
      <c r="I9" s="12" t="s">
        <v>20</v>
      </c>
      <c r="J9" s="12" t="s">
        <v>20</v>
      </c>
      <c r="K9" s="12" t="s">
        <v>20</v>
      </c>
      <c r="L9" s="11" t="s">
        <v>20</v>
      </c>
      <c r="M9" s="8" t="s">
        <v>19</v>
      </c>
      <c r="N9" s="16"/>
      <c r="O9" s="16"/>
      <c r="P9" s="17"/>
      <c r="Q9" s="18">
        <f>'[1]ANSUL 现场安装辅材'!K12</f>
        <v>15</v>
      </c>
      <c r="R9" s="19"/>
      <c r="S9" s="20"/>
      <c r="T9" s="30"/>
      <c r="U9" s="31"/>
      <c r="V9" s="31"/>
      <c r="W9" s="31"/>
      <c r="X9" s="32"/>
    </row>
    <row r="10" spans="1:24" s="6" customFormat="1" ht="18" customHeight="1">
      <c r="A10" s="8">
        <v>2</v>
      </c>
      <c r="B10" s="9"/>
      <c r="C10" s="10">
        <v>2900400055</v>
      </c>
      <c r="D10" s="11">
        <v>2900400055</v>
      </c>
      <c r="E10" s="10" t="s">
        <v>21</v>
      </c>
      <c r="F10" s="12" t="s">
        <v>21</v>
      </c>
      <c r="G10" s="12" t="s">
        <v>21</v>
      </c>
      <c r="H10" s="12" t="s">
        <v>21</v>
      </c>
      <c r="I10" s="12" t="s">
        <v>21</v>
      </c>
      <c r="J10" s="12" t="s">
        <v>21</v>
      </c>
      <c r="K10" s="12" t="s">
        <v>21</v>
      </c>
      <c r="L10" s="11" t="s">
        <v>21</v>
      </c>
      <c r="M10" s="8" t="s">
        <v>15</v>
      </c>
      <c r="N10" s="16"/>
      <c r="O10" s="16"/>
      <c r="P10" s="17"/>
      <c r="Q10" s="10">
        <f>'[1]ANSUL 现场安装辅材'!K13</f>
        <v>3</v>
      </c>
      <c r="R10" s="12"/>
      <c r="S10" s="11"/>
      <c r="T10" s="33"/>
      <c r="U10" s="34"/>
      <c r="V10" s="34"/>
      <c r="W10" s="34"/>
      <c r="X10" s="35"/>
    </row>
    <row r="11" spans="1:24" s="5" customFormat="1" ht="18" customHeight="1">
      <c r="A11" s="8">
        <v>3</v>
      </c>
      <c r="B11" s="9"/>
      <c r="C11" s="10">
        <v>2900400027</v>
      </c>
      <c r="D11" s="11">
        <v>2900400027</v>
      </c>
      <c r="E11" s="10" t="s">
        <v>22</v>
      </c>
      <c r="F11" s="12" t="s">
        <v>22</v>
      </c>
      <c r="G11" s="12" t="s">
        <v>22</v>
      </c>
      <c r="H11" s="12" t="s">
        <v>22</v>
      </c>
      <c r="I11" s="12" t="s">
        <v>22</v>
      </c>
      <c r="J11" s="12" t="s">
        <v>22</v>
      </c>
      <c r="K11" s="12" t="s">
        <v>22</v>
      </c>
      <c r="L11" s="11" t="s">
        <v>22</v>
      </c>
      <c r="M11" s="8" t="s">
        <v>15</v>
      </c>
      <c r="N11" s="16"/>
      <c r="O11" s="16"/>
      <c r="P11" s="17"/>
      <c r="Q11" s="10">
        <f>'[1]ANSUL 现场安装辅材'!K14</f>
        <v>7</v>
      </c>
      <c r="R11" s="12"/>
      <c r="S11" s="11"/>
      <c r="T11" s="33"/>
      <c r="U11" s="34"/>
      <c r="V11" s="34"/>
      <c r="W11" s="34"/>
      <c r="X11" s="35"/>
    </row>
    <row r="12" spans="1:24" s="5" customFormat="1" ht="18" customHeight="1">
      <c r="A12" s="8">
        <v>4</v>
      </c>
      <c r="B12" s="9"/>
      <c r="C12" s="10">
        <v>2900400051</v>
      </c>
      <c r="D12" s="11">
        <v>2900400051</v>
      </c>
      <c r="E12" s="10" t="s">
        <v>23</v>
      </c>
      <c r="F12" s="12" t="s">
        <v>23</v>
      </c>
      <c r="G12" s="12" t="s">
        <v>23</v>
      </c>
      <c r="H12" s="12" t="s">
        <v>23</v>
      </c>
      <c r="I12" s="12" t="s">
        <v>23</v>
      </c>
      <c r="J12" s="12" t="s">
        <v>23</v>
      </c>
      <c r="K12" s="12" t="s">
        <v>23</v>
      </c>
      <c r="L12" s="11" t="s">
        <v>23</v>
      </c>
      <c r="M12" s="8" t="s">
        <v>15</v>
      </c>
      <c r="N12" s="16"/>
      <c r="O12" s="16"/>
      <c r="P12" s="17"/>
      <c r="Q12" s="10">
        <f>'[1]ANSUL 现场安装辅材'!K15</f>
        <v>4</v>
      </c>
      <c r="R12" s="12"/>
      <c r="S12" s="11"/>
      <c r="T12" s="33"/>
      <c r="U12" s="34"/>
      <c r="V12" s="34"/>
      <c r="W12" s="34"/>
      <c r="X12" s="35"/>
    </row>
    <row r="13" spans="1:24" s="3" customFormat="1" ht="18" customHeight="1">
      <c r="A13" s="8">
        <v>5</v>
      </c>
      <c r="B13" s="9"/>
      <c r="C13" s="10">
        <v>2900400052</v>
      </c>
      <c r="D13" s="11">
        <v>2900400052</v>
      </c>
      <c r="E13" s="8" t="s">
        <v>24</v>
      </c>
      <c r="F13" s="16" t="s">
        <v>18</v>
      </c>
      <c r="G13" s="16" t="s">
        <v>18</v>
      </c>
      <c r="H13" s="16" t="s">
        <v>18</v>
      </c>
      <c r="I13" s="16" t="s">
        <v>18</v>
      </c>
      <c r="J13" s="16" t="s">
        <v>18</v>
      </c>
      <c r="K13" s="16" t="s">
        <v>18</v>
      </c>
      <c r="L13" s="17" t="s">
        <v>18</v>
      </c>
      <c r="M13" s="8" t="s">
        <v>19</v>
      </c>
      <c r="N13" s="16"/>
      <c r="O13" s="16"/>
      <c r="P13" s="17"/>
      <c r="Q13" s="10">
        <f>'[1]ANSUL 现场安装辅材'!K16</f>
        <v>12</v>
      </c>
      <c r="R13" s="12"/>
      <c r="S13" s="11"/>
      <c r="T13" s="33"/>
      <c r="U13" s="34"/>
      <c r="V13" s="34"/>
      <c r="W13" s="34"/>
      <c r="X13" s="35"/>
    </row>
    <row r="14" spans="1:24" s="5" customFormat="1" ht="18" customHeight="1">
      <c r="A14" s="8">
        <v>6</v>
      </c>
      <c r="B14" s="9"/>
      <c r="C14" s="10">
        <v>2900400043</v>
      </c>
      <c r="D14" s="11">
        <v>2900400043</v>
      </c>
      <c r="E14" s="10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1" t="s">
        <v>25</v>
      </c>
      <c r="M14" s="8" t="s">
        <v>15</v>
      </c>
      <c r="N14" s="16"/>
      <c r="O14" s="16"/>
      <c r="P14" s="17"/>
      <c r="Q14" s="10">
        <f>'[1]ANSUL 现场安装辅材'!K17</f>
        <v>4</v>
      </c>
      <c r="R14" s="12"/>
      <c r="S14" s="11"/>
      <c r="T14" s="33"/>
      <c r="U14" s="34"/>
      <c r="V14" s="34"/>
      <c r="W14" s="34"/>
      <c r="X14" s="35"/>
    </row>
    <row r="15" spans="1:24" s="2" customFormat="1" ht="15" customHeight="1">
      <c r="A15" s="8">
        <v>7</v>
      </c>
      <c r="B15" s="9"/>
      <c r="C15" s="10">
        <v>2900400056</v>
      </c>
      <c r="D15" s="11">
        <v>2900400056</v>
      </c>
      <c r="E15" s="10" t="s">
        <v>26</v>
      </c>
      <c r="F15" s="12" t="s">
        <v>26</v>
      </c>
      <c r="G15" s="12" t="s">
        <v>26</v>
      </c>
      <c r="H15" s="12" t="s">
        <v>26</v>
      </c>
      <c r="I15" s="12" t="s">
        <v>26</v>
      </c>
      <c r="J15" s="12" t="s">
        <v>26</v>
      </c>
      <c r="K15" s="12" t="s">
        <v>26</v>
      </c>
      <c r="L15" s="11" t="s">
        <v>26</v>
      </c>
      <c r="M15" s="8" t="s">
        <v>15</v>
      </c>
      <c r="N15" s="50"/>
      <c r="O15" s="50"/>
      <c r="P15" s="51"/>
      <c r="Q15" s="10">
        <f>'[1]ANSUL 现场安装辅材'!K18</f>
        <v>2</v>
      </c>
      <c r="R15" s="12"/>
      <c r="S15" s="11"/>
      <c r="T15" s="33"/>
      <c r="U15" s="34"/>
      <c r="V15" s="34"/>
      <c r="W15" s="34"/>
      <c r="X15" s="35"/>
    </row>
    <row r="16" spans="1:24" ht="15" customHeight="1">
      <c r="A16" s="8">
        <v>8</v>
      </c>
      <c r="B16" s="9"/>
      <c r="C16" s="10">
        <v>2900400054</v>
      </c>
      <c r="D16" s="11">
        <v>2900400054</v>
      </c>
      <c r="E16" s="10" t="s">
        <v>27</v>
      </c>
      <c r="F16" s="12" t="s">
        <v>27</v>
      </c>
      <c r="G16" s="12" t="s">
        <v>27</v>
      </c>
      <c r="H16" s="12" t="s">
        <v>27</v>
      </c>
      <c r="I16" s="12" t="s">
        <v>27</v>
      </c>
      <c r="J16" s="12" t="s">
        <v>27</v>
      </c>
      <c r="K16" s="12" t="s">
        <v>27</v>
      </c>
      <c r="L16" s="11" t="s">
        <v>27</v>
      </c>
      <c r="M16" s="10" t="s">
        <v>19</v>
      </c>
      <c r="N16" s="12"/>
      <c r="O16" s="12"/>
      <c r="P16" s="11"/>
      <c r="Q16" s="10">
        <f>'[1]ANSUL 现场安装辅材'!K19</f>
        <v>1</v>
      </c>
      <c r="R16" s="12"/>
      <c r="S16" s="11"/>
      <c r="T16" s="33"/>
      <c r="U16" s="34"/>
      <c r="V16" s="34"/>
      <c r="W16" s="34"/>
      <c r="X16" s="35"/>
    </row>
    <row r="17" spans="1:24" ht="15" customHeight="1">
      <c r="A17" s="8">
        <v>9</v>
      </c>
      <c r="B17" s="9"/>
      <c r="C17" s="10">
        <v>2900500014</v>
      </c>
      <c r="D17" s="11">
        <v>2900500014</v>
      </c>
      <c r="E17" s="10" t="s">
        <v>28</v>
      </c>
      <c r="F17" s="12" t="s">
        <v>28</v>
      </c>
      <c r="G17" s="12" t="s">
        <v>28</v>
      </c>
      <c r="H17" s="12" t="s">
        <v>28</v>
      </c>
      <c r="I17" s="12" t="s">
        <v>28</v>
      </c>
      <c r="J17" s="12" t="s">
        <v>28</v>
      </c>
      <c r="K17" s="12" t="s">
        <v>28</v>
      </c>
      <c r="L17" s="11" t="s">
        <v>28</v>
      </c>
      <c r="M17" s="10" t="s">
        <v>15</v>
      </c>
      <c r="N17" s="12"/>
      <c r="O17" s="12"/>
      <c r="P17" s="11"/>
      <c r="Q17" s="10">
        <f>'[1]ANSUL 现场安装辅材'!K20</f>
        <v>1</v>
      </c>
      <c r="R17" s="12"/>
      <c r="S17" s="11"/>
      <c r="T17" s="33"/>
      <c r="U17" s="34"/>
      <c r="V17" s="34"/>
      <c r="W17" s="34"/>
      <c r="X17" s="35"/>
    </row>
    <row r="18" spans="1:24" ht="15" customHeight="1">
      <c r="A18" s="8">
        <v>10</v>
      </c>
      <c r="B18" s="9"/>
      <c r="C18" s="10">
        <v>2900500030</v>
      </c>
      <c r="D18" s="11">
        <v>2900500030</v>
      </c>
      <c r="E18" s="10" t="s">
        <v>29</v>
      </c>
      <c r="F18" s="12" t="s">
        <v>29</v>
      </c>
      <c r="G18" s="12" t="s">
        <v>29</v>
      </c>
      <c r="H18" s="12" t="s">
        <v>29</v>
      </c>
      <c r="I18" s="12" t="s">
        <v>29</v>
      </c>
      <c r="J18" s="12" t="s">
        <v>29</v>
      </c>
      <c r="K18" s="12" t="s">
        <v>29</v>
      </c>
      <c r="L18" s="11" t="s">
        <v>29</v>
      </c>
      <c r="M18" s="10" t="s">
        <v>15</v>
      </c>
      <c r="N18" s="12"/>
      <c r="O18" s="12"/>
      <c r="P18" s="11"/>
      <c r="Q18" s="10">
        <f>'[1]ANSUL 现场安装辅材'!K21</f>
        <v>1</v>
      </c>
      <c r="R18" s="12"/>
      <c r="S18" s="11"/>
      <c r="T18" s="33"/>
      <c r="U18" s="34"/>
      <c r="V18" s="34"/>
      <c r="W18" s="34"/>
      <c r="X18" s="35"/>
    </row>
    <row r="19" spans="1:24" ht="15" customHeight="1">
      <c r="A19" s="8">
        <v>11</v>
      </c>
      <c r="B19" s="9"/>
      <c r="C19" s="10">
        <v>2900500023</v>
      </c>
      <c r="D19" s="11"/>
      <c r="E19" s="10" t="s">
        <v>58</v>
      </c>
      <c r="F19" s="12"/>
      <c r="G19" s="12"/>
      <c r="H19" s="12"/>
      <c r="I19" s="12"/>
      <c r="J19" s="12"/>
      <c r="K19" s="12"/>
      <c r="L19" s="11"/>
      <c r="M19" s="10" t="s">
        <v>15</v>
      </c>
      <c r="N19" s="12"/>
      <c r="O19" s="12"/>
      <c r="P19" s="11"/>
      <c r="Q19" s="10">
        <f>'[1]ANSUL 现场安装辅材'!K22</f>
        <v>1</v>
      </c>
      <c r="R19" s="12"/>
      <c r="S19" s="11"/>
      <c r="T19" s="33"/>
      <c r="U19" s="34"/>
      <c r="V19" s="34"/>
      <c r="W19" s="34"/>
      <c r="X19" s="35"/>
    </row>
    <row r="20" spans="1:24" s="7" customFormat="1">
      <c r="A20" s="8">
        <v>12</v>
      </c>
      <c r="B20" s="9"/>
      <c r="C20" s="10">
        <v>2900500004</v>
      </c>
      <c r="D20" s="11">
        <v>2900500004</v>
      </c>
      <c r="E20" s="10" t="s">
        <v>30</v>
      </c>
      <c r="F20" s="12" t="s">
        <v>30</v>
      </c>
      <c r="G20" s="12" t="s">
        <v>30</v>
      </c>
      <c r="H20" s="12" t="s">
        <v>30</v>
      </c>
      <c r="I20" s="12" t="s">
        <v>30</v>
      </c>
      <c r="J20" s="12" t="s">
        <v>30</v>
      </c>
      <c r="K20" s="12" t="s">
        <v>30</v>
      </c>
      <c r="L20" s="11" t="s">
        <v>30</v>
      </c>
      <c r="M20" s="10" t="s">
        <v>19</v>
      </c>
      <c r="N20" s="12"/>
      <c r="O20" s="12"/>
      <c r="P20" s="11"/>
      <c r="Q20" s="10">
        <f>'[1]ANSUL 现场安装辅材'!K23</f>
        <v>12</v>
      </c>
      <c r="R20" s="12"/>
      <c r="S20" s="11"/>
      <c r="T20" s="33"/>
      <c r="U20" s="34"/>
      <c r="V20" s="34"/>
      <c r="W20" s="34"/>
      <c r="X20" s="35"/>
    </row>
    <row r="21" spans="1:24" s="2" customFormat="1">
      <c r="A21" s="8">
        <v>13</v>
      </c>
      <c r="B21" s="9"/>
      <c r="C21" s="10">
        <v>2900500016</v>
      </c>
      <c r="D21" s="11">
        <v>2900500016</v>
      </c>
      <c r="E21" s="10" t="s">
        <v>31</v>
      </c>
      <c r="F21" s="12" t="s">
        <v>31</v>
      </c>
      <c r="G21" s="12" t="s">
        <v>31</v>
      </c>
      <c r="H21" s="12" t="s">
        <v>31</v>
      </c>
      <c r="I21" s="12" t="s">
        <v>31</v>
      </c>
      <c r="J21" s="12" t="s">
        <v>31</v>
      </c>
      <c r="K21" s="12" t="s">
        <v>31</v>
      </c>
      <c r="L21" s="11" t="s">
        <v>31</v>
      </c>
      <c r="M21" s="10" t="s">
        <v>15</v>
      </c>
      <c r="N21" s="12"/>
      <c r="O21" s="12"/>
      <c r="P21" s="11"/>
      <c r="Q21" s="10">
        <f>'[1]ANSUL 现场安装辅材'!K24</f>
        <v>2</v>
      </c>
      <c r="R21" s="12"/>
      <c r="S21" s="11"/>
      <c r="T21" s="33"/>
      <c r="U21" s="34"/>
      <c r="V21" s="34"/>
      <c r="W21" s="34"/>
      <c r="X21" s="35"/>
    </row>
    <row r="22" spans="1:24" s="7" customFormat="1">
      <c r="A22" s="8">
        <v>14</v>
      </c>
      <c r="B22" s="9"/>
      <c r="C22" s="10">
        <v>2900500017</v>
      </c>
      <c r="D22" s="11">
        <v>2900500017</v>
      </c>
      <c r="E22" s="10" t="s">
        <v>32</v>
      </c>
      <c r="F22" s="12" t="s">
        <v>32</v>
      </c>
      <c r="G22" s="12" t="s">
        <v>32</v>
      </c>
      <c r="H22" s="12" t="s">
        <v>32</v>
      </c>
      <c r="I22" s="12" t="s">
        <v>32</v>
      </c>
      <c r="J22" s="12" t="s">
        <v>32</v>
      </c>
      <c r="K22" s="12" t="s">
        <v>32</v>
      </c>
      <c r="L22" s="11" t="s">
        <v>32</v>
      </c>
      <c r="M22" s="10" t="s">
        <v>15</v>
      </c>
      <c r="N22" s="12"/>
      <c r="O22" s="12"/>
      <c r="P22" s="11"/>
      <c r="Q22" s="10">
        <f>'[1]ANSUL 现场安装辅材'!K25</f>
        <v>8</v>
      </c>
      <c r="R22" s="12"/>
      <c r="S22" s="11"/>
      <c r="T22" s="33"/>
      <c r="U22" s="34"/>
      <c r="V22" s="34"/>
      <c r="W22" s="34"/>
      <c r="X22" s="35"/>
    </row>
    <row r="23" spans="1:24" s="4" customFormat="1">
      <c r="A23" s="8">
        <v>15</v>
      </c>
      <c r="B23" s="9"/>
      <c r="C23" s="10">
        <v>2900500021</v>
      </c>
      <c r="D23" s="11">
        <v>2900500021</v>
      </c>
      <c r="E23" s="10" t="s">
        <v>33</v>
      </c>
      <c r="F23" s="12" t="s">
        <v>33</v>
      </c>
      <c r="G23" s="12" t="s">
        <v>33</v>
      </c>
      <c r="H23" s="12" t="s">
        <v>33</v>
      </c>
      <c r="I23" s="12" t="s">
        <v>33</v>
      </c>
      <c r="J23" s="12" t="s">
        <v>33</v>
      </c>
      <c r="K23" s="12" t="s">
        <v>33</v>
      </c>
      <c r="L23" s="11" t="s">
        <v>33</v>
      </c>
      <c r="M23" s="10" t="s">
        <v>15</v>
      </c>
      <c r="N23" s="12"/>
      <c r="O23" s="12"/>
      <c r="P23" s="11"/>
      <c r="Q23" s="10">
        <f>'[1]ANSUL 现场安装辅材'!K26</f>
        <v>2</v>
      </c>
      <c r="R23" s="12"/>
      <c r="S23" s="11"/>
      <c r="T23" s="33"/>
      <c r="U23" s="34"/>
      <c r="V23" s="34"/>
      <c r="W23" s="34"/>
      <c r="X23" s="35"/>
    </row>
    <row r="24" spans="1:24">
      <c r="A24" s="8">
        <v>16</v>
      </c>
      <c r="B24" s="9"/>
      <c r="C24" s="10">
        <v>2900500056</v>
      </c>
      <c r="D24" s="11">
        <v>2900500056</v>
      </c>
      <c r="E24" s="10" t="s">
        <v>34</v>
      </c>
      <c r="F24" s="12" t="s">
        <v>34</v>
      </c>
      <c r="G24" s="12" t="s">
        <v>34</v>
      </c>
      <c r="H24" s="12" t="s">
        <v>34</v>
      </c>
      <c r="I24" s="12" t="s">
        <v>34</v>
      </c>
      <c r="J24" s="12" t="s">
        <v>34</v>
      </c>
      <c r="K24" s="12" t="s">
        <v>34</v>
      </c>
      <c r="L24" s="11" t="s">
        <v>34</v>
      </c>
      <c r="M24" s="10" t="s">
        <v>15</v>
      </c>
      <c r="N24" s="12"/>
      <c r="O24" s="12"/>
      <c r="P24" s="11"/>
      <c r="Q24" s="10">
        <f>'[1]ANSUL 现场安装辅材'!K27</f>
        <v>1</v>
      </c>
      <c r="R24" s="12"/>
      <c r="S24" s="11"/>
      <c r="T24" s="33"/>
      <c r="U24" s="34"/>
      <c r="V24" s="34"/>
      <c r="W24" s="34"/>
      <c r="X24" s="35"/>
    </row>
    <row r="25" spans="1:24" s="7" customFormat="1">
      <c r="A25" s="8">
        <v>17</v>
      </c>
      <c r="B25" s="9"/>
      <c r="C25" s="10">
        <v>2900400074</v>
      </c>
      <c r="D25" s="11">
        <v>2900400074</v>
      </c>
      <c r="E25" s="10" t="s">
        <v>47</v>
      </c>
      <c r="F25" s="12" t="s">
        <v>35</v>
      </c>
      <c r="G25" s="12" t="s">
        <v>35</v>
      </c>
      <c r="H25" s="12" t="s">
        <v>35</v>
      </c>
      <c r="I25" s="12" t="s">
        <v>35</v>
      </c>
      <c r="J25" s="12" t="s">
        <v>35</v>
      </c>
      <c r="K25" s="12" t="s">
        <v>35</v>
      </c>
      <c r="L25" s="11" t="s">
        <v>35</v>
      </c>
      <c r="M25" s="10" t="s">
        <v>15</v>
      </c>
      <c r="N25" s="12"/>
      <c r="O25" s="12"/>
      <c r="P25" s="11"/>
      <c r="Q25" s="10">
        <f>'[1]ANSUL 现场安装辅材'!K28</f>
        <v>3</v>
      </c>
      <c r="R25" s="12"/>
      <c r="S25" s="11"/>
      <c r="T25" s="33"/>
      <c r="U25" s="34"/>
      <c r="V25" s="34"/>
      <c r="W25" s="34"/>
      <c r="X25" s="35"/>
    </row>
    <row r="26" spans="1:24" s="2" customFormat="1">
      <c r="A26" s="8">
        <v>18</v>
      </c>
      <c r="B26" s="9"/>
      <c r="C26" s="10">
        <v>2200100049</v>
      </c>
      <c r="D26" s="11"/>
      <c r="E26" s="10" t="s">
        <v>57</v>
      </c>
      <c r="F26" s="12"/>
      <c r="G26" s="12"/>
      <c r="H26" s="12"/>
      <c r="I26" s="12"/>
      <c r="J26" s="12"/>
      <c r="K26" s="12"/>
      <c r="L26" s="11"/>
      <c r="M26" s="10" t="s">
        <v>15</v>
      </c>
      <c r="N26" s="12"/>
      <c r="O26" s="12"/>
      <c r="P26" s="11"/>
      <c r="Q26" s="10">
        <f>'[1]ANSUL 现场安装辅材'!K29</f>
        <v>1</v>
      </c>
      <c r="R26" s="12"/>
      <c r="S26" s="11"/>
      <c r="T26" s="33"/>
      <c r="U26" s="34"/>
      <c r="V26" s="34"/>
      <c r="W26" s="34"/>
      <c r="X26" s="35"/>
    </row>
    <row r="27" spans="1:24" s="2" customFormat="1">
      <c r="A27" s="8">
        <v>19</v>
      </c>
      <c r="B27" s="9"/>
      <c r="C27" s="13">
        <v>2200100050</v>
      </c>
      <c r="D27" s="14"/>
      <c r="E27" s="13" t="s">
        <v>59</v>
      </c>
      <c r="F27" s="15"/>
      <c r="G27" s="15"/>
      <c r="H27" s="15"/>
      <c r="I27" s="15"/>
      <c r="J27" s="15"/>
      <c r="K27" s="15"/>
      <c r="L27" s="14"/>
      <c r="M27" s="13" t="s">
        <v>15</v>
      </c>
      <c r="N27" s="15"/>
      <c r="O27" s="15"/>
      <c r="P27" s="14"/>
      <c r="Q27" s="10">
        <f>'[1]ANSUL 现场安装辅材'!K30</f>
        <v>0</v>
      </c>
      <c r="R27" s="12"/>
      <c r="S27" s="11"/>
      <c r="T27" s="33"/>
      <c r="U27" s="34"/>
      <c r="V27" s="34"/>
      <c r="W27" s="34"/>
      <c r="X27" s="35"/>
    </row>
    <row r="28" spans="1:24">
      <c r="A28" s="8">
        <v>20</v>
      </c>
      <c r="B28" s="9"/>
      <c r="C28" s="10">
        <v>2900500062</v>
      </c>
      <c r="D28" s="11">
        <v>2900500062</v>
      </c>
      <c r="E28" s="10" t="s">
        <v>56</v>
      </c>
      <c r="F28" s="12" t="s">
        <v>36</v>
      </c>
      <c r="G28" s="12" t="s">
        <v>36</v>
      </c>
      <c r="H28" s="12" t="s">
        <v>36</v>
      </c>
      <c r="I28" s="12" t="s">
        <v>36</v>
      </c>
      <c r="J28" s="12" t="s">
        <v>36</v>
      </c>
      <c r="K28" s="12" t="s">
        <v>36</v>
      </c>
      <c r="L28" s="11" t="s">
        <v>36</v>
      </c>
      <c r="M28" s="10" t="s">
        <v>19</v>
      </c>
      <c r="N28" s="12"/>
      <c r="O28" s="12"/>
      <c r="P28" s="11"/>
      <c r="Q28" s="10">
        <f>'[1]ANSUL 现场安装辅材'!K52</f>
        <v>2</v>
      </c>
      <c r="R28" s="12"/>
      <c r="S28" s="11"/>
      <c r="T28" s="33"/>
      <c r="U28" s="34"/>
      <c r="V28" s="34"/>
      <c r="W28" s="34"/>
      <c r="X28" s="35"/>
    </row>
    <row r="29" spans="1:24" s="4" customFormat="1">
      <c r="A29" s="8">
        <v>21</v>
      </c>
      <c r="B29" s="9"/>
      <c r="C29" s="10">
        <v>2900500063</v>
      </c>
      <c r="D29" s="11">
        <v>2900500063</v>
      </c>
      <c r="E29" s="10" t="s">
        <v>37</v>
      </c>
      <c r="F29" s="12" t="s">
        <v>37</v>
      </c>
      <c r="G29" s="12" t="s">
        <v>37</v>
      </c>
      <c r="H29" s="12" t="s">
        <v>37</v>
      </c>
      <c r="I29" s="12" t="s">
        <v>37</v>
      </c>
      <c r="J29" s="12" t="s">
        <v>37</v>
      </c>
      <c r="K29" s="12" t="s">
        <v>37</v>
      </c>
      <c r="L29" s="11" t="s">
        <v>37</v>
      </c>
      <c r="M29" s="10" t="s">
        <v>15</v>
      </c>
      <c r="N29" s="12"/>
      <c r="O29" s="12"/>
      <c r="P29" s="11"/>
      <c r="Q29" s="10">
        <f>'[1]ANSUL 现场安装辅材'!K53</f>
        <v>1</v>
      </c>
      <c r="R29" s="12"/>
      <c r="S29" s="11"/>
      <c r="T29" s="33"/>
      <c r="U29" s="34"/>
      <c r="V29" s="34"/>
      <c r="W29" s="34"/>
      <c r="X29" s="35"/>
    </row>
    <row r="30" spans="1:24" s="2" customFormat="1">
      <c r="A30" s="8">
        <v>22</v>
      </c>
      <c r="B30" s="9"/>
      <c r="C30" s="10">
        <v>2201000069</v>
      </c>
      <c r="D30" s="11"/>
      <c r="E30" s="55" t="s">
        <v>53</v>
      </c>
      <c r="F30" s="12"/>
      <c r="G30" s="12"/>
      <c r="H30" s="12"/>
      <c r="I30" s="12"/>
      <c r="J30" s="12"/>
      <c r="K30" s="12"/>
      <c r="L30" s="11"/>
      <c r="M30" s="10" t="s">
        <v>15</v>
      </c>
      <c r="N30" s="12"/>
      <c r="O30" s="12"/>
      <c r="P30" s="11"/>
      <c r="Q30" s="10">
        <f>'[1]ANSUL 现场安装辅材'!K54</f>
        <v>1</v>
      </c>
      <c r="R30" s="12"/>
      <c r="S30" s="11"/>
      <c r="T30" s="33"/>
      <c r="U30" s="34"/>
      <c r="V30" s="34"/>
      <c r="W30" s="34"/>
      <c r="X30" s="35"/>
    </row>
    <row r="31" spans="1:24" s="7" customFormat="1">
      <c r="A31" s="8">
        <v>23</v>
      </c>
      <c r="B31" s="9"/>
      <c r="C31" s="10">
        <v>2900500074</v>
      </c>
      <c r="D31" s="11">
        <v>2900500074</v>
      </c>
      <c r="E31" s="10" t="s">
        <v>35</v>
      </c>
      <c r="F31" s="12" t="s">
        <v>35</v>
      </c>
      <c r="G31" s="12" t="s">
        <v>35</v>
      </c>
      <c r="H31" s="12" t="s">
        <v>35</v>
      </c>
      <c r="I31" s="12" t="s">
        <v>35</v>
      </c>
      <c r="J31" s="12" t="s">
        <v>35</v>
      </c>
      <c r="K31" s="12" t="s">
        <v>35</v>
      </c>
      <c r="L31" s="11" t="s">
        <v>35</v>
      </c>
      <c r="M31" s="10" t="s">
        <v>15</v>
      </c>
      <c r="N31" s="12"/>
      <c r="O31" s="12"/>
      <c r="P31" s="11"/>
      <c r="Q31" s="10">
        <f>'[1]ANSUL 现场安装辅材'!K55</f>
        <v>3</v>
      </c>
      <c r="R31" s="12"/>
      <c r="S31" s="11"/>
      <c r="T31" s="33"/>
      <c r="U31" s="34"/>
      <c r="V31" s="34"/>
      <c r="W31" s="34"/>
      <c r="X31" s="35"/>
    </row>
    <row r="32" spans="1:24" s="4" customFormat="1">
      <c r="A32" s="8">
        <v>24</v>
      </c>
      <c r="B32" s="9"/>
      <c r="C32" s="10">
        <v>2900500064</v>
      </c>
      <c r="D32" s="11">
        <v>2900500064</v>
      </c>
      <c r="E32" s="10" t="s">
        <v>38</v>
      </c>
      <c r="F32" s="12" t="s">
        <v>38</v>
      </c>
      <c r="G32" s="12" t="s">
        <v>38</v>
      </c>
      <c r="H32" s="12" t="s">
        <v>38</v>
      </c>
      <c r="I32" s="12" t="s">
        <v>38</v>
      </c>
      <c r="J32" s="12" t="s">
        <v>38</v>
      </c>
      <c r="K32" s="12" t="s">
        <v>38</v>
      </c>
      <c r="L32" s="11" t="s">
        <v>38</v>
      </c>
      <c r="M32" s="10" t="s">
        <v>15</v>
      </c>
      <c r="N32" s="12"/>
      <c r="O32" s="12"/>
      <c r="P32" s="11"/>
      <c r="Q32" s="10">
        <f>'[1]ANSUL 现场安装辅材'!K56</f>
        <v>1</v>
      </c>
      <c r="R32" s="12"/>
      <c r="S32" s="11"/>
      <c r="T32" s="33"/>
      <c r="U32" s="34"/>
      <c r="V32" s="34"/>
      <c r="W32" s="34"/>
      <c r="X32" s="35"/>
    </row>
    <row r="33" spans="1:24" s="7" customFormat="1">
      <c r="A33" s="8">
        <v>25</v>
      </c>
      <c r="B33" s="9"/>
      <c r="C33" s="10">
        <v>2900500065</v>
      </c>
      <c r="D33" s="11">
        <v>2900500065</v>
      </c>
      <c r="E33" s="10" t="s">
        <v>55</v>
      </c>
      <c r="F33" s="12" t="s">
        <v>39</v>
      </c>
      <c r="G33" s="12" t="s">
        <v>39</v>
      </c>
      <c r="H33" s="12" t="s">
        <v>39</v>
      </c>
      <c r="I33" s="12" t="s">
        <v>39</v>
      </c>
      <c r="J33" s="12" t="s">
        <v>39</v>
      </c>
      <c r="K33" s="12" t="s">
        <v>39</v>
      </c>
      <c r="L33" s="11" t="s">
        <v>39</v>
      </c>
      <c r="M33" s="10" t="s">
        <v>15</v>
      </c>
      <c r="N33" s="12"/>
      <c r="O33" s="12"/>
      <c r="P33" s="11"/>
      <c r="Q33" s="10">
        <f>'[1]ANSUL 现场安装辅材'!K57</f>
        <v>2</v>
      </c>
      <c r="R33" s="12"/>
      <c r="S33" s="11"/>
      <c r="T33" s="33"/>
      <c r="U33" s="34"/>
      <c r="V33" s="34"/>
      <c r="W33" s="34"/>
      <c r="X33" s="35"/>
    </row>
    <row r="34" spans="1:24" s="4" customFormat="1">
      <c r="A34" s="8">
        <v>26</v>
      </c>
      <c r="B34" s="9"/>
      <c r="C34" s="10">
        <v>2900500066</v>
      </c>
      <c r="D34" s="11">
        <v>2900500066</v>
      </c>
      <c r="E34" s="10" t="s">
        <v>54</v>
      </c>
      <c r="F34" s="12" t="s">
        <v>40</v>
      </c>
      <c r="G34" s="12" t="s">
        <v>40</v>
      </c>
      <c r="H34" s="12" t="s">
        <v>40</v>
      </c>
      <c r="I34" s="12" t="s">
        <v>40</v>
      </c>
      <c r="J34" s="12" t="s">
        <v>40</v>
      </c>
      <c r="K34" s="12" t="s">
        <v>40</v>
      </c>
      <c r="L34" s="11" t="s">
        <v>40</v>
      </c>
      <c r="M34" s="10" t="s">
        <v>15</v>
      </c>
      <c r="N34" s="12"/>
      <c r="O34" s="12"/>
      <c r="P34" s="11"/>
      <c r="Q34" s="10">
        <f>'[1]ANSUL 现场安装辅材'!K58</f>
        <v>3</v>
      </c>
      <c r="R34" s="12"/>
      <c r="S34" s="11"/>
      <c r="T34" s="33"/>
      <c r="U34" s="34"/>
      <c r="V34" s="34"/>
      <c r="W34" s="34"/>
      <c r="X34" s="35"/>
    </row>
    <row r="35" spans="1:24" s="7" customFormat="1">
      <c r="A35" s="8">
        <v>27</v>
      </c>
      <c r="B35" s="9"/>
      <c r="C35" s="10">
        <v>2900500067</v>
      </c>
      <c r="D35" s="11">
        <v>2900500067</v>
      </c>
      <c r="E35" s="10" t="s">
        <v>41</v>
      </c>
      <c r="F35" s="12" t="s">
        <v>41</v>
      </c>
      <c r="G35" s="12" t="s">
        <v>41</v>
      </c>
      <c r="H35" s="12" t="s">
        <v>41</v>
      </c>
      <c r="I35" s="12" t="s">
        <v>41</v>
      </c>
      <c r="J35" s="12" t="s">
        <v>41</v>
      </c>
      <c r="K35" s="12" t="s">
        <v>41</v>
      </c>
      <c r="L35" s="11" t="s">
        <v>41</v>
      </c>
      <c r="M35" s="10" t="s">
        <v>15</v>
      </c>
      <c r="N35" s="12"/>
      <c r="O35" s="12"/>
      <c r="P35" s="11"/>
      <c r="Q35" s="10">
        <f>'[1]ANSUL 现场安装辅材'!K59</f>
        <v>3</v>
      </c>
      <c r="R35" s="12"/>
      <c r="S35" s="11"/>
      <c r="T35" s="33"/>
      <c r="U35" s="34"/>
      <c r="V35" s="34"/>
      <c r="W35" s="34"/>
      <c r="X35" s="35"/>
    </row>
    <row r="36" spans="1:24" s="7" customFormat="1">
      <c r="A36" s="8">
        <v>28</v>
      </c>
      <c r="B36" s="9"/>
      <c r="C36" s="10">
        <v>2900500005</v>
      </c>
      <c r="D36" s="11">
        <v>2900500005</v>
      </c>
      <c r="E36" s="10" t="s">
        <v>42</v>
      </c>
      <c r="F36" s="12" t="s">
        <v>42</v>
      </c>
      <c r="G36" s="12" t="s">
        <v>42</v>
      </c>
      <c r="H36" s="12" t="s">
        <v>42</v>
      </c>
      <c r="I36" s="12" t="s">
        <v>42</v>
      </c>
      <c r="J36" s="12" t="s">
        <v>42</v>
      </c>
      <c r="K36" s="12" t="s">
        <v>42</v>
      </c>
      <c r="L36" s="11" t="s">
        <v>42</v>
      </c>
      <c r="M36" s="10" t="s">
        <v>19</v>
      </c>
      <c r="N36" s="12"/>
      <c r="O36" s="12"/>
      <c r="P36" s="11"/>
      <c r="Q36" s="10">
        <f>'[1]ANSUL 现场安装辅材'!K60</f>
        <v>2</v>
      </c>
      <c r="R36" s="12"/>
      <c r="S36" s="11"/>
      <c r="T36" s="33"/>
      <c r="U36" s="34"/>
      <c r="V36" s="34"/>
      <c r="W36" s="34"/>
      <c r="X36" s="35"/>
    </row>
    <row r="37" spans="1:24">
      <c r="A37" s="8">
        <v>29</v>
      </c>
      <c r="B37" s="9"/>
      <c r="C37" s="10">
        <v>2900500022</v>
      </c>
      <c r="D37" s="11">
        <v>2900500022</v>
      </c>
      <c r="E37" s="10" t="s">
        <v>43</v>
      </c>
      <c r="F37" s="12" t="s">
        <v>43</v>
      </c>
      <c r="G37" s="12" t="s">
        <v>43</v>
      </c>
      <c r="H37" s="12" t="s">
        <v>43</v>
      </c>
      <c r="I37" s="12" t="s">
        <v>43</v>
      </c>
      <c r="J37" s="12" t="s">
        <v>43</v>
      </c>
      <c r="K37" s="12" t="s">
        <v>43</v>
      </c>
      <c r="L37" s="11" t="s">
        <v>43</v>
      </c>
      <c r="M37" s="10" t="s">
        <v>15</v>
      </c>
      <c r="N37" s="12"/>
      <c r="O37" s="12"/>
      <c r="P37" s="11"/>
      <c r="Q37" s="10">
        <f>'[1]ANSUL 现场安装辅材'!K61</f>
        <v>1</v>
      </c>
      <c r="R37" s="12"/>
      <c r="S37" s="11"/>
      <c r="T37" s="33"/>
      <c r="U37" s="34"/>
      <c r="V37" s="34"/>
      <c r="W37" s="34"/>
      <c r="X37" s="35"/>
    </row>
    <row r="38" spans="1:24" s="2" customFormat="1">
      <c r="A38" s="8">
        <v>30</v>
      </c>
      <c r="B38" s="9"/>
      <c r="C38" s="10">
        <v>2900500015</v>
      </c>
      <c r="D38" s="11">
        <v>2900500015</v>
      </c>
      <c r="E38" s="10" t="s">
        <v>44</v>
      </c>
      <c r="F38" s="12" t="s">
        <v>44</v>
      </c>
      <c r="G38" s="12" t="s">
        <v>44</v>
      </c>
      <c r="H38" s="12" t="s">
        <v>44</v>
      </c>
      <c r="I38" s="12" t="s">
        <v>44</v>
      </c>
      <c r="J38" s="12" t="s">
        <v>44</v>
      </c>
      <c r="K38" s="12" t="s">
        <v>44</v>
      </c>
      <c r="L38" s="11" t="s">
        <v>44</v>
      </c>
      <c r="M38" s="10" t="s">
        <v>15</v>
      </c>
      <c r="N38" s="12"/>
      <c r="O38" s="12"/>
      <c r="P38" s="11"/>
      <c r="Q38" s="10">
        <f>'[1]ANSUL 现场安装辅材'!K62</f>
        <v>1</v>
      </c>
      <c r="R38" s="12"/>
      <c r="S38" s="11"/>
      <c r="T38" s="33"/>
      <c r="U38" s="34"/>
      <c r="V38" s="34"/>
      <c r="W38" s="34"/>
      <c r="X38" s="35"/>
    </row>
    <row r="39" spans="1:24">
      <c r="A39" s="8">
        <v>31</v>
      </c>
      <c r="B39" s="9"/>
      <c r="C39" s="10">
        <v>2900500037</v>
      </c>
      <c r="D39" s="11">
        <v>2900500037</v>
      </c>
      <c r="E39" s="10" t="s">
        <v>45</v>
      </c>
      <c r="F39" s="12" t="s">
        <v>45</v>
      </c>
      <c r="G39" s="12" t="s">
        <v>45</v>
      </c>
      <c r="H39" s="12" t="s">
        <v>45</v>
      </c>
      <c r="I39" s="12" t="s">
        <v>45</v>
      </c>
      <c r="J39" s="12" t="s">
        <v>45</v>
      </c>
      <c r="K39" s="12" t="s">
        <v>45</v>
      </c>
      <c r="L39" s="11" t="s">
        <v>45</v>
      </c>
      <c r="M39" s="10" t="s">
        <v>15</v>
      </c>
      <c r="N39" s="12"/>
      <c r="O39" s="12"/>
      <c r="P39" s="11"/>
      <c r="Q39" s="10">
        <f>'[1]ANSUL 现场安装辅材'!K63</f>
        <v>3</v>
      </c>
      <c r="R39" s="12"/>
      <c r="S39" s="11"/>
      <c r="T39" s="33"/>
      <c r="U39" s="34"/>
      <c r="V39" s="34"/>
      <c r="W39" s="34"/>
      <c r="X39" s="35"/>
    </row>
    <row r="40" spans="1:24">
      <c r="A40" s="8">
        <v>32</v>
      </c>
      <c r="B40" s="9"/>
      <c r="C40" s="10">
        <v>2900500028</v>
      </c>
      <c r="D40" s="11">
        <v>2900500028</v>
      </c>
      <c r="E40" s="10" t="s">
        <v>46</v>
      </c>
      <c r="F40" s="12" t="s">
        <v>46</v>
      </c>
      <c r="G40" s="12" t="s">
        <v>46</v>
      </c>
      <c r="H40" s="12" t="s">
        <v>46</v>
      </c>
      <c r="I40" s="12" t="s">
        <v>46</v>
      </c>
      <c r="J40" s="12" t="s">
        <v>46</v>
      </c>
      <c r="K40" s="12" t="s">
        <v>46</v>
      </c>
      <c r="L40" s="11" t="s">
        <v>46</v>
      </c>
      <c r="M40" s="10" t="s">
        <v>15</v>
      </c>
      <c r="N40" s="12"/>
      <c r="O40" s="12"/>
      <c r="P40" s="11"/>
      <c r="Q40" s="10">
        <f>'[1]ANSUL 现场安装辅材'!K64</f>
        <v>3</v>
      </c>
      <c r="R40" s="12"/>
      <c r="S40" s="11"/>
      <c r="T40" s="33"/>
      <c r="U40" s="34"/>
      <c r="V40" s="34"/>
      <c r="W40" s="34"/>
      <c r="X40" s="35"/>
    </row>
    <row r="41" spans="1:24">
      <c r="A41" s="8">
        <v>33</v>
      </c>
      <c r="B41" s="9"/>
      <c r="C41" s="10">
        <v>2201000048</v>
      </c>
      <c r="D41" s="11"/>
      <c r="E41" s="10" t="s">
        <v>48</v>
      </c>
      <c r="F41" s="12"/>
      <c r="G41" s="12"/>
      <c r="H41" s="12"/>
      <c r="I41" s="12"/>
      <c r="J41" s="12"/>
      <c r="K41" s="12"/>
      <c r="L41" s="11"/>
      <c r="M41" s="10" t="s">
        <v>15</v>
      </c>
      <c r="N41" s="12"/>
      <c r="O41" s="12"/>
      <c r="P41" s="11"/>
      <c r="Q41" s="10">
        <f>'[1]ANSUL 现场安装辅材'!K65</f>
        <v>5</v>
      </c>
      <c r="R41" s="12"/>
      <c r="S41" s="11"/>
      <c r="T41" s="33"/>
      <c r="U41" s="34"/>
      <c r="V41" s="34"/>
      <c r="W41" s="34"/>
      <c r="X41" s="35"/>
    </row>
    <row r="42" spans="1:24">
      <c r="A42" s="8">
        <v>34</v>
      </c>
      <c r="B42" s="9"/>
      <c r="C42" s="10">
        <v>2900500020</v>
      </c>
      <c r="D42" s="11"/>
      <c r="E42" s="55" t="s">
        <v>49</v>
      </c>
      <c r="F42" s="12"/>
      <c r="G42" s="12"/>
      <c r="H42" s="12"/>
      <c r="I42" s="12"/>
      <c r="J42" s="12"/>
      <c r="K42" s="12"/>
      <c r="L42" s="11"/>
      <c r="M42" s="10" t="s">
        <v>15</v>
      </c>
      <c r="N42" s="12"/>
      <c r="O42" s="12"/>
      <c r="P42" s="11"/>
      <c r="Q42" s="10">
        <f>'[1]ANSUL 现场安装辅材'!K66</f>
        <v>2</v>
      </c>
      <c r="R42" s="12"/>
      <c r="S42" s="11"/>
      <c r="T42" s="33"/>
      <c r="U42" s="34"/>
      <c r="V42" s="34"/>
      <c r="W42" s="34"/>
      <c r="X42" s="35"/>
    </row>
    <row r="43" spans="1:24">
      <c r="A43" s="8">
        <v>35</v>
      </c>
      <c r="B43" s="9"/>
      <c r="C43" s="10"/>
      <c r="D43" s="11"/>
      <c r="E43" s="10"/>
      <c r="F43" s="12"/>
      <c r="G43" s="12"/>
      <c r="H43" s="12"/>
      <c r="I43" s="12"/>
      <c r="J43" s="12"/>
      <c r="K43" s="12"/>
      <c r="L43" s="11"/>
      <c r="M43" s="10"/>
      <c r="N43" s="12"/>
      <c r="O43" s="12"/>
      <c r="P43" s="11"/>
      <c r="Q43" s="10"/>
      <c r="R43" s="12"/>
      <c r="S43" s="11"/>
      <c r="T43" s="36"/>
      <c r="U43" s="37"/>
      <c r="V43" s="37"/>
      <c r="W43" s="37"/>
      <c r="X43" s="38"/>
    </row>
  </sheetData>
  <mergeCells count="204">
    <mergeCell ref="A30:B30"/>
    <mergeCell ref="C30:D30"/>
    <mergeCell ref="E30:L30"/>
    <mergeCell ref="M30:P30"/>
    <mergeCell ref="Q30:S30"/>
    <mergeCell ref="A43:B43"/>
    <mergeCell ref="C43:D43"/>
    <mergeCell ref="E43:L43"/>
    <mergeCell ref="M43:P43"/>
    <mergeCell ref="Q43:S43"/>
    <mergeCell ref="A40:B40"/>
    <mergeCell ref="C40:D40"/>
    <mergeCell ref="E40:L40"/>
    <mergeCell ref="M40:P40"/>
    <mergeCell ref="Q40:S40"/>
    <mergeCell ref="A41:B41"/>
    <mergeCell ref="C41:D41"/>
    <mergeCell ref="A42:B42"/>
    <mergeCell ref="C42:D42"/>
    <mergeCell ref="E41:L41"/>
    <mergeCell ref="M41:P41"/>
    <mergeCell ref="Q41:S41"/>
    <mergeCell ref="E42:L42"/>
    <mergeCell ref="M42:P42"/>
    <mergeCell ref="Q42:S42"/>
    <mergeCell ref="A39:B39"/>
    <mergeCell ref="C39:D39"/>
    <mergeCell ref="E39:L39"/>
    <mergeCell ref="M39:P39"/>
    <mergeCell ref="Q39:S39"/>
    <mergeCell ref="A38:B38"/>
    <mergeCell ref="C38:D38"/>
    <mergeCell ref="E38:L38"/>
    <mergeCell ref="M38:P38"/>
    <mergeCell ref="Q38:S38"/>
    <mergeCell ref="A37:B37"/>
    <mergeCell ref="C37:D37"/>
    <mergeCell ref="E37:L37"/>
    <mergeCell ref="M37:P37"/>
    <mergeCell ref="Q37:S37"/>
    <mergeCell ref="A36:B36"/>
    <mergeCell ref="C36:D36"/>
    <mergeCell ref="E36:L36"/>
    <mergeCell ref="M36:P36"/>
    <mergeCell ref="Q36:S36"/>
    <mergeCell ref="A35:B35"/>
    <mergeCell ref="C35:D35"/>
    <mergeCell ref="E35:L35"/>
    <mergeCell ref="M35:P35"/>
    <mergeCell ref="Q35:S35"/>
    <mergeCell ref="A34:B34"/>
    <mergeCell ref="C34:D34"/>
    <mergeCell ref="E34:L34"/>
    <mergeCell ref="M34:P34"/>
    <mergeCell ref="Q34:S34"/>
    <mergeCell ref="A31:B31"/>
    <mergeCell ref="C31:D31"/>
    <mergeCell ref="E31:L31"/>
    <mergeCell ref="M31:P31"/>
    <mergeCell ref="Q31:S31"/>
    <mergeCell ref="A33:B33"/>
    <mergeCell ref="C33:D33"/>
    <mergeCell ref="E33:L33"/>
    <mergeCell ref="M33:P33"/>
    <mergeCell ref="Q33:S33"/>
    <mergeCell ref="C32:D32"/>
    <mergeCell ref="E32:L32"/>
    <mergeCell ref="M32:P32"/>
    <mergeCell ref="Q32:S32"/>
    <mergeCell ref="A29:B29"/>
    <mergeCell ref="C29:D29"/>
    <mergeCell ref="E29:L29"/>
    <mergeCell ref="M29:P29"/>
    <mergeCell ref="Q29:S29"/>
    <mergeCell ref="A28:B28"/>
    <mergeCell ref="C28:D28"/>
    <mergeCell ref="E28:L28"/>
    <mergeCell ref="M28:P28"/>
    <mergeCell ref="Q28:S28"/>
    <mergeCell ref="A25:B25"/>
    <mergeCell ref="C25:D25"/>
    <mergeCell ref="E25:L25"/>
    <mergeCell ref="M25:P25"/>
    <mergeCell ref="Q25:S25"/>
    <mergeCell ref="A24:B24"/>
    <mergeCell ref="C24:D24"/>
    <mergeCell ref="E24:L24"/>
    <mergeCell ref="M24:P24"/>
    <mergeCell ref="Q24:S24"/>
    <mergeCell ref="A23:B23"/>
    <mergeCell ref="C23:D23"/>
    <mergeCell ref="E23:L23"/>
    <mergeCell ref="M23:P23"/>
    <mergeCell ref="Q23:S23"/>
    <mergeCell ref="A22:B22"/>
    <mergeCell ref="C22:D22"/>
    <mergeCell ref="E22:L22"/>
    <mergeCell ref="M22:P22"/>
    <mergeCell ref="Q22:S22"/>
    <mergeCell ref="A21:B21"/>
    <mergeCell ref="C21:D21"/>
    <mergeCell ref="E21:L21"/>
    <mergeCell ref="M21:P21"/>
    <mergeCell ref="Q21:S21"/>
    <mergeCell ref="A20:B20"/>
    <mergeCell ref="C20:D20"/>
    <mergeCell ref="E20:L20"/>
    <mergeCell ref="M20:P20"/>
    <mergeCell ref="Q20:S20"/>
    <mergeCell ref="M15:P15"/>
    <mergeCell ref="M16:P16"/>
    <mergeCell ref="M17:P17"/>
    <mergeCell ref="M18:P18"/>
    <mergeCell ref="Q15:S15"/>
    <mergeCell ref="Q16:S16"/>
    <mergeCell ref="Q17:S17"/>
    <mergeCell ref="Q18:S18"/>
    <mergeCell ref="A15:B15"/>
    <mergeCell ref="A16:B16"/>
    <mergeCell ref="A17:B17"/>
    <mergeCell ref="A18:B18"/>
    <mergeCell ref="C15:D15"/>
    <mergeCell ref="C16:D16"/>
    <mergeCell ref="C17:D17"/>
    <mergeCell ref="C18:D18"/>
    <mergeCell ref="E15:L15"/>
    <mergeCell ref="E16:L16"/>
    <mergeCell ref="E17:L17"/>
    <mergeCell ref="E18:L18"/>
    <mergeCell ref="E7:L7"/>
    <mergeCell ref="M7:P7"/>
    <mergeCell ref="Q7:S7"/>
    <mergeCell ref="V1:X1"/>
    <mergeCell ref="G2:J3"/>
    <mergeCell ref="K2:M2"/>
    <mergeCell ref="N2:R2"/>
    <mergeCell ref="S2:V2"/>
    <mergeCell ref="W2:X2"/>
    <mergeCell ref="K3:M3"/>
    <mergeCell ref="N3:R3"/>
    <mergeCell ref="S3:V3"/>
    <mergeCell ref="W3:X3"/>
    <mergeCell ref="A2:F3"/>
    <mergeCell ref="A4:X4"/>
    <mergeCell ref="A6:X6"/>
    <mergeCell ref="A5:E5"/>
    <mergeCell ref="F5:H5"/>
    <mergeCell ref="I5:O5"/>
    <mergeCell ref="P5:X5"/>
    <mergeCell ref="A7:B8"/>
    <mergeCell ref="T8:X8"/>
    <mergeCell ref="C8:D8"/>
    <mergeCell ref="E8:L8"/>
    <mergeCell ref="M8:P8"/>
    <mergeCell ref="Q8:S8"/>
    <mergeCell ref="T7:X7"/>
    <mergeCell ref="C7:D7"/>
    <mergeCell ref="T9:X43"/>
    <mergeCell ref="A32:B32"/>
    <mergeCell ref="A19:B19"/>
    <mergeCell ref="C19:D19"/>
    <mergeCell ref="E19:L19"/>
    <mergeCell ref="M19:P19"/>
    <mergeCell ref="Q19:S19"/>
    <mergeCell ref="A10:B10"/>
    <mergeCell ref="C10:D10"/>
    <mergeCell ref="E10:L10"/>
    <mergeCell ref="M10:P10"/>
    <mergeCell ref="Q12:S12"/>
    <mergeCell ref="A11:B11"/>
    <mergeCell ref="C11:D11"/>
    <mergeCell ref="E11:L11"/>
    <mergeCell ref="M11:P11"/>
    <mergeCell ref="Q10:S10"/>
    <mergeCell ref="A14:B14"/>
    <mergeCell ref="C14:D14"/>
    <mergeCell ref="E14:L14"/>
    <mergeCell ref="M14:P14"/>
    <mergeCell ref="Q14:S14"/>
    <mergeCell ref="M12:P12"/>
    <mergeCell ref="A9:B9"/>
    <mergeCell ref="C9:D9"/>
    <mergeCell ref="E9:L9"/>
    <mergeCell ref="M9:P9"/>
    <mergeCell ref="Q9:S9"/>
    <mergeCell ref="Q11:S11"/>
    <mergeCell ref="A13:B13"/>
    <mergeCell ref="C13:D13"/>
    <mergeCell ref="E13:L13"/>
    <mergeCell ref="M13:P13"/>
    <mergeCell ref="Q13:S13"/>
    <mergeCell ref="A12:B12"/>
    <mergeCell ref="C12:D12"/>
    <mergeCell ref="E12:L12"/>
    <mergeCell ref="A26:B26"/>
    <mergeCell ref="C26:D26"/>
    <mergeCell ref="E26:L26"/>
    <mergeCell ref="M26:P26"/>
    <mergeCell ref="Q26:S26"/>
    <mergeCell ref="A27:B27"/>
    <mergeCell ref="C27:D27"/>
    <mergeCell ref="E27:L27"/>
    <mergeCell ref="M27:P27"/>
    <mergeCell ref="Q27:S27"/>
  </mergeCells>
  <phoneticPr fontId="3" type="noConversion"/>
  <pageMargins left="0.39370078740157499" right="0.39370078740157499" top="0.39370078740157499" bottom="0.497866141732284" header="0.39370078740157499" footer="0.39370078740157499"/>
  <pageSetup paperSize="9" scale="95" orientation="portrait" r:id="rId1"/>
  <headerFooter alignWithMargins="0"/>
  <colBreaks count="1" manualBreakCount="1">
    <brk id="24" max="4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Qingmei Cheng</dc:creator>
  <cp:lastModifiedBy>July Ju</cp:lastModifiedBy>
  <cp:lastPrinted>2019-12-12T07:24:24Z</cp:lastPrinted>
  <dcterms:modified xsi:type="dcterms:W3CDTF">2022-12-12T07:10:06Z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ate">
    <vt:lpwstr>2020-06-08</vt:lpwstr>
  </property>
  <property fmtid="{D5CDD505-2E9C-101B-9397-08002B2CF9AE}" pid="3" name="Project Name">
    <vt:lpwstr>
    </vt:lpwstr>
  </property>
  <property fmtid="{D5CDD505-2E9C-101B-9397-08002B2CF9AE}" pid="4" name="ProjectNumber">
    <vt:lpwstr> </vt:lpwstr>
  </property>
</Properties>
</file>